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<sst xmlns="http://schemas.openxmlformats.org/spreadsheetml/2006/main" count="1826" uniqueCount="471">
  <si>
    <t>м. Житомир</t>
  </si>
  <si>
    <t xml:space="preserve">Аналіз фінансування установ з 12.11.2018 по 16.11.2018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</si>
  <si>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</si>
  <si>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</si>
  <si>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</si>
  <si>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</si>
  <si>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</si>
  <si>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</si>
  <si>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</si>
  <si>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</si>
  <si>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</si>
  <si>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</si>
  <si>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</si>
  <si>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</si>
  <si>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</si>
  <si>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</si>
  <si>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</si>
  <si>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</si>
  <si>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</si>
  <si>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</si>
  <si>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</si>
  <si>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</si>
  <si>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</si>
  <si>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</si>
  <si>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</si>
  <si>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</si>
  <si>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</si>
  <si>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</si>
  <si>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</si>
  <si>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</si>
  <si>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</si>
  <si>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</si>
  <si>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</si>
  <si>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</si>
  <si>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</si>
  <si>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</si>
  <si>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</si>
  <si>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</si>
  <si>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</si>
  <si>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</si>
  <si>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</si>
  <si>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</si>
  <si>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</si>
  <si>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</si>
  <si>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</si>
  <si>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</si>
  <si>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</si>
  <si>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</si>
  <si>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</si>
  <si>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</si>
  <si>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</si>
  <si>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</si>
  <si>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</si>
  <si>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</si>
  <si>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</si>
  <si>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0216010</t>
  </si>
  <si>
    <t>Утримання та ефективна експлуатація об`єктів житлово-комунального господарства</t>
  </si>
  <si>
    <t>0216017</t>
  </si>
  <si>
    <t>Інша діяльність, пов`язана з експлуатацією об`єктів житлово-комунального господарства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</si>
  <si>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</si>
  <si>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</si>
  <si>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</si>
  <si>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</si>
  <si>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</si>
  <si>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</si>
  <si>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</si>
  <si>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</si>
  <si>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</si>
  <si>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</si>
  <si>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</si>
  <si>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</si>
  <si>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</si>
  <si>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</si>
  <si>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</si>
  <si>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</si>
  <si>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</si>
  <si>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</si>
  <si>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</si>
  <si>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</si>
  <si>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</si>
  <si>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</si>
  <si>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</si>
  <si>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</si>
  <si>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</si>
  <si>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</si>
  <si>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</si>
  <si>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</si>
  <si>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</si>
  <si>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</si>
  <si>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</si>
  <si>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</si>
  <si>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</si>
  <si>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</si>
  <si>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</si>
  <si>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</si>
  <si>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</si>
  <si>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</si>
  <si>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</si>
  <si>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</si>
  <si>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</si>
  <si>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</si>
  <si>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</si>
  <si>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</si>
  <si>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</si>
  <si>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</si>
  <si>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</si>
  <si>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</si>
  <si>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</si>
  <si>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</si>
  <si>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</si>
  <si>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</si>
  <si>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</si>
  <si>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</si>
  <si>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</si>
  <si>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</si>
  <si>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</si>
  <si>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</si>
  <si>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</si>
  <si>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</si>
  <si>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</si>
  <si>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</si>
  <si>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</si>
  <si>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</si>
  <si>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</si>
  <si>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</si>
  <si>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</si>
  <si>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</si>
  <si>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</si>
  <si>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</si>
  <si>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</si>
  <si>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</si>
  <si>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</si>
  <si>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</si>
  <si>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</si>
  <si>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</si>
  <si>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</si>
  <si>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</si>
  <si>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</si>
  <si>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</si>
  <si>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</si>
  <si>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</si>
  <si>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</si>
  <si>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</si>
  <si>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</si>
  <si>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</si>
  <si>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</si>
  <si>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</si>
  <si>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</si>
  <si>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</si>
  <si>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</si>
  <si>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</si>
  <si>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</si>
  <si>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</si>
  <si>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</si>
  <si>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</si>
  <si>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</si>
  <si>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</si>
  <si>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</si>
  <si>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</si>
  <si>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</si>
  <si>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</si>
  <si>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</si>
  <si>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</si>
  <si>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</si>
  <si>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</si>
  <si>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</si>
  <si>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</si>
  <si>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</si>
  <si>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</si>
  <si>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</si>
  <si>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</si>
  <si>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</si>
  <si>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</si>
  <si>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</si>
  <si>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</si>
  <si>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</si>
  <si>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</si>
  <si>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</si>
  <si>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</si>
  <si>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</si>
  <si>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</si>
  <si>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</si>
  <si>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</si>
  <si>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</si>
  <si>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</si>
  <si>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</si>
  <si>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</si>
  <si>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</si>
  <si>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</si>
  <si>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</si>
  <si>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</si>
  <si>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</si>
  <si>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</si>
  <si>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</si>
  <si>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</si>
  <si>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</si>
  <si>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</si>
  <si>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</si>
  <si>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</si>
  <si>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</si>
  <si>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</si>
  <si>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</si>
  <si>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</si>
  <si>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</si>
  <si>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</si>
  <si>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</si>
  <si>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</si>
  <si>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</si>
  <si>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</si>
  <si>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</si>
  <si>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</si>
  <si>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</si>
  <si>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</si>
  <si>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</si>
  <si>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</si>
  <si>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</si>
  <si>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</si>
  <si>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</si>
  <si>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</si>
  <si>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</si>
  <si>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</si>
  <si>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</si>
  <si>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</si>
  <si>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</si>
  <si>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</si>
  <si>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</si>
  <si>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</si>
  <si>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</si>
  <si>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</si>
  <si>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</si>
  <si>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</si>
  <si>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</si>
  <si>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</si>
  <si>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</si>
  <si>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</si>
  <si>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</si>
  <si>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</si>
  <si>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</si>
  <si>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</si>
  <si>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</si>
  <si>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</si>
  <si>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</si>
  <si>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</si>
  <si>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</si>
  <si>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</si>
  <si>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</si>
  <si>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</si>
  <si>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</si>
  <si>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</si>
  <si>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</si>
  <si>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</si>
  <si>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</si>
  <si>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</si>
  <si>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</si>
  <si>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</si>
  <si>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</si>
  <si>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</si>
  <si>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</si>
  <si>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</si>
  <si>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</si>
  <si>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</si>
  <si>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</si>
  <si>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</si>
  <si>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</si>
  <si>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</si>
  <si>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</si>
  <si>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</si>
  <si>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</si>
  <si>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</si>
  <si>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</si>
  <si>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</si>
  <si>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</si>
  <si>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</si>
  <si>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</si>
  <si>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</si>
  <si>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</si>
  <si>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</si>
  <si>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</si>
  <si>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</si>
  <si>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</si>
  <si>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</si>
  <si>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</si>
  <si>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</si>
  <si>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</si>
  <si>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</si>
  <si>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</si>
  <si>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</si>
  <si>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</si>
  <si>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</si>
  <si>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</si>
  <si>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</si>
  <si>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</si>
  <si>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</si>
  <si>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</si>
  <si>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</si>
  <si>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</si>
  <si>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</si>
  <si>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</si>
  <si>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</si>
  <si>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</si>
  <si>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</si>
  <si>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</si>
  <si>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</si>
  <si>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</si>
  <si>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</si>
  <si>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</si>
  <si>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</si>
  <si>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</si>
  <si>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</si>
  <si>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</si>
  <si>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</si>
  <si>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</si>
  <si>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</si>
  <si>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</si>
  <si>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</si>
  <si>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</si>
  <si>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</si>
  <si>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</si>
  <si>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</si>
  <si>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</si>
  <si>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</si>
  <si>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</si>
  <si>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</si>
  <si>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</si>
  <si>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</si>
  <si>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</si>
  <si>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</si>
  <si>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</si>
  <si>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</si>
  <si>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</si>
  <si>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</si>
  <si>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</si>
  <si>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</si>
  <si>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</si>
  <si>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</si>
  <si>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</si>
  <si>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</si>
  <si>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</si>
  <si>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</si>
  <si>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</si>
  <si>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</si>
  <si>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</si>
  <si>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</si>
  <si>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</si>
  <si>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</si>
  <si>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</si>
  <si>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</si>
  <si>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</si>
  <si>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</si>
  <si>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</si>
  <si>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</si>
  <si>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</si>
  <si>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</si>
  <si>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</si>
  <si>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</si>
  <si>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</si>
  <si>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</si>
  <si>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</si>
  <si>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</si>
  <si>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</si>
  <si>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</si>
  <si>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</si>
  <si>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</si>
  <si>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</si>
  <si>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</si>
  <si>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</si>
  <si>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</si>
  <si>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</si>
  <si>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</si>
  <si>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</si>
  <si>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</si>
  <si>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</si>
  <si>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</si>
  <si>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</si>
  <si>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</si>
  <si>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</si>
  <si>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</si>
  <si>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</si>
  <si>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</si>
  <si>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</si>
  <si>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</si>
  <si>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</si>
  <si>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</si>
  <si>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</si>
  <si>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</si>
  <si>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</si>
  <si>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</si>
  <si>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</si>
  <si>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</si>
  <si>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</si>
  <si>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</si>
  <si>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</si>
  <si>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</si>
  <si>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</si>
  <si>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</si>
  <si>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</si>
  <si>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</si>
  <si>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</si>
  <si>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</si>
  <si>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</si>
  <si>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</si>
  <si>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</si>
  <si>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</si>
  <si>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</si>
  <si>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</si>
  <si>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</si>
  <si>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</si>
  <si>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</si>
  <si>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</si>
  <si>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</si>
  <si>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</si>
  <si>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</si>
  <si>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</si>
  <si>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</si>
  <si>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</si>
  <si>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</si>
  <si>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</si>
  <si>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</si>
  <si>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</si>
  <si>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</si>
  <si>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</si>
  <si>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</si>
  <si>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</si>
  <si>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</si>
  <si>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</si>
  <si>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1217330</t>
  </si>
  <si>
    <t>1218340</t>
  </si>
  <si>
    <t>Природоохоронні заходи за рахунок цільових фондів</t>
  </si>
  <si>
    <t>1416070</t>
  </si>
  <si>
    <t>Регулювання цін/тарифів на житлово-комунальні послуги</t>
  </si>
  <si>
    <t>1416072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</si>
  <si>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</si>
  <si>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</si>
  <si>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</si>
  <si>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</si>
  <si>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</si>
  <si>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</si>
  <si>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</si>
  <si>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</si>
  <si>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</si>
  <si>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</si>
  <si>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</si>
  <si>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1510150</t>
  </si>
  <si>
    <t>1510180</t>
  </si>
  <si>
    <t>1511010</t>
  </si>
  <si>
    <t>1511020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</si>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</sst>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3"/>
  <sheetViews>
    <sheetView workbookViewId="0" topLeftCell="K1">
      <selection activeCell="L5" sqref="L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376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161631.49100000004</v>
      </c>
      <c r="D6" s="7">
        <v>176736.90872</v>
      </c>
      <c r="E6" s="7">
        <v>20689.22509</v>
      </c>
      <c r="F6" s="7">
        <v>9989.67579</v>
      </c>
      <c r="G6" s="7">
        <v>0</v>
      </c>
      <c r="H6" s="7">
        <v>9986.644320000001</v>
      </c>
      <c r="I6" s="7">
        <v>5.58747</v>
      </c>
      <c r="J6" s="7">
        <v>1239.88982</v>
      </c>
      <c r="K6" s="7">
        <f aca="true" t="shared" si="0" ref="K6:K69">E6-F6</f>
        <v>10699.5493</v>
      </c>
      <c r="L6" s="7">
        <f aca="true" t="shared" si="1" ref="L6:L69">D6-F6</f>
        <v>166747.23293</v>
      </c>
      <c r="M6" s="7">
        <f aca="true" t="shared" si="2" ref="M6:M69">IF(E6=0,0,(F6/E6)*100)</f>
        <v>48.28443668887552</v>
      </c>
      <c r="N6" s="7">
        <f aca="true" t="shared" si="3" ref="N6:N69">D6-H6</f>
        <v>166750.26440000001</v>
      </c>
      <c r="O6" s="7">
        <f aca="true" t="shared" si="4" ref="O6:O69">E6-H6</f>
        <v>10702.580769999999</v>
      </c>
      <c r="P6" s="7">
        <f aca="true" t="shared" si="5" ref="P6:P69">IF(E6=0,0,(H6/E6)*100)</f>
        <v>48.26978427929125</v>
      </c>
    </row>
    <row r="7" spans="1:16" ht="63.75">
      <c r="A7" s="5" t="s">
        <v>21</v>
      </c>
      <c r="B7" s="6" t="s">
        <v>22</v>
      </c>
      <c r="C7" s="7">
        <v>71645.932</v>
      </c>
      <c r="D7" s="7">
        <v>71478.996</v>
      </c>
      <c r="E7" s="7">
        <v>5424.861</v>
      </c>
      <c r="F7" s="7">
        <v>2379.96575</v>
      </c>
      <c r="G7" s="7">
        <v>0</v>
      </c>
      <c r="H7" s="7">
        <v>2375.5782799999997</v>
      </c>
      <c r="I7" s="7">
        <v>4.3874699999999995</v>
      </c>
      <c r="J7" s="7">
        <v>23.28113</v>
      </c>
      <c r="K7" s="7">
        <f t="shared" si="0"/>
        <v>3044.89525</v>
      </c>
      <c r="L7" s="7">
        <f t="shared" si="1"/>
        <v>69099.03025</v>
      </c>
      <c r="M7" s="7">
        <f t="shared" si="2"/>
        <v>43.871460485346994</v>
      </c>
      <c r="N7" s="7">
        <f t="shared" si="3"/>
        <v>69103.41772</v>
      </c>
      <c r="O7" s="7">
        <f t="shared" si="4"/>
        <v>3049.28272</v>
      </c>
      <c r="P7" s="7">
        <f t="shared" si="5"/>
        <v>43.79058339006289</v>
      </c>
    </row>
    <row r="8" spans="1:16" ht="12.75">
      <c r="A8" s="8" t="s">
        <v>23</v>
      </c>
      <c r="B8" s="9" t="s">
        <v>24</v>
      </c>
      <c r="C8" s="10">
        <v>53652.403</v>
      </c>
      <c r="D8" s="10">
        <v>54208.45</v>
      </c>
      <c r="E8" s="10">
        <v>4197.1810000000005</v>
      </c>
      <c r="F8" s="10">
        <v>1900.27981</v>
      </c>
      <c r="G8" s="10">
        <v>0</v>
      </c>
      <c r="H8" s="10">
        <v>1900.27981</v>
      </c>
      <c r="I8" s="10">
        <v>0</v>
      </c>
      <c r="J8" s="10">
        <v>0</v>
      </c>
      <c r="K8" s="10">
        <f t="shared" si="0"/>
        <v>2296.9011900000005</v>
      </c>
      <c r="L8" s="10">
        <f t="shared" si="1"/>
        <v>52308.17019</v>
      </c>
      <c r="M8" s="10">
        <f t="shared" si="2"/>
        <v>45.275145627505694</v>
      </c>
      <c r="N8" s="10">
        <f t="shared" si="3"/>
        <v>52308.17019</v>
      </c>
      <c r="O8" s="10">
        <f t="shared" si="4"/>
        <v>2296.9011900000005</v>
      </c>
      <c r="P8" s="10">
        <f t="shared" si="5"/>
        <v>45.275145627505694</v>
      </c>
    </row>
    <row r="9" spans="1:16" ht="12.75">
      <c r="A9" s="8" t="s">
        <v>25</v>
      </c>
      <c r="B9" s="9" t="s">
        <v>26</v>
      </c>
      <c r="C9" s="10">
        <v>11803.529</v>
      </c>
      <c r="D9" s="10">
        <v>11693.858</v>
      </c>
      <c r="E9" s="10">
        <v>791.38</v>
      </c>
      <c r="F9" s="10">
        <v>420</v>
      </c>
      <c r="G9" s="10">
        <v>0</v>
      </c>
      <c r="H9" s="10">
        <v>420</v>
      </c>
      <c r="I9" s="10">
        <v>0</v>
      </c>
      <c r="J9" s="10">
        <v>0</v>
      </c>
      <c r="K9" s="10">
        <f t="shared" si="0"/>
        <v>371.38</v>
      </c>
      <c r="L9" s="10">
        <f t="shared" si="1"/>
        <v>11273.858</v>
      </c>
      <c r="M9" s="10">
        <f t="shared" si="2"/>
        <v>53.07184917485911</v>
      </c>
      <c r="N9" s="10">
        <f t="shared" si="3"/>
        <v>11273.858</v>
      </c>
      <c r="O9" s="10">
        <f t="shared" si="4"/>
        <v>371.38</v>
      </c>
      <c r="P9" s="10">
        <f t="shared" si="5"/>
        <v>53.07184917485911</v>
      </c>
    </row>
    <row r="10" spans="1:16" ht="12.75">
      <c r="A10" s="8" t="s">
        <v>27</v>
      </c>
      <c r="B10" s="9" t="s">
        <v>28</v>
      </c>
      <c r="C10" s="10">
        <v>1963.1860000000001</v>
      </c>
      <c r="D10" s="10">
        <v>1868.1860000000001</v>
      </c>
      <c r="E10" s="10">
        <v>0</v>
      </c>
      <c r="F10" s="10">
        <v>9.518</v>
      </c>
      <c r="G10" s="10">
        <v>0</v>
      </c>
      <c r="H10" s="10">
        <v>9.518</v>
      </c>
      <c r="I10" s="10">
        <v>0</v>
      </c>
      <c r="J10" s="10">
        <v>0</v>
      </c>
      <c r="K10" s="10">
        <f t="shared" si="0"/>
        <v>-9.518</v>
      </c>
      <c r="L10" s="10">
        <f t="shared" si="1"/>
        <v>1858.6680000000001</v>
      </c>
      <c r="M10" s="10">
        <f t="shared" si="2"/>
        <v>0</v>
      </c>
      <c r="N10" s="10">
        <f t="shared" si="3"/>
        <v>1858.6680000000001</v>
      </c>
      <c r="O10" s="10">
        <f t="shared" si="4"/>
        <v>-9.518</v>
      </c>
      <c r="P10" s="10">
        <f t="shared" si="5"/>
        <v>0</v>
      </c>
    </row>
    <row r="11" spans="1:16" ht="12.75">
      <c r="A11" s="8" t="s">
        <v>29</v>
      </c>
      <c r="B11" s="9" t="s">
        <v>30</v>
      </c>
      <c r="C11" s="10">
        <v>2125.659</v>
      </c>
      <c r="D11" s="10">
        <v>1607.347</v>
      </c>
      <c r="E11" s="10">
        <v>150</v>
      </c>
      <c r="F11" s="10">
        <v>41.22708</v>
      </c>
      <c r="G11" s="10">
        <v>0</v>
      </c>
      <c r="H11" s="10">
        <v>41.15308</v>
      </c>
      <c r="I11" s="10">
        <v>0.074</v>
      </c>
      <c r="J11" s="10">
        <v>19.29823</v>
      </c>
      <c r="K11" s="10">
        <f t="shared" si="0"/>
        <v>108.77292</v>
      </c>
      <c r="L11" s="10">
        <f t="shared" si="1"/>
        <v>1566.11992</v>
      </c>
      <c r="M11" s="10">
        <f t="shared" si="2"/>
        <v>27.484720000000003</v>
      </c>
      <c r="N11" s="10">
        <f t="shared" si="3"/>
        <v>1566.19392</v>
      </c>
      <c r="O11" s="10">
        <f t="shared" si="4"/>
        <v>108.84692</v>
      </c>
      <c r="P11" s="10">
        <f t="shared" si="5"/>
        <v>27.435386666666666</v>
      </c>
    </row>
    <row r="12" spans="1:16" ht="12.75">
      <c r="A12" s="8" t="s">
        <v>31</v>
      </c>
      <c r="B12" s="9" t="s">
        <v>32</v>
      </c>
      <c r="C12" s="10">
        <v>107.97200000000001</v>
      </c>
      <c r="D12" s="10">
        <v>107.97200000000001</v>
      </c>
      <c r="E12" s="10">
        <v>9</v>
      </c>
      <c r="F12" s="10">
        <v>1.354</v>
      </c>
      <c r="G12" s="10">
        <v>0</v>
      </c>
      <c r="H12" s="10">
        <v>1.354</v>
      </c>
      <c r="I12" s="10">
        <v>0</v>
      </c>
      <c r="J12" s="10">
        <v>0</v>
      </c>
      <c r="K12" s="10">
        <f t="shared" si="0"/>
        <v>7.646</v>
      </c>
      <c r="L12" s="10">
        <f t="shared" si="1"/>
        <v>106.61800000000001</v>
      </c>
      <c r="M12" s="10">
        <f t="shared" si="2"/>
        <v>15.044444444444446</v>
      </c>
      <c r="N12" s="10">
        <f t="shared" si="3"/>
        <v>106.61800000000001</v>
      </c>
      <c r="O12" s="10">
        <f t="shared" si="4"/>
        <v>7.646</v>
      </c>
      <c r="P12" s="10">
        <f t="shared" si="5"/>
        <v>15.044444444444446</v>
      </c>
    </row>
    <row r="13" spans="1:16" ht="12.75">
      <c r="A13" s="8" t="s">
        <v>33</v>
      </c>
      <c r="B13" s="9" t="s">
        <v>34</v>
      </c>
      <c r="C13" s="10">
        <v>1220.008</v>
      </c>
      <c r="D13" s="10">
        <v>1214.008</v>
      </c>
      <c r="E13" s="10">
        <v>210</v>
      </c>
      <c r="F13" s="10">
        <v>0.8795900000000001</v>
      </c>
      <c r="G13" s="10">
        <v>0</v>
      </c>
      <c r="H13" s="10">
        <v>-0.62226</v>
      </c>
      <c r="I13" s="10">
        <v>1.50185</v>
      </c>
      <c r="J13" s="10">
        <v>0</v>
      </c>
      <c r="K13" s="10">
        <f t="shared" si="0"/>
        <v>209.12041</v>
      </c>
      <c r="L13" s="10">
        <f t="shared" si="1"/>
        <v>1213.12841</v>
      </c>
      <c r="M13" s="10">
        <f t="shared" si="2"/>
        <v>0.41885238095238103</v>
      </c>
      <c r="N13" s="10">
        <f t="shared" si="3"/>
        <v>1214.6302600000001</v>
      </c>
      <c r="O13" s="10">
        <f t="shared" si="4"/>
        <v>210.62226</v>
      </c>
      <c r="P13" s="10">
        <f t="shared" si="5"/>
        <v>-0.29631428571428575</v>
      </c>
    </row>
    <row r="14" spans="1:16" ht="12.75">
      <c r="A14" s="8" t="s">
        <v>35</v>
      </c>
      <c r="B14" s="9" t="s">
        <v>36</v>
      </c>
      <c r="C14" s="10">
        <v>46.138</v>
      </c>
      <c r="D14" s="10">
        <v>52.138</v>
      </c>
      <c r="E14" s="10">
        <v>3.9</v>
      </c>
      <c r="F14" s="10">
        <v>0</v>
      </c>
      <c r="G14" s="10">
        <v>0</v>
      </c>
      <c r="H14" s="10">
        <v>-0.3699</v>
      </c>
      <c r="I14" s="10">
        <v>0.3699</v>
      </c>
      <c r="J14" s="10">
        <v>3.9829000000000003</v>
      </c>
      <c r="K14" s="10">
        <f t="shared" si="0"/>
        <v>3.9</v>
      </c>
      <c r="L14" s="10">
        <f t="shared" si="1"/>
        <v>52.138</v>
      </c>
      <c r="M14" s="10">
        <f t="shared" si="2"/>
        <v>0</v>
      </c>
      <c r="N14" s="10">
        <f t="shared" si="3"/>
        <v>52.5079</v>
      </c>
      <c r="O14" s="10">
        <f t="shared" si="4"/>
        <v>4.2699</v>
      </c>
      <c r="P14" s="10">
        <f t="shared" si="5"/>
        <v>-9.484615384615385</v>
      </c>
    </row>
    <row r="15" spans="1:16" ht="12.75">
      <c r="A15" s="8" t="s">
        <v>37</v>
      </c>
      <c r="B15" s="9" t="s">
        <v>38</v>
      </c>
      <c r="C15" s="10">
        <v>589.744</v>
      </c>
      <c r="D15" s="10">
        <v>589.744</v>
      </c>
      <c r="E15" s="10">
        <v>50</v>
      </c>
      <c r="F15" s="10">
        <v>0</v>
      </c>
      <c r="G15" s="10">
        <v>0</v>
      </c>
      <c r="H15" s="10">
        <v>-2.4417199999999997</v>
      </c>
      <c r="I15" s="10">
        <v>2.4417199999999997</v>
      </c>
      <c r="J15" s="10">
        <v>0</v>
      </c>
      <c r="K15" s="10">
        <f t="shared" si="0"/>
        <v>50</v>
      </c>
      <c r="L15" s="10">
        <f t="shared" si="1"/>
        <v>589.744</v>
      </c>
      <c r="M15" s="10">
        <f t="shared" si="2"/>
        <v>0</v>
      </c>
      <c r="N15" s="10">
        <f t="shared" si="3"/>
        <v>592.1857200000001</v>
      </c>
      <c r="O15" s="10">
        <f t="shared" si="4"/>
        <v>52.44172</v>
      </c>
      <c r="P15" s="10">
        <f t="shared" si="5"/>
        <v>-4.883439999999999</v>
      </c>
    </row>
    <row r="16" spans="1:16" ht="12.75">
      <c r="A16" s="8" t="s">
        <v>39</v>
      </c>
      <c r="B16" s="9" t="s">
        <v>40</v>
      </c>
      <c r="C16" s="10">
        <v>37.942</v>
      </c>
      <c r="D16" s="10">
        <v>37.942</v>
      </c>
      <c r="E16" s="10">
        <v>6.4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6.4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6.4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 ht="12.75">
      <c r="A18" s="8" t="s">
        <v>43</v>
      </c>
      <c r="B18" s="9" t="s">
        <v>44</v>
      </c>
      <c r="C18" s="10">
        <v>83.916</v>
      </c>
      <c r="D18" s="10">
        <v>83.916</v>
      </c>
      <c r="E18" s="10">
        <v>7</v>
      </c>
      <c r="F18" s="10">
        <v>6.70727</v>
      </c>
      <c r="G18" s="10">
        <v>0</v>
      </c>
      <c r="H18" s="10">
        <v>6.70727</v>
      </c>
      <c r="I18" s="10">
        <v>0</v>
      </c>
      <c r="J18" s="10">
        <v>0</v>
      </c>
      <c r="K18" s="10">
        <f t="shared" si="0"/>
        <v>0.2927299999999997</v>
      </c>
      <c r="L18" s="10">
        <f t="shared" si="1"/>
        <v>77.20873</v>
      </c>
      <c r="M18" s="10">
        <f t="shared" si="2"/>
        <v>95.81814285714286</v>
      </c>
      <c r="N18" s="10">
        <f t="shared" si="3"/>
        <v>77.20873</v>
      </c>
      <c r="O18" s="10">
        <f t="shared" si="4"/>
        <v>0.2927299999999997</v>
      </c>
      <c r="P18" s="10">
        <f t="shared" si="5"/>
        <v>95.81814285714286</v>
      </c>
    </row>
    <row r="19" spans="1:16" ht="25.5">
      <c r="A19" s="5" t="s">
        <v>45</v>
      </c>
      <c r="B19" s="6" t="s">
        <v>46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28.2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 ht="12.75">
      <c r="A20" s="8" t="s">
        <v>29</v>
      </c>
      <c r="B20" s="9" t="s">
        <v>30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28.2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 ht="12.75">
      <c r="A21" s="5" t="s">
        <v>47</v>
      </c>
      <c r="B21" s="6" t="s">
        <v>48</v>
      </c>
      <c r="C21" s="7">
        <v>1474.6220000000003</v>
      </c>
      <c r="D21" s="7">
        <v>1514.9420000000002</v>
      </c>
      <c r="E21" s="7">
        <v>158.43</v>
      </c>
      <c r="F21" s="7">
        <v>13.7</v>
      </c>
      <c r="G21" s="7">
        <v>0</v>
      </c>
      <c r="H21" s="7">
        <v>13.7</v>
      </c>
      <c r="I21" s="7">
        <v>0</v>
      </c>
      <c r="J21" s="7">
        <v>5.8462700000000005</v>
      </c>
      <c r="K21" s="7">
        <f t="shared" si="0"/>
        <v>144.73000000000002</v>
      </c>
      <c r="L21" s="7">
        <f t="shared" si="1"/>
        <v>1501.2420000000002</v>
      </c>
      <c r="M21" s="7">
        <f t="shared" si="2"/>
        <v>8.647352142902227</v>
      </c>
      <c r="N21" s="7">
        <f t="shared" si="3"/>
        <v>1501.2420000000002</v>
      </c>
      <c r="O21" s="7">
        <f t="shared" si="4"/>
        <v>144.73000000000002</v>
      </c>
      <c r="P21" s="7">
        <f t="shared" si="5"/>
        <v>8.647352142902227</v>
      </c>
    </row>
    <row r="22" spans="1:16" ht="12.75">
      <c r="A22" s="8" t="s">
        <v>23</v>
      </c>
      <c r="B22" s="9" t="s">
        <v>24</v>
      </c>
      <c r="C22" s="10">
        <v>391.72</v>
      </c>
      <c r="D22" s="10">
        <v>391.72</v>
      </c>
      <c r="E22" s="10">
        <v>30</v>
      </c>
      <c r="F22" s="10">
        <v>11.2</v>
      </c>
      <c r="G22" s="10">
        <v>0</v>
      </c>
      <c r="H22" s="10">
        <v>11.2</v>
      </c>
      <c r="I22" s="10">
        <v>0</v>
      </c>
      <c r="J22" s="10">
        <v>0</v>
      </c>
      <c r="K22" s="10">
        <f t="shared" si="0"/>
        <v>18.8</v>
      </c>
      <c r="L22" s="10">
        <f t="shared" si="1"/>
        <v>380.52000000000004</v>
      </c>
      <c r="M22" s="10">
        <f t="shared" si="2"/>
        <v>37.33333333333333</v>
      </c>
      <c r="N22" s="10">
        <f t="shared" si="3"/>
        <v>380.52000000000004</v>
      </c>
      <c r="O22" s="10">
        <f t="shared" si="4"/>
        <v>18.8</v>
      </c>
      <c r="P22" s="10">
        <f t="shared" si="5"/>
        <v>37.33333333333333</v>
      </c>
    </row>
    <row r="23" spans="1:16" ht="12.75">
      <c r="A23" s="8" t="s">
        <v>25</v>
      </c>
      <c r="B23" s="9" t="s">
        <v>26</v>
      </c>
      <c r="C23" s="10">
        <v>86.178</v>
      </c>
      <c r="D23" s="10">
        <v>86.178</v>
      </c>
      <c r="E23" s="10">
        <v>6.6</v>
      </c>
      <c r="F23" s="10">
        <v>2.5</v>
      </c>
      <c r="G23" s="10">
        <v>0</v>
      </c>
      <c r="H23" s="10">
        <v>2.5</v>
      </c>
      <c r="I23" s="10">
        <v>0</v>
      </c>
      <c r="J23" s="10">
        <v>0</v>
      </c>
      <c r="K23" s="10">
        <f t="shared" si="0"/>
        <v>4.1</v>
      </c>
      <c r="L23" s="10">
        <f t="shared" si="1"/>
        <v>83.678</v>
      </c>
      <c r="M23" s="10">
        <f t="shared" si="2"/>
        <v>37.878787878787875</v>
      </c>
      <c r="N23" s="10">
        <f t="shared" si="3"/>
        <v>83.678</v>
      </c>
      <c r="O23" s="10">
        <f t="shared" si="4"/>
        <v>4.1</v>
      </c>
      <c r="P23" s="10">
        <f t="shared" si="5"/>
        <v>37.878787878787875</v>
      </c>
    </row>
    <row r="24" spans="1:16" ht="12.75">
      <c r="A24" s="8" t="s">
        <v>27</v>
      </c>
      <c r="B24" s="9" t="s">
        <v>28</v>
      </c>
      <c r="C24" s="10">
        <v>263.694</v>
      </c>
      <c r="D24" s="10">
        <v>243.69400000000002</v>
      </c>
      <c r="E24" s="10">
        <v>0.08</v>
      </c>
      <c r="F24" s="10">
        <v>0</v>
      </c>
      <c r="G24" s="10">
        <v>0</v>
      </c>
      <c r="H24" s="10">
        <v>0</v>
      </c>
      <c r="I24" s="10">
        <v>0</v>
      </c>
      <c r="J24" s="10">
        <v>2</v>
      </c>
      <c r="K24" s="10">
        <f t="shared" si="0"/>
        <v>0.08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0.08</v>
      </c>
      <c r="P24" s="10">
        <f t="shared" si="5"/>
        <v>0</v>
      </c>
    </row>
    <row r="25" spans="1:16" ht="12.75">
      <c r="A25" s="8" t="s">
        <v>29</v>
      </c>
      <c r="B25" s="9" t="s">
        <v>30</v>
      </c>
      <c r="C25" s="10">
        <v>369.522</v>
      </c>
      <c r="D25" s="10">
        <v>333.21944</v>
      </c>
      <c r="E25" s="10">
        <v>90.59</v>
      </c>
      <c r="F25" s="10">
        <v>0</v>
      </c>
      <c r="G25" s="10">
        <v>0</v>
      </c>
      <c r="H25" s="10">
        <v>0</v>
      </c>
      <c r="I25" s="10">
        <v>0</v>
      </c>
      <c r="J25" s="10">
        <v>0.32227</v>
      </c>
      <c r="K25" s="10">
        <f t="shared" si="0"/>
        <v>90.59</v>
      </c>
      <c r="L25" s="10">
        <f t="shared" si="1"/>
        <v>333.21944</v>
      </c>
      <c r="M25" s="10">
        <f t="shared" si="2"/>
        <v>0</v>
      </c>
      <c r="N25" s="10">
        <f t="shared" si="3"/>
        <v>333.21944</v>
      </c>
      <c r="O25" s="10">
        <f t="shared" si="4"/>
        <v>90.59</v>
      </c>
      <c r="P25" s="10">
        <f t="shared" si="5"/>
        <v>0</v>
      </c>
    </row>
    <row r="26" spans="1:16" ht="12.75">
      <c r="A26" s="8" t="s">
        <v>33</v>
      </c>
      <c r="B26" s="9" t="s">
        <v>34</v>
      </c>
      <c r="C26" s="10">
        <v>15.284</v>
      </c>
      <c r="D26" s="10">
        <v>14.722</v>
      </c>
      <c r="E26" s="10">
        <v>2.222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2.222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2.222</v>
      </c>
      <c r="P26" s="10">
        <f t="shared" si="5"/>
        <v>0</v>
      </c>
    </row>
    <row r="27" spans="1:16" ht="12.75">
      <c r="A27" s="8" t="s">
        <v>35</v>
      </c>
      <c r="B27" s="9" t="s">
        <v>36</v>
      </c>
      <c r="C27" s="10">
        <v>0.458</v>
      </c>
      <c r="D27" s="10">
        <v>0.458</v>
      </c>
      <c r="E27" s="10">
        <v>0.028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0.028</v>
      </c>
      <c r="L27" s="10">
        <f t="shared" si="1"/>
        <v>0.458</v>
      </c>
      <c r="M27" s="10">
        <f t="shared" si="2"/>
        <v>0</v>
      </c>
      <c r="N27" s="10">
        <f t="shared" si="3"/>
        <v>0.458</v>
      </c>
      <c r="O27" s="10">
        <f t="shared" si="4"/>
        <v>0.028</v>
      </c>
      <c r="P27" s="10">
        <f t="shared" si="5"/>
        <v>0</v>
      </c>
    </row>
    <row r="28" spans="1:16" ht="12.75">
      <c r="A28" s="8" t="s">
        <v>37</v>
      </c>
      <c r="B28" s="9" t="s">
        <v>38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 ht="12.75">
      <c r="A29" s="8" t="s">
        <v>43</v>
      </c>
      <c r="B29" s="9" t="s">
        <v>44</v>
      </c>
      <c r="C29" s="10">
        <v>346.55400000000003</v>
      </c>
      <c r="D29" s="10">
        <v>443.73856</v>
      </c>
      <c r="E29" s="10">
        <v>28.81</v>
      </c>
      <c r="F29" s="10">
        <v>0</v>
      </c>
      <c r="G29" s="10">
        <v>0</v>
      </c>
      <c r="H29" s="10">
        <v>0</v>
      </c>
      <c r="I29" s="10">
        <v>0</v>
      </c>
      <c r="J29" s="10">
        <v>3.524</v>
      </c>
      <c r="K29" s="10">
        <f t="shared" si="0"/>
        <v>28.81</v>
      </c>
      <c r="L29" s="10">
        <f t="shared" si="1"/>
        <v>443.73856</v>
      </c>
      <c r="M29" s="10">
        <f t="shared" si="2"/>
        <v>0</v>
      </c>
      <c r="N29" s="10">
        <f t="shared" si="3"/>
        <v>443.73856</v>
      </c>
      <c r="O29" s="10">
        <f t="shared" si="4"/>
        <v>28.81</v>
      </c>
      <c r="P29" s="10">
        <f t="shared" si="5"/>
        <v>0</v>
      </c>
    </row>
    <row r="30" spans="1:16" ht="51">
      <c r="A30" s="5" t="s">
        <v>49</v>
      </c>
      <c r="B30" s="6" t="s">
        <v>50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38.25">
      <c r="A31" s="5" t="s">
        <v>51</v>
      </c>
      <c r="B31" s="6" t="s">
        <v>52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53</v>
      </c>
      <c r="B32" s="9" t="s">
        <v>54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 ht="25.5">
      <c r="A33" s="5" t="s">
        <v>55</v>
      </c>
      <c r="B33" s="6" t="s">
        <v>56</v>
      </c>
      <c r="C33" s="7">
        <v>0</v>
      </c>
      <c r="D33" s="7">
        <v>462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462</v>
      </c>
      <c r="M33" s="7">
        <f t="shared" si="2"/>
        <v>0</v>
      </c>
      <c r="N33" s="7">
        <f t="shared" si="3"/>
        <v>462</v>
      </c>
      <c r="O33" s="7">
        <f t="shared" si="4"/>
        <v>0</v>
      </c>
      <c r="P33" s="7">
        <f t="shared" si="5"/>
        <v>0</v>
      </c>
    </row>
    <row r="34" spans="1:16" ht="25.5">
      <c r="A34" s="5" t="s">
        <v>57</v>
      </c>
      <c r="B34" s="6" t="s">
        <v>58</v>
      </c>
      <c r="C34" s="7">
        <v>0</v>
      </c>
      <c r="D34" s="7">
        <v>462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462</v>
      </c>
      <c r="M34" s="7">
        <f t="shared" si="2"/>
        <v>0</v>
      </c>
      <c r="N34" s="7">
        <f t="shared" si="3"/>
        <v>462</v>
      </c>
      <c r="O34" s="7">
        <f t="shared" si="4"/>
        <v>0</v>
      </c>
      <c r="P34" s="7">
        <f t="shared" si="5"/>
        <v>0</v>
      </c>
    </row>
    <row r="35" spans="1:16" ht="12.75">
      <c r="A35" s="8" t="s">
        <v>27</v>
      </c>
      <c r="B35" s="9" t="s">
        <v>28</v>
      </c>
      <c r="C35" s="10">
        <v>0</v>
      </c>
      <c r="D35" s="10">
        <v>462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462</v>
      </c>
      <c r="M35" s="10">
        <f t="shared" si="2"/>
        <v>0</v>
      </c>
      <c r="N35" s="10">
        <f t="shared" si="3"/>
        <v>462</v>
      </c>
      <c r="O35" s="10">
        <f t="shared" si="4"/>
        <v>0</v>
      </c>
      <c r="P35" s="10">
        <f t="shared" si="5"/>
        <v>0</v>
      </c>
    </row>
    <row r="36" spans="1:16" ht="12.75">
      <c r="A36" s="5" t="s">
        <v>59</v>
      </c>
      <c r="B36" s="6" t="s">
        <v>60</v>
      </c>
      <c r="C36" s="7">
        <v>153.9</v>
      </c>
      <c r="D36" s="7">
        <v>153.9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153.9</v>
      </c>
      <c r="M36" s="7">
        <f t="shared" si="2"/>
        <v>0</v>
      </c>
      <c r="N36" s="7">
        <f t="shared" si="3"/>
        <v>153.9</v>
      </c>
      <c r="O36" s="7">
        <f t="shared" si="4"/>
        <v>0</v>
      </c>
      <c r="P36" s="7">
        <f t="shared" si="5"/>
        <v>0</v>
      </c>
    </row>
    <row r="37" spans="1:16" ht="12.75">
      <c r="A37" s="8" t="s">
        <v>27</v>
      </c>
      <c r="B37" s="9" t="s">
        <v>28</v>
      </c>
      <c r="C37" s="10">
        <v>153.9</v>
      </c>
      <c r="D37" s="10">
        <v>153.9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153.9</v>
      </c>
      <c r="M37" s="10">
        <f t="shared" si="2"/>
        <v>0</v>
      </c>
      <c r="N37" s="10">
        <f t="shared" si="3"/>
        <v>153.9</v>
      </c>
      <c r="O37" s="10">
        <f t="shared" si="4"/>
        <v>0</v>
      </c>
      <c r="P37" s="10">
        <f t="shared" si="5"/>
        <v>0</v>
      </c>
    </row>
    <row r="38" spans="1:16" ht="25.5">
      <c r="A38" s="5" t="s">
        <v>61</v>
      </c>
      <c r="B38" s="6" t="s">
        <v>62</v>
      </c>
      <c r="C38" s="7">
        <v>90</v>
      </c>
      <c r="D38" s="7">
        <v>107.052</v>
      </c>
      <c r="E38" s="7">
        <v>15.852</v>
      </c>
      <c r="F38" s="7">
        <v>1.2</v>
      </c>
      <c r="G38" s="7">
        <v>0</v>
      </c>
      <c r="H38" s="7">
        <v>0</v>
      </c>
      <c r="I38" s="7">
        <v>1.2</v>
      </c>
      <c r="J38" s="7">
        <v>1.2</v>
      </c>
      <c r="K38" s="7">
        <f t="shared" si="0"/>
        <v>14.652000000000001</v>
      </c>
      <c r="L38" s="7">
        <f t="shared" si="1"/>
        <v>105.852</v>
      </c>
      <c r="M38" s="7">
        <f t="shared" si="2"/>
        <v>7.570022710068129</v>
      </c>
      <c r="N38" s="7">
        <f t="shared" si="3"/>
        <v>107.052</v>
      </c>
      <c r="O38" s="7">
        <f t="shared" si="4"/>
        <v>15.852</v>
      </c>
      <c r="P38" s="7">
        <f t="shared" si="5"/>
        <v>0</v>
      </c>
    </row>
    <row r="39" spans="1:16" ht="63.75">
      <c r="A39" s="5" t="s">
        <v>63</v>
      </c>
      <c r="B39" s="6" t="s">
        <v>64</v>
      </c>
      <c r="C39" s="7">
        <v>0</v>
      </c>
      <c r="D39" s="7">
        <v>2.4</v>
      </c>
      <c r="E39" s="7">
        <v>1.2</v>
      </c>
      <c r="F39" s="7">
        <v>1.2</v>
      </c>
      <c r="G39" s="7">
        <v>0</v>
      </c>
      <c r="H39" s="7">
        <v>0</v>
      </c>
      <c r="I39" s="7">
        <v>1.2</v>
      </c>
      <c r="J39" s="7">
        <v>1.2</v>
      </c>
      <c r="K39" s="7">
        <f t="shared" si="0"/>
        <v>0</v>
      </c>
      <c r="L39" s="7">
        <f t="shared" si="1"/>
        <v>1.2</v>
      </c>
      <c r="M39" s="7">
        <f t="shared" si="2"/>
        <v>100</v>
      </c>
      <c r="N39" s="7">
        <f t="shared" si="3"/>
        <v>2.4</v>
      </c>
      <c r="O39" s="7">
        <f t="shared" si="4"/>
        <v>1.2</v>
      </c>
      <c r="P39" s="7">
        <f t="shared" si="5"/>
        <v>0</v>
      </c>
    </row>
    <row r="40" spans="1:16" ht="12.75">
      <c r="A40" s="8" t="s">
        <v>29</v>
      </c>
      <c r="B40" s="9" t="s">
        <v>30</v>
      </c>
      <c r="C40" s="10">
        <v>0</v>
      </c>
      <c r="D40" s="10">
        <v>2.4</v>
      </c>
      <c r="E40" s="10">
        <v>1.2</v>
      </c>
      <c r="F40" s="10">
        <v>1.2</v>
      </c>
      <c r="G40" s="10">
        <v>0</v>
      </c>
      <c r="H40" s="10">
        <v>0</v>
      </c>
      <c r="I40" s="10">
        <v>1.2</v>
      </c>
      <c r="J40" s="10">
        <v>1.2</v>
      </c>
      <c r="K40" s="10">
        <f t="shared" si="0"/>
        <v>0</v>
      </c>
      <c r="L40" s="10">
        <f t="shared" si="1"/>
        <v>1.2</v>
      </c>
      <c r="M40" s="10">
        <f t="shared" si="2"/>
        <v>100</v>
      </c>
      <c r="N40" s="10">
        <f t="shared" si="3"/>
        <v>2.4</v>
      </c>
      <c r="O40" s="10">
        <f t="shared" si="4"/>
        <v>1.2</v>
      </c>
      <c r="P40" s="10">
        <f t="shared" si="5"/>
        <v>0</v>
      </c>
    </row>
    <row r="41" spans="1:16" ht="51">
      <c r="A41" s="5" t="s">
        <v>65</v>
      </c>
      <c r="B41" s="6" t="s">
        <v>66</v>
      </c>
      <c r="C41" s="7">
        <v>90</v>
      </c>
      <c r="D41" s="7">
        <v>104.652</v>
      </c>
      <c r="E41" s="7">
        <v>14.652000000000001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14.652000000000001</v>
      </c>
      <c r="L41" s="7">
        <f t="shared" si="1"/>
        <v>104.652</v>
      </c>
      <c r="M41" s="7">
        <f t="shared" si="2"/>
        <v>0</v>
      </c>
      <c r="N41" s="7">
        <f t="shared" si="3"/>
        <v>104.652</v>
      </c>
      <c r="O41" s="7">
        <f t="shared" si="4"/>
        <v>14.652000000000001</v>
      </c>
      <c r="P41" s="7">
        <f t="shared" si="5"/>
        <v>0</v>
      </c>
    </row>
    <row r="42" spans="1:16" ht="25.5">
      <c r="A42" s="8" t="s">
        <v>53</v>
      </c>
      <c r="B42" s="9" t="s">
        <v>54</v>
      </c>
      <c r="C42" s="10">
        <v>90</v>
      </c>
      <c r="D42" s="10">
        <v>104.652</v>
      </c>
      <c r="E42" s="10">
        <v>14.652000000000001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14.652000000000001</v>
      </c>
      <c r="L42" s="10">
        <f t="shared" si="1"/>
        <v>104.652</v>
      </c>
      <c r="M42" s="10">
        <f t="shared" si="2"/>
        <v>0</v>
      </c>
      <c r="N42" s="10">
        <f t="shared" si="3"/>
        <v>104.652</v>
      </c>
      <c r="O42" s="10">
        <f t="shared" si="4"/>
        <v>14.652000000000001</v>
      </c>
      <c r="P42" s="10">
        <f t="shared" si="5"/>
        <v>0</v>
      </c>
    </row>
    <row r="43" spans="1:16" ht="25.5">
      <c r="A43" s="5" t="s">
        <v>67</v>
      </c>
      <c r="B43" s="6" t="s">
        <v>68</v>
      </c>
      <c r="C43" s="7">
        <v>2147</v>
      </c>
      <c r="D43" s="7">
        <v>1350.469</v>
      </c>
      <c r="E43" s="7">
        <v>75.81</v>
      </c>
      <c r="F43" s="7">
        <v>36.57775</v>
      </c>
      <c r="G43" s="7">
        <v>0</v>
      </c>
      <c r="H43" s="7">
        <v>36.57775</v>
      </c>
      <c r="I43" s="7">
        <v>0</v>
      </c>
      <c r="J43" s="7">
        <v>16.47142</v>
      </c>
      <c r="K43" s="7">
        <f t="shared" si="0"/>
        <v>39.23225</v>
      </c>
      <c r="L43" s="7">
        <f t="shared" si="1"/>
        <v>1313.8912500000001</v>
      </c>
      <c r="M43" s="7">
        <f t="shared" si="2"/>
        <v>48.24924152486479</v>
      </c>
      <c r="N43" s="7">
        <f t="shared" si="3"/>
        <v>1313.8912500000001</v>
      </c>
      <c r="O43" s="7">
        <f t="shared" si="4"/>
        <v>39.23225</v>
      </c>
      <c r="P43" s="7">
        <f t="shared" si="5"/>
        <v>48.24924152486479</v>
      </c>
    </row>
    <row r="44" spans="1:16" ht="25.5">
      <c r="A44" s="8" t="s">
        <v>53</v>
      </c>
      <c r="B44" s="9" t="s">
        <v>54</v>
      </c>
      <c r="C44" s="10">
        <v>2147</v>
      </c>
      <c r="D44" s="10">
        <v>1350.469</v>
      </c>
      <c r="E44" s="10">
        <v>75.81</v>
      </c>
      <c r="F44" s="10">
        <v>36.57775</v>
      </c>
      <c r="G44" s="10">
        <v>0</v>
      </c>
      <c r="H44" s="10">
        <v>36.57775</v>
      </c>
      <c r="I44" s="10">
        <v>0</v>
      </c>
      <c r="J44" s="10">
        <v>16.47142</v>
      </c>
      <c r="K44" s="10">
        <f t="shared" si="0"/>
        <v>39.23225</v>
      </c>
      <c r="L44" s="10">
        <f t="shared" si="1"/>
        <v>1313.8912500000001</v>
      </c>
      <c r="M44" s="10">
        <f t="shared" si="2"/>
        <v>48.24924152486479</v>
      </c>
      <c r="N44" s="10">
        <f t="shared" si="3"/>
        <v>1313.8912500000001</v>
      </c>
      <c r="O44" s="10">
        <f t="shared" si="4"/>
        <v>39.23225</v>
      </c>
      <c r="P44" s="10">
        <f t="shared" si="5"/>
        <v>48.24924152486479</v>
      </c>
    </row>
    <row r="45" spans="1:16" ht="25.5">
      <c r="A45" s="5" t="s">
        <v>69</v>
      </c>
      <c r="B45" s="6" t="s">
        <v>70</v>
      </c>
      <c r="C45" s="7">
        <v>64198</v>
      </c>
      <c r="D45" s="7">
        <v>81925.5</v>
      </c>
      <c r="E45" s="7">
        <v>13382.2</v>
      </c>
      <c r="F45" s="7">
        <v>7305.004</v>
      </c>
      <c r="G45" s="7">
        <v>0</v>
      </c>
      <c r="H45" s="7">
        <v>7307.56</v>
      </c>
      <c r="I45" s="7">
        <v>0</v>
      </c>
      <c r="J45" s="7">
        <v>1100</v>
      </c>
      <c r="K45" s="7">
        <f t="shared" si="0"/>
        <v>6077.196000000001</v>
      </c>
      <c r="L45" s="7">
        <f t="shared" si="1"/>
        <v>74620.496</v>
      </c>
      <c r="M45" s="7">
        <f t="shared" si="2"/>
        <v>54.587466933688034</v>
      </c>
      <c r="N45" s="7">
        <f t="shared" si="3"/>
        <v>74617.94</v>
      </c>
      <c r="O45" s="7">
        <f t="shared" si="4"/>
        <v>6074.64</v>
      </c>
      <c r="P45" s="7">
        <f t="shared" si="5"/>
        <v>54.60656693219351</v>
      </c>
    </row>
    <row r="46" spans="1:16" ht="12.75">
      <c r="A46" s="5" t="s">
        <v>71</v>
      </c>
      <c r="B46" s="6" t="s">
        <v>72</v>
      </c>
      <c r="C46" s="7">
        <v>64198</v>
      </c>
      <c r="D46" s="7">
        <v>81925.5</v>
      </c>
      <c r="E46" s="7">
        <v>13382.2</v>
      </c>
      <c r="F46" s="7">
        <v>7305.004</v>
      </c>
      <c r="G46" s="7">
        <v>0</v>
      </c>
      <c r="H46" s="7">
        <v>7307.56</v>
      </c>
      <c r="I46" s="7">
        <v>0</v>
      </c>
      <c r="J46" s="7">
        <v>1100</v>
      </c>
      <c r="K46" s="7">
        <f t="shared" si="0"/>
        <v>6077.196000000001</v>
      </c>
      <c r="L46" s="7">
        <f t="shared" si="1"/>
        <v>74620.496</v>
      </c>
      <c r="M46" s="7">
        <f t="shared" si="2"/>
        <v>54.587466933688034</v>
      </c>
      <c r="N46" s="7">
        <f t="shared" si="3"/>
        <v>74617.94</v>
      </c>
      <c r="O46" s="7">
        <f t="shared" si="4"/>
        <v>6074.64</v>
      </c>
      <c r="P46" s="7">
        <f t="shared" si="5"/>
        <v>54.60656693219351</v>
      </c>
    </row>
    <row r="47" spans="1:16" ht="25.5">
      <c r="A47" s="8" t="s">
        <v>53</v>
      </c>
      <c r="B47" s="9" t="s">
        <v>54</v>
      </c>
      <c r="C47" s="10">
        <v>64198</v>
      </c>
      <c r="D47" s="10">
        <v>81925.5</v>
      </c>
      <c r="E47" s="10">
        <v>13382.2</v>
      </c>
      <c r="F47" s="10">
        <v>7305.004</v>
      </c>
      <c r="G47" s="10">
        <v>0</v>
      </c>
      <c r="H47" s="10">
        <v>7307.56</v>
      </c>
      <c r="I47" s="10">
        <v>0</v>
      </c>
      <c r="J47" s="10">
        <v>1100</v>
      </c>
      <c r="K47" s="10">
        <f t="shared" si="0"/>
        <v>6077.196000000001</v>
      </c>
      <c r="L47" s="10">
        <f t="shared" si="1"/>
        <v>74620.496</v>
      </c>
      <c r="M47" s="10">
        <f t="shared" si="2"/>
        <v>54.587466933688034</v>
      </c>
      <c r="N47" s="10">
        <f t="shared" si="3"/>
        <v>74617.94</v>
      </c>
      <c r="O47" s="10">
        <f t="shared" si="4"/>
        <v>6074.64</v>
      </c>
      <c r="P47" s="10">
        <f t="shared" si="5"/>
        <v>54.60656693219351</v>
      </c>
    </row>
    <row r="48" spans="1:16" ht="25.5">
      <c r="A48" s="5" t="s">
        <v>73</v>
      </c>
      <c r="B48" s="6" t="s">
        <v>74</v>
      </c>
      <c r="C48" s="7">
        <v>7764.95</v>
      </c>
      <c r="D48" s="7">
        <v>7952.12</v>
      </c>
      <c r="E48" s="7">
        <v>598.468</v>
      </c>
      <c r="F48" s="7">
        <v>184.57292</v>
      </c>
      <c r="G48" s="7">
        <v>0</v>
      </c>
      <c r="H48" s="7">
        <v>184.57292</v>
      </c>
      <c r="I48" s="7">
        <v>0</v>
      </c>
      <c r="J48" s="7">
        <v>0</v>
      </c>
      <c r="K48" s="7">
        <f t="shared" si="0"/>
        <v>413.89507999999995</v>
      </c>
      <c r="L48" s="7">
        <f t="shared" si="1"/>
        <v>7767.54708</v>
      </c>
      <c r="M48" s="7">
        <f t="shared" si="2"/>
        <v>30.840900432437497</v>
      </c>
      <c r="N48" s="7">
        <f t="shared" si="3"/>
        <v>7767.54708</v>
      </c>
      <c r="O48" s="7">
        <f t="shared" si="4"/>
        <v>413.89507999999995</v>
      </c>
      <c r="P48" s="7">
        <f t="shared" si="5"/>
        <v>30.840900432437497</v>
      </c>
    </row>
    <row r="49" spans="1:16" ht="25.5">
      <c r="A49" s="5" t="s">
        <v>75</v>
      </c>
      <c r="B49" s="6" t="s">
        <v>76</v>
      </c>
      <c r="C49" s="7">
        <v>7764.95</v>
      </c>
      <c r="D49" s="7">
        <v>7952.12</v>
      </c>
      <c r="E49" s="7">
        <v>598.468</v>
      </c>
      <c r="F49" s="7">
        <v>184.57292</v>
      </c>
      <c r="G49" s="7">
        <v>0</v>
      </c>
      <c r="H49" s="7">
        <v>184.57292</v>
      </c>
      <c r="I49" s="7">
        <v>0</v>
      </c>
      <c r="J49" s="7">
        <v>0</v>
      </c>
      <c r="K49" s="7">
        <f t="shared" si="0"/>
        <v>413.89507999999995</v>
      </c>
      <c r="L49" s="7">
        <f t="shared" si="1"/>
        <v>7767.54708</v>
      </c>
      <c r="M49" s="7">
        <f t="shared" si="2"/>
        <v>30.840900432437497</v>
      </c>
      <c r="N49" s="7">
        <f t="shared" si="3"/>
        <v>7767.54708</v>
      </c>
      <c r="O49" s="7">
        <f t="shared" si="4"/>
        <v>413.89507999999995</v>
      </c>
      <c r="P49" s="7">
        <f t="shared" si="5"/>
        <v>30.840900432437497</v>
      </c>
    </row>
    <row r="50" spans="1:16" ht="12.75">
      <c r="A50" s="8" t="s">
        <v>29</v>
      </c>
      <c r="B50" s="9" t="s">
        <v>30</v>
      </c>
      <c r="C50" s="10">
        <v>0</v>
      </c>
      <c r="D50" s="10">
        <v>1400</v>
      </c>
      <c r="E50" s="10">
        <v>0</v>
      </c>
      <c r="F50" s="10">
        <v>167.66792</v>
      </c>
      <c r="G50" s="10">
        <v>0</v>
      </c>
      <c r="H50" s="10">
        <v>167.66792</v>
      </c>
      <c r="I50" s="10">
        <v>0</v>
      </c>
      <c r="J50" s="10">
        <v>0</v>
      </c>
      <c r="K50" s="10">
        <f t="shared" si="0"/>
        <v>-167.66792</v>
      </c>
      <c r="L50" s="10">
        <f t="shared" si="1"/>
        <v>1232.33208</v>
      </c>
      <c r="M50" s="10">
        <f t="shared" si="2"/>
        <v>0</v>
      </c>
      <c r="N50" s="10">
        <f t="shared" si="3"/>
        <v>1232.33208</v>
      </c>
      <c r="O50" s="10">
        <f t="shared" si="4"/>
        <v>-167.66792</v>
      </c>
      <c r="P50" s="10">
        <f t="shared" si="5"/>
        <v>0</v>
      </c>
    </row>
    <row r="51" spans="1:16" ht="25.5">
      <c r="A51" s="8" t="s">
        <v>53</v>
      </c>
      <c r="B51" s="9" t="s">
        <v>54</v>
      </c>
      <c r="C51" s="10">
        <v>7764.95</v>
      </c>
      <c r="D51" s="10">
        <v>6552.12</v>
      </c>
      <c r="E51" s="10">
        <v>598.468</v>
      </c>
      <c r="F51" s="10">
        <v>16.905</v>
      </c>
      <c r="G51" s="10">
        <v>0</v>
      </c>
      <c r="H51" s="10">
        <v>16.905</v>
      </c>
      <c r="I51" s="10">
        <v>0</v>
      </c>
      <c r="J51" s="10">
        <v>0</v>
      </c>
      <c r="K51" s="10">
        <f t="shared" si="0"/>
        <v>581.563</v>
      </c>
      <c r="L51" s="10">
        <f t="shared" si="1"/>
        <v>6535.215</v>
      </c>
      <c r="M51" s="10">
        <f t="shared" si="2"/>
        <v>2.824712432410756</v>
      </c>
      <c r="N51" s="10">
        <f t="shared" si="3"/>
        <v>6535.215</v>
      </c>
      <c r="O51" s="10">
        <f t="shared" si="4"/>
        <v>581.563</v>
      </c>
      <c r="P51" s="10">
        <f t="shared" si="5"/>
        <v>2.824712432410756</v>
      </c>
    </row>
    <row r="52" spans="1:16" ht="25.5">
      <c r="A52" s="5" t="s">
        <v>77</v>
      </c>
      <c r="B52" s="6" t="s">
        <v>78</v>
      </c>
      <c r="C52" s="7">
        <v>1200</v>
      </c>
      <c r="D52" s="7">
        <v>401.892</v>
      </c>
      <c r="E52" s="7">
        <v>344.992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344.992</v>
      </c>
      <c r="L52" s="7">
        <f t="shared" si="1"/>
        <v>401.892</v>
      </c>
      <c r="M52" s="7">
        <f t="shared" si="2"/>
        <v>0</v>
      </c>
      <c r="N52" s="7">
        <f t="shared" si="3"/>
        <v>401.892</v>
      </c>
      <c r="O52" s="7">
        <f t="shared" si="4"/>
        <v>344.992</v>
      </c>
      <c r="P52" s="7">
        <f t="shared" si="5"/>
        <v>0</v>
      </c>
    </row>
    <row r="53" spans="1:16" ht="12.75">
      <c r="A53" s="8" t="s">
        <v>29</v>
      </c>
      <c r="B53" s="9" t="s">
        <v>30</v>
      </c>
      <c r="C53" s="10">
        <v>1200</v>
      </c>
      <c r="D53" s="10">
        <v>401.892</v>
      </c>
      <c r="E53" s="10">
        <v>344.992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344.992</v>
      </c>
      <c r="L53" s="10">
        <f t="shared" si="1"/>
        <v>401.892</v>
      </c>
      <c r="M53" s="10">
        <f t="shared" si="2"/>
        <v>0</v>
      </c>
      <c r="N53" s="10">
        <f t="shared" si="3"/>
        <v>401.892</v>
      </c>
      <c r="O53" s="10">
        <f t="shared" si="4"/>
        <v>344.992</v>
      </c>
      <c r="P53" s="10">
        <f t="shared" si="5"/>
        <v>0</v>
      </c>
    </row>
    <row r="54" spans="1:16" ht="25.5">
      <c r="A54" s="5" t="s">
        <v>79</v>
      </c>
      <c r="B54" s="6" t="s">
        <v>80</v>
      </c>
      <c r="C54" s="7">
        <v>462.56899999999996</v>
      </c>
      <c r="D54" s="7">
        <v>462.56899999999996</v>
      </c>
      <c r="E54" s="7">
        <v>20.895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0"/>
        <v>20.895</v>
      </c>
      <c r="L54" s="7">
        <f t="shared" si="1"/>
        <v>462.56899999999996</v>
      </c>
      <c r="M54" s="7">
        <f t="shared" si="2"/>
        <v>0</v>
      </c>
      <c r="N54" s="7">
        <f t="shared" si="3"/>
        <v>462.56899999999996</v>
      </c>
      <c r="O54" s="7">
        <f t="shared" si="4"/>
        <v>20.895</v>
      </c>
      <c r="P54" s="7">
        <f t="shared" si="5"/>
        <v>0</v>
      </c>
    </row>
    <row r="55" spans="1:16" ht="12.75">
      <c r="A55" s="8" t="s">
        <v>27</v>
      </c>
      <c r="B55" s="9" t="s">
        <v>28</v>
      </c>
      <c r="C55" s="10">
        <v>65.684</v>
      </c>
      <c r="D55" s="10">
        <v>65.684</v>
      </c>
      <c r="E55" s="10">
        <v>1.595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1.595</v>
      </c>
      <c r="L55" s="10">
        <f t="shared" si="1"/>
        <v>65.684</v>
      </c>
      <c r="M55" s="10">
        <f t="shared" si="2"/>
        <v>0</v>
      </c>
      <c r="N55" s="10">
        <f t="shared" si="3"/>
        <v>65.684</v>
      </c>
      <c r="O55" s="10">
        <f t="shared" si="4"/>
        <v>1.595</v>
      </c>
      <c r="P55" s="10">
        <f t="shared" si="5"/>
        <v>0</v>
      </c>
    </row>
    <row r="56" spans="1:16" ht="12.75">
      <c r="A56" s="8" t="s">
        <v>29</v>
      </c>
      <c r="B56" s="9" t="s">
        <v>30</v>
      </c>
      <c r="C56" s="10">
        <v>396.885</v>
      </c>
      <c r="D56" s="10">
        <v>396.885</v>
      </c>
      <c r="E56" s="10">
        <v>19.3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19.3</v>
      </c>
      <c r="L56" s="10">
        <f t="shared" si="1"/>
        <v>396.885</v>
      </c>
      <c r="M56" s="10">
        <f t="shared" si="2"/>
        <v>0</v>
      </c>
      <c r="N56" s="10">
        <f t="shared" si="3"/>
        <v>396.885</v>
      </c>
      <c r="O56" s="10">
        <f t="shared" si="4"/>
        <v>19.3</v>
      </c>
      <c r="P56" s="10">
        <f t="shared" si="5"/>
        <v>0</v>
      </c>
    </row>
    <row r="57" spans="1:16" ht="12.75">
      <c r="A57" s="5" t="s">
        <v>81</v>
      </c>
      <c r="B57" s="6" t="s">
        <v>82</v>
      </c>
      <c r="C57" s="7">
        <v>3350</v>
      </c>
      <c r="D57" s="7">
        <v>4004.531</v>
      </c>
      <c r="E57" s="7">
        <v>151.81232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151.81232</v>
      </c>
      <c r="L57" s="7">
        <f t="shared" si="1"/>
        <v>4004.531</v>
      </c>
      <c r="M57" s="7">
        <f t="shared" si="2"/>
        <v>0</v>
      </c>
      <c r="N57" s="7">
        <f t="shared" si="3"/>
        <v>4004.531</v>
      </c>
      <c r="O57" s="7">
        <f t="shared" si="4"/>
        <v>151.81232</v>
      </c>
      <c r="P57" s="7">
        <f t="shared" si="5"/>
        <v>0</v>
      </c>
    </row>
    <row r="58" spans="1:16" ht="12.75">
      <c r="A58" s="8" t="s">
        <v>27</v>
      </c>
      <c r="B58" s="9" t="s">
        <v>28</v>
      </c>
      <c r="C58" s="10">
        <v>22</v>
      </c>
      <c r="D58" s="10">
        <v>22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22</v>
      </c>
      <c r="M58" s="10">
        <f t="shared" si="2"/>
        <v>0</v>
      </c>
      <c r="N58" s="10">
        <f t="shared" si="3"/>
        <v>22</v>
      </c>
      <c r="O58" s="10">
        <f t="shared" si="4"/>
        <v>0</v>
      </c>
      <c r="P58" s="10">
        <f t="shared" si="5"/>
        <v>0</v>
      </c>
    </row>
    <row r="59" spans="1:16" ht="12.75">
      <c r="A59" s="8" t="s">
        <v>29</v>
      </c>
      <c r="B59" s="9" t="s">
        <v>30</v>
      </c>
      <c r="C59" s="10">
        <v>268</v>
      </c>
      <c r="D59" s="10">
        <v>184.83</v>
      </c>
      <c r="E59" s="10">
        <v>10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10</v>
      </c>
      <c r="L59" s="10">
        <f t="shared" si="1"/>
        <v>184.83</v>
      </c>
      <c r="M59" s="10">
        <f t="shared" si="2"/>
        <v>0</v>
      </c>
      <c r="N59" s="10">
        <f t="shared" si="3"/>
        <v>184.83</v>
      </c>
      <c r="O59" s="10">
        <f t="shared" si="4"/>
        <v>10</v>
      </c>
      <c r="P59" s="10">
        <f t="shared" si="5"/>
        <v>0</v>
      </c>
    </row>
    <row r="60" spans="1:16" ht="25.5">
      <c r="A60" s="8" t="s">
        <v>53</v>
      </c>
      <c r="B60" s="9" t="s">
        <v>54</v>
      </c>
      <c r="C60" s="10">
        <v>3000</v>
      </c>
      <c r="D60" s="10">
        <v>3569.781</v>
      </c>
      <c r="E60" s="10">
        <v>17.89232000000001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17.89232000000001</v>
      </c>
      <c r="L60" s="10">
        <f t="shared" si="1"/>
        <v>3569.781</v>
      </c>
      <c r="M60" s="10">
        <f t="shared" si="2"/>
        <v>0</v>
      </c>
      <c r="N60" s="10">
        <f t="shared" si="3"/>
        <v>3569.781</v>
      </c>
      <c r="O60" s="10">
        <f t="shared" si="4"/>
        <v>17.89232000000001</v>
      </c>
      <c r="P60" s="10">
        <f t="shared" si="5"/>
        <v>0</v>
      </c>
    </row>
    <row r="61" spans="1:16" ht="12.75">
      <c r="A61" s="8" t="s">
        <v>43</v>
      </c>
      <c r="B61" s="9" t="s">
        <v>44</v>
      </c>
      <c r="C61" s="10">
        <v>60</v>
      </c>
      <c r="D61" s="10">
        <v>227.92</v>
      </c>
      <c r="E61" s="10">
        <v>123.92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123.92</v>
      </c>
      <c r="L61" s="10">
        <f t="shared" si="1"/>
        <v>227.92</v>
      </c>
      <c r="M61" s="10">
        <f t="shared" si="2"/>
        <v>0</v>
      </c>
      <c r="N61" s="10">
        <f t="shared" si="3"/>
        <v>227.92</v>
      </c>
      <c r="O61" s="10">
        <f t="shared" si="4"/>
        <v>123.92</v>
      </c>
      <c r="P61" s="10">
        <f t="shared" si="5"/>
        <v>0</v>
      </c>
    </row>
    <row r="62" spans="1:16" ht="25.5">
      <c r="A62" s="5" t="s">
        <v>83</v>
      </c>
      <c r="B62" s="6" t="s">
        <v>84</v>
      </c>
      <c r="C62" s="7">
        <v>160.418</v>
      </c>
      <c r="D62" s="7">
        <v>160.418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160.418</v>
      </c>
      <c r="M62" s="7">
        <f t="shared" si="2"/>
        <v>0</v>
      </c>
      <c r="N62" s="7">
        <f t="shared" si="3"/>
        <v>160.418</v>
      </c>
      <c r="O62" s="7">
        <f t="shared" si="4"/>
        <v>0</v>
      </c>
      <c r="P62" s="7">
        <f t="shared" si="5"/>
        <v>0</v>
      </c>
    </row>
    <row r="63" spans="1:16" ht="12.75">
      <c r="A63" s="8" t="s">
        <v>43</v>
      </c>
      <c r="B63" s="9" t="s">
        <v>44</v>
      </c>
      <c r="C63" s="10">
        <v>160.418</v>
      </c>
      <c r="D63" s="10">
        <v>160.418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160.418</v>
      </c>
      <c r="M63" s="10">
        <f t="shared" si="2"/>
        <v>0</v>
      </c>
      <c r="N63" s="10">
        <f t="shared" si="3"/>
        <v>160.418</v>
      </c>
      <c r="O63" s="10">
        <f t="shared" si="4"/>
        <v>0</v>
      </c>
      <c r="P63" s="10">
        <f t="shared" si="5"/>
        <v>0</v>
      </c>
    </row>
    <row r="64" spans="1:16" ht="12.75">
      <c r="A64" s="5" t="s">
        <v>85</v>
      </c>
      <c r="B64" s="6" t="s">
        <v>86</v>
      </c>
      <c r="C64" s="7">
        <v>4402.6</v>
      </c>
      <c r="D64" s="7">
        <v>2187.3288100000004</v>
      </c>
      <c r="E64" s="7">
        <v>100.03677</v>
      </c>
      <c r="F64" s="7">
        <v>53.03767</v>
      </c>
      <c r="G64" s="7">
        <v>0</v>
      </c>
      <c r="H64" s="7">
        <v>53.03767</v>
      </c>
      <c r="I64" s="7">
        <v>0</v>
      </c>
      <c r="J64" s="7">
        <v>0</v>
      </c>
      <c r="K64" s="7">
        <f t="shared" si="0"/>
        <v>46.999100000000006</v>
      </c>
      <c r="L64" s="7">
        <f t="shared" si="1"/>
        <v>2134.2911400000003</v>
      </c>
      <c r="M64" s="7">
        <f t="shared" si="2"/>
        <v>53.01817521697272</v>
      </c>
      <c r="N64" s="7">
        <f t="shared" si="3"/>
        <v>2134.2911400000003</v>
      </c>
      <c r="O64" s="7">
        <f t="shared" si="4"/>
        <v>46.999100000000006</v>
      </c>
      <c r="P64" s="7">
        <f t="shared" si="5"/>
        <v>53.01817521697272</v>
      </c>
    </row>
    <row r="65" spans="1:16" ht="12.75">
      <c r="A65" s="5" t="s">
        <v>87</v>
      </c>
      <c r="B65" s="6" t="s">
        <v>88</v>
      </c>
      <c r="C65" s="7">
        <v>4402.6</v>
      </c>
      <c r="D65" s="7">
        <v>2187.3288100000004</v>
      </c>
      <c r="E65" s="7">
        <v>100.03677</v>
      </c>
      <c r="F65" s="7">
        <v>53.03767</v>
      </c>
      <c r="G65" s="7">
        <v>0</v>
      </c>
      <c r="H65" s="7">
        <v>53.03767</v>
      </c>
      <c r="I65" s="7">
        <v>0</v>
      </c>
      <c r="J65" s="7">
        <v>0</v>
      </c>
      <c r="K65" s="7">
        <f t="shared" si="0"/>
        <v>46.999100000000006</v>
      </c>
      <c r="L65" s="7">
        <f t="shared" si="1"/>
        <v>2134.2911400000003</v>
      </c>
      <c r="M65" s="7">
        <f t="shared" si="2"/>
        <v>53.01817521697272</v>
      </c>
      <c r="N65" s="7">
        <f t="shared" si="3"/>
        <v>2134.2911400000003</v>
      </c>
      <c r="O65" s="7">
        <f t="shared" si="4"/>
        <v>46.999100000000006</v>
      </c>
      <c r="P65" s="7">
        <f t="shared" si="5"/>
        <v>53.01817521697272</v>
      </c>
    </row>
    <row r="66" spans="1:16" ht="12.75">
      <c r="A66" s="8" t="s">
        <v>27</v>
      </c>
      <c r="B66" s="9" t="s">
        <v>28</v>
      </c>
      <c r="C66" s="10">
        <v>4200</v>
      </c>
      <c r="D66" s="10">
        <v>983.3606500000004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983.3606500000004</v>
      </c>
      <c r="M66" s="10">
        <f t="shared" si="2"/>
        <v>0</v>
      </c>
      <c r="N66" s="10">
        <f t="shared" si="3"/>
        <v>983.3606500000004</v>
      </c>
      <c r="O66" s="10">
        <f t="shared" si="4"/>
        <v>0</v>
      </c>
      <c r="P66" s="10">
        <f t="shared" si="5"/>
        <v>0</v>
      </c>
    </row>
    <row r="67" spans="1:16" ht="12.75">
      <c r="A67" s="8" t="s">
        <v>29</v>
      </c>
      <c r="B67" s="9" t="s">
        <v>30</v>
      </c>
      <c r="C67" s="10">
        <v>202.6</v>
      </c>
      <c r="D67" s="10">
        <v>47.6</v>
      </c>
      <c r="E67" s="10">
        <v>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2</v>
      </c>
      <c r="L67" s="10">
        <f t="shared" si="1"/>
        <v>47.6</v>
      </c>
      <c r="M67" s="10">
        <f t="shared" si="2"/>
        <v>0</v>
      </c>
      <c r="N67" s="10">
        <f t="shared" si="3"/>
        <v>47.6</v>
      </c>
      <c r="O67" s="10">
        <f t="shared" si="4"/>
        <v>2</v>
      </c>
      <c r="P67" s="10">
        <f t="shared" si="5"/>
        <v>0</v>
      </c>
    </row>
    <row r="68" spans="1:16" ht="25.5">
      <c r="A68" s="8" t="s">
        <v>53</v>
      </c>
      <c r="B68" s="9" t="s">
        <v>54</v>
      </c>
      <c r="C68" s="10">
        <v>0</v>
      </c>
      <c r="D68" s="10">
        <v>1156.36816</v>
      </c>
      <c r="E68" s="10">
        <v>98.03677</v>
      </c>
      <c r="F68" s="10">
        <v>53.03767</v>
      </c>
      <c r="G68" s="10">
        <v>0</v>
      </c>
      <c r="H68" s="10">
        <v>53.03767</v>
      </c>
      <c r="I68" s="10">
        <v>0</v>
      </c>
      <c r="J68" s="10">
        <v>0</v>
      </c>
      <c r="K68" s="10">
        <f t="shared" si="0"/>
        <v>44.999100000000006</v>
      </c>
      <c r="L68" s="10">
        <f t="shared" si="1"/>
        <v>1103.33049</v>
      </c>
      <c r="M68" s="10">
        <f t="shared" si="2"/>
        <v>54.09977297293658</v>
      </c>
      <c r="N68" s="10">
        <f t="shared" si="3"/>
        <v>1103.33049</v>
      </c>
      <c r="O68" s="10">
        <f t="shared" si="4"/>
        <v>44.999100000000006</v>
      </c>
      <c r="P68" s="10">
        <f t="shared" si="5"/>
        <v>54.09977297293658</v>
      </c>
    </row>
    <row r="69" spans="1:16" ht="25.5">
      <c r="A69" s="5" t="s">
        <v>89</v>
      </c>
      <c r="B69" s="6" t="s">
        <v>90</v>
      </c>
      <c r="C69" s="7">
        <v>176</v>
      </c>
      <c r="D69" s="7">
        <v>176</v>
      </c>
      <c r="E69" s="7">
        <v>0.33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0.33</v>
      </c>
      <c r="L69" s="7">
        <f t="shared" si="1"/>
        <v>176</v>
      </c>
      <c r="M69" s="7">
        <f t="shared" si="2"/>
        <v>0</v>
      </c>
      <c r="N69" s="7">
        <f t="shared" si="3"/>
        <v>176</v>
      </c>
      <c r="O69" s="7">
        <f t="shared" si="4"/>
        <v>0.33</v>
      </c>
      <c r="P69" s="7">
        <f t="shared" si="5"/>
        <v>0</v>
      </c>
    </row>
    <row r="70" spans="1:16" ht="12.75">
      <c r="A70" s="8" t="s">
        <v>27</v>
      </c>
      <c r="B70" s="9" t="s">
        <v>28</v>
      </c>
      <c r="C70" s="10">
        <v>153.67</v>
      </c>
      <c r="D70" s="10">
        <v>156.51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156.51</v>
      </c>
      <c r="M70" s="10">
        <f aca="true" t="shared" si="8" ref="M70:M133">IF(E70=0,0,(F70/E70)*100)</f>
        <v>0</v>
      </c>
      <c r="N70" s="10">
        <f aca="true" t="shared" si="9" ref="N70:N133">D70-H70</f>
        <v>156.51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12.75">
      <c r="A71" s="8" t="s">
        <v>29</v>
      </c>
      <c r="B71" s="9" t="s">
        <v>30</v>
      </c>
      <c r="C71" s="10">
        <v>22.33</v>
      </c>
      <c r="D71" s="10">
        <v>19.49</v>
      </c>
      <c r="E71" s="10">
        <v>0.33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0.33</v>
      </c>
      <c r="L71" s="10">
        <f t="shared" si="7"/>
        <v>19.49</v>
      </c>
      <c r="M71" s="10">
        <f t="shared" si="8"/>
        <v>0</v>
      </c>
      <c r="N71" s="10">
        <f t="shared" si="9"/>
        <v>19.49</v>
      </c>
      <c r="O71" s="10">
        <f t="shared" si="10"/>
        <v>0.33</v>
      </c>
      <c r="P71" s="10">
        <f t="shared" si="11"/>
        <v>0</v>
      </c>
    </row>
    <row r="72" spans="1:16" ht="12.75">
      <c r="A72" s="5" t="s">
        <v>91</v>
      </c>
      <c r="B72" s="6" t="s">
        <v>92</v>
      </c>
      <c r="C72" s="7">
        <v>1684.9</v>
      </c>
      <c r="D72" s="7">
        <v>1387.442</v>
      </c>
      <c r="E72" s="7">
        <v>260.538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260.538</v>
      </c>
      <c r="L72" s="7">
        <f t="shared" si="7"/>
        <v>1387.442</v>
      </c>
      <c r="M72" s="7">
        <f t="shared" si="8"/>
        <v>0</v>
      </c>
      <c r="N72" s="7">
        <f t="shared" si="9"/>
        <v>1387.442</v>
      </c>
      <c r="O72" s="7">
        <f t="shared" si="10"/>
        <v>260.538</v>
      </c>
      <c r="P72" s="7">
        <f t="shared" si="11"/>
        <v>0</v>
      </c>
    </row>
    <row r="73" spans="1:16" ht="25.5">
      <c r="A73" s="8" t="s">
        <v>53</v>
      </c>
      <c r="B73" s="9" t="s">
        <v>54</v>
      </c>
      <c r="C73" s="10">
        <v>1684.9</v>
      </c>
      <c r="D73" s="10">
        <v>1387.442</v>
      </c>
      <c r="E73" s="10">
        <v>260.538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260.538</v>
      </c>
      <c r="L73" s="10">
        <f t="shared" si="7"/>
        <v>1387.442</v>
      </c>
      <c r="M73" s="10">
        <f t="shared" si="8"/>
        <v>0</v>
      </c>
      <c r="N73" s="10">
        <f t="shared" si="9"/>
        <v>1387.442</v>
      </c>
      <c r="O73" s="10">
        <f t="shared" si="10"/>
        <v>260.538</v>
      </c>
      <c r="P73" s="10">
        <f t="shared" si="11"/>
        <v>0</v>
      </c>
    </row>
    <row r="74" spans="1:16" ht="12.75">
      <c r="A74" s="5" t="s">
        <v>93</v>
      </c>
      <c r="B74" s="6" t="s">
        <v>94</v>
      </c>
      <c r="C74" s="7">
        <v>470.6</v>
      </c>
      <c r="D74" s="7">
        <v>631.74891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49.891</v>
      </c>
      <c r="K74" s="7">
        <f t="shared" si="6"/>
        <v>0</v>
      </c>
      <c r="L74" s="7">
        <f t="shared" si="7"/>
        <v>631.74891</v>
      </c>
      <c r="M74" s="7">
        <f t="shared" si="8"/>
        <v>0</v>
      </c>
      <c r="N74" s="7">
        <f t="shared" si="9"/>
        <v>631.74891</v>
      </c>
      <c r="O74" s="7">
        <f t="shared" si="10"/>
        <v>0</v>
      </c>
      <c r="P74" s="7">
        <f t="shared" si="11"/>
        <v>0</v>
      </c>
    </row>
    <row r="75" spans="1:16" ht="25.5">
      <c r="A75" s="8" t="s">
        <v>53</v>
      </c>
      <c r="B75" s="9" t="s">
        <v>54</v>
      </c>
      <c r="C75" s="10">
        <v>470.6</v>
      </c>
      <c r="D75" s="10">
        <v>631.74891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49.891</v>
      </c>
      <c r="K75" s="10">
        <f t="shared" si="6"/>
        <v>0</v>
      </c>
      <c r="L75" s="10">
        <f t="shared" si="7"/>
        <v>631.74891</v>
      </c>
      <c r="M75" s="10">
        <f t="shared" si="8"/>
        <v>0</v>
      </c>
      <c r="N75" s="10">
        <f t="shared" si="9"/>
        <v>631.74891</v>
      </c>
      <c r="O75" s="10">
        <f t="shared" si="10"/>
        <v>0</v>
      </c>
      <c r="P75" s="10">
        <f t="shared" si="11"/>
        <v>0</v>
      </c>
    </row>
    <row r="76" spans="1:16" ht="12.75">
      <c r="A76" s="5" t="s">
        <v>95</v>
      </c>
      <c r="B76" s="6" t="s">
        <v>96</v>
      </c>
      <c r="C76" s="7">
        <v>1560</v>
      </c>
      <c r="D76" s="7">
        <v>1690</v>
      </c>
      <c r="E76" s="7">
        <v>155</v>
      </c>
      <c r="F76" s="7">
        <v>15.617700000000001</v>
      </c>
      <c r="G76" s="7">
        <v>0</v>
      </c>
      <c r="H76" s="7">
        <v>15.617700000000001</v>
      </c>
      <c r="I76" s="7">
        <v>0</v>
      </c>
      <c r="J76" s="7">
        <v>15</v>
      </c>
      <c r="K76" s="7">
        <f t="shared" si="6"/>
        <v>139.3823</v>
      </c>
      <c r="L76" s="7">
        <f t="shared" si="7"/>
        <v>1674.3823</v>
      </c>
      <c r="M76" s="7">
        <f t="shared" si="8"/>
        <v>10.075935483870968</v>
      </c>
      <c r="N76" s="7">
        <f t="shared" si="9"/>
        <v>1674.3823</v>
      </c>
      <c r="O76" s="7">
        <f t="shared" si="10"/>
        <v>139.3823</v>
      </c>
      <c r="P76" s="7">
        <f t="shared" si="11"/>
        <v>10.075935483870968</v>
      </c>
    </row>
    <row r="77" spans="1:16" ht="12.75">
      <c r="A77" s="8" t="s">
        <v>27</v>
      </c>
      <c r="B77" s="9" t="s">
        <v>28</v>
      </c>
      <c r="C77" s="10">
        <v>350</v>
      </c>
      <c r="D77" s="10">
        <v>370</v>
      </c>
      <c r="E77" s="10">
        <v>27</v>
      </c>
      <c r="F77" s="10">
        <v>15.617700000000001</v>
      </c>
      <c r="G77" s="10">
        <v>0</v>
      </c>
      <c r="H77" s="10">
        <v>15.617700000000001</v>
      </c>
      <c r="I77" s="10">
        <v>0</v>
      </c>
      <c r="J77" s="10">
        <v>15</v>
      </c>
      <c r="K77" s="10">
        <f t="shared" si="6"/>
        <v>11.382299999999999</v>
      </c>
      <c r="L77" s="10">
        <f t="shared" si="7"/>
        <v>354.3823</v>
      </c>
      <c r="M77" s="10">
        <f t="shared" si="8"/>
        <v>57.843333333333334</v>
      </c>
      <c r="N77" s="10">
        <f t="shared" si="9"/>
        <v>354.3823</v>
      </c>
      <c r="O77" s="10">
        <f t="shared" si="10"/>
        <v>11.382299999999999</v>
      </c>
      <c r="P77" s="10">
        <f t="shared" si="11"/>
        <v>57.843333333333334</v>
      </c>
    </row>
    <row r="78" spans="1:16" ht="12.75">
      <c r="A78" s="8" t="s">
        <v>29</v>
      </c>
      <c r="B78" s="9" t="s">
        <v>30</v>
      </c>
      <c r="C78" s="10">
        <v>1140</v>
      </c>
      <c r="D78" s="10">
        <v>1220</v>
      </c>
      <c r="E78" s="10">
        <v>128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128</v>
      </c>
      <c r="L78" s="10">
        <f t="shared" si="7"/>
        <v>1220</v>
      </c>
      <c r="M78" s="10">
        <f t="shared" si="8"/>
        <v>0</v>
      </c>
      <c r="N78" s="10">
        <f t="shared" si="9"/>
        <v>1220</v>
      </c>
      <c r="O78" s="10">
        <f t="shared" si="10"/>
        <v>128</v>
      </c>
      <c r="P78" s="10">
        <f t="shared" si="11"/>
        <v>0</v>
      </c>
    </row>
    <row r="79" spans="1:16" ht="25.5">
      <c r="A79" s="8" t="s">
        <v>53</v>
      </c>
      <c r="B79" s="9" t="s">
        <v>54</v>
      </c>
      <c r="C79" s="10">
        <v>70</v>
      </c>
      <c r="D79" s="10">
        <v>100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100</v>
      </c>
      <c r="M79" s="10">
        <f t="shared" si="8"/>
        <v>0</v>
      </c>
      <c r="N79" s="10">
        <f t="shared" si="9"/>
        <v>100</v>
      </c>
      <c r="O79" s="10">
        <f t="shared" si="10"/>
        <v>0</v>
      </c>
      <c r="P79" s="10">
        <f t="shared" si="11"/>
        <v>0</v>
      </c>
    </row>
    <row r="80" spans="1:16" ht="12.75">
      <c r="A80" s="5" t="s">
        <v>97</v>
      </c>
      <c r="B80" s="6" t="s">
        <v>98</v>
      </c>
      <c r="C80" s="7">
        <v>865747.3539999997</v>
      </c>
      <c r="D80" s="7">
        <v>939926.4113900005</v>
      </c>
      <c r="E80" s="7">
        <v>80990.67095000001</v>
      </c>
      <c r="F80" s="7">
        <v>25137.234700000008</v>
      </c>
      <c r="G80" s="7">
        <v>505.75258999999994</v>
      </c>
      <c r="H80" s="7">
        <v>23096.19525</v>
      </c>
      <c r="I80" s="7">
        <v>2642.8500799999997</v>
      </c>
      <c r="J80" s="7">
        <v>12538.96794</v>
      </c>
      <c r="K80" s="7">
        <f t="shared" si="6"/>
        <v>55853.436250000006</v>
      </c>
      <c r="L80" s="7">
        <f t="shared" si="7"/>
        <v>914789.1766900005</v>
      </c>
      <c r="M80" s="7">
        <f t="shared" si="8"/>
        <v>31.037197747773448</v>
      </c>
      <c r="N80" s="7">
        <f t="shared" si="9"/>
        <v>916830.2161400005</v>
      </c>
      <c r="O80" s="7">
        <f t="shared" si="10"/>
        <v>57894.47570000001</v>
      </c>
      <c r="P80" s="7">
        <f t="shared" si="11"/>
        <v>28.517105709938555</v>
      </c>
    </row>
    <row r="81" spans="1:16" ht="38.25">
      <c r="A81" s="5" t="s">
        <v>99</v>
      </c>
      <c r="B81" s="6" t="s">
        <v>100</v>
      </c>
      <c r="C81" s="7">
        <v>3913.848</v>
      </c>
      <c r="D81" s="7">
        <v>3913.848</v>
      </c>
      <c r="E81" s="7">
        <v>254.35099999999997</v>
      </c>
      <c r="F81" s="7">
        <v>124.72848999999998</v>
      </c>
      <c r="G81" s="7">
        <v>0</v>
      </c>
      <c r="H81" s="7">
        <v>124.72848999999998</v>
      </c>
      <c r="I81" s="7">
        <v>0</v>
      </c>
      <c r="J81" s="7">
        <v>0.049100000000000005</v>
      </c>
      <c r="K81" s="7">
        <f t="shared" si="6"/>
        <v>129.62250999999998</v>
      </c>
      <c r="L81" s="7">
        <f t="shared" si="7"/>
        <v>3789.11951</v>
      </c>
      <c r="M81" s="7">
        <f t="shared" si="8"/>
        <v>49.037939697504626</v>
      </c>
      <c r="N81" s="7">
        <f t="shared" si="9"/>
        <v>3789.11951</v>
      </c>
      <c r="O81" s="7">
        <f t="shared" si="10"/>
        <v>129.62250999999998</v>
      </c>
      <c r="P81" s="7">
        <f t="shared" si="11"/>
        <v>49.037939697504626</v>
      </c>
    </row>
    <row r="82" spans="1:16" ht="12.75">
      <c r="A82" s="8" t="s">
        <v>23</v>
      </c>
      <c r="B82" s="9" t="s">
        <v>24</v>
      </c>
      <c r="C82" s="10">
        <v>2903.813</v>
      </c>
      <c r="D82" s="10">
        <v>2903.813</v>
      </c>
      <c r="E82" s="10">
        <v>190.201</v>
      </c>
      <c r="F82" s="10">
        <v>82.76728999999999</v>
      </c>
      <c r="G82" s="10">
        <v>0</v>
      </c>
      <c r="H82" s="10">
        <v>82.76728999999999</v>
      </c>
      <c r="I82" s="10">
        <v>0</v>
      </c>
      <c r="J82" s="10">
        <v>0</v>
      </c>
      <c r="K82" s="10">
        <f t="shared" si="6"/>
        <v>107.43371</v>
      </c>
      <c r="L82" s="10">
        <f t="shared" si="7"/>
        <v>2821.0457100000003</v>
      </c>
      <c r="M82" s="10">
        <f t="shared" si="8"/>
        <v>43.515696552594356</v>
      </c>
      <c r="N82" s="10">
        <f t="shared" si="9"/>
        <v>2821.0457100000003</v>
      </c>
      <c r="O82" s="10">
        <f t="shared" si="10"/>
        <v>107.43371</v>
      </c>
      <c r="P82" s="10">
        <f t="shared" si="11"/>
        <v>43.515696552594356</v>
      </c>
    </row>
    <row r="83" spans="1:16" ht="12.75">
      <c r="A83" s="8" t="s">
        <v>25</v>
      </c>
      <c r="B83" s="9" t="s">
        <v>26</v>
      </c>
      <c r="C83" s="10">
        <v>638.839</v>
      </c>
      <c r="D83" s="10">
        <v>638.839</v>
      </c>
      <c r="E83" s="10">
        <v>41.85</v>
      </c>
      <c r="F83" s="10">
        <v>18.2088</v>
      </c>
      <c r="G83" s="10">
        <v>0</v>
      </c>
      <c r="H83" s="10">
        <v>18.2088</v>
      </c>
      <c r="I83" s="10">
        <v>0</v>
      </c>
      <c r="J83" s="10">
        <v>0</v>
      </c>
      <c r="K83" s="10">
        <f t="shared" si="6"/>
        <v>23.6412</v>
      </c>
      <c r="L83" s="10">
        <f t="shared" si="7"/>
        <v>620.6302000000001</v>
      </c>
      <c r="M83" s="10">
        <f t="shared" si="8"/>
        <v>43.50967741935484</v>
      </c>
      <c r="N83" s="10">
        <f t="shared" si="9"/>
        <v>620.6302000000001</v>
      </c>
      <c r="O83" s="10">
        <f t="shared" si="10"/>
        <v>23.6412</v>
      </c>
      <c r="P83" s="10">
        <f t="shared" si="11"/>
        <v>43.50967741935484</v>
      </c>
    </row>
    <row r="84" spans="1:16" ht="12.75">
      <c r="A84" s="8" t="s">
        <v>27</v>
      </c>
      <c r="B84" s="9" t="s">
        <v>28</v>
      </c>
      <c r="C84" s="10">
        <v>97.39</v>
      </c>
      <c r="D84" s="10">
        <v>97.39</v>
      </c>
      <c r="E84" s="10">
        <v>1.7</v>
      </c>
      <c r="F84" s="10">
        <v>1.18</v>
      </c>
      <c r="G84" s="10">
        <v>0</v>
      </c>
      <c r="H84" s="10">
        <v>1.18</v>
      </c>
      <c r="I84" s="10">
        <v>0</v>
      </c>
      <c r="J84" s="10">
        <v>0</v>
      </c>
      <c r="K84" s="10">
        <f t="shared" si="6"/>
        <v>0.52</v>
      </c>
      <c r="L84" s="10">
        <f t="shared" si="7"/>
        <v>96.21</v>
      </c>
      <c r="M84" s="10">
        <f t="shared" si="8"/>
        <v>69.41176470588235</v>
      </c>
      <c r="N84" s="10">
        <f t="shared" si="9"/>
        <v>96.21</v>
      </c>
      <c r="O84" s="10">
        <f t="shared" si="10"/>
        <v>0.52</v>
      </c>
      <c r="P84" s="10">
        <f t="shared" si="11"/>
        <v>69.41176470588235</v>
      </c>
    </row>
    <row r="85" spans="1:16" ht="12.75">
      <c r="A85" s="8" t="s">
        <v>29</v>
      </c>
      <c r="B85" s="9" t="s">
        <v>30</v>
      </c>
      <c r="C85" s="10">
        <v>134.206</v>
      </c>
      <c r="D85" s="10">
        <v>134.206</v>
      </c>
      <c r="E85" s="10">
        <v>0.9</v>
      </c>
      <c r="F85" s="10">
        <v>20.13036</v>
      </c>
      <c r="G85" s="10">
        <v>0</v>
      </c>
      <c r="H85" s="10">
        <v>20.13036</v>
      </c>
      <c r="I85" s="10">
        <v>0</v>
      </c>
      <c r="J85" s="10">
        <v>0</v>
      </c>
      <c r="K85" s="10">
        <f t="shared" si="6"/>
        <v>-19.23036</v>
      </c>
      <c r="L85" s="10">
        <f t="shared" si="7"/>
        <v>114.07563999999999</v>
      </c>
      <c r="M85" s="10">
        <f t="shared" si="8"/>
        <v>2236.7066666666665</v>
      </c>
      <c r="N85" s="10">
        <f t="shared" si="9"/>
        <v>114.07563999999999</v>
      </c>
      <c r="O85" s="10">
        <f t="shared" si="10"/>
        <v>-19.23036</v>
      </c>
      <c r="P85" s="10">
        <f t="shared" si="11"/>
        <v>2236.7066666666665</v>
      </c>
    </row>
    <row r="86" spans="1:16" ht="12.75">
      <c r="A86" s="8" t="s">
        <v>31</v>
      </c>
      <c r="B86" s="9" t="s">
        <v>32</v>
      </c>
      <c r="C86" s="10">
        <v>1.5130000000000001</v>
      </c>
      <c r="D86" s="10">
        <v>1.5130000000000001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1.5130000000000001</v>
      </c>
      <c r="M86" s="10">
        <f t="shared" si="8"/>
        <v>0</v>
      </c>
      <c r="N86" s="10">
        <f t="shared" si="9"/>
        <v>1.5130000000000001</v>
      </c>
      <c r="O86" s="10">
        <f t="shared" si="10"/>
        <v>0</v>
      </c>
      <c r="P86" s="10">
        <f t="shared" si="11"/>
        <v>0</v>
      </c>
    </row>
    <row r="87" spans="1:16" ht="12.75">
      <c r="A87" s="8" t="s">
        <v>33</v>
      </c>
      <c r="B87" s="9" t="s">
        <v>34</v>
      </c>
      <c r="C87" s="10">
        <v>102.592</v>
      </c>
      <c r="D87" s="10">
        <v>102.592</v>
      </c>
      <c r="E87" s="10">
        <v>17</v>
      </c>
      <c r="F87" s="10">
        <v>0.44545</v>
      </c>
      <c r="G87" s="10">
        <v>0</v>
      </c>
      <c r="H87" s="10">
        <v>0.44545</v>
      </c>
      <c r="I87" s="10">
        <v>0</v>
      </c>
      <c r="J87" s="10">
        <v>0</v>
      </c>
      <c r="K87" s="10">
        <f t="shared" si="6"/>
        <v>16.55455</v>
      </c>
      <c r="L87" s="10">
        <f t="shared" si="7"/>
        <v>102.14655</v>
      </c>
      <c r="M87" s="10">
        <f t="shared" si="8"/>
        <v>2.6202941176470587</v>
      </c>
      <c r="N87" s="10">
        <f t="shared" si="9"/>
        <v>102.14655</v>
      </c>
      <c r="O87" s="10">
        <f t="shared" si="10"/>
        <v>16.55455</v>
      </c>
      <c r="P87" s="10">
        <f t="shared" si="11"/>
        <v>2.6202941176470587</v>
      </c>
    </row>
    <row r="88" spans="1:16" ht="12.75">
      <c r="A88" s="8" t="s">
        <v>35</v>
      </c>
      <c r="B88" s="9" t="s">
        <v>36</v>
      </c>
      <c r="C88" s="10">
        <v>1.47</v>
      </c>
      <c r="D88" s="10">
        <v>1.47</v>
      </c>
      <c r="E88" s="10">
        <v>0.1</v>
      </c>
      <c r="F88" s="10">
        <v>0</v>
      </c>
      <c r="G88" s="10">
        <v>0</v>
      </c>
      <c r="H88" s="10">
        <v>0</v>
      </c>
      <c r="I88" s="10">
        <v>0</v>
      </c>
      <c r="J88" s="10">
        <v>0.049100000000000005</v>
      </c>
      <c r="K88" s="10">
        <f t="shared" si="6"/>
        <v>0.1</v>
      </c>
      <c r="L88" s="10">
        <f t="shared" si="7"/>
        <v>1.47</v>
      </c>
      <c r="M88" s="10">
        <f t="shared" si="8"/>
        <v>0</v>
      </c>
      <c r="N88" s="10">
        <f t="shared" si="9"/>
        <v>1.47</v>
      </c>
      <c r="O88" s="10">
        <f t="shared" si="10"/>
        <v>0.1</v>
      </c>
      <c r="P88" s="10">
        <f t="shared" si="11"/>
        <v>0</v>
      </c>
    </row>
    <row r="89" spans="1:16" ht="12.75">
      <c r="A89" s="8" t="s">
        <v>37</v>
      </c>
      <c r="B89" s="9" t="s">
        <v>38</v>
      </c>
      <c r="C89" s="10">
        <v>23.317</v>
      </c>
      <c r="D89" s="10">
        <v>23.317</v>
      </c>
      <c r="E89" s="10">
        <v>2</v>
      </c>
      <c r="F89" s="10">
        <v>1.9965899999999999</v>
      </c>
      <c r="G89" s="10">
        <v>0</v>
      </c>
      <c r="H89" s="10">
        <v>1.9965899999999999</v>
      </c>
      <c r="I89" s="10">
        <v>0</v>
      </c>
      <c r="J89" s="10">
        <v>0</v>
      </c>
      <c r="K89" s="10">
        <f t="shared" si="6"/>
        <v>0.003410000000000135</v>
      </c>
      <c r="L89" s="10">
        <f t="shared" si="7"/>
        <v>21.32041</v>
      </c>
      <c r="M89" s="10">
        <f t="shared" si="8"/>
        <v>99.8295</v>
      </c>
      <c r="N89" s="10">
        <f t="shared" si="9"/>
        <v>21.32041</v>
      </c>
      <c r="O89" s="10">
        <f t="shared" si="10"/>
        <v>0.003410000000000135</v>
      </c>
      <c r="P89" s="10">
        <f t="shared" si="11"/>
        <v>99.8295</v>
      </c>
    </row>
    <row r="90" spans="1:16" ht="25.5">
      <c r="A90" s="8" t="s">
        <v>41</v>
      </c>
      <c r="B90" s="9" t="s">
        <v>42</v>
      </c>
      <c r="C90" s="10">
        <v>2.648</v>
      </c>
      <c r="D90" s="10">
        <v>2.648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2.648</v>
      </c>
      <c r="M90" s="10">
        <f t="shared" si="8"/>
        <v>0</v>
      </c>
      <c r="N90" s="10">
        <f t="shared" si="9"/>
        <v>2.648</v>
      </c>
      <c r="O90" s="10">
        <f t="shared" si="10"/>
        <v>0</v>
      </c>
      <c r="P90" s="10">
        <f t="shared" si="11"/>
        <v>0</v>
      </c>
    </row>
    <row r="91" spans="1:16" ht="12.75">
      <c r="A91" s="8" t="s">
        <v>43</v>
      </c>
      <c r="B91" s="9" t="s">
        <v>44</v>
      </c>
      <c r="C91" s="10">
        <v>8.06</v>
      </c>
      <c r="D91" s="10">
        <v>8.06</v>
      </c>
      <c r="E91" s="10">
        <v>0.6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0.6</v>
      </c>
      <c r="L91" s="10">
        <f t="shared" si="7"/>
        <v>8.06</v>
      </c>
      <c r="M91" s="10">
        <f t="shared" si="8"/>
        <v>0</v>
      </c>
      <c r="N91" s="10">
        <f t="shared" si="9"/>
        <v>8.06</v>
      </c>
      <c r="O91" s="10">
        <f t="shared" si="10"/>
        <v>0.6</v>
      </c>
      <c r="P91" s="10">
        <f t="shared" si="11"/>
        <v>0</v>
      </c>
    </row>
    <row r="92" spans="1:16" ht="12.75">
      <c r="A92" s="5" t="s">
        <v>101</v>
      </c>
      <c r="B92" s="6" t="s">
        <v>102</v>
      </c>
      <c r="C92" s="7">
        <v>309513.16099999996</v>
      </c>
      <c r="D92" s="7">
        <v>310772.29908</v>
      </c>
      <c r="E92" s="7">
        <v>24306.57</v>
      </c>
      <c r="F92" s="7">
        <v>1873.0811100000003</v>
      </c>
      <c r="G92" s="7">
        <v>485.48161</v>
      </c>
      <c r="H92" s="7">
        <v>1171.1367999999998</v>
      </c>
      <c r="I92" s="7">
        <v>804.2211399999999</v>
      </c>
      <c r="J92" s="7">
        <v>9557.301310000003</v>
      </c>
      <c r="K92" s="7">
        <f t="shared" si="6"/>
        <v>22433.48889</v>
      </c>
      <c r="L92" s="7">
        <f t="shared" si="7"/>
        <v>308899.21797</v>
      </c>
      <c r="M92" s="7">
        <f t="shared" si="8"/>
        <v>7.706069223259392</v>
      </c>
      <c r="N92" s="7">
        <f t="shared" si="9"/>
        <v>309601.16228000005</v>
      </c>
      <c r="O92" s="7">
        <f t="shared" si="10"/>
        <v>23135.4332</v>
      </c>
      <c r="P92" s="7">
        <f t="shared" si="11"/>
        <v>4.818190308217077</v>
      </c>
    </row>
    <row r="93" spans="1:16" ht="12.75">
      <c r="A93" s="8" t="s">
        <v>23</v>
      </c>
      <c r="B93" s="9" t="s">
        <v>24</v>
      </c>
      <c r="C93" s="10">
        <v>185328</v>
      </c>
      <c r="D93" s="10">
        <v>187575.85</v>
      </c>
      <c r="E93" s="10">
        <v>13610.667</v>
      </c>
      <c r="F93" s="10">
        <v>265.53161</v>
      </c>
      <c r="G93" s="10">
        <v>0</v>
      </c>
      <c r="H93" s="10">
        <v>148.08255</v>
      </c>
      <c r="I93" s="10">
        <v>117.44906</v>
      </c>
      <c r="J93" s="10">
        <v>5686.26637</v>
      </c>
      <c r="K93" s="10">
        <f t="shared" si="6"/>
        <v>13345.13539</v>
      </c>
      <c r="L93" s="10">
        <f t="shared" si="7"/>
        <v>187310.31839</v>
      </c>
      <c r="M93" s="10">
        <f t="shared" si="8"/>
        <v>1.9509081369781511</v>
      </c>
      <c r="N93" s="10">
        <f t="shared" si="9"/>
        <v>187427.76745</v>
      </c>
      <c r="O93" s="10">
        <f t="shared" si="10"/>
        <v>13462.58445</v>
      </c>
      <c r="P93" s="10">
        <f t="shared" si="11"/>
        <v>1.0879889280958823</v>
      </c>
    </row>
    <row r="94" spans="1:16" ht="12.75">
      <c r="A94" s="8" t="s">
        <v>25</v>
      </c>
      <c r="B94" s="9" t="s">
        <v>26</v>
      </c>
      <c r="C94" s="10">
        <v>40773</v>
      </c>
      <c r="D94" s="10">
        <v>41267.535</v>
      </c>
      <c r="E94" s="10">
        <v>2995.092</v>
      </c>
      <c r="F94" s="10">
        <v>60.16248</v>
      </c>
      <c r="G94" s="10">
        <v>0</v>
      </c>
      <c r="H94" s="10">
        <v>32.36048</v>
      </c>
      <c r="I94" s="10">
        <v>27.802</v>
      </c>
      <c r="J94" s="10">
        <v>1192.3415400000001</v>
      </c>
      <c r="K94" s="10">
        <f t="shared" si="6"/>
        <v>2934.92952</v>
      </c>
      <c r="L94" s="10">
        <f t="shared" si="7"/>
        <v>41207.372520000004</v>
      </c>
      <c r="M94" s="10">
        <f t="shared" si="8"/>
        <v>2.008702236859502</v>
      </c>
      <c r="N94" s="10">
        <f t="shared" si="9"/>
        <v>41235.17452</v>
      </c>
      <c r="O94" s="10">
        <f t="shared" si="10"/>
        <v>2962.7315200000003</v>
      </c>
      <c r="P94" s="10">
        <f t="shared" si="11"/>
        <v>1.0804502833301948</v>
      </c>
    </row>
    <row r="95" spans="1:16" ht="12.75">
      <c r="A95" s="8" t="s">
        <v>27</v>
      </c>
      <c r="B95" s="9" t="s">
        <v>28</v>
      </c>
      <c r="C95" s="10">
        <v>5157.433</v>
      </c>
      <c r="D95" s="10">
        <v>9438.97368</v>
      </c>
      <c r="E95" s="10">
        <v>194</v>
      </c>
      <c r="F95" s="10">
        <v>93.91285</v>
      </c>
      <c r="G95" s="10">
        <v>0</v>
      </c>
      <c r="H95" s="10">
        <v>81.90439</v>
      </c>
      <c r="I95" s="10">
        <v>12.57846</v>
      </c>
      <c r="J95" s="10">
        <v>81.05478</v>
      </c>
      <c r="K95" s="10">
        <f t="shared" si="6"/>
        <v>100.08715</v>
      </c>
      <c r="L95" s="10">
        <f t="shared" si="7"/>
        <v>9345.060829999999</v>
      </c>
      <c r="M95" s="10">
        <f t="shared" si="8"/>
        <v>48.40868556701031</v>
      </c>
      <c r="N95" s="10">
        <f t="shared" si="9"/>
        <v>9357.06929</v>
      </c>
      <c r="O95" s="10">
        <f t="shared" si="10"/>
        <v>112.09561</v>
      </c>
      <c r="P95" s="10">
        <f t="shared" si="11"/>
        <v>42.21875773195877</v>
      </c>
    </row>
    <row r="96" spans="1:16" ht="12.75">
      <c r="A96" s="8" t="s">
        <v>103</v>
      </c>
      <c r="B96" s="9" t="s">
        <v>104</v>
      </c>
      <c r="C96" s="10">
        <v>137.185</v>
      </c>
      <c r="D96" s="10">
        <v>187.274</v>
      </c>
      <c r="E96" s="10">
        <v>0.4</v>
      </c>
      <c r="F96" s="10">
        <v>2.009</v>
      </c>
      <c r="G96" s="10">
        <v>0</v>
      </c>
      <c r="H96" s="10">
        <v>2.009</v>
      </c>
      <c r="I96" s="10">
        <v>0</v>
      </c>
      <c r="J96" s="10">
        <v>4.40025</v>
      </c>
      <c r="K96" s="10">
        <f t="shared" si="6"/>
        <v>-1.609</v>
      </c>
      <c r="L96" s="10">
        <f t="shared" si="7"/>
        <v>185.26500000000001</v>
      </c>
      <c r="M96" s="10">
        <f t="shared" si="8"/>
        <v>502.2499999999999</v>
      </c>
      <c r="N96" s="10">
        <f t="shared" si="9"/>
        <v>185.26500000000001</v>
      </c>
      <c r="O96" s="10">
        <f t="shared" si="10"/>
        <v>-1.609</v>
      </c>
      <c r="P96" s="10">
        <f t="shared" si="11"/>
        <v>502.2499999999999</v>
      </c>
    </row>
    <row r="97" spans="1:16" ht="12.75">
      <c r="A97" s="8" t="s">
        <v>105</v>
      </c>
      <c r="B97" s="9" t="s">
        <v>106</v>
      </c>
      <c r="C97" s="10">
        <v>24669.57</v>
      </c>
      <c r="D97" s="10">
        <v>17971.69</v>
      </c>
      <c r="E97" s="10">
        <v>1627.712</v>
      </c>
      <c r="F97" s="10">
        <v>640.74399</v>
      </c>
      <c r="G97" s="10">
        <v>0</v>
      </c>
      <c r="H97" s="10">
        <v>212.83312</v>
      </c>
      <c r="I97" s="10">
        <v>434.12168</v>
      </c>
      <c r="J97" s="10">
        <v>816.5060500000001</v>
      </c>
      <c r="K97" s="10">
        <f t="shared" si="6"/>
        <v>986.9680099999999</v>
      </c>
      <c r="L97" s="10">
        <f t="shared" si="7"/>
        <v>17330.94601</v>
      </c>
      <c r="M97" s="10">
        <f t="shared" si="8"/>
        <v>39.36470272382338</v>
      </c>
      <c r="N97" s="10">
        <f t="shared" si="9"/>
        <v>17758.85688</v>
      </c>
      <c r="O97" s="10">
        <f t="shared" si="10"/>
        <v>1414.87888</v>
      </c>
      <c r="P97" s="10">
        <f t="shared" si="11"/>
        <v>13.075600597648727</v>
      </c>
    </row>
    <row r="98" spans="1:16" ht="12.75">
      <c r="A98" s="8" t="s">
        <v>29</v>
      </c>
      <c r="B98" s="9" t="s">
        <v>30</v>
      </c>
      <c r="C98" s="10">
        <v>15898.1</v>
      </c>
      <c r="D98" s="10">
        <v>16861.54265</v>
      </c>
      <c r="E98" s="10">
        <v>1041.0141800000001</v>
      </c>
      <c r="F98" s="10">
        <v>170.35454000000001</v>
      </c>
      <c r="G98" s="10">
        <v>0</v>
      </c>
      <c r="H98" s="10">
        <v>145.58344</v>
      </c>
      <c r="I98" s="10">
        <v>33.64442</v>
      </c>
      <c r="J98" s="10">
        <v>612.9366200000001</v>
      </c>
      <c r="K98" s="10">
        <f t="shared" si="6"/>
        <v>870.6596400000001</v>
      </c>
      <c r="L98" s="10">
        <f t="shared" si="7"/>
        <v>16691.18811</v>
      </c>
      <c r="M98" s="10">
        <f t="shared" si="8"/>
        <v>16.364286219424983</v>
      </c>
      <c r="N98" s="10">
        <f t="shared" si="9"/>
        <v>16715.95921</v>
      </c>
      <c r="O98" s="10">
        <f t="shared" si="10"/>
        <v>895.4307400000001</v>
      </c>
      <c r="P98" s="10">
        <f t="shared" si="11"/>
        <v>13.984770120998736</v>
      </c>
    </row>
    <row r="99" spans="1:16" ht="12.75">
      <c r="A99" s="8" t="s">
        <v>33</v>
      </c>
      <c r="B99" s="9" t="s">
        <v>34</v>
      </c>
      <c r="C99" s="10">
        <v>22338.99</v>
      </c>
      <c r="D99" s="10">
        <v>21088.87818</v>
      </c>
      <c r="E99" s="10">
        <v>3002.183</v>
      </c>
      <c r="F99" s="10">
        <v>276.73715000000004</v>
      </c>
      <c r="G99" s="10">
        <v>0</v>
      </c>
      <c r="H99" s="10">
        <v>192.55352</v>
      </c>
      <c r="I99" s="10">
        <v>84.19957000000001</v>
      </c>
      <c r="J99" s="10">
        <v>309.86889</v>
      </c>
      <c r="K99" s="10">
        <f t="shared" si="6"/>
        <v>2725.44585</v>
      </c>
      <c r="L99" s="10">
        <f t="shared" si="7"/>
        <v>20812.14103</v>
      </c>
      <c r="M99" s="10">
        <f t="shared" si="8"/>
        <v>9.21786413419835</v>
      </c>
      <c r="N99" s="10">
        <f t="shared" si="9"/>
        <v>20896.32466</v>
      </c>
      <c r="O99" s="10">
        <f t="shared" si="10"/>
        <v>2809.62948</v>
      </c>
      <c r="P99" s="10">
        <f t="shared" si="11"/>
        <v>6.4137835701554495</v>
      </c>
    </row>
    <row r="100" spans="1:16" ht="12.75">
      <c r="A100" s="8" t="s">
        <v>35</v>
      </c>
      <c r="B100" s="9" t="s">
        <v>36</v>
      </c>
      <c r="C100" s="10">
        <v>2149.265</v>
      </c>
      <c r="D100" s="10">
        <v>2057.465</v>
      </c>
      <c r="E100" s="10">
        <v>168.714</v>
      </c>
      <c r="F100" s="10">
        <v>10.1309</v>
      </c>
      <c r="G100" s="10">
        <v>0.0062699999999999995</v>
      </c>
      <c r="H100" s="10">
        <v>4.61987</v>
      </c>
      <c r="I100" s="10">
        <v>5.55363</v>
      </c>
      <c r="J100" s="10">
        <v>132.89413000000002</v>
      </c>
      <c r="K100" s="10">
        <f t="shared" si="6"/>
        <v>158.5831</v>
      </c>
      <c r="L100" s="10">
        <f t="shared" si="7"/>
        <v>2047.3341</v>
      </c>
      <c r="M100" s="10">
        <f t="shared" si="8"/>
        <v>6.004777315456927</v>
      </c>
      <c r="N100" s="10">
        <f t="shared" si="9"/>
        <v>2052.84513</v>
      </c>
      <c r="O100" s="10">
        <f t="shared" si="10"/>
        <v>164.09413</v>
      </c>
      <c r="P100" s="10">
        <f t="shared" si="11"/>
        <v>2.7382849081878207</v>
      </c>
    </row>
    <row r="101" spans="1:16" ht="12.75">
      <c r="A101" s="8" t="s">
        <v>37</v>
      </c>
      <c r="B101" s="9" t="s">
        <v>38</v>
      </c>
      <c r="C101" s="10">
        <v>7734.436000000001</v>
      </c>
      <c r="D101" s="10">
        <v>8942.34782</v>
      </c>
      <c r="E101" s="10">
        <v>920.9730000000001</v>
      </c>
      <c r="F101" s="10">
        <v>136.62286</v>
      </c>
      <c r="G101" s="10">
        <v>462.69589</v>
      </c>
      <c r="H101" s="10">
        <v>100.49975</v>
      </c>
      <c r="I101" s="10">
        <v>36.14615</v>
      </c>
      <c r="J101" s="10">
        <v>644.6231</v>
      </c>
      <c r="K101" s="10">
        <f t="shared" si="6"/>
        <v>784.35014</v>
      </c>
      <c r="L101" s="10">
        <f t="shared" si="7"/>
        <v>8805.724960000001</v>
      </c>
      <c r="M101" s="10">
        <f t="shared" si="8"/>
        <v>14.834621644717053</v>
      </c>
      <c r="N101" s="10">
        <f t="shared" si="9"/>
        <v>8841.84807</v>
      </c>
      <c r="O101" s="10">
        <f t="shared" si="10"/>
        <v>820.47325</v>
      </c>
      <c r="P101" s="10">
        <f t="shared" si="11"/>
        <v>10.912344878731515</v>
      </c>
    </row>
    <row r="102" spans="1:16" ht="12.75">
      <c r="A102" s="8" t="s">
        <v>39</v>
      </c>
      <c r="B102" s="9" t="s">
        <v>40</v>
      </c>
      <c r="C102" s="10">
        <v>5014.682</v>
      </c>
      <c r="D102" s="10">
        <v>4978.682</v>
      </c>
      <c r="E102" s="10">
        <v>679.875</v>
      </c>
      <c r="F102" s="10">
        <v>210.774</v>
      </c>
      <c r="G102" s="10">
        <v>22.77945</v>
      </c>
      <c r="H102" s="10">
        <v>246.38687</v>
      </c>
      <c r="I102" s="10">
        <v>50.91825</v>
      </c>
      <c r="J102" s="10">
        <v>73.6977</v>
      </c>
      <c r="K102" s="10">
        <f t="shared" si="6"/>
        <v>469.101</v>
      </c>
      <c r="L102" s="10">
        <f t="shared" si="7"/>
        <v>4767.907999999999</v>
      </c>
      <c r="M102" s="10">
        <f t="shared" si="8"/>
        <v>31.00187534473249</v>
      </c>
      <c r="N102" s="10">
        <f t="shared" si="9"/>
        <v>4732.2951299999995</v>
      </c>
      <c r="O102" s="10">
        <f t="shared" si="10"/>
        <v>433.48813</v>
      </c>
      <c r="P102" s="10">
        <f t="shared" si="11"/>
        <v>36.24002500459643</v>
      </c>
    </row>
    <row r="103" spans="1:16" ht="12.75">
      <c r="A103" s="8" t="s">
        <v>107</v>
      </c>
      <c r="B103" s="9" t="s">
        <v>108</v>
      </c>
      <c r="C103" s="10">
        <v>250</v>
      </c>
      <c r="D103" s="10">
        <v>250</v>
      </c>
      <c r="E103" s="10">
        <v>62.5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62.5</v>
      </c>
      <c r="L103" s="10">
        <f t="shared" si="7"/>
        <v>250</v>
      </c>
      <c r="M103" s="10">
        <f t="shared" si="8"/>
        <v>0</v>
      </c>
      <c r="N103" s="10">
        <f t="shared" si="9"/>
        <v>250</v>
      </c>
      <c r="O103" s="10">
        <f t="shared" si="10"/>
        <v>62.5</v>
      </c>
      <c r="P103" s="10">
        <f t="shared" si="11"/>
        <v>0</v>
      </c>
    </row>
    <row r="104" spans="1:16" ht="25.5">
      <c r="A104" s="8" t="s">
        <v>41</v>
      </c>
      <c r="B104" s="9" t="s">
        <v>42</v>
      </c>
      <c r="C104" s="10">
        <v>47.1</v>
      </c>
      <c r="D104" s="10">
        <v>72.34135</v>
      </c>
      <c r="E104" s="10">
        <v>3.43982</v>
      </c>
      <c r="F104" s="10">
        <v>6.10173</v>
      </c>
      <c r="G104" s="10">
        <v>0</v>
      </c>
      <c r="H104" s="10">
        <v>4.293810000000001</v>
      </c>
      <c r="I104" s="10">
        <v>1.8079200000000002</v>
      </c>
      <c r="J104" s="10">
        <v>2.7118800000000003</v>
      </c>
      <c r="K104" s="10">
        <f t="shared" si="6"/>
        <v>-2.6619099999999998</v>
      </c>
      <c r="L104" s="10">
        <f t="shared" si="7"/>
        <v>66.23962</v>
      </c>
      <c r="M104" s="10">
        <f t="shared" si="8"/>
        <v>177.38515387433063</v>
      </c>
      <c r="N104" s="10">
        <f t="shared" si="9"/>
        <v>68.04754</v>
      </c>
      <c r="O104" s="10">
        <f t="shared" si="10"/>
        <v>-0.8539900000000005</v>
      </c>
      <c r="P104" s="10">
        <f t="shared" si="11"/>
        <v>124.82658976341787</v>
      </c>
    </row>
    <row r="105" spans="1:16" ht="12.75">
      <c r="A105" s="8" t="s">
        <v>43</v>
      </c>
      <c r="B105" s="9" t="s">
        <v>44</v>
      </c>
      <c r="C105" s="10">
        <v>15.4</v>
      </c>
      <c r="D105" s="10">
        <v>79.7194</v>
      </c>
      <c r="E105" s="10">
        <v>0</v>
      </c>
      <c r="F105" s="10">
        <v>0</v>
      </c>
      <c r="G105" s="10">
        <v>0</v>
      </c>
      <c r="H105" s="10">
        <v>0.01</v>
      </c>
      <c r="I105" s="10">
        <v>0</v>
      </c>
      <c r="J105" s="10">
        <v>0</v>
      </c>
      <c r="K105" s="10">
        <f t="shared" si="6"/>
        <v>0</v>
      </c>
      <c r="L105" s="10">
        <f t="shared" si="7"/>
        <v>79.7194</v>
      </c>
      <c r="M105" s="10">
        <f t="shared" si="8"/>
        <v>0</v>
      </c>
      <c r="N105" s="10">
        <f t="shared" si="9"/>
        <v>79.70939999999999</v>
      </c>
      <c r="O105" s="10">
        <f t="shared" si="10"/>
        <v>-0.01</v>
      </c>
      <c r="P105" s="10">
        <f t="shared" si="11"/>
        <v>0</v>
      </c>
    </row>
    <row r="106" spans="1:16" ht="63.75">
      <c r="A106" s="5" t="s">
        <v>109</v>
      </c>
      <c r="B106" s="6" t="s">
        <v>110</v>
      </c>
      <c r="C106" s="7">
        <v>405213.829</v>
      </c>
      <c r="D106" s="7">
        <v>482531.11911</v>
      </c>
      <c r="E106" s="7">
        <v>39704.32995</v>
      </c>
      <c r="F106" s="7">
        <v>17128.89571</v>
      </c>
      <c r="G106" s="7">
        <v>19.55892</v>
      </c>
      <c r="H106" s="7">
        <v>15817.179349999999</v>
      </c>
      <c r="I106" s="7">
        <v>1784.69413</v>
      </c>
      <c r="J106" s="7">
        <v>2759.9207800000004</v>
      </c>
      <c r="K106" s="7">
        <f t="shared" si="6"/>
        <v>22575.43424</v>
      </c>
      <c r="L106" s="7">
        <f t="shared" si="7"/>
        <v>465402.2234</v>
      </c>
      <c r="M106" s="7">
        <f t="shared" si="8"/>
        <v>43.141127760046736</v>
      </c>
      <c r="N106" s="7">
        <f t="shared" si="9"/>
        <v>466713.93976000004</v>
      </c>
      <c r="O106" s="7">
        <f t="shared" si="10"/>
        <v>23887.1506</v>
      </c>
      <c r="P106" s="7">
        <f t="shared" si="11"/>
        <v>39.83741664931434</v>
      </c>
    </row>
    <row r="107" spans="1:16" ht="12.75">
      <c r="A107" s="8" t="s">
        <v>23</v>
      </c>
      <c r="B107" s="9" t="s">
        <v>24</v>
      </c>
      <c r="C107" s="10">
        <v>262590.24</v>
      </c>
      <c r="D107" s="10">
        <v>316336.29</v>
      </c>
      <c r="E107" s="10">
        <v>23730.812</v>
      </c>
      <c r="F107" s="10">
        <v>10983.501380000002</v>
      </c>
      <c r="G107" s="10">
        <v>0</v>
      </c>
      <c r="H107" s="10">
        <v>10565.53515</v>
      </c>
      <c r="I107" s="10">
        <v>417.96623</v>
      </c>
      <c r="J107" s="10">
        <v>479.49164</v>
      </c>
      <c r="K107" s="10">
        <f t="shared" si="6"/>
        <v>12747.31062</v>
      </c>
      <c r="L107" s="10">
        <f t="shared" si="7"/>
        <v>305352.78862</v>
      </c>
      <c r="M107" s="10">
        <f t="shared" si="8"/>
        <v>46.28371494409884</v>
      </c>
      <c r="N107" s="10">
        <f t="shared" si="9"/>
        <v>305770.75484999997</v>
      </c>
      <c r="O107" s="10">
        <f t="shared" si="10"/>
        <v>13165.276850000002</v>
      </c>
      <c r="P107" s="10">
        <f t="shared" si="11"/>
        <v>44.52243416702302</v>
      </c>
    </row>
    <row r="108" spans="1:16" ht="12.75">
      <c r="A108" s="8" t="s">
        <v>25</v>
      </c>
      <c r="B108" s="9" t="s">
        <v>26</v>
      </c>
      <c r="C108" s="10">
        <v>57769.87</v>
      </c>
      <c r="D108" s="10">
        <v>67591.77934000001</v>
      </c>
      <c r="E108" s="10">
        <v>5064.762</v>
      </c>
      <c r="F108" s="10">
        <v>3703.29121</v>
      </c>
      <c r="G108" s="10">
        <v>0</v>
      </c>
      <c r="H108" s="10">
        <v>3440.52154</v>
      </c>
      <c r="I108" s="10">
        <v>275.43521999999996</v>
      </c>
      <c r="J108" s="10">
        <v>289.97419</v>
      </c>
      <c r="K108" s="10">
        <f t="shared" si="6"/>
        <v>1361.4707899999999</v>
      </c>
      <c r="L108" s="10">
        <f t="shared" si="7"/>
        <v>63888.488130000005</v>
      </c>
      <c r="M108" s="10">
        <f t="shared" si="8"/>
        <v>73.11876076309213</v>
      </c>
      <c r="N108" s="10">
        <f t="shared" si="9"/>
        <v>64151.25780000001</v>
      </c>
      <c r="O108" s="10">
        <f t="shared" si="10"/>
        <v>1624.2404599999995</v>
      </c>
      <c r="P108" s="10">
        <f t="shared" si="11"/>
        <v>67.93056692496114</v>
      </c>
    </row>
    <row r="109" spans="1:16" ht="12.75">
      <c r="A109" s="8" t="s">
        <v>27</v>
      </c>
      <c r="B109" s="9" t="s">
        <v>28</v>
      </c>
      <c r="C109" s="10">
        <v>5631.847</v>
      </c>
      <c r="D109" s="10">
        <v>21033.92934</v>
      </c>
      <c r="E109" s="10">
        <v>211.75395</v>
      </c>
      <c r="F109" s="10">
        <v>475.99412</v>
      </c>
      <c r="G109" s="10">
        <v>0</v>
      </c>
      <c r="H109" s="10">
        <v>421.82359</v>
      </c>
      <c r="I109" s="10">
        <v>74.33653</v>
      </c>
      <c r="J109" s="10">
        <v>314.48049</v>
      </c>
      <c r="K109" s="10">
        <f t="shared" si="6"/>
        <v>-264.24017000000003</v>
      </c>
      <c r="L109" s="10">
        <f t="shared" si="7"/>
        <v>20557.93522</v>
      </c>
      <c r="M109" s="10">
        <f t="shared" si="8"/>
        <v>224.78641838794508</v>
      </c>
      <c r="N109" s="10">
        <f t="shared" si="9"/>
        <v>20612.10575</v>
      </c>
      <c r="O109" s="10">
        <f t="shared" si="10"/>
        <v>-210.06964000000002</v>
      </c>
      <c r="P109" s="10">
        <f t="shared" si="11"/>
        <v>199.20459098873954</v>
      </c>
    </row>
    <row r="110" spans="1:16" ht="12.75">
      <c r="A110" s="8" t="s">
        <v>103</v>
      </c>
      <c r="B110" s="9" t="s">
        <v>104</v>
      </c>
      <c r="C110" s="10">
        <v>203.808</v>
      </c>
      <c r="D110" s="10">
        <v>203.808</v>
      </c>
      <c r="E110" s="10">
        <v>0</v>
      </c>
      <c r="F110" s="10">
        <v>5.76149</v>
      </c>
      <c r="G110" s="10">
        <v>0</v>
      </c>
      <c r="H110" s="10">
        <v>1.1568</v>
      </c>
      <c r="I110" s="10">
        <v>4.60469</v>
      </c>
      <c r="J110" s="10">
        <v>11.069450000000002</v>
      </c>
      <c r="K110" s="10">
        <f t="shared" si="6"/>
        <v>-5.76149</v>
      </c>
      <c r="L110" s="10">
        <f t="shared" si="7"/>
        <v>198.04650999999998</v>
      </c>
      <c r="M110" s="10">
        <f t="shared" si="8"/>
        <v>0</v>
      </c>
      <c r="N110" s="10">
        <f t="shared" si="9"/>
        <v>202.6512</v>
      </c>
      <c r="O110" s="10">
        <f t="shared" si="10"/>
        <v>-1.1568</v>
      </c>
      <c r="P110" s="10">
        <f t="shared" si="11"/>
        <v>0</v>
      </c>
    </row>
    <row r="111" spans="1:16" ht="12.75">
      <c r="A111" s="8" t="s">
        <v>105</v>
      </c>
      <c r="B111" s="9" t="s">
        <v>106</v>
      </c>
      <c r="C111" s="10">
        <v>22672.271</v>
      </c>
      <c r="D111" s="10">
        <v>21963.071</v>
      </c>
      <c r="E111" s="10">
        <v>2419.185</v>
      </c>
      <c r="F111" s="10">
        <v>662.9492</v>
      </c>
      <c r="G111" s="10">
        <v>0</v>
      </c>
      <c r="H111" s="10">
        <v>491.80935999999997</v>
      </c>
      <c r="I111" s="10">
        <v>204.91584</v>
      </c>
      <c r="J111" s="10">
        <v>383.30133</v>
      </c>
      <c r="K111" s="10">
        <f t="shared" si="6"/>
        <v>1756.2358</v>
      </c>
      <c r="L111" s="10">
        <f t="shared" si="7"/>
        <v>21300.1218</v>
      </c>
      <c r="M111" s="10">
        <f t="shared" si="8"/>
        <v>27.403824015112527</v>
      </c>
      <c r="N111" s="10">
        <f t="shared" si="9"/>
        <v>21471.26164</v>
      </c>
      <c r="O111" s="10">
        <f t="shared" si="10"/>
        <v>1927.37564</v>
      </c>
      <c r="P111" s="10">
        <f t="shared" si="11"/>
        <v>20.32954734755713</v>
      </c>
    </row>
    <row r="112" spans="1:16" ht="12.75">
      <c r="A112" s="8" t="s">
        <v>29</v>
      </c>
      <c r="B112" s="9" t="s">
        <v>30</v>
      </c>
      <c r="C112" s="10">
        <v>15437.521</v>
      </c>
      <c r="D112" s="10">
        <v>16539.94552</v>
      </c>
      <c r="E112" s="10">
        <v>1581.973</v>
      </c>
      <c r="F112" s="10">
        <v>448.63072</v>
      </c>
      <c r="G112" s="10">
        <v>15.76036</v>
      </c>
      <c r="H112" s="10">
        <v>369.81639</v>
      </c>
      <c r="I112" s="10">
        <v>253.60467000000003</v>
      </c>
      <c r="J112" s="10">
        <v>581.88589</v>
      </c>
      <c r="K112" s="10">
        <f t="shared" si="6"/>
        <v>1133.3422799999998</v>
      </c>
      <c r="L112" s="10">
        <f t="shared" si="7"/>
        <v>16091.314800000002</v>
      </c>
      <c r="M112" s="10">
        <f t="shared" si="8"/>
        <v>28.358936593734533</v>
      </c>
      <c r="N112" s="10">
        <f t="shared" si="9"/>
        <v>16170.129130000001</v>
      </c>
      <c r="O112" s="10">
        <f t="shared" si="10"/>
        <v>1212.15661</v>
      </c>
      <c r="P112" s="10">
        <f t="shared" si="11"/>
        <v>23.376909087576088</v>
      </c>
    </row>
    <row r="113" spans="1:16" ht="12.75">
      <c r="A113" s="8" t="s">
        <v>31</v>
      </c>
      <c r="B113" s="9" t="s">
        <v>32</v>
      </c>
      <c r="C113" s="10">
        <v>154</v>
      </c>
      <c r="D113" s="10">
        <v>174.54684</v>
      </c>
      <c r="E113" s="10">
        <v>4.172</v>
      </c>
      <c r="F113" s="10">
        <v>2.133</v>
      </c>
      <c r="G113" s="10">
        <v>0</v>
      </c>
      <c r="H113" s="10">
        <v>1.283</v>
      </c>
      <c r="I113" s="10">
        <v>0.85</v>
      </c>
      <c r="J113" s="10">
        <v>1.4872</v>
      </c>
      <c r="K113" s="10">
        <f t="shared" si="6"/>
        <v>2.0389999999999997</v>
      </c>
      <c r="L113" s="10">
        <f t="shared" si="7"/>
        <v>172.41384</v>
      </c>
      <c r="M113" s="10">
        <f t="shared" si="8"/>
        <v>51.12655800575264</v>
      </c>
      <c r="N113" s="10">
        <f t="shared" si="9"/>
        <v>173.26384000000002</v>
      </c>
      <c r="O113" s="10">
        <f t="shared" si="10"/>
        <v>2.889</v>
      </c>
      <c r="P113" s="10">
        <f t="shared" si="11"/>
        <v>30.752636625119845</v>
      </c>
    </row>
    <row r="114" spans="1:16" ht="12.75">
      <c r="A114" s="8" t="s">
        <v>33</v>
      </c>
      <c r="B114" s="9" t="s">
        <v>34</v>
      </c>
      <c r="C114" s="10">
        <v>32103.181</v>
      </c>
      <c r="D114" s="10">
        <v>29796.081000000002</v>
      </c>
      <c r="E114" s="10">
        <v>5687.2970000000005</v>
      </c>
      <c r="F114" s="10">
        <v>425.29905</v>
      </c>
      <c r="G114" s="10">
        <v>0.00404</v>
      </c>
      <c r="H114" s="10">
        <v>497.27666999999997</v>
      </c>
      <c r="I114" s="10">
        <v>140.94068</v>
      </c>
      <c r="J114" s="10">
        <v>143.07529000000002</v>
      </c>
      <c r="K114" s="10">
        <f t="shared" si="6"/>
        <v>5261.997950000001</v>
      </c>
      <c r="L114" s="10">
        <f t="shared" si="7"/>
        <v>29370.78195</v>
      </c>
      <c r="M114" s="10">
        <f t="shared" si="8"/>
        <v>7.478052403452818</v>
      </c>
      <c r="N114" s="10">
        <f t="shared" si="9"/>
        <v>29298.804330000003</v>
      </c>
      <c r="O114" s="10">
        <f t="shared" si="10"/>
        <v>5190.02033</v>
      </c>
      <c r="P114" s="10">
        <f t="shared" si="11"/>
        <v>8.743638146557142</v>
      </c>
    </row>
    <row r="115" spans="1:16" ht="12.75">
      <c r="A115" s="8" t="s">
        <v>35</v>
      </c>
      <c r="B115" s="9" t="s">
        <v>36</v>
      </c>
      <c r="C115" s="10">
        <v>1297.607</v>
      </c>
      <c r="D115" s="10">
        <v>1304.707</v>
      </c>
      <c r="E115" s="10">
        <v>106.084</v>
      </c>
      <c r="F115" s="10">
        <v>51.8391</v>
      </c>
      <c r="G115" s="10">
        <v>0</v>
      </c>
      <c r="H115" s="10">
        <v>-6.47306</v>
      </c>
      <c r="I115" s="10">
        <v>61.34614</v>
      </c>
      <c r="J115" s="10">
        <v>81.36067</v>
      </c>
      <c r="K115" s="10">
        <f t="shared" si="6"/>
        <v>54.2449</v>
      </c>
      <c r="L115" s="10">
        <f t="shared" si="7"/>
        <v>1252.8679000000002</v>
      </c>
      <c r="M115" s="10">
        <f t="shared" si="8"/>
        <v>48.86608725161193</v>
      </c>
      <c r="N115" s="10">
        <f t="shared" si="9"/>
        <v>1311.1800600000001</v>
      </c>
      <c r="O115" s="10">
        <f t="shared" si="10"/>
        <v>112.55706</v>
      </c>
      <c r="P115" s="10">
        <f t="shared" si="11"/>
        <v>-6.101824968892576</v>
      </c>
    </row>
    <row r="116" spans="1:16" ht="12.75">
      <c r="A116" s="8" t="s">
        <v>37</v>
      </c>
      <c r="B116" s="9" t="s">
        <v>38</v>
      </c>
      <c r="C116" s="10">
        <v>4056.413</v>
      </c>
      <c r="D116" s="10">
        <v>4506.613</v>
      </c>
      <c r="E116" s="10">
        <v>473.397</v>
      </c>
      <c r="F116" s="10">
        <v>300.66573999999997</v>
      </c>
      <c r="G116" s="10">
        <v>3.79452</v>
      </c>
      <c r="H116" s="10">
        <v>-25.121720000000003</v>
      </c>
      <c r="I116" s="10">
        <v>341.41506</v>
      </c>
      <c r="J116" s="10">
        <v>345.80145000000005</v>
      </c>
      <c r="K116" s="10">
        <f t="shared" si="6"/>
        <v>172.73126000000002</v>
      </c>
      <c r="L116" s="10">
        <f t="shared" si="7"/>
        <v>4205.94726</v>
      </c>
      <c r="M116" s="10">
        <f t="shared" si="8"/>
        <v>63.51238812244267</v>
      </c>
      <c r="N116" s="10">
        <f t="shared" si="9"/>
        <v>4531.73472</v>
      </c>
      <c r="O116" s="10">
        <f t="shared" si="10"/>
        <v>498.51872</v>
      </c>
      <c r="P116" s="10">
        <f t="shared" si="11"/>
        <v>-5.306691846378411</v>
      </c>
    </row>
    <row r="117" spans="1:16" ht="12.75">
      <c r="A117" s="8" t="s">
        <v>39</v>
      </c>
      <c r="B117" s="9" t="s">
        <v>40</v>
      </c>
      <c r="C117" s="10">
        <v>2643.271</v>
      </c>
      <c r="D117" s="10">
        <v>2334.547</v>
      </c>
      <c r="E117" s="10">
        <v>424.894</v>
      </c>
      <c r="F117" s="10">
        <v>61.385</v>
      </c>
      <c r="G117" s="10">
        <v>0</v>
      </c>
      <c r="H117" s="10">
        <v>54.81781</v>
      </c>
      <c r="I117" s="10">
        <v>6.56719</v>
      </c>
      <c r="J117" s="10">
        <v>6.56719</v>
      </c>
      <c r="K117" s="10">
        <f t="shared" si="6"/>
        <v>363.509</v>
      </c>
      <c r="L117" s="10">
        <f t="shared" si="7"/>
        <v>2273.162</v>
      </c>
      <c r="M117" s="10">
        <f t="shared" si="8"/>
        <v>14.447132696625511</v>
      </c>
      <c r="N117" s="10">
        <f t="shared" si="9"/>
        <v>2279.72919</v>
      </c>
      <c r="O117" s="10">
        <f t="shared" si="10"/>
        <v>370.07619</v>
      </c>
      <c r="P117" s="10">
        <f t="shared" si="11"/>
        <v>12.901526027668078</v>
      </c>
    </row>
    <row r="118" spans="1:16" ht="12.75">
      <c r="A118" s="8" t="s">
        <v>107</v>
      </c>
      <c r="B118" s="9" t="s">
        <v>108</v>
      </c>
      <c r="C118" s="10">
        <v>561.2</v>
      </c>
      <c r="D118" s="10">
        <v>561.2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113.55432</v>
      </c>
      <c r="K118" s="10">
        <f t="shared" si="6"/>
        <v>0</v>
      </c>
      <c r="L118" s="10">
        <f t="shared" si="7"/>
        <v>561.2</v>
      </c>
      <c r="M118" s="10">
        <f t="shared" si="8"/>
        <v>0</v>
      </c>
      <c r="N118" s="10">
        <f t="shared" si="9"/>
        <v>561.2</v>
      </c>
      <c r="O118" s="10">
        <f t="shared" si="10"/>
        <v>0</v>
      </c>
      <c r="P118" s="10">
        <f t="shared" si="11"/>
        <v>0</v>
      </c>
    </row>
    <row r="119" spans="1:16" ht="25.5">
      <c r="A119" s="8" t="s">
        <v>41</v>
      </c>
      <c r="B119" s="9" t="s">
        <v>42</v>
      </c>
      <c r="C119" s="10">
        <v>59.3</v>
      </c>
      <c r="D119" s="10">
        <v>62.42</v>
      </c>
      <c r="E119" s="10">
        <v>0</v>
      </c>
      <c r="F119" s="10">
        <v>7.4456999999999995</v>
      </c>
      <c r="G119" s="10">
        <v>0</v>
      </c>
      <c r="H119" s="10">
        <v>4.73382</v>
      </c>
      <c r="I119" s="10">
        <v>2.7118800000000003</v>
      </c>
      <c r="J119" s="10">
        <v>7.87167</v>
      </c>
      <c r="K119" s="10">
        <f t="shared" si="6"/>
        <v>-7.4456999999999995</v>
      </c>
      <c r="L119" s="10">
        <f t="shared" si="7"/>
        <v>54.9743</v>
      </c>
      <c r="M119" s="10">
        <f t="shared" si="8"/>
        <v>0</v>
      </c>
      <c r="N119" s="10">
        <f t="shared" si="9"/>
        <v>57.68618</v>
      </c>
      <c r="O119" s="10">
        <f t="shared" si="10"/>
        <v>-4.73382</v>
      </c>
      <c r="P119" s="10">
        <f t="shared" si="11"/>
        <v>0</v>
      </c>
    </row>
    <row r="120" spans="1:16" ht="12.75">
      <c r="A120" s="8" t="s">
        <v>111</v>
      </c>
      <c r="B120" s="9" t="s">
        <v>112</v>
      </c>
      <c r="C120" s="10">
        <v>19.7</v>
      </c>
      <c r="D120" s="10">
        <v>60.984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60.984</v>
      </c>
      <c r="M120" s="10">
        <f t="shared" si="8"/>
        <v>0</v>
      </c>
      <c r="N120" s="10">
        <f t="shared" si="9"/>
        <v>60.984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43</v>
      </c>
      <c r="B121" s="9" t="s">
        <v>44</v>
      </c>
      <c r="C121" s="10">
        <v>13.6</v>
      </c>
      <c r="D121" s="10">
        <v>61.197070000000004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61.197070000000004</v>
      </c>
      <c r="M121" s="10">
        <f t="shared" si="8"/>
        <v>0</v>
      </c>
      <c r="N121" s="10">
        <f t="shared" si="9"/>
        <v>61.197070000000004</v>
      </c>
      <c r="O121" s="10">
        <f t="shared" si="10"/>
        <v>0</v>
      </c>
      <c r="P121" s="10">
        <f t="shared" si="11"/>
        <v>0</v>
      </c>
    </row>
    <row r="122" spans="1:16" ht="25.5">
      <c r="A122" s="5" t="s">
        <v>113</v>
      </c>
      <c r="B122" s="6" t="s">
        <v>114</v>
      </c>
      <c r="C122" s="7">
        <v>3198.63</v>
      </c>
      <c r="D122" s="7">
        <v>3207.22</v>
      </c>
      <c r="E122" s="7">
        <v>250.9</v>
      </c>
      <c r="F122" s="7">
        <v>78.87894</v>
      </c>
      <c r="G122" s="7">
        <v>0</v>
      </c>
      <c r="H122" s="7">
        <v>78.87894</v>
      </c>
      <c r="I122" s="7">
        <v>0</v>
      </c>
      <c r="J122" s="7">
        <v>1.43607</v>
      </c>
      <c r="K122" s="7">
        <f t="shared" si="6"/>
        <v>172.02106</v>
      </c>
      <c r="L122" s="7">
        <f t="shared" si="7"/>
        <v>3128.3410599999997</v>
      </c>
      <c r="M122" s="7">
        <f t="shared" si="8"/>
        <v>31.438397768035074</v>
      </c>
      <c r="N122" s="7">
        <f t="shared" si="9"/>
        <v>3128.3410599999997</v>
      </c>
      <c r="O122" s="7">
        <f t="shared" si="10"/>
        <v>172.02106</v>
      </c>
      <c r="P122" s="7">
        <f t="shared" si="11"/>
        <v>31.438397768035074</v>
      </c>
    </row>
    <row r="123" spans="1:16" ht="12.75">
      <c r="A123" s="8" t="s">
        <v>23</v>
      </c>
      <c r="B123" s="9" t="s">
        <v>24</v>
      </c>
      <c r="C123" s="10">
        <v>2337.13</v>
      </c>
      <c r="D123" s="10">
        <v>2344.17</v>
      </c>
      <c r="E123" s="10">
        <v>187.5</v>
      </c>
      <c r="F123" s="10">
        <v>61.33339</v>
      </c>
      <c r="G123" s="10">
        <v>0</v>
      </c>
      <c r="H123" s="10">
        <v>61.33339</v>
      </c>
      <c r="I123" s="10">
        <v>0</v>
      </c>
      <c r="J123" s="10">
        <v>0</v>
      </c>
      <c r="K123" s="10">
        <f t="shared" si="6"/>
        <v>126.16660999999999</v>
      </c>
      <c r="L123" s="10">
        <f t="shared" si="7"/>
        <v>2282.8366100000003</v>
      </c>
      <c r="M123" s="10">
        <f t="shared" si="8"/>
        <v>32.71114133333333</v>
      </c>
      <c r="N123" s="10">
        <f t="shared" si="9"/>
        <v>2282.8366100000003</v>
      </c>
      <c r="O123" s="10">
        <f t="shared" si="10"/>
        <v>126.16660999999999</v>
      </c>
      <c r="P123" s="10">
        <f t="shared" si="11"/>
        <v>32.71114133333333</v>
      </c>
    </row>
    <row r="124" spans="1:16" ht="12.75">
      <c r="A124" s="8" t="s">
        <v>25</v>
      </c>
      <c r="B124" s="9" t="s">
        <v>26</v>
      </c>
      <c r="C124" s="10">
        <v>514.13</v>
      </c>
      <c r="D124" s="10">
        <v>515.68</v>
      </c>
      <c r="E124" s="10">
        <v>41.2</v>
      </c>
      <c r="F124" s="10">
        <v>13.49334</v>
      </c>
      <c r="G124" s="10">
        <v>0</v>
      </c>
      <c r="H124" s="10">
        <v>13.49334</v>
      </c>
      <c r="I124" s="10">
        <v>0</v>
      </c>
      <c r="J124" s="10">
        <v>0</v>
      </c>
      <c r="K124" s="10">
        <f t="shared" si="6"/>
        <v>27.706660000000003</v>
      </c>
      <c r="L124" s="10">
        <f t="shared" si="7"/>
        <v>502.18665999999996</v>
      </c>
      <c r="M124" s="10">
        <f t="shared" si="8"/>
        <v>32.75082524271845</v>
      </c>
      <c r="N124" s="10">
        <f t="shared" si="9"/>
        <v>502.18665999999996</v>
      </c>
      <c r="O124" s="10">
        <f t="shared" si="10"/>
        <v>27.706660000000003</v>
      </c>
      <c r="P124" s="10">
        <f t="shared" si="11"/>
        <v>32.75082524271845</v>
      </c>
    </row>
    <row r="125" spans="1:16" ht="12.75">
      <c r="A125" s="8" t="s">
        <v>27</v>
      </c>
      <c r="B125" s="9" t="s">
        <v>28</v>
      </c>
      <c r="C125" s="10">
        <v>23.3</v>
      </c>
      <c r="D125" s="10">
        <v>24.52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24.52</v>
      </c>
      <c r="M125" s="10">
        <f t="shared" si="8"/>
        <v>0</v>
      </c>
      <c r="N125" s="10">
        <f t="shared" si="9"/>
        <v>24.52</v>
      </c>
      <c r="O125" s="10">
        <f t="shared" si="10"/>
        <v>0</v>
      </c>
      <c r="P125" s="10">
        <f t="shared" si="11"/>
        <v>0</v>
      </c>
    </row>
    <row r="126" spans="1:16" ht="12.75">
      <c r="A126" s="8" t="s">
        <v>103</v>
      </c>
      <c r="B126" s="9" t="s">
        <v>104</v>
      </c>
      <c r="C126" s="10">
        <v>1.1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0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29</v>
      </c>
      <c r="B127" s="9" t="s">
        <v>30</v>
      </c>
      <c r="C127" s="10">
        <v>146.4</v>
      </c>
      <c r="D127" s="10">
        <v>146.4</v>
      </c>
      <c r="E127" s="10">
        <v>1.5</v>
      </c>
      <c r="F127" s="10">
        <v>0.61</v>
      </c>
      <c r="G127" s="10">
        <v>0</v>
      </c>
      <c r="H127" s="10">
        <v>0.61</v>
      </c>
      <c r="I127" s="10">
        <v>0</v>
      </c>
      <c r="J127" s="10">
        <v>0.49775</v>
      </c>
      <c r="K127" s="10">
        <f t="shared" si="6"/>
        <v>0.89</v>
      </c>
      <c r="L127" s="10">
        <f t="shared" si="7"/>
        <v>145.79</v>
      </c>
      <c r="M127" s="10">
        <f t="shared" si="8"/>
        <v>40.666666666666664</v>
      </c>
      <c r="N127" s="10">
        <f t="shared" si="9"/>
        <v>145.79</v>
      </c>
      <c r="O127" s="10">
        <f t="shared" si="10"/>
        <v>0.89</v>
      </c>
      <c r="P127" s="10">
        <f t="shared" si="11"/>
        <v>40.666666666666664</v>
      </c>
    </row>
    <row r="128" spans="1:16" ht="12.75">
      <c r="A128" s="8" t="s">
        <v>35</v>
      </c>
      <c r="B128" s="9" t="s">
        <v>36</v>
      </c>
      <c r="C128" s="10">
        <v>2.968</v>
      </c>
      <c r="D128" s="10">
        <v>4.968</v>
      </c>
      <c r="E128" s="10">
        <v>0.2</v>
      </c>
      <c r="F128" s="10">
        <v>0</v>
      </c>
      <c r="G128" s="10">
        <v>0</v>
      </c>
      <c r="H128" s="10">
        <v>0</v>
      </c>
      <c r="I128" s="10">
        <v>0</v>
      </c>
      <c r="J128" s="10">
        <v>0.09922</v>
      </c>
      <c r="K128" s="10">
        <f t="shared" si="6"/>
        <v>0.2</v>
      </c>
      <c r="L128" s="10">
        <f t="shared" si="7"/>
        <v>4.968</v>
      </c>
      <c r="M128" s="10">
        <f t="shared" si="8"/>
        <v>0</v>
      </c>
      <c r="N128" s="10">
        <f t="shared" si="9"/>
        <v>4.968</v>
      </c>
      <c r="O128" s="10">
        <f t="shared" si="10"/>
        <v>0.2</v>
      </c>
      <c r="P128" s="10">
        <f t="shared" si="11"/>
        <v>0</v>
      </c>
    </row>
    <row r="129" spans="1:16" ht="12.75">
      <c r="A129" s="8" t="s">
        <v>37</v>
      </c>
      <c r="B129" s="9" t="s">
        <v>38</v>
      </c>
      <c r="C129" s="10">
        <v>14.736</v>
      </c>
      <c r="D129" s="10">
        <v>14.736</v>
      </c>
      <c r="E129" s="10">
        <v>0.5</v>
      </c>
      <c r="F129" s="10">
        <v>0</v>
      </c>
      <c r="G129" s="10">
        <v>0</v>
      </c>
      <c r="H129" s="10">
        <v>0</v>
      </c>
      <c r="I129" s="10">
        <v>0</v>
      </c>
      <c r="J129" s="10">
        <v>0.8391000000000001</v>
      </c>
      <c r="K129" s="10">
        <f t="shared" si="6"/>
        <v>0.5</v>
      </c>
      <c r="L129" s="10">
        <f t="shared" si="7"/>
        <v>14.736</v>
      </c>
      <c r="M129" s="10">
        <f t="shared" si="8"/>
        <v>0</v>
      </c>
      <c r="N129" s="10">
        <f t="shared" si="9"/>
        <v>14.736</v>
      </c>
      <c r="O129" s="10">
        <f t="shared" si="10"/>
        <v>0.5</v>
      </c>
      <c r="P129" s="10">
        <f t="shared" si="11"/>
        <v>0</v>
      </c>
    </row>
    <row r="130" spans="1:16" ht="12.75">
      <c r="A130" s="8" t="s">
        <v>39</v>
      </c>
      <c r="B130" s="9" t="s">
        <v>40</v>
      </c>
      <c r="C130" s="10">
        <v>157.366</v>
      </c>
      <c r="D130" s="10">
        <v>155.366</v>
      </c>
      <c r="E130" s="10">
        <v>20</v>
      </c>
      <c r="F130" s="10">
        <v>3.44221</v>
      </c>
      <c r="G130" s="10">
        <v>0</v>
      </c>
      <c r="H130" s="10">
        <v>3.44221</v>
      </c>
      <c r="I130" s="10">
        <v>0</v>
      </c>
      <c r="J130" s="10">
        <v>0</v>
      </c>
      <c r="K130" s="10">
        <f t="shared" si="6"/>
        <v>16.55779</v>
      </c>
      <c r="L130" s="10">
        <f t="shared" si="7"/>
        <v>151.92379000000003</v>
      </c>
      <c r="M130" s="10">
        <f t="shared" si="8"/>
        <v>17.21105</v>
      </c>
      <c r="N130" s="10">
        <f t="shared" si="9"/>
        <v>151.92379000000003</v>
      </c>
      <c r="O130" s="10">
        <f t="shared" si="10"/>
        <v>16.55779</v>
      </c>
      <c r="P130" s="10">
        <f t="shared" si="11"/>
        <v>17.21105</v>
      </c>
    </row>
    <row r="131" spans="1:16" ht="25.5">
      <c r="A131" s="8" t="s">
        <v>41</v>
      </c>
      <c r="B131" s="9" t="s">
        <v>42</v>
      </c>
      <c r="C131" s="10">
        <v>1.2</v>
      </c>
      <c r="D131" s="10">
        <v>1.08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1.08</v>
      </c>
      <c r="M131" s="10">
        <f t="shared" si="8"/>
        <v>0</v>
      </c>
      <c r="N131" s="10">
        <f t="shared" si="9"/>
        <v>1.08</v>
      </c>
      <c r="O131" s="10">
        <f t="shared" si="10"/>
        <v>0</v>
      </c>
      <c r="P131" s="10">
        <f t="shared" si="11"/>
        <v>0</v>
      </c>
    </row>
    <row r="132" spans="1:16" ht="12.75">
      <c r="A132" s="8" t="s">
        <v>111</v>
      </c>
      <c r="B132" s="9" t="s">
        <v>112</v>
      </c>
      <c r="C132" s="10">
        <v>0.3</v>
      </c>
      <c r="D132" s="10">
        <v>0.3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0.3</v>
      </c>
      <c r="M132" s="10">
        <f t="shared" si="8"/>
        <v>0</v>
      </c>
      <c r="N132" s="10">
        <f t="shared" si="9"/>
        <v>0.3</v>
      </c>
      <c r="O132" s="10">
        <f t="shared" si="10"/>
        <v>0</v>
      </c>
      <c r="P132" s="10">
        <f t="shared" si="11"/>
        <v>0</v>
      </c>
    </row>
    <row r="133" spans="1:16" ht="38.25">
      <c r="A133" s="5" t="s">
        <v>115</v>
      </c>
      <c r="B133" s="6" t="s">
        <v>116</v>
      </c>
      <c r="C133" s="7">
        <v>21516.172000000006</v>
      </c>
      <c r="D133" s="7">
        <v>21718.02</v>
      </c>
      <c r="E133" s="7">
        <v>1466.7</v>
      </c>
      <c r="F133" s="7">
        <v>748.0811699999999</v>
      </c>
      <c r="G133" s="7">
        <v>0.71206</v>
      </c>
      <c r="H133" s="7">
        <v>723.1362499999999</v>
      </c>
      <c r="I133" s="7">
        <v>24.94492</v>
      </c>
      <c r="J133" s="7">
        <v>70.56974000000001</v>
      </c>
      <c r="K133" s="7">
        <f t="shared" si="6"/>
        <v>718.6188300000001</v>
      </c>
      <c r="L133" s="7">
        <f t="shared" si="7"/>
        <v>20969.93883</v>
      </c>
      <c r="M133" s="7">
        <f t="shared" si="8"/>
        <v>51.004375127837996</v>
      </c>
      <c r="N133" s="7">
        <f t="shared" si="9"/>
        <v>20994.88375</v>
      </c>
      <c r="O133" s="7">
        <f t="shared" si="10"/>
        <v>743.5637500000001</v>
      </c>
      <c r="P133" s="7">
        <f t="shared" si="11"/>
        <v>49.303623781277686</v>
      </c>
    </row>
    <row r="134" spans="1:16" ht="12.75">
      <c r="A134" s="8" t="s">
        <v>23</v>
      </c>
      <c r="B134" s="9" t="s">
        <v>24</v>
      </c>
      <c r="C134" s="10">
        <v>13587.7</v>
      </c>
      <c r="D134" s="10">
        <v>13626.1</v>
      </c>
      <c r="E134" s="10">
        <v>1067.7</v>
      </c>
      <c r="F134" s="10">
        <v>479.41658</v>
      </c>
      <c r="G134" s="10">
        <v>0</v>
      </c>
      <c r="H134" s="10">
        <v>479.41658</v>
      </c>
      <c r="I134" s="10">
        <v>0</v>
      </c>
      <c r="J134" s="10">
        <v>0</v>
      </c>
      <c r="K134" s="10">
        <f aca="true" t="shared" si="12" ref="K134:K197">E134-F134</f>
        <v>588.28342</v>
      </c>
      <c r="L134" s="10">
        <f aca="true" t="shared" si="13" ref="L134:L197">D134-F134</f>
        <v>13146.683420000001</v>
      </c>
      <c r="M134" s="10">
        <f aca="true" t="shared" si="14" ref="M134:M197">IF(E134=0,0,(F134/E134)*100)</f>
        <v>44.90180575067903</v>
      </c>
      <c r="N134" s="10">
        <f aca="true" t="shared" si="15" ref="N134:N197">D134-H134</f>
        <v>13146.683420000001</v>
      </c>
      <c r="O134" s="10">
        <f aca="true" t="shared" si="16" ref="O134:O197">E134-H134</f>
        <v>588.28342</v>
      </c>
      <c r="P134" s="10">
        <f aca="true" t="shared" si="17" ref="P134:P197">IF(E134=0,0,(H134/E134)*100)</f>
        <v>44.90180575067903</v>
      </c>
    </row>
    <row r="135" spans="1:16" ht="12.75">
      <c r="A135" s="8" t="s">
        <v>25</v>
      </c>
      <c r="B135" s="9" t="s">
        <v>26</v>
      </c>
      <c r="C135" s="10">
        <v>2989.4</v>
      </c>
      <c r="D135" s="10">
        <v>3014.848</v>
      </c>
      <c r="E135" s="10">
        <v>234.8</v>
      </c>
      <c r="F135" s="10">
        <v>109.07164</v>
      </c>
      <c r="G135" s="10">
        <v>0</v>
      </c>
      <c r="H135" s="10">
        <v>109.07164</v>
      </c>
      <c r="I135" s="10">
        <v>0</v>
      </c>
      <c r="J135" s="10">
        <v>0</v>
      </c>
      <c r="K135" s="10">
        <f t="shared" si="12"/>
        <v>125.72836000000001</v>
      </c>
      <c r="L135" s="10">
        <f t="shared" si="13"/>
        <v>2905.77636</v>
      </c>
      <c r="M135" s="10">
        <f t="shared" si="14"/>
        <v>46.452998296422486</v>
      </c>
      <c r="N135" s="10">
        <f t="shared" si="15"/>
        <v>2905.77636</v>
      </c>
      <c r="O135" s="10">
        <f t="shared" si="16"/>
        <v>125.72836000000001</v>
      </c>
      <c r="P135" s="10">
        <f t="shared" si="17"/>
        <v>46.452998296422486</v>
      </c>
    </row>
    <row r="136" spans="1:16" ht="12.75">
      <c r="A136" s="8" t="s">
        <v>27</v>
      </c>
      <c r="B136" s="9" t="s">
        <v>28</v>
      </c>
      <c r="C136" s="10">
        <v>1022.2</v>
      </c>
      <c r="D136" s="10">
        <v>924.4060000000001</v>
      </c>
      <c r="E136" s="10">
        <v>5</v>
      </c>
      <c r="F136" s="10">
        <v>59.04531</v>
      </c>
      <c r="G136" s="10">
        <v>0</v>
      </c>
      <c r="H136" s="10">
        <v>59.04531</v>
      </c>
      <c r="I136" s="10">
        <v>0</v>
      </c>
      <c r="J136" s="10">
        <v>11.142809999999999</v>
      </c>
      <c r="K136" s="10">
        <f t="shared" si="12"/>
        <v>-54.04531</v>
      </c>
      <c r="L136" s="10">
        <f t="shared" si="13"/>
        <v>865.3606900000001</v>
      </c>
      <c r="M136" s="10">
        <f t="shared" si="14"/>
        <v>1180.9062000000001</v>
      </c>
      <c r="N136" s="10">
        <f t="shared" si="15"/>
        <v>865.3606900000001</v>
      </c>
      <c r="O136" s="10">
        <f t="shared" si="16"/>
        <v>-54.04531</v>
      </c>
      <c r="P136" s="10">
        <f t="shared" si="17"/>
        <v>1180.9062000000001</v>
      </c>
    </row>
    <row r="137" spans="1:16" ht="12.75">
      <c r="A137" s="8" t="s">
        <v>103</v>
      </c>
      <c r="B137" s="9" t="s">
        <v>104</v>
      </c>
      <c r="C137" s="10">
        <v>9.5</v>
      </c>
      <c r="D137" s="10">
        <v>9.5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0.602</v>
      </c>
      <c r="K137" s="10">
        <f t="shared" si="12"/>
        <v>0</v>
      </c>
      <c r="L137" s="10">
        <f t="shared" si="13"/>
        <v>9.5</v>
      </c>
      <c r="M137" s="10">
        <f t="shared" si="14"/>
        <v>0</v>
      </c>
      <c r="N137" s="10">
        <f t="shared" si="15"/>
        <v>9.5</v>
      </c>
      <c r="O137" s="10">
        <f t="shared" si="16"/>
        <v>0</v>
      </c>
      <c r="P137" s="10">
        <f t="shared" si="17"/>
        <v>0</v>
      </c>
    </row>
    <row r="138" spans="1:16" ht="12.75">
      <c r="A138" s="8" t="s">
        <v>29</v>
      </c>
      <c r="B138" s="9" t="s">
        <v>30</v>
      </c>
      <c r="C138" s="10">
        <v>2264</v>
      </c>
      <c r="D138" s="10">
        <v>2457.314</v>
      </c>
      <c r="E138" s="10">
        <v>6.6</v>
      </c>
      <c r="F138" s="10">
        <v>65.86799</v>
      </c>
      <c r="G138" s="10">
        <v>0.5616</v>
      </c>
      <c r="H138" s="10">
        <v>65.86799</v>
      </c>
      <c r="I138" s="10">
        <v>0</v>
      </c>
      <c r="J138" s="10">
        <v>13.231580000000001</v>
      </c>
      <c r="K138" s="10">
        <f t="shared" si="12"/>
        <v>-59.267990000000005</v>
      </c>
      <c r="L138" s="10">
        <f t="shared" si="13"/>
        <v>2391.4460099999997</v>
      </c>
      <c r="M138" s="10">
        <f t="shared" si="14"/>
        <v>997.9998484848487</v>
      </c>
      <c r="N138" s="10">
        <f t="shared" si="15"/>
        <v>2391.4460099999997</v>
      </c>
      <c r="O138" s="10">
        <f t="shared" si="16"/>
        <v>-59.267990000000005</v>
      </c>
      <c r="P138" s="10">
        <f t="shared" si="17"/>
        <v>997.9998484848487</v>
      </c>
    </row>
    <row r="139" spans="1:16" ht="12.75">
      <c r="A139" s="8" t="s">
        <v>31</v>
      </c>
      <c r="B139" s="9" t="s">
        <v>32</v>
      </c>
      <c r="C139" s="10">
        <v>207.7</v>
      </c>
      <c r="D139" s="10">
        <v>250.18</v>
      </c>
      <c r="E139" s="10">
        <v>2</v>
      </c>
      <c r="F139" s="10">
        <v>2.92</v>
      </c>
      <c r="G139" s="10">
        <v>0</v>
      </c>
      <c r="H139" s="10">
        <v>2.92</v>
      </c>
      <c r="I139" s="10">
        <v>0</v>
      </c>
      <c r="J139" s="10">
        <v>17.458270000000002</v>
      </c>
      <c r="K139" s="10">
        <f t="shared" si="12"/>
        <v>-0.9199999999999999</v>
      </c>
      <c r="L139" s="10">
        <f t="shared" si="13"/>
        <v>247.26000000000002</v>
      </c>
      <c r="M139" s="10">
        <f t="shared" si="14"/>
        <v>146</v>
      </c>
      <c r="N139" s="10">
        <f t="shared" si="15"/>
        <v>247.26000000000002</v>
      </c>
      <c r="O139" s="10">
        <f t="shared" si="16"/>
        <v>-0.9199999999999999</v>
      </c>
      <c r="P139" s="10">
        <f t="shared" si="17"/>
        <v>146</v>
      </c>
    </row>
    <row r="140" spans="1:16" ht="12.75">
      <c r="A140" s="8" t="s">
        <v>33</v>
      </c>
      <c r="B140" s="9" t="s">
        <v>34</v>
      </c>
      <c r="C140" s="10">
        <v>1145.497</v>
      </c>
      <c r="D140" s="10">
        <v>1082.097</v>
      </c>
      <c r="E140" s="10">
        <v>128.9</v>
      </c>
      <c r="F140" s="10">
        <v>8.68005</v>
      </c>
      <c r="G140" s="10">
        <v>0</v>
      </c>
      <c r="H140" s="10">
        <v>5.3441</v>
      </c>
      <c r="I140" s="10">
        <v>3.33595</v>
      </c>
      <c r="J140" s="10">
        <v>3.72197</v>
      </c>
      <c r="K140" s="10">
        <f t="shared" si="12"/>
        <v>120.21995000000001</v>
      </c>
      <c r="L140" s="10">
        <f t="shared" si="13"/>
        <v>1073.41695</v>
      </c>
      <c r="M140" s="10">
        <f t="shared" si="14"/>
        <v>6.733941039565554</v>
      </c>
      <c r="N140" s="10">
        <f t="shared" si="15"/>
        <v>1076.7529</v>
      </c>
      <c r="O140" s="10">
        <f t="shared" si="16"/>
        <v>123.55590000000001</v>
      </c>
      <c r="P140" s="10">
        <f t="shared" si="17"/>
        <v>4.145927075252134</v>
      </c>
    </row>
    <row r="141" spans="1:16" ht="12.75">
      <c r="A141" s="8" t="s">
        <v>35</v>
      </c>
      <c r="B141" s="9" t="s">
        <v>36</v>
      </c>
      <c r="C141" s="10">
        <v>40.918</v>
      </c>
      <c r="D141" s="10">
        <v>52.488</v>
      </c>
      <c r="E141" s="10">
        <v>3.7</v>
      </c>
      <c r="F141" s="10">
        <v>0.4314</v>
      </c>
      <c r="G141" s="10">
        <v>0</v>
      </c>
      <c r="H141" s="10">
        <v>0.21396</v>
      </c>
      <c r="I141" s="10">
        <v>0.21744</v>
      </c>
      <c r="J141" s="10">
        <v>2.87112</v>
      </c>
      <c r="K141" s="10">
        <f t="shared" si="12"/>
        <v>3.2686</v>
      </c>
      <c r="L141" s="10">
        <f t="shared" si="13"/>
        <v>52.0566</v>
      </c>
      <c r="M141" s="10">
        <f t="shared" si="14"/>
        <v>11.659459459459459</v>
      </c>
      <c r="N141" s="10">
        <f t="shared" si="15"/>
        <v>52.27404</v>
      </c>
      <c r="O141" s="10">
        <f t="shared" si="16"/>
        <v>3.48604</v>
      </c>
      <c r="P141" s="10">
        <f t="shared" si="17"/>
        <v>5.782702702702703</v>
      </c>
    </row>
    <row r="142" spans="1:16" ht="12.75">
      <c r="A142" s="8" t="s">
        <v>37</v>
      </c>
      <c r="B142" s="9" t="s">
        <v>38</v>
      </c>
      <c r="C142" s="10">
        <v>239.957</v>
      </c>
      <c r="D142" s="10">
        <v>291.787</v>
      </c>
      <c r="E142" s="10">
        <v>18</v>
      </c>
      <c r="F142" s="10">
        <v>21.97023</v>
      </c>
      <c r="G142" s="10">
        <v>0.15046</v>
      </c>
      <c r="H142" s="10">
        <v>0.5787000000000001</v>
      </c>
      <c r="I142" s="10">
        <v>21.39153</v>
      </c>
      <c r="J142" s="10">
        <v>21.541990000000002</v>
      </c>
      <c r="K142" s="10">
        <f t="shared" si="12"/>
        <v>-3.970230000000001</v>
      </c>
      <c r="L142" s="10">
        <f t="shared" si="13"/>
        <v>269.81676999999996</v>
      </c>
      <c r="M142" s="10">
        <f t="shared" si="14"/>
        <v>122.05683333333334</v>
      </c>
      <c r="N142" s="10">
        <f t="shared" si="15"/>
        <v>291.20829999999995</v>
      </c>
      <c r="O142" s="10">
        <f t="shared" si="16"/>
        <v>17.4213</v>
      </c>
      <c r="P142" s="10">
        <f t="shared" si="17"/>
        <v>3.2150000000000003</v>
      </c>
    </row>
    <row r="143" spans="1:16" ht="25.5">
      <c r="A143" s="8" t="s">
        <v>41</v>
      </c>
      <c r="B143" s="9" t="s">
        <v>42</v>
      </c>
      <c r="C143" s="10">
        <v>8.4</v>
      </c>
      <c r="D143" s="10">
        <v>8.4</v>
      </c>
      <c r="E143" s="10">
        <v>0</v>
      </c>
      <c r="F143" s="10">
        <v>0.6779700000000001</v>
      </c>
      <c r="G143" s="10">
        <v>0</v>
      </c>
      <c r="H143" s="10">
        <v>0.6779700000000001</v>
      </c>
      <c r="I143" s="10">
        <v>0</v>
      </c>
      <c r="J143" s="10">
        <v>0</v>
      </c>
      <c r="K143" s="10">
        <f t="shared" si="12"/>
        <v>-0.6779700000000001</v>
      </c>
      <c r="L143" s="10">
        <f t="shared" si="13"/>
        <v>7.72203</v>
      </c>
      <c r="M143" s="10">
        <f t="shared" si="14"/>
        <v>0</v>
      </c>
      <c r="N143" s="10">
        <f t="shared" si="15"/>
        <v>7.72203</v>
      </c>
      <c r="O143" s="10">
        <f t="shared" si="16"/>
        <v>-0.6779700000000001</v>
      </c>
      <c r="P143" s="10">
        <f t="shared" si="17"/>
        <v>0</v>
      </c>
    </row>
    <row r="144" spans="1:16" ht="12.75">
      <c r="A144" s="8" t="s">
        <v>43</v>
      </c>
      <c r="B144" s="9" t="s">
        <v>44</v>
      </c>
      <c r="C144" s="10">
        <v>0.9</v>
      </c>
      <c r="D144" s="10">
        <v>0.9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0.9</v>
      </c>
      <c r="M144" s="10">
        <f t="shared" si="14"/>
        <v>0</v>
      </c>
      <c r="N144" s="10">
        <f t="shared" si="15"/>
        <v>0.9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117</v>
      </c>
      <c r="B145" s="6" t="s">
        <v>118</v>
      </c>
      <c r="C145" s="7">
        <v>93562.09</v>
      </c>
      <c r="D145" s="7">
        <v>91397.89</v>
      </c>
      <c r="E145" s="7">
        <v>12958.9</v>
      </c>
      <c r="F145" s="7">
        <v>4182.89981</v>
      </c>
      <c r="G145" s="7">
        <v>0</v>
      </c>
      <c r="H145" s="7">
        <v>4196.4181100000005</v>
      </c>
      <c r="I145" s="7">
        <v>12.92042</v>
      </c>
      <c r="J145" s="7">
        <v>110.30071000000001</v>
      </c>
      <c r="K145" s="7">
        <f t="shared" si="12"/>
        <v>8776.000189999999</v>
      </c>
      <c r="L145" s="7">
        <f t="shared" si="13"/>
        <v>87214.99019</v>
      </c>
      <c r="M145" s="7">
        <f t="shared" si="14"/>
        <v>32.27820115904899</v>
      </c>
      <c r="N145" s="7">
        <f t="shared" si="15"/>
        <v>87201.47189</v>
      </c>
      <c r="O145" s="7">
        <f t="shared" si="16"/>
        <v>8762.48189</v>
      </c>
      <c r="P145" s="7">
        <f t="shared" si="17"/>
        <v>32.382517883462334</v>
      </c>
    </row>
    <row r="146" spans="1:16" ht="12.75">
      <c r="A146" s="8" t="s">
        <v>23</v>
      </c>
      <c r="B146" s="9" t="s">
        <v>24</v>
      </c>
      <c r="C146" s="10">
        <v>52450.45</v>
      </c>
      <c r="D146" s="10">
        <v>50591.879</v>
      </c>
      <c r="E146" s="10">
        <v>7601.7</v>
      </c>
      <c r="F146" s="10">
        <v>3378.41085</v>
      </c>
      <c r="G146" s="10">
        <v>0</v>
      </c>
      <c r="H146" s="10">
        <v>3378.41085</v>
      </c>
      <c r="I146" s="10">
        <v>0</v>
      </c>
      <c r="J146" s="10">
        <v>0</v>
      </c>
      <c r="K146" s="10">
        <f t="shared" si="12"/>
        <v>4223.28915</v>
      </c>
      <c r="L146" s="10">
        <f t="shared" si="13"/>
        <v>47213.46815</v>
      </c>
      <c r="M146" s="10">
        <f t="shared" si="14"/>
        <v>44.44283318205139</v>
      </c>
      <c r="N146" s="10">
        <f t="shared" si="15"/>
        <v>47213.46815</v>
      </c>
      <c r="O146" s="10">
        <f t="shared" si="16"/>
        <v>4223.28915</v>
      </c>
      <c r="P146" s="10">
        <f t="shared" si="17"/>
        <v>44.44283318205139</v>
      </c>
    </row>
    <row r="147" spans="1:16" ht="12.75">
      <c r="A147" s="8" t="s">
        <v>25</v>
      </c>
      <c r="B147" s="9" t="s">
        <v>26</v>
      </c>
      <c r="C147" s="10">
        <v>11538.94</v>
      </c>
      <c r="D147" s="10">
        <v>11079.911</v>
      </c>
      <c r="E147" s="10">
        <v>1682.547</v>
      </c>
      <c r="F147" s="10">
        <v>741.3299000000001</v>
      </c>
      <c r="G147" s="10">
        <v>0</v>
      </c>
      <c r="H147" s="10">
        <v>741.3299000000001</v>
      </c>
      <c r="I147" s="10">
        <v>0</v>
      </c>
      <c r="J147" s="10">
        <v>0</v>
      </c>
      <c r="K147" s="10">
        <f t="shared" si="12"/>
        <v>941.2171</v>
      </c>
      <c r="L147" s="10">
        <f t="shared" si="13"/>
        <v>10338.5811</v>
      </c>
      <c r="M147" s="10">
        <f t="shared" si="14"/>
        <v>44.059981682532495</v>
      </c>
      <c r="N147" s="10">
        <f t="shared" si="15"/>
        <v>10338.5811</v>
      </c>
      <c r="O147" s="10">
        <f t="shared" si="16"/>
        <v>941.2171</v>
      </c>
      <c r="P147" s="10">
        <f t="shared" si="17"/>
        <v>44.059981682532495</v>
      </c>
    </row>
    <row r="148" spans="1:16" ht="12.75">
      <c r="A148" s="8" t="s">
        <v>27</v>
      </c>
      <c r="B148" s="9" t="s">
        <v>28</v>
      </c>
      <c r="C148" s="10">
        <v>110.1</v>
      </c>
      <c r="D148" s="10">
        <v>170.1</v>
      </c>
      <c r="E148" s="10">
        <v>26.1</v>
      </c>
      <c r="F148" s="10">
        <v>0</v>
      </c>
      <c r="G148" s="10">
        <v>0</v>
      </c>
      <c r="H148" s="10">
        <v>0</v>
      </c>
      <c r="I148" s="10">
        <v>0</v>
      </c>
      <c r="J148" s="10">
        <v>0.68</v>
      </c>
      <c r="K148" s="10">
        <f t="shared" si="12"/>
        <v>26.1</v>
      </c>
      <c r="L148" s="10">
        <f t="shared" si="13"/>
        <v>170.1</v>
      </c>
      <c r="M148" s="10">
        <f t="shared" si="14"/>
        <v>0</v>
      </c>
      <c r="N148" s="10">
        <f t="shared" si="15"/>
        <v>170.1</v>
      </c>
      <c r="O148" s="10">
        <f t="shared" si="16"/>
        <v>26.1</v>
      </c>
      <c r="P148" s="10">
        <f t="shared" si="17"/>
        <v>0</v>
      </c>
    </row>
    <row r="149" spans="1:16" ht="12.75">
      <c r="A149" s="8" t="s">
        <v>103</v>
      </c>
      <c r="B149" s="9" t="s">
        <v>104</v>
      </c>
      <c r="C149" s="10">
        <v>18.8</v>
      </c>
      <c r="D149" s="10">
        <v>18.8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18.8</v>
      </c>
      <c r="M149" s="10">
        <f t="shared" si="14"/>
        <v>0</v>
      </c>
      <c r="N149" s="10">
        <f t="shared" si="15"/>
        <v>18.8</v>
      </c>
      <c r="O149" s="10">
        <f t="shared" si="16"/>
        <v>0</v>
      </c>
      <c r="P149" s="10">
        <f t="shared" si="17"/>
        <v>0</v>
      </c>
    </row>
    <row r="150" spans="1:16" ht="12.75">
      <c r="A150" s="8" t="s">
        <v>105</v>
      </c>
      <c r="B150" s="9" t="s">
        <v>106</v>
      </c>
      <c r="C150" s="10">
        <v>2616.4</v>
      </c>
      <c r="D150" s="10">
        <v>2616.4</v>
      </c>
      <c r="E150" s="10">
        <v>215.7</v>
      </c>
      <c r="F150" s="10">
        <v>47.606339999999996</v>
      </c>
      <c r="G150" s="10">
        <v>0</v>
      </c>
      <c r="H150" s="10">
        <v>71.76586</v>
      </c>
      <c r="I150" s="10">
        <v>2.2792</v>
      </c>
      <c r="J150" s="10">
        <v>50.776070000000004</v>
      </c>
      <c r="K150" s="10">
        <f t="shared" si="12"/>
        <v>168.09366</v>
      </c>
      <c r="L150" s="10">
        <f t="shared" si="13"/>
        <v>2568.7936600000003</v>
      </c>
      <c r="M150" s="10">
        <f t="shared" si="14"/>
        <v>22.070625869262862</v>
      </c>
      <c r="N150" s="10">
        <f t="shared" si="15"/>
        <v>2544.63414</v>
      </c>
      <c r="O150" s="10">
        <f t="shared" si="16"/>
        <v>143.93413999999999</v>
      </c>
      <c r="P150" s="10">
        <f t="shared" si="17"/>
        <v>33.271145108947614</v>
      </c>
    </row>
    <row r="151" spans="1:16" ht="12.75">
      <c r="A151" s="8" t="s">
        <v>29</v>
      </c>
      <c r="B151" s="9" t="s">
        <v>30</v>
      </c>
      <c r="C151" s="10">
        <v>130</v>
      </c>
      <c r="D151" s="10">
        <v>223.4</v>
      </c>
      <c r="E151" s="10">
        <v>11</v>
      </c>
      <c r="F151" s="10">
        <v>6.11226</v>
      </c>
      <c r="G151" s="10">
        <v>0</v>
      </c>
      <c r="H151" s="10">
        <v>4.9115</v>
      </c>
      <c r="I151" s="10">
        <v>1.20076</v>
      </c>
      <c r="J151" s="10">
        <v>1.20076</v>
      </c>
      <c r="K151" s="10">
        <f t="shared" si="12"/>
        <v>4.88774</v>
      </c>
      <c r="L151" s="10">
        <f t="shared" si="13"/>
        <v>217.28774</v>
      </c>
      <c r="M151" s="10">
        <f t="shared" si="14"/>
        <v>55.566</v>
      </c>
      <c r="N151" s="10">
        <f t="shared" si="15"/>
        <v>218.48850000000002</v>
      </c>
      <c r="O151" s="10">
        <f t="shared" si="16"/>
        <v>6.0885</v>
      </c>
      <c r="P151" s="10">
        <f t="shared" si="17"/>
        <v>44.65</v>
      </c>
    </row>
    <row r="152" spans="1:16" ht="12.75">
      <c r="A152" s="8" t="s">
        <v>33</v>
      </c>
      <c r="B152" s="9" t="s">
        <v>34</v>
      </c>
      <c r="C152" s="10">
        <v>8487.4</v>
      </c>
      <c r="D152" s="10">
        <v>8487.4</v>
      </c>
      <c r="E152" s="10">
        <v>1480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1480</v>
      </c>
      <c r="L152" s="10">
        <f t="shared" si="13"/>
        <v>8487.4</v>
      </c>
      <c r="M152" s="10">
        <f t="shared" si="14"/>
        <v>0</v>
      </c>
      <c r="N152" s="10">
        <f t="shared" si="15"/>
        <v>8487.4</v>
      </c>
      <c r="O152" s="10">
        <f t="shared" si="16"/>
        <v>1480</v>
      </c>
      <c r="P152" s="10">
        <f t="shared" si="17"/>
        <v>0</v>
      </c>
    </row>
    <row r="153" spans="1:16" ht="12.75">
      <c r="A153" s="8" t="s">
        <v>35</v>
      </c>
      <c r="B153" s="9" t="s">
        <v>36</v>
      </c>
      <c r="C153" s="10">
        <v>467.7</v>
      </c>
      <c r="D153" s="10">
        <v>467.7</v>
      </c>
      <c r="E153" s="10">
        <v>43.5</v>
      </c>
      <c r="F153" s="10">
        <v>9.44046</v>
      </c>
      <c r="G153" s="10">
        <v>0</v>
      </c>
      <c r="H153" s="10">
        <v>0</v>
      </c>
      <c r="I153" s="10">
        <v>9.44046</v>
      </c>
      <c r="J153" s="10">
        <v>12.57211</v>
      </c>
      <c r="K153" s="10">
        <f t="shared" si="12"/>
        <v>34.05954</v>
      </c>
      <c r="L153" s="10">
        <f t="shared" si="13"/>
        <v>458.25954</v>
      </c>
      <c r="M153" s="10">
        <f t="shared" si="14"/>
        <v>21.702206896551722</v>
      </c>
      <c r="N153" s="10">
        <f t="shared" si="15"/>
        <v>467.7</v>
      </c>
      <c r="O153" s="10">
        <f t="shared" si="16"/>
        <v>43.5</v>
      </c>
      <c r="P153" s="10">
        <f t="shared" si="17"/>
        <v>0</v>
      </c>
    </row>
    <row r="154" spans="1:16" ht="12.75">
      <c r="A154" s="8" t="s">
        <v>37</v>
      </c>
      <c r="B154" s="9" t="s">
        <v>38</v>
      </c>
      <c r="C154" s="10">
        <v>2498.8</v>
      </c>
      <c r="D154" s="10">
        <v>2498.8</v>
      </c>
      <c r="E154" s="10">
        <v>287.4</v>
      </c>
      <c r="F154" s="10">
        <v>0</v>
      </c>
      <c r="G154" s="10">
        <v>0</v>
      </c>
      <c r="H154" s="10">
        <v>0</v>
      </c>
      <c r="I154" s="10">
        <v>0</v>
      </c>
      <c r="J154" s="10">
        <v>34.025769999999994</v>
      </c>
      <c r="K154" s="10">
        <f t="shared" si="12"/>
        <v>287.4</v>
      </c>
      <c r="L154" s="10">
        <f t="shared" si="13"/>
        <v>2498.8</v>
      </c>
      <c r="M154" s="10">
        <f t="shared" si="14"/>
        <v>0</v>
      </c>
      <c r="N154" s="10">
        <f t="shared" si="15"/>
        <v>2498.8</v>
      </c>
      <c r="O154" s="10">
        <f t="shared" si="16"/>
        <v>287.4</v>
      </c>
      <c r="P154" s="10">
        <f t="shared" si="17"/>
        <v>0</v>
      </c>
    </row>
    <row r="155" spans="1:16" ht="12.75">
      <c r="A155" s="8" t="s">
        <v>119</v>
      </c>
      <c r="B155" s="9" t="s">
        <v>120</v>
      </c>
      <c r="C155" s="10">
        <v>14114.9</v>
      </c>
      <c r="D155" s="10">
        <v>14114.9</v>
      </c>
      <c r="E155" s="10">
        <v>1567.153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1567.153</v>
      </c>
      <c r="L155" s="10">
        <f t="shared" si="13"/>
        <v>14114.9</v>
      </c>
      <c r="M155" s="10">
        <f t="shared" si="14"/>
        <v>0</v>
      </c>
      <c r="N155" s="10">
        <f t="shared" si="15"/>
        <v>14114.9</v>
      </c>
      <c r="O155" s="10">
        <f t="shared" si="16"/>
        <v>1567.153</v>
      </c>
      <c r="P155" s="10">
        <f t="shared" si="17"/>
        <v>0</v>
      </c>
    </row>
    <row r="156" spans="1:16" ht="12.75">
      <c r="A156" s="8" t="s">
        <v>111</v>
      </c>
      <c r="B156" s="9" t="s">
        <v>112</v>
      </c>
      <c r="C156" s="10">
        <v>1128.6</v>
      </c>
      <c r="D156" s="10">
        <v>1128.6</v>
      </c>
      <c r="E156" s="10">
        <v>43.8</v>
      </c>
      <c r="F156" s="10">
        <v>0</v>
      </c>
      <c r="G156" s="10">
        <v>0</v>
      </c>
      <c r="H156" s="10">
        <v>0</v>
      </c>
      <c r="I156" s="10">
        <v>0</v>
      </c>
      <c r="J156" s="10">
        <v>11.046</v>
      </c>
      <c r="K156" s="10">
        <f t="shared" si="12"/>
        <v>43.8</v>
      </c>
      <c r="L156" s="10">
        <f t="shared" si="13"/>
        <v>1128.6</v>
      </c>
      <c r="M156" s="10">
        <f t="shared" si="14"/>
        <v>0</v>
      </c>
      <c r="N156" s="10">
        <f t="shared" si="15"/>
        <v>1128.6</v>
      </c>
      <c r="O156" s="10">
        <f t="shared" si="16"/>
        <v>43.8</v>
      </c>
      <c r="P156" s="10">
        <f t="shared" si="17"/>
        <v>0</v>
      </c>
    </row>
    <row r="157" spans="1:16" ht="25.5">
      <c r="A157" s="5" t="s">
        <v>121</v>
      </c>
      <c r="B157" s="6" t="s">
        <v>122</v>
      </c>
      <c r="C157" s="7">
        <v>5751.232000000001</v>
      </c>
      <c r="D157" s="7">
        <v>5725.297200000001</v>
      </c>
      <c r="E157" s="7">
        <v>362.5</v>
      </c>
      <c r="F157" s="7">
        <v>166.80481999999998</v>
      </c>
      <c r="G157" s="7">
        <v>0</v>
      </c>
      <c r="H157" s="7">
        <v>165.97972</v>
      </c>
      <c r="I157" s="7">
        <v>0.8251000000000001</v>
      </c>
      <c r="J157" s="7">
        <v>6.1272400000000005</v>
      </c>
      <c r="K157" s="7">
        <f t="shared" si="12"/>
        <v>195.69518000000002</v>
      </c>
      <c r="L157" s="7">
        <f t="shared" si="13"/>
        <v>5558.492380000001</v>
      </c>
      <c r="M157" s="7">
        <f t="shared" si="14"/>
        <v>46.015122758620684</v>
      </c>
      <c r="N157" s="7">
        <f t="shared" si="15"/>
        <v>5559.317480000001</v>
      </c>
      <c r="O157" s="7">
        <f t="shared" si="16"/>
        <v>196.52028</v>
      </c>
      <c r="P157" s="7">
        <f t="shared" si="17"/>
        <v>45.78750896551724</v>
      </c>
    </row>
    <row r="158" spans="1:16" ht="12.75">
      <c r="A158" s="8" t="s">
        <v>23</v>
      </c>
      <c r="B158" s="9" t="s">
        <v>24</v>
      </c>
      <c r="C158" s="10">
        <v>3419.5</v>
      </c>
      <c r="D158" s="10">
        <v>3420.14</v>
      </c>
      <c r="E158" s="10">
        <v>266.3</v>
      </c>
      <c r="F158" s="10">
        <v>116.35219000000001</v>
      </c>
      <c r="G158" s="10">
        <v>0</v>
      </c>
      <c r="H158" s="10">
        <v>116.35219000000001</v>
      </c>
      <c r="I158" s="10">
        <v>0</v>
      </c>
      <c r="J158" s="10">
        <v>0</v>
      </c>
      <c r="K158" s="10">
        <f t="shared" si="12"/>
        <v>149.94781</v>
      </c>
      <c r="L158" s="10">
        <f t="shared" si="13"/>
        <v>3303.78781</v>
      </c>
      <c r="M158" s="10">
        <f t="shared" si="14"/>
        <v>43.69214795343598</v>
      </c>
      <c r="N158" s="10">
        <f t="shared" si="15"/>
        <v>3303.78781</v>
      </c>
      <c r="O158" s="10">
        <f t="shared" si="16"/>
        <v>149.94781</v>
      </c>
      <c r="P158" s="10">
        <f t="shared" si="17"/>
        <v>43.69214795343598</v>
      </c>
    </row>
    <row r="159" spans="1:16" ht="12.75">
      <c r="A159" s="8" t="s">
        <v>25</v>
      </c>
      <c r="B159" s="9" t="s">
        <v>26</v>
      </c>
      <c r="C159" s="10">
        <v>752.3</v>
      </c>
      <c r="D159" s="10">
        <v>752.441</v>
      </c>
      <c r="E159" s="10">
        <v>58.6</v>
      </c>
      <c r="F159" s="10">
        <v>25.59748</v>
      </c>
      <c r="G159" s="10">
        <v>0</v>
      </c>
      <c r="H159" s="10">
        <v>25.59748</v>
      </c>
      <c r="I159" s="10">
        <v>0</v>
      </c>
      <c r="J159" s="10">
        <v>0</v>
      </c>
      <c r="K159" s="10">
        <f t="shared" si="12"/>
        <v>33.002520000000004</v>
      </c>
      <c r="L159" s="10">
        <f t="shared" si="13"/>
        <v>726.84352</v>
      </c>
      <c r="M159" s="10">
        <f t="shared" si="14"/>
        <v>43.681706484641644</v>
      </c>
      <c r="N159" s="10">
        <f t="shared" si="15"/>
        <v>726.84352</v>
      </c>
      <c r="O159" s="10">
        <f t="shared" si="16"/>
        <v>33.002520000000004</v>
      </c>
      <c r="P159" s="10">
        <f t="shared" si="17"/>
        <v>43.681706484641644</v>
      </c>
    </row>
    <row r="160" spans="1:16" ht="12.75">
      <c r="A160" s="8" t="s">
        <v>27</v>
      </c>
      <c r="B160" s="9" t="s">
        <v>28</v>
      </c>
      <c r="C160" s="10">
        <v>279</v>
      </c>
      <c r="D160" s="10">
        <v>326.8842</v>
      </c>
      <c r="E160" s="10">
        <v>6.7</v>
      </c>
      <c r="F160" s="10">
        <v>0</v>
      </c>
      <c r="G160" s="10">
        <v>0</v>
      </c>
      <c r="H160" s="10">
        <v>0</v>
      </c>
      <c r="I160" s="10">
        <v>0</v>
      </c>
      <c r="J160" s="10">
        <v>0.7992</v>
      </c>
      <c r="K160" s="10">
        <f t="shared" si="12"/>
        <v>6.7</v>
      </c>
      <c r="L160" s="10">
        <f t="shared" si="13"/>
        <v>326.8842</v>
      </c>
      <c r="M160" s="10">
        <f t="shared" si="14"/>
        <v>0</v>
      </c>
      <c r="N160" s="10">
        <f t="shared" si="15"/>
        <v>326.8842</v>
      </c>
      <c r="O160" s="10">
        <f t="shared" si="16"/>
        <v>6.7</v>
      </c>
      <c r="P160" s="10">
        <f t="shared" si="17"/>
        <v>0</v>
      </c>
    </row>
    <row r="161" spans="1:16" ht="12.75">
      <c r="A161" s="8" t="s">
        <v>29</v>
      </c>
      <c r="B161" s="9" t="s">
        <v>30</v>
      </c>
      <c r="C161" s="10">
        <v>754.6</v>
      </c>
      <c r="D161" s="10">
        <v>660</v>
      </c>
      <c r="E161" s="10">
        <v>23.2</v>
      </c>
      <c r="F161" s="10">
        <v>24.03005</v>
      </c>
      <c r="G161" s="10">
        <v>0</v>
      </c>
      <c r="H161" s="10">
        <v>24.03005</v>
      </c>
      <c r="I161" s="10">
        <v>0</v>
      </c>
      <c r="J161" s="10">
        <v>3.72</v>
      </c>
      <c r="K161" s="10">
        <f t="shared" si="12"/>
        <v>-0.83005</v>
      </c>
      <c r="L161" s="10">
        <f t="shared" si="13"/>
        <v>635.96995</v>
      </c>
      <c r="M161" s="10">
        <f t="shared" si="14"/>
        <v>103.57780172413793</v>
      </c>
      <c r="N161" s="10">
        <f t="shared" si="15"/>
        <v>635.96995</v>
      </c>
      <c r="O161" s="10">
        <f t="shared" si="16"/>
        <v>-0.83005</v>
      </c>
      <c r="P161" s="10">
        <f t="shared" si="17"/>
        <v>103.57780172413793</v>
      </c>
    </row>
    <row r="162" spans="1:16" ht="12.75">
      <c r="A162" s="8" t="s">
        <v>31</v>
      </c>
      <c r="B162" s="9" t="s">
        <v>32</v>
      </c>
      <c r="C162" s="10">
        <v>67.4</v>
      </c>
      <c r="D162" s="10">
        <v>87.4</v>
      </c>
      <c r="E162" s="10">
        <v>4.2</v>
      </c>
      <c r="F162" s="10">
        <v>0</v>
      </c>
      <c r="G162" s="10">
        <v>0</v>
      </c>
      <c r="H162" s="10">
        <v>0</v>
      </c>
      <c r="I162" s="10">
        <v>0</v>
      </c>
      <c r="J162" s="10">
        <v>0.652</v>
      </c>
      <c r="K162" s="10">
        <f t="shared" si="12"/>
        <v>4.2</v>
      </c>
      <c r="L162" s="10">
        <f t="shared" si="13"/>
        <v>87.4</v>
      </c>
      <c r="M162" s="10">
        <f t="shared" si="14"/>
        <v>0</v>
      </c>
      <c r="N162" s="10">
        <f t="shared" si="15"/>
        <v>87.4</v>
      </c>
      <c r="O162" s="10">
        <f t="shared" si="16"/>
        <v>4.2</v>
      </c>
      <c r="P162" s="10">
        <f t="shared" si="17"/>
        <v>0</v>
      </c>
    </row>
    <row r="163" spans="1:16" ht="12.75">
      <c r="A163" s="8" t="s">
        <v>33</v>
      </c>
      <c r="B163" s="9" t="s">
        <v>34</v>
      </c>
      <c r="C163" s="10">
        <v>23.341</v>
      </c>
      <c r="D163" s="10">
        <v>23.341</v>
      </c>
      <c r="E163" s="10">
        <v>2.7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2.7</v>
      </c>
      <c r="L163" s="10">
        <f t="shared" si="13"/>
        <v>23.341</v>
      </c>
      <c r="M163" s="10">
        <f t="shared" si="14"/>
        <v>0</v>
      </c>
      <c r="N163" s="10">
        <f t="shared" si="15"/>
        <v>23.341</v>
      </c>
      <c r="O163" s="10">
        <f t="shared" si="16"/>
        <v>2.7</v>
      </c>
      <c r="P163" s="10">
        <f t="shared" si="17"/>
        <v>0</v>
      </c>
    </row>
    <row r="164" spans="1:16" ht="12.75">
      <c r="A164" s="8" t="s">
        <v>35</v>
      </c>
      <c r="B164" s="9" t="s">
        <v>36</v>
      </c>
      <c r="C164" s="10">
        <v>2.5140000000000002</v>
      </c>
      <c r="D164" s="10">
        <v>2.5140000000000002</v>
      </c>
      <c r="E164" s="10">
        <v>0.1</v>
      </c>
      <c r="F164" s="10">
        <v>0</v>
      </c>
      <c r="G164" s="10">
        <v>0</v>
      </c>
      <c r="H164" s="10">
        <v>0</v>
      </c>
      <c r="I164" s="10">
        <v>0</v>
      </c>
      <c r="J164" s="10">
        <v>0.13094</v>
      </c>
      <c r="K164" s="10">
        <f t="shared" si="12"/>
        <v>0.1</v>
      </c>
      <c r="L164" s="10">
        <f t="shared" si="13"/>
        <v>2.5140000000000002</v>
      </c>
      <c r="M164" s="10">
        <f t="shared" si="14"/>
        <v>0</v>
      </c>
      <c r="N164" s="10">
        <f t="shared" si="15"/>
        <v>2.5140000000000002</v>
      </c>
      <c r="O164" s="10">
        <f t="shared" si="16"/>
        <v>0.1</v>
      </c>
      <c r="P164" s="10">
        <f t="shared" si="17"/>
        <v>0</v>
      </c>
    </row>
    <row r="165" spans="1:16" ht="12.75">
      <c r="A165" s="8" t="s">
        <v>37</v>
      </c>
      <c r="B165" s="9" t="s">
        <v>38</v>
      </c>
      <c r="C165" s="10">
        <v>10.577</v>
      </c>
      <c r="D165" s="10">
        <v>10.577</v>
      </c>
      <c r="E165" s="10">
        <v>0.7</v>
      </c>
      <c r="F165" s="10">
        <v>0.8251000000000001</v>
      </c>
      <c r="G165" s="10">
        <v>0</v>
      </c>
      <c r="H165" s="10">
        <v>0</v>
      </c>
      <c r="I165" s="10">
        <v>0.8251000000000001</v>
      </c>
      <c r="J165" s="10">
        <v>0.8251000000000001</v>
      </c>
      <c r="K165" s="10">
        <f t="shared" si="12"/>
        <v>-0.1251000000000001</v>
      </c>
      <c r="L165" s="10">
        <f t="shared" si="13"/>
        <v>9.7519</v>
      </c>
      <c r="M165" s="10">
        <f t="shared" si="14"/>
        <v>117.87142857142858</v>
      </c>
      <c r="N165" s="10">
        <f t="shared" si="15"/>
        <v>10.577</v>
      </c>
      <c r="O165" s="10">
        <f t="shared" si="16"/>
        <v>0.7</v>
      </c>
      <c r="P165" s="10">
        <f t="shared" si="17"/>
        <v>0</v>
      </c>
    </row>
    <row r="166" spans="1:16" ht="12.75">
      <c r="A166" s="8" t="s">
        <v>111</v>
      </c>
      <c r="B166" s="9" t="s">
        <v>112</v>
      </c>
      <c r="C166" s="10">
        <v>442</v>
      </c>
      <c r="D166" s="10">
        <v>442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442</v>
      </c>
      <c r="M166" s="10">
        <f t="shared" si="14"/>
        <v>0</v>
      </c>
      <c r="N166" s="10">
        <f t="shared" si="15"/>
        <v>442</v>
      </c>
      <c r="O166" s="10">
        <f t="shared" si="16"/>
        <v>0</v>
      </c>
      <c r="P166" s="10">
        <f t="shared" si="17"/>
        <v>0</v>
      </c>
    </row>
    <row r="167" spans="1:16" ht="12.75">
      <c r="A167" s="5" t="s">
        <v>123</v>
      </c>
      <c r="B167" s="6" t="s">
        <v>124</v>
      </c>
      <c r="C167" s="7">
        <v>16330.295</v>
      </c>
      <c r="D167" s="7">
        <v>13893.100999999999</v>
      </c>
      <c r="E167" s="7">
        <v>1235.4</v>
      </c>
      <c r="F167" s="7">
        <v>606.11302</v>
      </c>
      <c r="G167" s="7">
        <v>0</v>
      </c>
      <c r="H167" s="7">
        <v>598.64867</v>
      </c>
      <c r="I167" s="7">
        <v>7.4643500000000005</v>
      </c>
      <c r="J167" s="7">
        <v>9.4379</v>
      </c>
      <c r="K167" s="7">
        <f t="shared" si="12"/>
        <v>629.2869800000001</v>
      </c>
      <c r="L167" s="7">
        <f t="shared" si="13"/>
        <v>13286.987979999998</v>
      </c>
      <c r="M167" s="7">
        <f t="shared" si="14"/>
        <v>49.06208677351464</v>
      </c>
      <c r="N167" s="7">
        <f t="shared" si="15"/>
        <v>13294.452329999998</v>
      </c>
      <c r="O167" s="7">
        <f t="shared" si="16"/>
        <v>636.75133</v>
      </c>
      <c r="P167" s="7">
        <f t="shared" si="17"/>
        <v>48.45788165776267</v>
      </c>
    </row>
    <row r="168" spans="1:16" ht="25.5">
      <c r="A168" s="5" t="s">
        <v>125</v>
      </c>
      <c r="B168" s="6" t="s">
        <v>126</v>
      </c>
      <c r="C168" s="7">
        <v>11865.795</v>
      </c>
      <c r="D168" s="7">
        <v>11928.600999999999</v>
      </c>
      <c r="E168" s="7">
        <v>916.6</v>
      </c>
      <c r="F168" s="7">
        <v>360.70706000000007</v>
      </c>
      <c r="G168" s="7">
        <v>0</v>
      </c>
      <c r="H168" s="7">
        <v>353.24271000000005</v>
      </c>
      <c r="I168" s="7">
        <v>7.4643500000000005</v>
      </c>
      <c r="J168" s="7">
        <v>9.4379</v>
      </c>
      <c r="K168" s="7">
        <f t="shared" si="12"/>
        <v>555.89294</v>
      </c>
      <c r="L168" s="7">
        <f t="shared" si="13"/>
        <v>11567.893939999998</v>
      </c>
      <c r="M168" s="7">
        <f t="shared" si="14"/>
        <v>39.35272310713508</v>
      </c>
      <c r="N168" s="7">
        <f t="shared" si="15"/>
        <v>11575.358289999998</v>
      </c>
      <c r="O168" s="7">
        <f t="shared" si="16"/>
        <v>563.3572899999999</v>
      </c>
      <c r="P168" s="7">
        <f t="shared" si="17"/>
        <v>38.538371154265775</v>
      </c>
    </row>
    <row r="169" spans="1:16" ht="12.75">
      <c r="A169" s="8" t="s">
        <v>23</v>
      </c>
      <c r="B169" s="9" t="s">
        <v>24</v>
      </c>
      <c r="C169" s="10">
        <v>9057.7</v>
      </c>
      <c r="D169" s="10">
        <v>9102.533</v>
      </c>
      <c r="E169" s="10">
        <v>732.2</v>
      </c>
      <c r="F169" s="10">
        <v>275.3075</v>
      </c>
      <c r="G169" s="10">
        <v>0</v>
      </c>
      <c r="H169" s="10">
        <v>275.3075</v>
      </c>
      <c r="I169" s="10">
        <v>0</v>
      </c>
      <c r="J169" s="10">
        <v>0</v>
      </c>
      <c r="K169" s="10">
        <f t="shared" si="12"/>
        <v>456.89250000000004</v>
      </c>
      <c r="L169" s="10">
        <f t="shared" si="13"/>
        <v>8827.225499999999</v>
      </c>
      <c r="M169" s="10">
        <f t="shared" si="14"/>
        <v>37.60004097241191</v>
      </c>
      <c r="N169" s="10">
        <f t="shared" si="15"/>
        <v>8827.225499999999</v>
      </c>
      <c r="O169" s="10">
        <f t="shared" si="16"/>
        <v>456.89250000000004</v>
      </c>
      <c r="P169" s="10">
        <f t="shared" si="17"/>
        <v>37.60004097241191</v>
      </c>
    </row>
    <row r="170" spans="1:16" ht="12.75">
      <c r="A170" s="8" t="s">
        <v>25</v>
      </c>
      <c r="B170" s="9" t="s">
        <v>26</v>
      </c>
      <c r="C170" s="10">
        <v>1992.7</v>
      </c>
      <c r="D170" s="10">
        <v>2002.563</v>
      </c>
      <c r="E170" s="10">
        <v>160.9</v>
      </c>
      <c r="F170" s="10">
        <v>60.527910000000006</v>
      </c>
      <c r="G170" s="10">
        <v>0</v>
      </c>
      <c r="H170" s="10">
        <v>60.527910000000006</v>
      </c>
      <c r="I170" s="10">
        <v>0</v>
      </c>
      <c r="J170" s="10">
        <v>0</v>
      </c>
      <c r="K170" s="10">
        <f t="shared" si="12"/>
        <v>100.37209</v>
      </c>
      <c r="L170" s="10">
        <f t="shared" si="13"/>
        <v>1942.03509</v>
      </c>
      <c r="M170" s="10">
        <f t="shared" si="14"/>
        <v>37.6183405842138</v>
      </c>
      <c r="N170" s="10">
        <f t="shared" si="15"/>
        <v>1942.03509</v>
      </c>
      <c r="O170" s="10">
        <f t="shared" si="16"/>
        <v>100.37209</v>
      </c>
      <c r="P170" s="10">
        <f t="shared" si="17"/>
        <v>37.6183405842138</v>
      </c>
    </row>
    <row r="171" spans="1:16" ht="12.75">
      <c r="A171" s="8" t="s">
        <v>27</v>
      </c>
      <c r="B171" s="9" t="s">
        <v>28</v>
      </c>
      <c r="C171" s="10">
        <v>294.3</v>
      </c>
      <c r="D171" s="10">
        <v>294.3</v>
      </c>
      <c r="E171" s="10">
        <v>0</v>
      </c>
      <c r="F171" s="10">
        <v>8.31452</v>
      </c>
      <c r="G171" s="10">
        <v>0</v>
      </c>
      <c r="H171" s="10">
        <v>8.31452</v>
      </c>
      <c r="I171" s="10">
        <v>0</v>
      </c>
      <c r="J171" s="10">
        <v>0</v>
      </c>
      <c r="K171" s="10">
        <f t="shared" si="12"/>
        <v>-8.31452</v>
      </c>
      <c r="L171" s="10">
        <f t="shared" si="13"/>
        <v>285.98548</v>
      </c>
      <c r="M171" s="10">
        <f t="shared" si="14"/>
        <v>0</v>
      </c>
      <c r="N171" s="10">
        <f t="shared" si="15"/>
        <v>285.98548</v>
      </c>
      <c r="O171" s="10">
        <f t="shared" si="16"/>
        <v>-8.31452</v>
      </c>
      <c r="P171" s="10">
        <f t="shared" si="17"/>
        <v>0</v>
      </c>
    </row>
    <row r="172" spans="1:16" ht="12.75">
      <c r="A172" s="8" t="s">
        <v>29</v>
      </c>
      <c r="B172" s="9" t="s">
        <v>30</v>
      </c>
      <c r="C172" s="10">
        <v>225.3</v>
      </c>
      <c r="D172" s="10">
        <v>225.3</v>
      </c>
      <c r="E172" s="10">
        <v>5.5</v>
      </c>
      <c r="F172" s="10">
        <v>9.092780000000001</v>
      </c>
      <c r="G172" s="10">
        <v>0</v>
      </c>
      <c r="H172" s="10">
        <v>9.092780000000001</v>
      </c>
      <c r="I172" s="10">
        <v>0</v>
      </c>
      <c r="J172" s="10">
        <v>1.23</v>
      </c>
      <c r="K172" s="10">
        <f t="shared" si="12"/>
        <v>-3.592780000000001</v>
      </c>
      <c r="L172" s="10">
        <f t="shared" si="13"/>
        <v>216.20722</v>
      </c>
      <c r="M172" s="10">
        <f t="shared" si="14"/>
        <v>165.32327272727275</v>
      </c>
      <c r="N172" s="10">
        <f t="shared" si="15"/>
        <v>216.20722</v>
      </c>
      <c r="O172" s="10">
        <f t="shared" si="16"/>
        <v>-3.592780000000001</v>
      </c>
      <c r="P172" s="10">
        <f t="shared" si="17"/>
        <v>165.32327272727275</v>
      </c>
    </row>
    <row r="173" spans="1:16" ht="12.75">
      <c r="A173" s="8" t="s">
        <v>33</v>
      </c>
      <c r="B173" s="9" t="s">
        <v>34</v>
      </c>
      <c r="C173" s="10">
        <v>207.177</v>
      </c>
      <c r="D173" s="10">
        <v>207.177</v>
      </c>
      <c r="E173" s="10">
        <v>13.1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13.1</v>
      </c>
      <c r="L173" s="10">
        <f t="shared" si="13"/>
        <v>207.177</v>
      </c>
      <c r="M173" s="10">
        <f t="shared" si="14"/>
        <v>0</v>
      </c>
      <c r="N173" s="10">
        <f t="shared" si="15"/>
        <v>207.177</v>
      </c>
      <c r="O173" s="10">
        <f t="shared" si="16"/>
        <v>13.1</v>
      </c>
      <c r="P173" s="10">
        <f t="shared" si="17"/>
        <v>0</v>
      </c>
    </row>
    <row r="174" spans="1:16" ht="12.75">
      <c r="A174" s="8" t="s">
        <v>35</v>
      </c>
      <c r="B174" s="9" t="s">
        <v>36</v>
      </c>
      <c r="C174" s="10">
        <v>9.536</v>
      </c>
      <c r="D174" s="10">
        <v>9.536</v>
      </c>
      <c r="E174" s="10">
        <v>0.3</v>
      </c>
      <c r="F174" s="10">
        <v>0</v>
      </c>
      <c r="G174" s="10">
        <v>0</v>
      </c>
      <c r="H174" s="10">
        <v>0</v>
      </c>
      <c r="I174" s="10">
        <v>0</v>
      </c>
      <c r="J174" s="10">
        <v>0.7435499999999999</v>
      </c>
      <c r="K174" s="10">
        <f t="shared" si="12"/>
        <v>0.3</v>
      </c>
      <c r="L174" s="10">
        <f t="shared" si="13"/>
        <v>9.536</v>
      </c>
      <c r="M174" s="10">
        <f t="shared" si="14"/>
        <v>0</v>
      </c>
      <c r="N174" s="10">
        <f t="shared" si="15"/>
        <v>9.536</v>
      </c>
      <c r="O174" s="10">
        <f t="shared" si="16"/>
        <v>0.3</v>
      </c>
      <c r="P174" s="10">
        <f t="shared" si="17"/>
        <v>0</v>
      </c>
    </row>
    <row r="175" spans="1:16" ht="12.75">
      <c r="A175" s="8" t="s">
        <v>37</v>
      </c>
      <c r="B175" s="9" t="s">
        <v>38</v>
      </c>
      <c r="C175" s="10">
        <v>73.682</v>
      </c>
      <c r="D175" s="10">
        <v>73.682</v>
      </c>
      <c r="E175" s="10">
        <v>4.6</v>
      </c>
      <c r="F175" s="10">
        <v>7.4643500000000005</v>
      </c>
      <c r="G175" s="10">
        <v>0</v>
      </c>
      <c r="H175" s="10">
        <v>0</v>
      </c>
      <c r="I175" s="10">
        <v>7.4643500000000005</v>
      </c>
      <c r="J175" s="10">
        <v>7.4643500000000005</v>
      </c>
      <c r="K175" s="10">
        <f t="shared" si="12"/>
        <v>-2.864350000000001</v>
      </c>
      <c r="L175" s="10">
        <f t="shared" si="13"/>
        <v>66.21765</v>
      </c>
      <c r="M175" s="10">
        <f t="shared" si="14"/>
        <v>162.26847826086959</v>
      </c>
      <c r="N175" s="10">
        <f t="shared" si="15"/>
        <v>73.682</v>
      </c>
      <c r="O175" s="10">
        <f t="shared" si="16"/>
        <v>4.6</v>
      </c>
      <c r="P175" s="10">
        <f t="shared" si="17"/>
        <v>0</v>
      </c>
    </row>
    <row r="176" spans="1:16" ht="25.5">
      <c r="A176" s="8" t="s">
        <v>41</v>
      </c>
      <c r="B176" s="9" t="s">
        <v>42</v>
      </c>
      <c r="C176" s="10">
        <v>5.4</v>
      </c>
      <c r="D176" s="10">
        <v>5.4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5.4</v>
      </c>
      <c r="M176" s="10">
        <f t="shared" si="14"/>
        <v>0</v>
      </c>
      <c r="N176" s="10">
        <f t="shared" si="15"/>
        <v>5.4</v>
      </c>
      <c r="O176" s="10">
        <f t="shared" si="16"/>
        <v>0</v>
      </c>
      <c r="P176" s="10">
        <f t="shared" si="17"/>
        <v>0</v>
      </c>
    </row>
    <row r="177" spans="1:16" ht="12.75">
      <c r="A177" s="8" t="s">
        <v>43</v>
      </c>
      <c r="B177" s="9" t="s">
        <v>44</v>
      </c>
      <c r="C177" s="10">
        <v>0</v>
      </c>
      <c r="D177" s="10">
        <v>8.11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8.11</v>
      </c>
      <c r="M177" s="10">
        <f t="shared" si="14"/>
        <v>0</v>
      </c>
      <c r="N177" s="10">
        <f t="shared" si="15"/>
        <v>8.11</v>
      </c>
      <c r="O177" s="10">
        <f t="shared" si="16"/>
        <v>0</v>
      </c>
      <c r="P177" s="10">
        <f t="shared" si="17"/>
        <v>0</v>
      </c>
    </row>
    <row r="178" spans="1:16" ht="12.75">
      <c r="A178" s="5" t="s">
        <v>127</v>
      </c>
      <c r="B178" s="6" t="s">
        <v>128</v>
      </c>
      <c r="C178" s="7">
        <v>4464.5</v>
      </c>
      <c r="D178" s="7">
        <v>1964.5</v>
      </c>
      <c r="E178" s="7">
        <v>318.8</v>
      </c>
      <c r="F178" s="7">
        <v>245.40596</v>
      </c>
      <c r="G178" s="7">
        <v>0</v>
      </c>
      <c r="H178" s="7">
        <v>245.40596</v>
      </c>
      <c r="I178" s="7">
        <v>0</v>
      </c>
      <c r="J178" s="7">
        <v>0</v>
      </c>
      <c r="K178" s="7">
        <f t="shared" si="12"/>
        <v>73.39404000000002</v>
      </c>
      <c r="L178" s="7">
        <f t="shared" si="13"/>
        <v>1719.09404</v>
      </c>
      <c r="M178" s="7">
        <f t="shared" si="14"/>
        <v>76.97803011292346</v>
      </c>
      <c r="N178" s="7">
        <f t="shared" si="15"/>
        <v>1719.09404</v>
      </c>
      <c r="O178" s="7">
        <f t="shared" si="16"/>
        <v>73.39404000000002</v>
      </c>
      <c r="P178" s="7">
        <f t="shared" si="17"/>
        <v>76.97803011292346</v>
      </c>
    </row>
    <row r="179" spans="1:16" ht="12.75">
      <c r="A179" s="8" t="s">
        <v>111</v>
      </c>
      <c r="B179" s="9" t="s">
        <v>112</v>
      </c>
      <c r="C179" s="10">
        <v>4464.5</v>
      </c>
      <c r="D179" s="10">
        <v>1964.5</v>
      </c>
      <c r="E179" s="10">
        <v>318.8</v>
      </c>
      <c r="F179" s="10">
        <v>245.40596</v>
      </c>
      <c r="G179" s="10">
        <v>0</v>
      </c>
      <c r="H179" s="10">
        <v>245.40596</v>
      </c>
      <c r="I179" s="10">
        <v>0</v>
      </c>
      <c r="J179" s="10">
        <v>0</v>
      </c>
      <c r="K179" s="10">
        <f t="shared" si="12"/>
        <v>73.39404000000002</v>
      </c>
      <c r="L179" s="10">
        <f t="shared" si="13"/>
        <v>1719.09404</v>
      </c>
      <c r="M179" s="10">
        <f t="shared" si="14"/>
        <v>76.97803011292346</v>
      </c>
      <c r="N179" s="10">
        <f t="shared" si="15"/>
        <v>1719.09404</v>
      </c>
      <c r="O179" s="10">
        <f t="shared" si="16"/>
        <v>73.39404000000002</v>
      </c>
      <c r="P179" s="10">
        <f t="shared" si="17"/>
        <v>76.97803011292346</v>
      </c>
    </row>
    <row r="180" spans="1:16" ht="12.75">
      <c r="A180" s="5" t="s">
        <v>129</v>
      </c>
      <c r="B180" s="6" t="s">
        <v>130</v>
      </c>
      <c r="C180" s="7">
        <v>6748.097</v>
      </c>
      <c r="D180" s="7">
        <v>6767.616999999999</v>
      </c>
      <c r="E180" s="7">
        <v>451.02</v>
      </c>
      <c r="F180" s="7">
        <v>227.75162999999998</v>
      </c>
      <c r="G180" s="7">
        <v>0</v>
      </c>
      <c r="H180" s="7">
        <v>220.08892</v>
      </c>
      <c r="I180" s="7">
        <v>7.78002</v>
      </c>
      <c r="J180" s="7">
        <v>23.82509</v>
      </c>
      <c r="K180" s="7">
        <f t="shared" si="12"/>
        <v>223.26837</v>
      </c>
      <c r="L180" s="7">
        <f t="shared" si="13"/>
        <v>6539.8653699999995</v>
      </c>
      <c r="M180" s="7">
        <f t="shared" si="14"/>
        <v>50.49701343621125</v>
      </c>
      <c r="N180" s="7">
        <f t="shared" si="15"/>
        <v>6547.528079999999</v>
      </c>
      <c r="O180" s="7">
        <f t="shared" si="16"/>
        <v>230.93107999999998</v>
      </c>
      <c r="P180" s="7">
        <f t="shared" si="17"/>
        <v>48.798039998226244</v>
      </c>
    </row>
    <row r="181" spans="1:16" ht="25.5">
      <c r="A181" s="5" t="s">
        <v>131</v>
      </c>
      <c r="B181" s="6" t="s">
        <v>132</v>
      </c>
      <c r="C181" s="7">
        <v>6748.097</v>
      </c>
      <c r="D181" s="7">
        <v>6767.616999999999</v>
      </c>
      <c r="E181" s="7">
        <v>451.02</v>
      </c>
      <c r="F181" s="7">
        <v>227.75162999999998</v>
      </c>
      <c r="G181" s="7">
        <v>0</v>
      </c>
      <c r="H181" s="7">
        <v>220.08892</v>
      </c>
      <c r="I181" s="7">
        <v>7.78002</v>
      </c>
      <c r="J181" s="7">
        <v>23.82509</v>
      </c>
      <c r="K181" s="7">
        <f t="shared" si="12"/>
        <v>223.26837</v>
      </c>
      <c r="L181" s="7">
        <f t="shared" si="13"/>
        <v>6539.8653699999995</v>
      </c>
      <c r="M181" s="7">
        <f t="shared" si="14"/>
        <v>50.49701343621125</v>
      </c>
      <c r="N181" s="7">
        <f t="shared" si="15"/>
        <v>6547.528079999999</v>
      </c>
      <c r="O181" s="7">
        <f t="shared" si="16"/>
        <v>230.93107999999998</v>
      </c>
      <c r="P181" s="7">
        <f t="shared" si="17"/>
        <v>48.798039998226244</v>
      </c>
    </row>
    <row r="182" spans="1:16" ht="12.75">
      <c r="A182" s="8" t="s">
        <v>23</v>
      </c>
      <c r="B182" s="9" t="s">
        <v>24</v>
      </c>
      <c r="C182" s="10">
        <v>4442</v>
      </c>
      <c r="D182" s="10">
        <v>4458</v>
      </c>
      <c r="E182" s="10">
        <v>314.72</v>
      </c>
      <c r="F182" s="10">
        <v>166.68231</v>
      </c>
      <c r="G182" s="10">
        <v>0</v>
      </c>
      <c r="H182" s="10">
        <v>166.69182</v>
      </c>
      <c r="I182" s="10">
        <v>0</v>
      </c>
      <c r="J182" s="10">
        <v>0</v>
      </c>
      <c r="K182" s="10">
        <f t="shared" si="12"/>
        <v>148.03769000000003</v>
      </c>
      <c r="L182" s="10">
        <f t="shared" si="13"/>
        <v>4291.31769</v>
      </c>
      <c r="M182" s="10">
        <f t="shared" si="14"/>
        <v>52.96209646670056</v>
      </c>
      <c r="N182" s="10">
        <f t="shared" si="15"/>
        <v>4291.30818</v>
      </c>
      <c r="O182" s="10">
        <f t="shared" si="16"/>
        <v>148.02818000000002</v>
      </c>
      <c r="P182" s="10">
        <f t="shared" si="17"/>
        <v>52.96511820030503</v>
      </c>
    </row>
    <row r="183" spans="1:16" ht="12.75">
      <c r="A183" s="8" t="s">
        <v>25</v>
      </c>
      <c r="B183" s="9" t="s">
        <v>26</v>
      </c>
      <c r="C183" s="10">
        <v>977.3</v>
      </c>
      <c r="D183" s="10">
        <v>980.82</v>
      </c>
      <c r="E183" s="10">
        <v>69.24</v>
      </c>
      <c r="F183" s="10">
        <v>36.6722</v>
      </c>
      <c r="G183" s="10">
        <v>0</v>
      </c>
      <c r="H183" s="10">
        <v>36.6722</v>
      </c>
      <c r="I183" s="10">
        <v>0</v>
      </c>
      <c r="J183" s="10">
        <v>0</v>
      </c>
      <c r="K183" s="10">
        <f t="shared" si="12"/>
        <v>32.5678</v>
      </c>
      <c r="L183" s="10">
        <f t="shared" si="13"/>
        <v>944.1478000000001</v>
      </c>
      <c r="M183" s="10">
        <f t="shared" si="14"/>
        <v>52.963893703061814</v>
      </c>
      <c r="N183" s="10">
        <f t="shared" si="15"/>
        <v>944.1478000000001</v>
      </c>
      <c r="O183" s="10">
        <f t="shared" si="16"/>
        <v>32.5678</v>
      </c>
      <c r="P183" s="10">
        <f t="shared" si="17"/>
        <v>52.963893703061814</v>
      </c>
    </row>
    <row r="184" spans="1:16" ht="12.75">
      <c r="A184" s="8" t="s">
        <v>27</v>
      </c>
      <c r="B184" s="9" t="s">
        <v>28</v>
      </c>
      <c r="C184" s="10">
        <v>102.2</v>
      </c>
      <c r="D184" s="10">
        <v>158.825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158.825</v>
      </c>
      <c r="M184" s="10">
        <f t="shared" si="14"/>
        <v>0</v>
      </c>
      <c r="N184" s="10">
        <f t="shared" si="15"/>
        <v>158.825</v>
      </c>
      <c r="O184" s="10">
        <f t="shared" si="16"/>
        <v>0</v>
      </c>
      <c r="P184" s="10">
        <f t="shared" si="17"/>
        <v>0</v>
      </c>
    </row>
    <row r="185" spans="1:16" ht="12.75">
      <c r="A185" s="8" t="s">
        <v>103</v>
      </c>
      <c r="B185" s="9" t="s">
        <v>104</v>
      </c>
      <c r="C185" s="10">
        <v>2.2</v>
      </c>
      <c r="D185" s="10">
        <v>2.2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2.2</v>
      </c>
      <c r="M185" s="10">
        <f t="shared" si="14"/>
        <v>0</v>
      </c>
      <c r="N185" s="10">
        <f t="shared" si="15"/>
        <v>2.2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29</v>
      </c>
      <c r="B186" s="9" t="s">
        <v>30</v>
      </c>
      <c r="C186" s="10">
        <v>583.4</v>
      </c>
      <c r="D186" s="10">
        <v>525.4190600000001</v>
      </c>
      <c r="E186" s="10">
        <v>2.32</v>
      </c>
      <c r="F186" s="10">
        <v>6.76081</v>
      </c>
      <c r="G186" s="10">
        <v>0</v>
      </c>
      <c r="H186" s="10">
        <v>6.76081</v>
      </c>
      <c r="I186" s="10">
        <v>0</v>
      </c>
      <c r="J186" s="10">
        <v>13.3</v>
      </c>
      <c r="K186" s="10">
        <f t="shared" si="12"/>
        <v>-4.440810000000001</v>
      </c>
      <c r="L186" s="10">
        <f t="shared" si="13"/>
        <v>518.6582500000001</v>
      </c>
      <c r="M186" s="10">
        <f t="shared" si="14"/>
        <v>291.41422413793106</v>
      </c>
      <c r="N186" s="10">
        <f t="shared" si="15"/>
        <v>518.6582500000001</v>
      </c>
      <c r="O186" s="10">
        <f t="shared" si="16"/>
        <v>-4.440810000000001</v>
      </c>
      <c r="P186" s="10">
        <f t="shared" si="17"/>
        <v>291.41422413793106</v>
      </c>
    </row>
    <row r="187" spans="1:16" ht="12.75">
      <c r="A187" s="8" t="s">
        <v>31</v>
      </c>
      <c r="B187" s="9" t="s">
        <v>32</v>
      </c>
      <c r="C187" s="10">
        <v>54.4</v>
      </c>
      <c r="D187" s="10">
        <v>54.4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54.4</v>
      </c>
      <c r="M187" s="10">
        <f t="shared" si="14"/>
        <v>0</v>
      </c>
      <c r="N187" s="10">
        <f t="shared" si="15"/>
        <v>54.4</v>
      </c>
      <c r="O187" s="10">
        <f t="shared" si="16"/>
        <v>0</v>
      </c>
      <c r="P187" s="10">
        <f t="shared" si="17"/>
        <v>0</v>
      </c>
    </row>
    <row r="188" spans="1:16" ht="12.75">
      <c r="A188" s="8" t="s">
        <v>33</v>
      </c>
      <c r="B188" s="9" t="s">
        <v>34</v>
      </c>
      <c r="C188" s="10">
        <v>389.613</v>
      </c>
      <c r="D188" s="10">
        <v>389.613</v>
      </c>
      <c r="E188" s="10">
        <v>44.45</v>
      </c>
      <c r="F188" s="10">
        <v>9.857709999999999</v>
      </c>
      <c r="G188" s="10">
        <v>0</v>
      </c>
      <c r="H188" s="10">
        <v>9.934750000000001</v>
      </c>
      <c r="I188" s="10">
        <v>0</v>
      </c>
      <c r="J188" s="10">
        <v>0</v>
      </c>
      <c r="K188" s="10">
        <f t="shared" si="12"/>
        <v>34.592290000000006</v>
      </c>
      <c r="L188" s="10">
        <f t="shared" si="13"/>
        <v>379.75529</v>
      </c>
      <c r="M188" s="10">
        <f t="shared" si="14"/>
        <v>22.1770753655793</v>
      </c>
      <c r="N188" s="10">
        <f t="shared" si="15"/>
        <v>379.67825</v>
      </c>
      <c r="O188" s="10">
        <f t="shared" si="16"/>
        <v>34.51525</v>
      </c>
      <c r="P188" s="10">
        <f t="shared" si="17"/>
        <v>22.350393700787404</v>
      </c>
    </row>
    <row r="189" spans="1:16" ht="12.75">
      <c r="A189" s="8" t="s">
        <v>35</v>
      </c>
      <c r="B189" s="9" t="s">
        <v>36</v>
      </c>
      <c r="C189" s="10">
        <v>22.878</v>
      </c>
      <c r="D189" s="10">
        <v>22.878</v>
      </c>
      <c r="E189" s="10">
        <v>2</v>
      </c>
      <c r="F189" s="10">
        <v>0</v>
      </c>
      <c r="G189" s="10">
        <v>0</v>
      </c>
      <c r="H189" s="10">
        <v>0</v>
      </c>
      <c r="I189" s="10">
        <v>0.00819</v>
      </c>
      <c r="J189" s="10">
        <v>1.7490999999999999</v>
      </c>
      <c r="K189" s="10">
        <f t="shared" si="12"/>
        <v>2</v>
      </c>
      <c r="L189" s="10">
        <f t="shared" si="13"/>
        <v>22.878</v>
      </c>
      <c r="M189" s="10">
        <f t="shared" si="14"/>
        <v>0</v>
      </c>
      <c r="N189" s="10">
        <f t="shared" si="15"/>
        <v>22.878</v>
      </c>
      <c r="O189" s="10">
        <f t="shared" si="16"/>
        <v>2</v>
      </c>
      <c r="P189" s="10">
        <f t="shared" si="17"/>
        <v>0</v>
      </c>
    </row>
    <row r="190" spans="1:16" ht="12.75">
      <c r="A190" s="8" t="s">
        <v>37</v>
      </c>
      <c r="B190" s="9" t="s">
        <v>38</v>
      </c>
      <c r="C190" s="10">
        <v>63.471000000000004</v>
      </c>
      <c r="D190" s="10">
        <v>63.471000000000004</v>
      </c>
      <c r="E190" s="10">
        <v>5.29</v>
      </c>
      <c r="F190" s="10">
        <v>7.7492600000000005</v>
      </c>
      <c r="G190" s="10">
        <v>0</v>
      </c>
      <c r="H190" s="10">
        <v>0</v>
      </c>
      <c r="I190" s="10">
        <v>7.7718300000000005</v>
      </c>
      <c r="J190" s="10">
        <v>7.7718300000000005</v>
      </c>
      <c r="K190" s="10">
        <f t="shared" si="12"/>
        <v>-2.4592600000000004</v>
      </c>
      <c r="L190" s="10">
        <f t="shared" si="13"/>
        <v>55.721740000000004</v>
      </c>
      <c r="M190" s="10">
        <f t="shared" si="14"/>
        <v>146.48884688090737</v>
      </c>
      <c r="N190" s="10">
        <f t="shared" si="15"/>
        <v>63.471000000000004</v>
      </c>
      <c r="O190" s="10">
        <f t="shared" si="16"/>
        <v>5.29</v>
      </c>
      <c r="P190" s="10">
        <f t="shared" si="17"/>
        <v>0</v>
      </c>
    </row>
    <row r="191" spans="1:16" ht="12.75">
      <c r="A191" s="8" t="s">
        <v>39</v>
      </c>
      <c r="B191" s="9" t="s">
        <v>40</v>
      </c>
      <c r="C191" s="10">
        <v>98.635</v>
      </c>
      <c r="D191" s="10">
        <v>98.635</v>
      </c>
      <c r="E191" s="10">
        <v>13</v>
      </c>
      <c r="F191" s="10">
        <v>0.02934</v>
      </c>
      <c r="G191" s="10">
        <v>0</v>
      </c>
      <c r="H191" s="10">
        <v>0.02934</v>
      </c>
      <c r="I191" s="10">
        <v>0</v>
      </c>
      <c r="J191" s="10">
        <v>1.00416</v>
      </c>
      <c r="K191" s="10">
        <f t="shared" si="12"/>
        <v>12.97066</v>
      </c>
      <c r="L191" s="10">
        <f t="shared" si="13"/>
        <v>98.60566</v>
      </c>
      <c r="M191" s="10">
        <f t="shared" si="14"/>
        <v>0.2256923076923077</v>
      </c>
      <c r="N191" s="10">
        <f t="shared" si="15"/>
        <v>98.60566</v>
      </c>
      <c r="O191" s="10">
        <f t="shared" si="16"/>
        <v>12.97066</v>
      </c>
      <c r="P191" s="10">
        <f t="shared" si="17"/>
        <v>0.2256923076923077</v>
      </c>
    </row>
    <row r="192" spans="1:16" ht="25.5">
      <c r="A192" s="8" t="s">
        <v>41</v>
      </c>
      <c r="B192" s="9" t="s">
        <v>42</v>
      </c>
      <c r="C192" s="10">
        <v>11.5</v>
      </c>
      <c r="D192" s="10">
        <v>12.85594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12.85594</v>
      </c>
      <c r="M192" s="10">
        <f t="shared" si="14"/>
        <v>0</v>
      </c>
      <c r="N192" s="10">
        <f t="shared" si="15"/>
        <v>12.85594</v>
      </c>
      <c r="O192" s="10">
        <f t="shared" si="16"/>
        <v>0</v>
      </c>
      <c r="P192" s="10">
        <f t="shared" si="17"/>
        <v>0</v>
      </c>
    </row>
    <row r="193" spans="1:16" ht="12.75">
      <c r="A193" s="8" t="s">
        <v>43</v>
      </c>
      <c r="B193" s="9" t="s">
        <v>44</v>
      </c>
      <c r="C193" s="10">
        <v>0.5</v>
      </c>
      <c r="D193" s="10">
        <v>0.5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0.5</v>
      </c>
      <c r="M193" s="10">
        <f t="shared" si="14"/>
        <v>0</v>
      </c>
      <c r="N193" s="10">
        <f t="shared" si="15"/>
        <v>0.5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133</v>
      </c>
      <c r="B194" s="6" t="s">
        <v>134</v>
      </c>
      <c r="C194" s="7">
        <v>258651.76700000002</v>
      </c>
      <c r="D194" s="7">
        <v>331531.6267500001</v>
      </c>
      <c r="E194" s="7">
        <v>21521.085600000002</v>
      </c>
      <c r="F194" s="7">
        <v>4136.40584</v>
      </c>
      <c r="G194" s="7">
        <v>50.68976</v>
      </c>
      <c r="H194" s="7">
        <v>3454.0238600000007</v>
      </c>
      <c r="I194" s="7">
        <v>844.23299</v>
      </c>
      <c r="J194" s="7">
        <v>6800.548630000001</v>
      </c>
      <c r="K194" s="7">
        <f t="shared" si="12"/>
        <v>17384.679760000003</v>
      </c>
      <c r="L194" s="7">
        <f t="shared" si="13"/>
        <v>327395.2209100001</v>
      </c>
      <c r="M194" s="7">
        <f t="shared" si="14"/>
        <v>19.22024714217948</v>
      </c>
      <c r="N194" s="7">
        <f t="shared" si="15"/>
        <v>328077.6028900001</v>
      </c>
      <c r="O194" s="7">
        <f t="shared" si="16"/>
        <v>18067.06174</v>
      </c>
      <c r="P194" s="7">
        <f t="shared" si="17"/>
        <v>16.04948711323373</v>
      </c>
    </row>
    <row r="195" spans="1:16" ht="38.25">
      <c r="A195" s="5" t="s">
        <v>135</v>
      </c>
      <c r="B195" s="6" t="s">
        <v>100</v>
      </c>
      <c r="C195" s="7">
        <v>1731.587</v>
      </c>
      <c r="D195" s="7">
        <v>1839.714</v>
      </c>
      <c r="E195" s="7">
        <v>184.94</v>
      </c>
      <c r="F195" s="7">
        <v>56.409440000000004</v>
      </c>
      <c r="G195" s="7">
        <v>0</v>
      </c>
      <c r="H195" s="7">
        <v>56.135</v>
      </c>
      <c r="I195" s="7">
        <v>0.27444</v>
      </c>
      <c r="J195" s="7">
        <v>0.27444</v>
      </c>
      <c r="K195" s="7">
        <f t="shared" si="12"/>
        <v>128.53055999999998</v>
      </c>
      <c r="L195" s="7">
        <f t="shared" si="13"/>
        <v>1783.30456</v>
      </c>
      <c r="M195" s="7">
        <f t="shared" si="14"/>
        <v>30.501481561587546</v>
      </c>
      <c r="N195" s="7">
        <f t="shared" si="15"/>
        <v>1783.579</v>
      </c>
      <c r="O195" s="7">
        <f t="shared" si="16"/>
        <v>128.805</v>
      </c>
      <c r="P195" s="7">
        <f t="shared" si="17"/>
        <v>30.35308748783389</v>
      </c>
    </row>
    <row r="196" spans="1:16" ht="12.75">
      <c r="A196" s="8" t="s">
        <v>23</v>
      </c>
      <c r="B196" s="9" t="s">
        <v>24</v>
      </c>
      <c r="C196" s="10">
        <v>1352.313</v>
      </c>
      <c r="D196" s="10">
        <v>1464.6190000000001</v>
      </c>
      <c r="E196" s="10">
        <v>172.153</v>
      </c>
      <c r="F196" s="10">
        <v>46</v>
      </c>
      <c r="G196" s="10">
        <v>0</v>
      </c>
      <c r="H196" s="10">
        <v>46</v>
      </c>
      <c r="I196" s="10">
        <v>0</v>
      </c>
      <c r="J196" s="10">
        <v>0</v>
      </c>
      <c r="K196" s="10">
        <f t="shared" si="12"/>
        <v>126.15299999999999</v>
      </c>
      <c r="L196" s="10">
        <f t="shared" si="13"/>
        <v>1418.6190000000001</v>
      </c>
      <c r="M196" s="10">
        <f t="shared" si="14"/>
        <v>26.72041730321284</v>
      </c>
      <c r="N196" s="10">
        <f t="shared" si="15"/>
        <v>1418.6190000000001</v>
      </c>
      <c r="O196" s="10">
        <f t="shared" si="16"/>
        <v>126.15299999999999</v>
      </c>
      <c r="P196" s="10">
        <f t="shared" si="17"/>
        <v>26.72041730321284</v>
      </c>
    </row>
    <row r="197" spans="1:16" ht="12.75">
      <c r="A197" s="8" t="s">
        <v>25</v>
      </c>
      <c r="B197" s="9" t="s">
        <v>26</v>
      </c>
      <c r="C197" s="10">
        <v>297.509</v>
      </c>
      <c r="D197" s="10">
        <v>293.33</v>
      </c>
      <c r="E197" s="10">
        <v>9.787</v>
      </c>
      <c r="F197" s="10">
        <v>10</v>
      </c>
      <c r="G197" s="10">
        <v>0</v>
      </c>
      <c r="H197" s="10">
        <v>10</v>
      </c>
      <c r="I197" s="10">
        <v>0</v>
      </c>
      <c r="J197" s="10">
        <v>0</v>
      </c>
      <c r="K197" s="10">
        <f t="shared" si="12"/>
        <v>-0.2129999999999992</v>
      </c>
      <c r="L197" s="10">
        <f t="shared" si="13"/>
        <v>283.33</v>
      </c>
      <c r="M197" s="10">
        <f t="shared" si="14"/>
        <v>102.17635639113108</v>
      </c>
      <c r="N197" s="10">
        <f t="shared" si="15"/>
        <v>283.33</v>
      </c>
      <c r="O197" s="10">
        <f t="shared" si="16"/>
        <v>-0.2129999999999992</v>
      </c>
      <c r="P197" s="10">
        <f t="shared" si="17"/>
        <v>102.17635639113108</v>
      </c>
    </row>
    <row r="198" spans="1:16" ht="12.75">
      <c r="A198" s="8" t="s">
        <v>27</v>
      </c>
      <c r="B198" s="9" t="s">
        <v>28</v>
      </c>
      <c r="C198" s="10">
        <v>29.131</v>
      </c>
      <c r="D198" s="10">
        <v>29.131</v>
      </c>
      <c r="E198" s="10">
        <v>1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1</v>
      </c>
      <c r="L198" s="10">
        <f aca="true" t="shared" si="19" ref="L198:L261">D198-F198</f>
        <v>29.131</v>
      </c>
      <c r="M198" s="10">
        <f aca="true" t="shared" si="20" ref="M198:M261">IF(E198=0,0,(F198/E198)*100)</f>
        <v>0</v>
      </c>
      <c r="N198" s="10">
        <f aca="true" t="shared" si="21" ref="N198:N261">D198-H198</f>
        <v>29.131</v>
      </c>
      <c r="O198" s="10">
        <f aca="true" t="shared" si="22" ref="O198:O261">E198-H198</f>
        <v>1</v>
      </c>
      <c r="P198" s="10">
        <f aca="true" t="shared" si="23" ref="P198:P261">IF(E198=0,0,(H198/E198)*100)</f>
        <v>0</v>
      </c>
    </row>
    <row r="199" spans="1:16" ht="12.75">
      <c r="A199" s="8" t="s">
        <v>29</v>
      </c>
      <c r="B199" s="9" t="s">
        <v>30</v>
      </c>
      <c r="C199" s="10">
        <v>47.514</v>
      </c>
      <c r="D199" s="10">
        <v>47.514</v>
      </c>
      <c r="E199" s="10">
        <v>2</v>
      </c>
      <c r="F199" s="10">
        <v>0.40944</v>
      </c>
      <c r="G199" s="10">
        <v>0</v>
      </c>
      <c r="H199" s="10">
        <v>0.135</v>
      </c>
      <c r="I199" s="10">
        <v>0.27444</v>
      </c>
      <c r="J199" s="10">
        <v>0.27444</v>
      </c>
      <c r="K199" s="10">
        <f t="shared" si="18"/>
        <v>1.59056</v>
      </c>
      <c r="L199" s="10">
        <f t="shared" si="19"/>
        <v>47.104560000000006</v>
      </c>
      <c r="M199" s="10">
        <f t="shared" si="20"/>
        <v>20.472</v>
      </c>
      <c r="N199" s="10">
        <f t="shared" si="21"/>
        <v>47.379000000000005</v>
      </c>
      <c r="O199" s="10">
        <f t="shared" si="22"/>
        <v>1.865</v>
      </c>
      <c r="P199" s="10">
        <f t="shared" si="23"/>
        <v>6.75</v>
      </c>
    </row>
    <row r="200" spans="1:16" ht="12.75">
      <c r="A200" s="8" t="s">
        <v>31</v>
      </c>
      <c r="B200" s="9" t="s">
        <v>32</v>
      </c>
      <c r="C200" s="10">
        <v>2.85</v>
      </c>
      <c r="D200" s="10">
        <v>2.85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2.85</v>
      </c>
      <c r="M200" s="10">
        <f t="shared" si="20"/>
        <v>0</v>
      </c>
      <c r="N200" s="10">
        <f t="shared" si="21"/>
        <v>2.85</v>
      </c>
      <c r="O200" s="10">
        <f t="shared" si="22"/>
        <v>0</v>
      </c>
      <c r="P200" s="10">
        <f t="shared" si="23"/>
        <v>0</v>
      </c>
    </row>
    <row r="201" spans="1:16" ht="25.5">
      <c r="A201" s="8" t="s">
        <v>41</v>
      </c>
      <c r="B201" s="9" t="s">
        <v>42</v>
      </c>
      <c r="C201" s="10">
        <v>2.27</v>
      </c>
      <c r="D201" s="10">
        <v>2.27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2.27</v>
      </c>
      <c r="M201" s="10">
        <f t="shared" si="20"/>
        <v>0</v>
      </c>
      <c r="N201" s="10">
        <f t="shared" si="21"/>
        <v>2.27</v>
      </c>
      <c r="O201" s="10">
        <f t="shared" si="22"/>
        <v>0</v>
      </c>
      <c r="P201" s="10">
        <f t="shared" si="23"/>
        <v>0</v>
      </c>
    </row>
    <row r="202" spans="1:16" ht="25.5">
      <c r="A202" s="5" t="s">
        <v>136</v>
      </c>
      <c r="B202" s="6" t="s">
        <v>137</v>
      </c>
      <c r="C202" s="7">
        <v>208661.066</v>
      </c>
      <c r="D202" s="7">
        <v>234384.70141</v>
      </c>
      <c r="E202" s="7">
        <v>17523.3688</v>
      </c>
      <c r="F202" s="7">
        <v>3061.20153</v>
      </c>
      <c r="G202" s="7">
        <v>50.68976</v>
      </c>
      <c r="H202" s="7">
        <v>3139.18321</v>
      </c>
      <c r="I202" s="7">
        <v>69.93843</v>
      </c>
      <c r="J202" s="7">
        <v>5411.10925</v>
      </c>
      <c r="K202" s="7">
        <f t="shared" si="18"/>
        <v>14462.16727</v>
      </c>
      <c r="L202" s="7">
        <f t="shared" si="19"/>
        <v>231323.49988000002</v>
      </c>
      <c r="M202" s="7">
        <f t="shared" si="20"/>
        <v>17.469252430502973</v>
      </c>
      <c r="N202" s="7">
        <f t="shared" si="21"/>
        <v>231245.51820000002</v>
      </c>
      <c r="O202" s="7">
        <f t="shared" si="22"/>
        <v>14384.185590000001</v>
      </c>
      <c r="P202" s="7">
        <f t="shared" si="23"/>
        <v>17.9142677748128</v>
      </c>
    </row>
    <row r="203" spans="1:16" ht="25.5">
      <c r="A203" s="8" t="s">
        <v>41</v>
      </c>
      <c r="B203" s="9" t="s">
        <v>42</v>
      </c>
      <c r="C203" s="10">
        <v>208661.066</v>
      </c>
      <c r="D203" s="10">
        <v>234384.70141</v>
      </c>
      <c r="E203" s="10">
        <v>17523.3688</v>
      </c>
      <c r="F203" s="10">
        <v>3061.20153</v>
      </c>
      <c r="G203" s="10">
        <v>50.68976</v>
      </c>
      <c r="H203" s="10">
        <v>3139.18321</v>
      </c>
      <c r="I203" s="10">
        <v>69.93843</v>
      </c>
      <c r="J203" s="10">
        <v>5411.10925</v>
      </c>
      <c r="K203" s="10">
        <f t="shared" si="18"/>
        <v>14462.16727</v>
      </c>
      <c r="L203" s="10">
        <f t="shared" si="19"/>
        <v>231323.49988000002</v>
      </c>
      <c r="M203" s="10">
        <f t="shared" si="20"/>
        <v>17.469252430502973</v>
      </c>
      <c r="N203" s="10">
        <f t="shared" si="21"/>
        <v>231245.51820000002</v>
      </c>
      <c r="O203" s="10">
        <f t="shared" si="22"/>
        <v>14384.185590000001</v>
      </c>
      <c r="P203" s="10">
        <f t="shared" si="23"/>
        <v>17.9142677748128</v>
      </c>
    </row>
    <row r="204" spans="1:16" ht="12.75">
      <c r="A204" s="5" t="s">
        <v>138</v>
      </c>
      <c r="B204" s="6" t="s">
        <v>139</v>
      </c>
      <c r="C204" s="7">
        <v>14804.5</v>
      </c>
      <c r="D204" s="7">
        <v>15338.35</v>
      </c>
      <c r="E204" s="7">
        <v>1407.969</v>
      </c>
      <c r="F204" s="7">
        <v>83.27289</v>
      </c>
      <c r="G204" s="7">
        <v>0</v>
      </c>
      <c r="H204" s="7">
        <v>31.19977</v>
      </c>
      <c r="I204" s="7">
        <v>52.07312</v>
      </c>
      <c r="J204" s="7">
        <v>580.87484</v>
      </c>
      <c r="K204" s="7">
        <f t="shared" si="18"/>
        <v>1324.69611</v>
      </c>
      <c r="L204" s="7">
        <f t="shared" si="19"/>
        <v>15255.07711</v>
      </c>
      <c r="M204" s="7">
        <f t="shared" si="20"/>
        <v>5.914397973250832</v>
      </c>
      <c r="N204" s="7">
        <f t="shared" si="21"/>
        <v>15307.150230000001</v>
      </c>
      <c r="O204" s="7">
        <f t="shared" si="22"/>
        <v>1376.76923</v>
      </c>
      <c r="P204" s="7">
        <f t="shared" si="23"/>
        <v>2.2159415441675208</v>
      </c>
    </row>
    <row r="205" spans="1:16" ht="25.5">
      <c r="A205" s="8" t="s">
        <v>41</v>
      </c>
      <c r="B205" s="9" t="s">
        <v>42</v>
      </c>
      <c r="C205" s="10">
        <v>14804.5</v>
      </c>
      <c r="D205" s="10">
        <v>15338.35</v>
      </c>
      <c r="E205" s="10">
        <v>1407.969</v>
      </c>
      <c r="F205" s="10">
        <v>83.27289</v>
      </c>
      <c r="G205" s="10">
        <v>0</v>
      </c>
      <c r="H205" s="10">
        <v>31.19977</v>
      </c>
      <c r="I205" s="10">
        <v>52.07312</v>
      </c>
      <c r="J205" s="10">
        <v>580.87484</v>
      </c>
      <c r="K205" s="10">
        <f t="shared" si="18"/>
        <v>1324.69611</v>
      </c>
      <c r="L205" s="10">
        <f t="shared" si="19"/>
        <v>15255.07711</v>
      </c>
      <c r="M205" s="10">
        <f t="shared" si="20"/>
        <v>5.914397973250832</v>
      </c>
      <c r="N205" s="10">
        <f t="shared" si="21"/>
        <v>15307.150230000001</v>
      </c>
      <c r="O205" s="10">
        <f t="shared" si="22"/>
        <v>1376.76923</v>
      </c>
      <c r="P205" s="10">
        <f t="shared" si="23"/>
        <v>2.2159415441675208</v>
      </c>
    </row>
    <row r="206" spans="1:16" ht="12.75">
      <c r="A206" s="5" t="s">
        <v>140</v>
      </c>
      <c r="B206" s="6" t="s">
        <v>141</v>
      </c>
      <c r="C206" s="7">
        <v>26178.434</v>
      </c>
      <c r="D206" s="7">
        <v>52654.80502</v>
      </c>
      <c r="E206" s="7">
        <v>174.875</v>
      </c>
      <c r="F206" s="7">
        <v>0</v>
      </c>
      <c r="G206" s="7">
        <v>0</v>
      </c>
      <c r="H206" s="7">
        <v>0</v>
      </c>
      <c r="I206" s="7">
        <v>0</v>
      </c>
      <c r="J206" s="7">
        <v>33.861110000000004</v>
      </c>
      <c r="K206" s="7">
        <f t="shared" si="18"/>
        <v>174.875</v>
      </c>
      <c r="L206" s="7">
        <f t="shared" si="19"/>
        <v>52654.80502</v>
      </c>
      <c r="M206" s="7">
        <f t="shared" si="20"/>
        <v>0</v>
      </c>
      <c r="N206" s="7">
        <f t="shared" si="21"/>
        <v>52654.80502</v>
      </c>
      <c r="O206" s="7">
        <f t="shared" si="22"/>
        <v>174.875</v>
      </c>
      <c r="P206" s="7">
        <f t="shared" si="23"/>
        <v>0</v>
      </c>
    </row>
    <row r="207" spans="1:16" ht="38.25">
      <c r="A207" s="5" t="s">
        <v>142</v>
      </c>
      <c r="B207" s="6" t="s">
        <v>143</v>
      </c>
      <c r="C207" s="7">
        <v>26178.434</v>
      </c>
      <c r="D207" s="7">
        <v>52654.80502</v>
      </c>
      <c r="E207" s="7">
        <v>174.875</v>
      </c>
      <c r="F207" s="7">
        <v>0</v>
      </c>
      <c r="G207" s="7">
        <v>0</v>
      </c>
      <c r="H207" s="7">
        <v>0</v>
      </c>
      <c r="I207" s="7">
        <v>0</v>
      </c>
      <c r="J207" s="7">
        <v>33.861110000000004</v>
      </c>
      <c r="K207" s="7">
        <f t="shared" si="18"/>
        <v>174.875</v>
      </c>
      <c r="L207" s="7">
        <f t="shared" si="19"/>
        <v>52654.80502</v>
      </c>
      <c r="M207" s="7">
        <f t="shared" si="20"/>
        <v>0</v>
      </c>
      <c r="N207" s="7">
        <f t="shared" si="21"/>
        <v>52654.80502</v>
      </c>
      <c r="O207" s="7">
        <f t="shared" si="22"/>
        <v>174.875</v>
      </c>
      <c r="P207" s="7">
        <f t="shared" si="23"/>
        <v>0</v>
      </c>
    </row>
    <row r="208" spans="1:16" ht="25.5">
      <c r="A208" s="8" t="s">
        <v>41</v>
      </c>
      <c r="B208" s="9" t="s">
        <v>42</v>
      </c>
      <c r="C208" s="10">
        <v>26178.434</v>
      </c>
      <c r="D208" s="10">
        <v>34105.27885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34105.27885</v>
      </c>
      <c r="M208" s="10">
        <f t="shared" si="20"/>
        <v>0</v>
      </c>
      <c r="N208" s="10">
        <f t="shared" si="21"/>
        <v>34105.27885</v>
      </c>
      <c r="O208" s="10">
        <f t="shared" si="22"/>
        <v>0</v>
      </c>
      <c r="P208" s="10">
        <f t="shared" si="23"/>
        <v>0</v>
      </c>
    </row>
    <row r="209" spans="1:16" ht="25.5">
      <c r="A209" s="8" t="s">
        <v>53</v>
      </c>
      <c r="B209" s="9" t="s">
        <v>54</v>
      </c>
      <c r="C209" s="10">
        <v>0</v>
      </c>
      <c r="D209" s="10">
        <v>18549.52617</v>
      </c>
      <c r="E209" s="10">
        <v>174.875</v>
      </c>
      <c r="F209" s="10">
        <v>0</v>
      </c>
      <c r="G209" s="10">
        <v>0</v>
      </c>
      <c r="H209" s="10">
        <v>0</v>
      </c>
      <c r="I209" s="10">
        <v>0</v>
      </c>
      <c r="J209" s="10">
        <v>33.861110000000004</v>
      </c>
      <c r="K209" s="10">
        <f t="shared" si="18"/>
        <v>174.875</v>
      </c>
      <c r="L209" s="10">
        <f t="shared" si="19"/>
        <v>18549.52617</v>
      </c>
      <c r="M209" s="10">
        <f t="shared" si="20"/>
        <v>0</v>
      </c>
      <c r="N209" s="10">
        <f t="shared" si="21"/>
        <v>18549.52617</v>
      </c>
      <c r="O209" s="10">
        <f t="shared" si="22"/>
        <v>174.875</v>
      </c>
      <c r="P209" s="10">
        <f t="shared" si="23"/>
        <v>0</v>
      </c>
    </row>
    <row r="210" spans="1:16" ht="25.5">
      <c r="A210" s="5" t="s">
        <v>144</v>
      </c>
      <c r="B210" s="6" t="s">
        <v>145</v>
      </c>
      <c r="C210" s="7">
        <v>803.1</v>
      </c>
      <c r="D210" s="7">
        <v>827.45</v>
      </c>
      <c r="E210" s="7">
        <v>84.742</v>
      </c>
      <c r="F210" s="7">
        <v>24.68516</v>
      </c>
      <c r="G210" s="7">
        <v>0</v>
      </c>
      <c r="H210" s="7">
        <v>0.8695499999999999</v>
      </c>
      <c r="I210" s="7">
        <v>23.81681</v>
      </c>
      <c r="J210" s="7">
        <v>23.81681</v>
      </c>
      <c r="K210" s="7">
        <f t="shared" si="18"/>
        <v>60.05684000000001</v>
      </c>
      <c r="L210" s="7">
        <f t="shared" si="19"/>
        <v>802.76484</v>
      </c>
      <c r="M210" s="7">
        <f t="shared" si="20"/>
        <v>29.129782162328006</v>
      </c>
      <c r="N210" s="7">
        <f t="shared" si="21"/>
        <v>826.58045</v>
      </c>
      <c r="O210" s="7">
        <f t="shared" si="22"/>
        <v>83.87245</v>
      </c>
      <c r="P210" s="7">
        <f t="shared" si="23"/>
        <v>1.0261145594864411</v>
      </c>
    </row>
    <row r="211" spans="1:16" ht="25.5">
      <c r="A211" s="8" t="s">
        <v>41</v>
      </c>
      <c r="B211" s="9" t="s">
        <v>42</v>
      </c>
      <c r="C211" s="10">
        <v>803.1</v>
      </c>
      <c r="D211" s="10">
        <v>827.45</v>
      </c>
      <c r="E211" s="10">
        <v>84.742</v>
      </c>
      <c r="F211" s="10">
        <v>24.68516</v>
      </c>
      <c r="G211" s="10">
        <v>0</v>
      </c>
      <c r="H211" s="10">
        <v>0.8695499999999999</v>
      </c>
      <c r="I211" s="10">
        <v>23.81681</v>
      </c>
      <c r="J211" s="10">
        <v>23.81681</v>
      </c>
      <c r="K211" s="10">
        <f t="shared" si="18"/>
        <v>60.05684000000001</v>
      </c>
      <c r="L211" s="10">
        <f t="shared" si="19"/>
        <v>802.76484</v>
      </c>
      <c r="M211" s="10">
        <f t="shared" si="20"/>
        <v>29.129782162328006</v>
      </c>
      <c r="N211" s="10">
        <f t="shared" si="21"/>
        <v>826.58045</v>
      </c>
      <c r="O211" s="10">
        <f t="shared" si="22"/>
        <v>83.87245</v>
      </c>
      <c r="P211" s="10">
        <f t="shared" si="23"/>
        <v>1.0261145594864411</v>
      </c>
    </row>
    <row r="212" spans="1:16" ht="25.5">
      <c r="A212" s="5" t="s">
        <v>146</v>
      </c>
      <c r="B212" s="6" t="s">
        <v>147</v>
      </c>
      <c r="C212" s="7">
        <v>0</v>
      </c>
      <c r="D212" s="7">
        <v>17052.76552</v>
      </c>
      <c r="E212" s="7">
        <v>1295.49</v>
      </c>
      <c r="F212" s="7">
        <v>398.43662</v>
      </c>
      <c r="G212" s="7">
        <v>0</v>
      </c>
      <c r="H212" s="7">
        <v>172.70663000000002</v>
      </c>
      <c r="I212" s="7">
        <v>225.72999</v>
      </c>
      <c r="J212" s="7">
        <v>225.72999</v>
      </c>
      <c r="K212" s="7">
        <f t="shared" si="18"/>
        <v>897.0533800000001</v>
      </c>
      <c r="L212" s="7">
        <f t="shared" si="19"/>
        <v>16654.3289</v>
      </c>
      <c r="M212" s="7">
        <f t="shared" si="20"/>
        <v>30.755669283437154</v>
      </c>
      <c r="N212" s="7">
        <f t="shared" si="21"/>
        <v>16880.05889</v>
      </c>
      <c r="O212" s="7">
        <f t="shared" si="22"/>
        <v>1122.78337</v>
      </c>
      <c r="P212" s="7">
        <f t="shared" si="23"/>
        <v>13.331375000964888</v>
      </c>
    </row>
    <row r="213" spans="1:16" ht="25.5">
      <c r="A213" s="5" t="s">
        <v>148</v>
      </c>
      <c r="B213" s="6" t="s">
        <v>149</v>
      </c>
      <c r="C213" s="7">
        <v>0</v>
      </c>
      <c r="D213" s="7">
        <v>9650.765519999999</v>
      </c>
      <c r="E213" s="7">
        <v>692.99</v>
      </c>
      <c r="F213" s="7">
        <v>398.43662</v>
      </c>
      <c r="G213" s="7">
        <v>0</v>
      </c>
      <c r="H213" s="7">
        <v>172.70663000000002</v>
      </c>
      <c r="I213" s="7">
        <v>225.72999</v>
      </c>
      <c r="J213" s="7">
        <v>225.72999</v>
      </c>
      <c r="K213" s="7">
        <f t="shared" si="18"/>
        <v>294.55338</v>
      </c>
      <c r="L213" s="7">
        <f t="shared" si="19"/>
        <v>9252.328899999999</v>
      </c>
      <c r="M213" s="7">
        <f t="shared" si="20"/>
        <v>57.49529141834658</v>
      </c>
      <c r="N213" s="7">
        <f t="shared" si="21"/>
        <v>9478.058889999998</v>
      </c>
      <c r="O213" s="7">
        <f t="shared" si="22"/>
        <v>520.28337</v>
      </c>
      <c r="P213" s="7">
        <f t="shared" si="23"/>
        <v>24.921951254707864</v>
      </c>
    </row>
    <row r="214" spans="1:16" ht="25.5">
      <c r="A214" s="8" t="s">
        <v>41</v>
      </c>
      <c r="B214" s="9" t="s">
        <v>42</v>
      </c>
      <c r="C214" s="10">
        <v>0</v>
      </c>
      <c r="D214" s="10">
        <v>9650.765519999999</v>
      </c>
      <c r="E214" s="10">
        <v>692.99</v>
      </c>
      <c r="F214" s="10">
        <v>398.43662</v>
      </c>
      <c r="G214" s="10">
        <v>0</v>
      </c>
      <c r="H214" s="10">
        <v>172.70663000000002</v>
      </c>
      <c r="I214" s="10">
        <v>225.72999</v>
      </c>
      <c r="J214" s="10">
        <v>225.72999</v>
      </c>
      <c r="K214" s="10">
        <f t="shared" si="18"/>
        <v>294.55338</v>
      </c>
      <c r="L214" s="10">
        <f t="shared" si="19"/>
        <v>9252.328899999999</v>
      </c>
      <c r="M214" s="10">
        <f t="shared" si="20"/>
        <v>57.49529141834658</v>
      </c>
      <c r="N214" s="10">
        <f t="shared" si="21"/>
        <v>9478.058889999998</v>
      </c>
      <c r="O214" s="10">
        <f t="shared" si="22"/>
        <v>520.28337</v>
      </c>
      <c r="P214" s="10">
        <f t="shared" si="23"/>
        <v>24.921951254707864</v>
      </c>
    </row>
    <row r="215" spans="1:16" ht="25.5">
      <c r="A215" s="5" t="s">
        <v>150</v>
      </c>
      <c r="B215" s="6" t="s">
        <v>151</v>
      </c>
      <c r="C215" s="7">
        <v>0</v>
      </c>
      <c r="D215" s="7">
        <v>7402</v>
      </c>
      <c r="E215" s="7">
        <v>602.5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602.5</v>
      </c>
      <c r="L215" s="7">
        <f t="shared" si="19"/>
        <v>7402</v>
      </c>
      <c r="M215" s="7">
        <f t="shared" si="20"/>
        <v>0</v>
      </c>
      <c r="N215" s="7">
        <f t="shared" si="21"/>
        <v>7402</v>
      </c>
      <c r="O215" s="7">
        <f t="shared" si="22"/>
        <v>602.5</v>
      </c>
      <c r="P215" s="7">
        <f t="shared" si="23"/>
        <v>0</v>
      </c>
    </row>
    <row r="216" spans="1:16" ht="25.5">
      <c r="A216" s="8" t="s">
        <v>41</v>
      </c>
      <c r="B216" s="9" t="s">
        <v>42</v>
      </c>
      <c r="C216" s="10">
        <v>0</v>
      </c>
      <c r="D216" s="10">
        <v>2964.8430200000003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2964.8430200000003</v>
      </c>
      <c r="M216" s="10">
        <f t="shared" si="20"/>
        <v>0</v>
      </c>
      <c r="N216" s="10">
        <f t="shared" si="21"/>
        <v>2964.8430200000003</v>
      </c>
      <c r="O216" s="10">
        <f t="shared" si="22"/>
        <v>0</v>
      </c>
      <c r="P216" s="10">
        <f t="shared" si="23"/>
        <v>0</v>
      </c>
    </row>
    <row r="217" spans="1:16" ht="12.75">
      <c r="A217" s="8" t="s">
        <v>111</v>
      </c>
      <c r="B217" s="9" t="s">
        <v>112</v>
      </c>
      <c r="C217" s="10">
        <v>0</v>
      </c>
      <c r="D217" s="10">
        <v>4437.156980000001</v>
      </c>
      <c r="E217" s="10">
        <v>602.5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602.5</v>
      </c>
      <c r="L217" s="10">
        <f t="shared" si="19"/>
        <v>4437.156980000001</v>
      </c>
      <c r="M217" s="10">
        <f t="shared" si="20"/>
        <v>0</v>
      </c>
      <c r="N217" s="10">
        <f t="shared" si="21"/>
        <v>4437.156980000001</v>
      </c>
      <c r="O217" s="10">
        <f t="shared" si="22"/>
        <v>602.5</v>
      </c>
      <c r="P217" s="10">
        <f t="shared" si="23"/>
        <v>0</v>
      </c>
    </row>
    <row r="218" spans="1:16" ht="25.5">
      <c r="A218" s="5" t="s">
        <v>152</v>
      </c>
      <c r="B218" s="6" t="s">
        <v>153</v>
      </c>
      <c r="C218" s="7">
        <v>4510.6</v>
      </c>
      <c r="D218" s="7">
        <v>6034.04</v>
      </c>
      <c r="E218" s="7">
        <v>685.49</v>
      </c>
      <c r="F218" s="7">
        <v>512.4002</v>
      </c>
      <c r="G218" s="7">
        <v>0</v>
      </c>
      <c r="H218" s="7">
        <v>40</v>
      </c>
      <c r="I218" s="7">
        <v>472.40020000000004</v>
      </c>
      <c r="J218" s="7">
        <v>472.40020000000004</v>
      </c>
      <c r="K218" s="7">
        <f t="shared" si="18"/>
        <v>173.08979999999997</v>
      </c>
      <c r="L218" s="7">
        <f t="shared" si="19"/>
        <v>5521.6398</v>
      </c>
      <c r="M218" s="7">
        <f t="shared" si="20"/>
        <v>74.74947847525128</v>
      </c>
      <c r="N218" s="7">
        <f t="shared" si="21"/>
        <v>5994.04</v>
      </c>
      <c r="O218" s="7">
        <f t="shared" si="22"/>
        <v>645.49</v>
      </c>
      <c r="P218" s="7">
        <f t="shared" si="23"/>
        <v>5.835241943719091</v>
      </c>
    </row>
    <row r="219" spans="1:16" ht="12.75">
      <c r="A219" s="5" t="s">
        <v>154</v>
      </c>
      <c r="B219" s="6" t="s">
        <v>155</v>
      </c>
      <c r="C219" s="7">
        <v>4510.6</v>
      </c>
      <c r="D219" s="7">
        <v>6034.04</v>
      </c>
      <c r="E219" s="7">
        <v>685.49</v>
      </c>
      <c r="F219" s="7">
        <v>512.4002</v>
      </c>
      <c r="G219" s="7">
        <v>0</v>
      </c>
      <c r="H219" s="7">
        <v>40</v>
      </c>
      <c r="I219" s="7">
        <v>472.40020000000004</v>
      </c>
      <c r="J219" s="7">
        <v>472.40020000000004</v>
      </c>
      <c r="K219" s="7">
        <f t="shared" si="18"/>
        <v>173.08979999999997</v>
      </c>
      <c r="L219" s="7">
        <f t="shared" si="19"/>
        <v>5521.6398</v>
      </c>
      <c r="M219" s="7">
        <f t="shared" si="20"/>
        <v>74.74947847525128</v>
      </c>
      <c r="N219" s="7">
        <f t="shared" si="21"/>
        <v>5994.04</v>
      </c>
      <c r="O219" s="7">
        <f t="shared" si="22"/>
        <v>645.49</v>
      </c>
      <c r="P219" s="7">
        <f t="shared" si="23"/>
        <v>5.835241943719091</v>
      </c>
    </row>
    <row r="220" spans="1:16" ht="12.75">
      <c r="A220" s="8" t="s">
        <v>29</v>
      </c>
      <c r="B220" s="9" t="s">
        <v>30</v>
      </c>
      <c r="C220" s="10">
        <v>0</v>
      </c>
      <c r="D220" s="10">
        <v>80</v>
      </c>
      <c r="E220" s="10">
        <v>0</v>
      </c>
      <c r="F220" s="10">
        <v>40</v>
      </c>
      <c r="G220" s="10">
        <v>0</v>
      </c>
      <c r="H220" s="10">
        <v>40</v>
      </c>
      <c r="I220" s="10">
        <v>0</v>
      </c>
      <c r="J220" s="10">
        <v>0</v>
      </c>
      <c r="K220" s="10">
        <f t="shared" si="18"/>
        <v>-40</v>
      </c>
      <c r="L220" s="10">
        <f t="shared" si="19"/>
        <v>40</v>
      </c>
      <c r="M220" s="10">
        <f t="shared" si="20"/>
        <v>0</v>
      </c>
      <c r="N220" s="10">
        <f t="shared" si="21"/>
        <v>40</v>
      </c>
      <c r="O220" s="10">
        <f t="shared" si="22"/>
        <v>-40</v>
      </c>
      <c r="P220" s="10">
        <f t="shared" si="23"/>
        <v>0</v>
      </c>
    </row>
    <row r="221" spans="1:16" ht="25.5">
      <c r="A221" s="8" t="s">
        <v>41</v>
      </c>
      <c r="B221" s="9" t="s">
        <v>42</v>
      </c>
      <c r="C221" s="10">
        <v>4510.6</v>
      </c>
      <c r="D221" s="10">
        <v>3261.14</v>
      </c>
      <c r="E221" s="10">
        <v>130</v>
      </c>
      <c r="F221" s="10">
        <v>121.56817</v>
      </c>
      <c r="G221" s="10">
        <v>0</v>
      </c>
      <c r="H221" s="10">
        <v>0</v>
      </c>
      <c r="I221" s="10">
        <v>121.56817</v>
      </c>
      <c r="J221" s="10">
        <v>121.56817</v>
      </c>
      <c r="K221" s="10">
        <f t="shared" si="18"/>
        <v>8.431830000000005</v>
      </c>
      <c r="L221" s="10">
        <f t="shared" si="19"/>
        <v>3139.57183</v>
      </c>
      <c r="M221" s="10">
        <f t="shared" si="20"/>
        <v>93.51397692307692</v>
      </c>
      <c r="N221" s="10">
        <f t="shared" si="21"/>
        <v>3261.14</v>
      </c>
      <c r="O221" s="10">
        <f t="shared" si="22"/>
        <v>130</v>
      </c>
      <c r="P221" s="10">
        <f t="shared" si="23"/>
        <v>0</v>
      </c>
    </row>
    <row r="222" spans="1:16" ht="25.5">
      <c r="A222" s="8" t="s">
        <v>53</v>
      </c>
      <c r="B222" s="9" t="s">
        <v>54</v>
      </c>
      <c r="C222" s="10">
        <v>0</v>
      </c>
      <c r="D222" s="10">
        <v>2176.7</v>
      </c>
      <c r="E222" s="10">
        <v>512.4</v>
      </c>
      <c r="F222" s="10">
        <v>279.52203000000003</v>
      </c>
      <c r="G222" s="10">
        <v>0</v>
      </c>
      <c r="H222" s="10">
        <v>0</v>
      </c>
      <c r="I222" s="10">
        <v>279.52203000000003</v>
      </c>
      <c r="J222" s="10">
        <v>279.52203000000003</v>
      </c>
      <c r="K222" s="10">
        <f t="shared" si="18"/>
        <v>232.87796999999995</v>
      </c>
      <c r="L222" s="10">
        <f t="shared" si="19"/>
        <v>1897.1779699999997</v>
      </c>
      <c r="M222" s="10">
        <f t="shared" si="20"/>
        <v>54.5515281030445</v>
      </c>
      <c r="N222" s="10">
        <f t="shared" si="21"/>
        <v>2176.7</v>
      </c>
      <c r="O222" s="10">
        <f t="shared" si="22"/>
        <v>512.4</v>
      </c>
      <c r="P222" s="10">
        <f t="shared" si="23"/>
        <v>0</v>
      </c>
    </row>
    <row r="223" spans="1:16" ht="12.75">
      <c r="A223" s="8" t="s">
        <v>111</v>
      </c>
      <c r="B223" s="9" t="s">
        <v>112</v>
      </c>
      <c r="C223" s="10">
        <v>0</v>
      </c>
      <c r="D223" s="10">
        <v>516.2</v>
      </c>
      <c r="E223" s="10">
        <v>43.09</v>
      </c>
      <c r="F223" s="10">
        <v>71.31</v>
      </c>
      <c r="G223" s="10">
        <v>0</v>
      </c>
      <c r="H223" s="10">
        <v>0</v>
      </c>
      <c r="I223" s="10">
        <v>71.31</v>
      </c>
      <c r="J223" s="10">
        <v>71.31</v>
      </c>
      <c r="K223" s="10">
        <f t="shared" si="18"/>
        <v>-28.22</v>
      </c>
      <c r="L223" s="10">
        <f t="shared" si="19"/>
        <v>444.89000000000004</v>
      </c>
      <c r="M223" s="10">
        <f t="shared" si="20"/>
        <v>165.49083313993967</v>
      </c>
      <c r="N223" s="10">
        <f t="shared" si="21"/>
        <v>516.2</v>
      </c>
      <c r="O223" s="10">
        <f t="shared" si="22"/>
        <v>43.09</v>
      </c>
      <c r="P223" s="10">
        <f t="shared" si="23"/>
        <v>0</v>
      </c>
    </row>
    <row r="224" spans="1:16" ht="25.5">
      <c r="A224" s="5" t="s">
        <v>156</v>
      </c>
      <c r="B224" s="6" t="s">
        <v>157</v>
      </c>
      <c r="C224" s="7">
        <v>1962.48</v>
      </c>
      <c r="D224" s="7">
        <v>1989.6308000000001</v>
      </c>
      <c r="E224" s="7">
        <v>164.21079999999998</v>
      </c>
      <c r="F224" s="7">
        <v>0</v>
      </c>
      <c r="G224" s="7">
        <v>0</v>
      </c>
      <c r="H224" s="7">
        <v>13.9297</v>
      </c>
      <c r="I224" s="7">
        <v>0</v>
      </c>
      <c r="J224" s="7">
        <v>52.481989999999996</v>
      </c>
      <c r="K224" s="7">
        <f t="shared" si="18"/>
        <v>164.21079999999998</v>
      </c>
      <c r="L224" s="7">
        <f t="shared" si="19"/>
        <v>1989.6308000000001</v>
      </c>
      <c r="M224" s="7">
        <f t="shared" si="20"/>
        <v>0</v>
      </c>
      <c r="N224" s="7">
        <f t="shared" si="21"/>
        <v>1975.7011000000002</v>
      </c>
      <c r="O224" s="7">
        <f t="shared" si="22"/>
        <v>150.28109999999998</v>
      </c>
      <c r="P224" s="7">
        <f t="shared" si="23"/>
        <v>8.48281599017848</v>
      </c>
    </row>
    <row r="225" spans="1:16" ht="25.5">
      <c r="A225" s="8" t="s">
        <v>53</v>
      </c>
      <c r="B225" s="9" t="s">
        <v>54</v>
      </c>
      <c r="C225" s="10">
        <v>1962.48</v>
      </c>
      <c r="D225" s="10">
        <v>1989.6308000000001</v>
      </c>
      <c r="E225" s="10">
        <v>164.21079999999998</v>
      </c>
      <c r="F225" s="10">
        <v>0</v>
      </c>
      <c r="G225" s="10">
        <v>0</v>
      </c>
      <c r="H225" s="10">
        <v>13.9297</v>
      </c>
      <c r="I225" s="10">
        <v>0</v>
      </c>
      <c r="J225" s="10">
        <v>52.481989999999996</v>
      </c>
      <c r="K225" s="10">
        <f t="shared" si="18"/>
        <v>164.21079999999998</v>
      </c>
      <c r="L225" s="10">
        <f t="shared" si="19"/>
        <v>1989.6308000000001</v>
      </c>
      <c r="M225" s="10">
        <f t="shared" si="20"/>
        <v>0</v>
      </c>
      <c r="N225" s="10">
        <f t="shared" si="21"/>
        <v>1975.7011000000002</v>
      </c>
      <c r="O225" s="10">
        <f t="shared" si="22"/>
        <v>150.28109999999998</v>
      </c>
      <c r="P225" s="10">
        <f t="shared" si="23"/>
        <v>8.48281599017848</v>
      </c>
    </row>
    <row r="226" spans="1:16" ht="12.75">
      <c r="A226" s="5" t="s">
        <v>158</v>
      </c>
      <c r="B226" s="6" t="s">
        <v>86</v>
      </c>
      <c r="C226" s="7">
        <v>0</v>
      </c>
      <c r="D226" s="7">
        <v>1410.17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1410.17</v>
      </c>
      <c r="M226" s="7">
        <f t="shared" si="20"/>
        <v>0</v>
      </c>
      <c r="N226" s="7">
        <f t="shared" si="21"/>
        <v>1410.17</v>
      </c>
      <c r="O226" s="7">
        <f t="shared" si="22"/>
        <v>0</v>
      </c>
      <c r="P226" s="7">
        <f t="shared" si="23"/>
        <v>0</v>
      </c>
    </row>
    <row r="227" spans="1:16" ht="12.75">
      <c r="A227" s="5" t="s">
        <v>159</v>
      </c>
      <c r="B227" s="6" t="s">
        <v>88</v>
      </c>
      <c r="C227" s="7">
        <v>0</v>
      </c>
      <c r="D227" s="7">
        <v>1410.17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1410.17</v>
      </c>
      <c r="M227" s="7">
        <f t="shared" si="20"/>
        <v>0</v>
      </c>
      <c r="N227" s="7">
        <f t="shared" si="21"/>
        <v>1410.17</v>
      </c>
      <c r="O227" s="7">
        <f t="shared" si="22"/>
        <v>0</v>
      </c>
      <c r="P227" s="7">
        <f t="shared" si="23"/>
        <v>0</v>
      </c>
    </row>
    <row r="228" spans="1:16" ht="12.75">
      <c r="A228" s="8" t="s">
        <v>29</v>
      </c>
      <c r="B228" s="9" t="s">
        <v>30</v>
      </c>
      <c r="C228" s="10">
        <v>0</v>
      </c>
      <c r="D228" s="10">
        <v>170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170</v>
      </c>
      <c r="M228" s="10">
        <f t="shared" si="20"/>
        <v>0</v>
      </c>
      <c r="N228" s="10">
        <f t="shared" si="21"/>
        <v>170</v>
      </c>
      <c r="O228" s="10">
        <f t="shared" si="22"/>
        <v>0</v>
      </c>
      <c r="P228" s="10">
        <f t="shared" si="23"/>
        <v>0</v>
      </c>
    </row>
    <row r="229" spans="1:16" ht="25.5">
      <c r="A229" s="8" t="s">
        <v>53</v>
      </c>
      <c r="B229" s="9" t="s">
        <v>54</v>
      </c>
      <c r="C229" s="10">
        <v>0</v>
      </c>
      <c r="D229" s="10">
        <v>1240.17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1240.17</v>
      </c>
      <c r="M229" s="10">
        <f t="shared" si="20"/>
        <v>0</v>
      </c>
      <c r="N229" s="10">
        <f t="shared" si="21"/>
        <v>1240.17</v>
      </c>
      <c r="O229" s="10">
        <f t="shared" si="22"/>
        <v>0</v>
      </c>
      <c r="P229" s="10">
        <f t="shared" si="23"/>
        <v>0</v>
      </c>
    </row>
    <row r="230" spans="1:16" ht="25.5">
      <c r="A230" s="5" t="s">
        <v>160</v>
      </c>
      <c r="B230" s="6" t="s">
        <v>161</v>
      </c>
      <c r="C230" s="7">
        <v>845761.4310000001</v>
      </c>
      <c r="D230" s="7">
        <v>997780.0615900002</v>
      </c>
      <c r="E230" s="7">
        <v>67232.09473</v>
      </c>
      <c r="F230" s="7">
        <v>1439.5326699999998</v>
      </c>
      <c r="G230" s="7">
        <v>0</v>
      </c>
      <c r="H230" s="7">
        <v>416.95648999999986</v>
      </c>
      <c r="I230" s="7">
        <v>1191.17645</v>
      </c>
      <c r="J230" s="7">
        <v>11862.375410000002</v>
      </c>
      <c r="K230" s="7">
        <f t="shared" si="18"/>
        <v>65792.56206</v>
      </c>
      <c r="L230" s="7">
        <f t="shared" si="19"/>
        <v>996340.5289200002</v>
      </c>
      <c r="M230" s="7">
        <f t="shared" si="20"/>
        <v>2.1411391029553304</v>
      </c>
      <c r="N230" s="7">
        <f t="shared" si="21"/>
        <v>997363.1051000002</v>
      </c>
      <c r="O230" s="7">
        <f t="shared" si="22"/>
        <v>66815.13824</v>
      </c>
      <c r="P230" s="7">
        <f t="shared" si="23"/>
        <v>0.6201747716986534</v>
      </c>
    </row>
    <row r="231" spans="1:16" ht="38.25">
      <c r="A231" s="5" t="s">
        <v>162</v>
      </c>
      <c r="B231" s="6" t="s">
        <v>100</v>
      </c>
      <c r="C231" s="7">
        <v>24964.308</v>
      </c>
      <c r="D231" s="7">
        <v>23898.80367</v>
      </c>
      <c r="E231" s="7">
        <v>1907.67</v>
      </c>
      <c r="F231" s="7">
        <v>699.31076</v>
      </c>
      <c r="G231" s="7">
        <v>0</v>
      </c>
      <c r="H231" s="7">
        <v>693.5899099999999</v>
      </c>
      <c r="I231" s="7">
        <v>5.72085</v>
      </c>
      <c r="J231" s="7">
        <v>28.2197</v>
      </c>
      <c r="K231" s="7">
        <f t="shared" si="18"/>
        <v>1208.3592400000002</v>
      </c>
      <c r="L231" s="7">
        <f t="shared" si="19"/>
        <v>23199.49291</v>
      </c>
      <c r="M231" s="7">
        <f t="shared" si="20"/>
        <v>36.65784753128161</v>
      </c>
      <c r="N231" s="7">
        <f t="shared" si="21"/>
        <v>23205.213760000002</v>
      </c>
      <c r="O231" s="7">
        <f t="shared" si="22"/>
        <v>1214.0800900000002</v>
      </c>
      <c r="P231" s="7">
        <f t="shared" si="23"/>
        <v>36.35796075841209</v>
      </c>
    </row>
    <row r="232" spans="1:16" ht="12.75">
      <c r="A232" s="8" t="s">
        <v>23</v>
      </c>
      <c r="B232" s="9" t="s">
        <v>24</v>
      </c>
      <c r="C232" s="10">
        <v>20313.392</v>
      </c>
      <c r="D232" s="10">
        <v>18946.57359</v>
      </c>
      <c r="E232" s="10">
        <v>1514.3</v>
      </c>
      <c r="F232" s="10">
        <v>558.304</v>
      </c>
      <c r="G232" s="10">
        <v>0</v>
      </c>
      <c r="H232" s="10">
        <v>558.304</v>
      </c>
      <c r="I232" s="10">
        <v>0</v>
      </c>
      <c r="J232" s="10">
        <v>0</v>
      </c>
      <c r="K232" s="10">
        <f t="shared" si="18"/>
        <v>955.996</v>
      </c>
      <c r="L232" s="10">
        <f t="shared" si="19"/>
        <v>18388.26959</v>
      </c>
      <c r="M232" s="10">
        <f t="shared" si="20"/>
        <v>36.8687842567523</v>
      </c>
      <c r="N232" s="10">
        <f t="shared" si="21"/>
        <v>18388.26959</v>
      </c>
      <c r="O232" s="10">
        <f t="shared" si="22"/>
        <v>955.996</v>
      </c>
      <c r="P232" s="10">
        <f t="shared" si="23"/>
        <v>36.8687842567523</v>
      </c>
    </row>
    <row r="233" spans="1:16" ht="12.75">
      <c r="A233" s="8" t="s">
        <v>25</v>
      </c>
      <c r="B233" s="9" t="s">
        <v>26</v>
      </c>
      <c r="C233" s="10">
        <v>4468.946</v>
      </c>
      <c r="D233" s="10">
        <v>4279.08838</v>
      </c>
      <c r="E233" s="10">
        <v>362.6</v>
      </c>
      <c r="F233" s="10">
        <v>122.82688</v>
      </c>
      <c r="G233" s="10">
        <v>0</v>
      </c>
      <c r="H233" s="10">
        <v>122.82688</v>
      </c>
      <c r="I233" s="10">
        <v>0</v>
      </c>
      <c r="J233" s="10">
        <v>0</v>
      </c>
      <c r="K233" s="10">
        <f t="shared" si="18"/>
        <v>239.77312</v>
      </c>
      <c r="L233" s="10">
        <f t="shared" si="19"/>
        <v>4156.2615000000005</v>
      </c>
      <c r="M233" s="10">
        <f t="shared" si="20"/>
        <v>33.873932708218426</v>
      </c>
      <c r="N233" s="10">
        <f t="shared" si="21"/>
        <v>4156.2615000000005</v>
      </c>
      <c r="O233" s="10">
        <f t="shared" si="22"/>
        <v>239.77312</v>
      </c>
      <c r="P233" s="10">
        <f t="shared" si="23"/>
        <v>33.873932708218426</v>
      </c>
    </row>
    <row r="234" spans="1:16" ht="12.75">
      <c r="A234" s="8" t="s">
        <v>27</v>
      </c>
      <c r="B234" s="9" t="s">
        <v>28</v>
      </c>
      <c r="C234" s="10">
        <v>135.306</v>
      </c>
      <c r="D234" s="10">
        <v>434.76421000000005</v>
      </c>
      <c r="E234" s="10">
        <v>3.188</v>
      </c>
      <c r="F234" s="10">
        <v>0.08</v>
      </c>
      <c r="G234" s="10">
        <v>0</v>
      </c>
      <c r="H234" s="10">
        <v>0</v>
      </c>
      <c r="I234" s="10">
        <v>0.08</v>
      </c>
      <c r="J234" s="10">
        <v>21.15685</v>
      </c>
      <c r="K234" s="10">
        <f t="shared" si="18"/>
        <v>3.108</v>
      </c>
      <c r="L234" s="10">
        <f t="shared" si="19"/>
        <v>434.68421000000006</v>
      </c>
      <c r="M234" s="10">
        <f t="shared" si="20"/>
        <v>2.5094102885821834</v>
      </c>
      <c r="N234" s="10">
        <f t="shared" si="21"/>
        <v>434.76421000000005</v>
      </c>
      <c r="O234" s="10">
        <f t="shared" si="22"/>
        <v>3.188</v>
      </c>
      <c r="P234" s="10">
        <f t="shared" si="23"/>
        <v>0</v>
      </c>
    </row>
    <row r="235" spans="1:16" ht="12.75">
      <c r="A235" s="8" t="s">
        <v>29</v>
      </c>
      <c r="B235" s="9" t="s">
        <v>30</v>
      </c>
      <c r="C235" s="10">
        <v>36.828</v>
      </c>
      <c r="D235" s="10">
        <v>127.96536</v>
      </c>
      <c r="E235" s="10">
        <v>11.783</v>
      </c>
      <c r="F235" s="10">
        <v>16.439880000000002</v>
      </c>
      <c r="G235" s="10">
        <v>0</v>
      </c>
      <c r="H235" s="10">
        <v>12.399030000000002</v>
      </c>
      <c r="I235" s="10">
        <v>4.04085</v>
      </c>
      <c r="J235" s="10">
        <v>5.46285</v>
      </c>
      <c r="K235" s="10">
        <f t="shared" si="18"/>
        <v>-4.656880000000003</v>
      </c>
      <c r="L235" s="10">
        <f t="shared" si="19"/>
        <v>111.52548</v>
      </c>
      <c r="M235" s="10">
        <f t="shared" si="20"/>
        <v>139.5220232538403</v>
      </c>
      <c r="N235" s="10">
        <f t="shared" si="21"/>
        <v>115.56633000000001</v>
      </c>
      <c r="O235" s="10">
        <f t="shared" si="22"/>
        <v>-0.6160300000000021</v>
      </c>
      <c r="P235" s="10">
        <f t="shared" si="23"/>
        <v>105.22812526521261</v>
      </c>
    </row>
    <row r="236" spans="1:16" ht="12.75">
      <c r="A236" s="8" t="s">
        <v>31</v>
      </c>
      <c r="B236" s="9" t="s">
        <v>32</v>
      </c>
      <c r="C236" s="10">
        <v>3.176</v>
      </c>
      <c r="D236" s="10">
        <v>21.729</v>
      </c>
      <c r="E236" s="10">
        <v>1.774</v>
      </c>
      <c r="F236" s="10">
        <v>1.66</v>
      </c>
      <c r="G236" s="10">
        <v>0</v>
      </c>
      <c r="H236" s="10">
        <v>0.06</v>
      </c>
      <c r="I236" s="10">
        <v>1.6</v>
      </c>
      <c r="J236" s="10">
        <v>1.6</v>
      </c>
      <c r="K236" s="10">
        <f t="shared" si="18"/>
        <v>0.1140000000000001</v>
      </c>
      <c r="L236" s="10">
        <f t="shared" si="19"/>
        <v>20.069</v>
      </c>
      <c r="M236" s="10">
        <f t="shared" si="20"/>
        <v>93.57384441939121</v>
      </c>
      <c r="N236" s="10">
        <f t="shared" si="21"/>
        <v>21.669</v>
      </c>
      <c r="O236" s="10">
        <f t="shared" si="22"/>
        <v>1.714</v>
      </c>
      <c r="P236" s="10">
        <f t="shared" si="23"/>
        <v>3.3821871476888385</v>
      </c>
    </row>
    <row r="237" spans="1:16" ht="25.5">
      <c r="A237" s="8" t="s">
        <v>41</v>
      </c>
      <c r="B237" s="9" t="s">
        <v>42</v>
      </c>
      <c r="C237" s="10">
        <v>6.66</v>
      </c>
      <c r="D237" s="10">
        <v>1.5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1.5</v>
      </c>
      <c r="M237" s="10">
        <f t="shared" si="20"/>
        <v>0</v>
      </c>
      <c r="N237" s="10">
        <f t="shared" si="21"/>
        <v>1.5</v>
      </c>
      <c r="O237" s="10">
        <f t="shared" si="22"/>
        <v>0</v>
      </c>
      <c r="P237" s="10">
        <f t="shared" si="23"/>
        <v>0</v>
      </c>
    </row>
    <row r="238" spans="1:16" ht="12.75">
      <c r="A238" s="8" t="s">
        <v>43</v>
      </c>
      <c r="B238" s="9" t="s">
        <v>44</v>
      </c>
      <c r="C238" s="10">
        <v>0</v>
      </c>
      <c r="D238" s="10">
        <v>87.18312999999999</v>
      </c>
      <c r="E238" s="10">
        <v>14.025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14.025</v>
      </c>
      <c r="L238" s="10">
        <f t="shared" si="19"/>
        <v>87.18312999999999</v>
      </c>
      <c r="M238" s="10">
        <f t="shared" si="20"/>
        <v>0</v>
      </c>
      <c r="N238" s="10">
        <f t="shared" si="21"/>
        <v>87.18312999999999</v>
      </c>
      <c r="O238" s="10">
        <f t="shared" si="22"/>
        <v>14.025</v>
      </c>
      <c r="P238" s="10">
        <f t="shared" si="23"/>
        <v>0</v>
      </c>
    </row>
    <row r="239" spans="1:16" ht="12.75">
      <c r="A239" s="5" t="s">
        <v>163</v>
      </c>
      <c r="B239" s="6" t="s">
        <v>48</v>
      </c>
      <c r="C239" s="7">
        <v>0</v>
      </c>
      <c r="D239" s="7">
        <v>20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20</v>
      </c>
      <c r="M239" s="7">
        <f t="shared" si="20"/>
        <v>0</v>
      </c>
      <c r="N239" s="7">
        <f t="shared" si="21"/>
        <v>20</v>
      </c>
      <c r="O239" s="7">
        <f t="shared" si="22"/>
        <v>0</v>
      </c>
      <c r="P239" s="7">
        <f t="shared" si="23"/>
        <v>0</v>
      </c>
    </row>
    <row r="240" spans="1:16" ht="12.75">
      <c r="A240" s="8" t="s">
        <v>111</v>
      </c>
      <c r="B240" s="9" t="s">
        <v>112</v>
      </c>
      <c r="C240" s="10">
        <v>0</v>
      </c>
      <c r="D240" s="10">
        <v>20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20</v>
      </c>
      <c r="M240" s="10">
        <f t="shared" si="20"/>
        <v>0</v>
      </c>
      <c r="N240" s="10">
        <f t="shared" si="21"/>
        <v>20</v>
      </c>
      <c r="O240" s="10">
        <f t="shared" si="22"/>
        <v>0</v>
      </c>
      <c r="P240" s="10">
        <f t="shared" si="23"/>
        <v>0</v>
      </c>
    </row>
    <row r="241" spans="1:16" ht="63.75">
      <c r="A241" s="5" t="s">
        <v>164</v>
      </c>
      <c r="B241" s="6" t="s">
        <v>165</v>
      </c>
      <c r="C241" s="7">
        <v>0</v>
      </c>
      <c r="D241" s="7">
        <v>185.24220000000003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185.24220000000003</v>
      </c>
      <c r="M241" s="7">
        <f t="shared" si="20"/>
        <v>0</v>
      </c>
      <c r="N241" s="7">
        <f t="shared" si="21"/>
        <v>185.24220000000003</v>
      </c>
      <c r="O241" s="7">
        <f t="shared" si="22"/>
        <v>0</v>
      </c>
      <c r="P241" s="7">
        <f t="shared" si="23"/>
        <v>0</v>
      </c>
    </row>
    <row r="242" spans="1:16" ht="12.75">
      <c r="A242" s="8" t="s">
        <v>27</v>
      </c>
      <c r="B242" s="9" t="s">
        <v>28</v>
      </c>
      <c r="C242" s="10">
        <v>0</v>
      </c>
      <c r="D242" s="10">
        <v>185.24220000000003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185.24220000000003</v>
      </c>
      <c r="M242" s="10">
        <f t="shared" si="20"/>
        <v>0</v>
      </c>
      <c r="N242" s="10">
        <f t="shared" si="21"/>
        <v>185.24220000000003</v>
      </c>
      <c r="O242" s="10">
        <f t="shared" si="22"/>
        <v>0</v>
      </c>
      <c r="P242" s="10">
        <f t="shared" si="23"/>
        <v>0</v>
      </c>
    </row>
    <row r="243" spans="1:16" ht="63.75">
      <c r="A243" s="5" t="s">
        <v>166</v>
      </c>
      <c r="B243" s="6" t="s">
        <v>167</v>
      </c>
      <c r="C243" s="7">
        <v>474720.3</v>
      </c>
      <c r="D243" s="7">
        <v>587232.2</v>
      </c>
      <c r="E243" s="7">
        <v>32593.872000000003</v>
      </c>
      <c r="F243" s="7">
        <v>0</v>
      </c>
      <c r="G243" s="7">
        <v>0</v>
      </c>
      <c r="H243" s="7">
        <v>1.39158</v>
      </c>
      <c r="I243" s="7">
        <v>2.78316</v>
      </c>
      <c r="J243" s="7">
        <v>8020.82615</v>
      </c>
      <c r="K243" s="7">
        <f t="shared" si="18"/>
        <v>32593.872000000003</v>
      </c>
      <c r="L243" s="7">
        <f t="shared" si="19"/>
        <v>587232.2</v>
      </c>
      <c r="M243" s="7">
        <f t="shared" si="20"/>
        <v>0</v>
      </c>
      <c r="N243" s="7">
        <f t="shared" si="21"/>
        <v>587230.8084199999</v>
      </c>
      <c r="O243" s="7">
        <f t="shared" si="22"/>
        <v>32592.480420000004</v>
      </c>
      <c r="P243" s="7">
        <f t="shared" si="23"/>
        <v>0.0042694528591141305</v>
      </c>
    </row>
    <row r="244" spans="1:16" ht="38.25">
      <c r="A244" s="5" t="s">
        <v>168</v>
      </c>
      <c r="B244" s="6" t="s">
        <v>169</v>
      </c>
      <c r="C244" s="7">
        <v>76114.91989</v>
      </c>
      <c r="D244" s="7">
        <v>94133.32166</v>
      </c>
      <c r="E244" s="7">
        <v>5996.649199999999</v>
      </c>
      <c r="F244" s="7">
        <v>0</v>
      </c>
      <c r="G244" s="7">
        <v>0</v>
      </c>
      <c r="H244" s="7">
        <v>0</v>
      </c>
      <c r="I244" s="7">
        <v>0</v>
      </c>
      <c r="J244" s="7">
        <v>6098.81174</v>
      </c>
      <c r="K244" s="7">
        <f t="shared" si="18"/>
        <v>5996.649199999999</v>
      </c>
      <c r="L244" s="7">
        <f t="shared" si="19"/>
        <v>94133.32166</v>
      </c>
      <c r="M244" s="7">
        <f t="shared" si="20"/>
        <v>0</v>
      </c>
      <c r="N244" s="7">
        <f t="shared" si="21"/>
        <v>94133.32166</v>
      </c>
      <c r="O244" s="7">
        <f t="shared" si="22"/>
        <v>5996.649199999999</v>
      </c>
      <c r="P244" s="7">
        <f t="shared" si="23"/>
        <v>0</v>
      </c>
    </row>
    <row r="245" spans="1:16" ht="12.75">
      <c r="A245" s="8" t="s">
        <v>111</v>
      </c>
      <c r="B245" s="9" t="s">
        <v>112</v>
      </c>
      <c r="C245" s="10">
        <v>76114.91989</v>
      </c>
      <c r="D245" s="10">
        <v>94133.32166</v>
      </c>
      <c r="E245" s="10">
        <v>5996.649199999999</v>
      </c>
      <c r="F245" s="10">
        <v>0</v>
      </c>
      <c r="G245" s="10">
        <v>0</v>
      </c>
      <c r="H245" s="10">
        <v>0</v>
      </c>
      <c r="I245" s="10">
        <v>0</v>
      </c>
      <c r="J245" s="10">
        <v>6098.81174</v>
      </c>
      <c r="K245" s="10">
        <f t="shared" si="18"/>
        <v>5996.649199999999</v>
      </c>
      <c r="L245" s="10">
        <f t="shared" si="19"/>
        <v>94133.32166</v>
      </c>
      <c r="M245" s="10">
        <f t="shared" si="20"/>
        <v>0</v>
      </c>
      <c r="N245" s="10">
        <f t="shared" si="21"/>
        <v>94133.32166</v>
      </c>
      <c r="O245" s="10">
        <f t="shared" si="22"/>
        <v>5996.649199999999</v>
      </c>
      <c r="P245" s="10">
        <f t="shared" si="23"/>
        <v>0</v>
      </c>
    </row>
    <row r="246" spans="1:16" ht="25.5">
      <c r="A246" s="5" t="s">
        <v>170</v>
      </c>
      <c r="B246" s="6" t="s">
        <v>171</v>
      </c>
      <c r="C246" s="7">
        <v>398605.3801100001</v>
      </c>
      <c r="D246" s="7">
        <v>493098.87834000005</v>
      </c>
      <c r="E246" s="7">
        <v>26597.222800000003</v>
      </c>
      <c r="F246" s="7">
        <v>0</v>
      </c>
      <c r="G246" s="7">
        <v>0</v>
      </c>
      <c r="H246" s="7">
        <v>1.39158</v>
      </c>
      <c r="I246" s="7">
        <v>2.78316</v>
      </c>
      <c r="J246" s="7">
        <v>1922.01441</v>
      </c>
      <c r="K246" s="7">
        <f t="shared" si="18"/>
        <v>26597.222800000003</v>
      </c>
      <c r="L246" s="7">
        <f t="shared" si="19"/>
        <v>493098.87834000005</v>
      </c>
      <c r="M246" s="7">
        <f t="shared" si="20"/>
        <v>0</v>
      </c>
      <c r="N246" s="7">
        <f t="shared" si="21"/>
        <v>493097.48676000006</v>
      </c>
      <c r="O246" s="7">
        <f t="shared" si="22"/>
        <v>26595.831220000004</v>
      </c>
      <c r="P246" s="7">
        <f t="shared" si="23"/>
        <v>0.005232050016891236</v>
      </c>
    </row>
    <row r="247" spans="1:16" ht="12.75">
      <c r="A247" s="8" t="s">
        <v>29</v>
      </c>
      <c r="B247" s="9" t="s">
        <v>30</v>
      </c>
      <c r="C247" s="10">
        <v>0.6594699999999999</v>
      </c>
      <c r="D247" s="10">
        <v>0.6594699999999999</v>
      </c>
      <c r="E247" s="10">
        <v>0.16488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0.16488</v>
      </c>
      <c r="L247" s="10">
        <f t="shared" si="19"/>
        <v>0.6594699999999999</v>
      </c>
      <c r="M247" s="10">
        <f t="shared" si="20"/>
        <v>0</v>
      </c>
      <c r="N247" s="10">
        <f t="shared" si="21"/>
        <v>0.6594699999999999</v>
      </c>
      <c r="O247" s="10">
        <f t="shared" si="22"/>
        <v>0.16488</v>
      </c>
      <c r="P247" s="10">
        <f t="shared" si="23"/>
        <v>0</v>
      </c>
    </row>
    <row r="248" spans="1:16" ht="12.75">
      <c r="A248" s="8" t="s">
        <v>111</v>
      </c>
      <c r="B248" s="9" t="s">
        <v>112</v>
      </c>
      <c r="C248" s="10">
        <v>398604.7206400001</v>
      </c>
      <c r="D248" s="10">
        <v>493098.21887000004</v>
      </c>
      <c r="E248" s="10">
        <v>26597.057920000003</v>
      </c>
      <c r="F248" s="10">
        <v>0</v>
      </c>
      <c r="G248" s="10">
        <v>0</v>
      </c>
      <c r="H248" s="10">
        <v>1.39158</v>
      </c>
      <c r="I248" s="10">
        <v>2.78316</v>
      </c>
      <c r="J248" s="10">
        <v>1922.01441</v>
      </c>
      <c r="K248" s="10">
        <f t="shared" si="18"/>
        <v>26597.057920000003</v>
      </c>
      <c r="L248" s="10">
        <f t="shared" si="19"/>
        <v>493098.21887000004</v>
      </c>
      <c r="M248" s="10">
        <f t="shared" si="20"/>
        <v>0</v>
      </c>
      <c r="N248" s="10">
        <f t="shared" si="21"/>
        <v>493096.82729000004</v>
      </c>
      <c r="O248" s="10">
        <f t="shared" si="22"/>
        <v>26595.666340000003</v>
      </c>
      <c r="P248" s="10">
        <f t="shared" si="23"/>
        <v>0.005232082451320991</v>
      </c>
    </row>
    <row r="249" spans="1:16" ht="38.25">
      <c r="A249" s="5" t="s">
        <v>172</v>
      </c>
      <c r="B249" s="6" t="s">
        <v>173</v>
      </c>
      <c r="C249" s="7">
        <v>239.1</v>
      </c>
      <c r="D249" s="7">
        <v>213.3</v>
      </c>
      <c r="E249" s="7">
        <v>20.385730000000002</v>
      </c>
      <c r="F249" s="7">
        <v>20.385730000000002</v>
      </c>
      <c r="G249" s="7">
        <v>0</v>
      </c>
      <c r="H249" s="7">
        <v>20.37137</v>
      </c>
      <c r="I249" s="7">
        <v>0.01436</v>
      </c>
      <c r="J249" s="7">
        <v>6.606920000000001</v>
      </c>
      <c r="K249" s="7">
        <f t="shared" si="18"/>
        <v>0</v>
      </c>
      <c r="L249" s="7">
        <f t="shared" si="19"/>
        <v>192.91427000000002</v>
      </c>
      <c r="M249" s="7">
        <f t="shared" si="20"/>
        <v>100</v>
      </c>
      <c r="N249" s="7">
        <f t="shared" si="21"/>
        <v>192.92863</v>
      </c>
      <c r="O249" s="7">
        <f t="shared" si="22"/>
        <v>0.014360000000003481</v>
      </c>
      <c r="P249" s="7">
        <f t="shared" si="23"/>
        <v>99.92955856866543</v>
      </c>
    </row>
    <row r="250" spans="1:16" ht="51">
      <c r="A250" s="5" t="s">
        <v>174</v>
      </c>
      <c r="B250" s="6" t="s">
        <v>175</v>
      </c>
      <c r="C250" s="7">
        <v>45.438190000000006</v>
      </c>
      <c r="D250" s="7">
        <v>40.527</v>
      </c>
      <c r="E250" s="7">
        <v>6.83129</v>
      </c>
      <c r="F250" s="7">
        <v>6.83129</v>
      </c>
      <c r="G250" s="7">
        <v>0</v>
      </c>
      <c r="H250" s="7">
        <v>6.81693</v>
      </c>
      <c r="I250" s="7">
        <v>0.01436</v>
      </c>
      <c r="J250" s="7">
        <v>6.606920000000001</v>
      </c>
      <c r="K250" s="7">
        <f t="shared" si="18"/>
        <v>0</v>
      </c>
      <c r="L250" s="7">
        <f t="shared" si="19"/>
        <v>33.69571</v>
      </c>
      <c r="M250" s="7">
        <f t="shared" si="20"/>
        <v>100</v>
      </c>
      <c r="N250" s="7">
        <f t="shared" si="21"/>
        <v>33.71007</v>
      </c>
      <c r="O250" s="7">
        <f t="shared" si="22"/>
        <v>0.014359999999999928</v>
      </c>
      <c r="P250" s="7">
        <f t="shared" si="23"/>
        <v>99.789790800859</v>
      </c>
    </row>
    <row r="251" spans="1:16" ht="12.75">
      <c r="A251" s="8" t="s">
        <v>29</v>
      </c>
      <c r="B251" s="9" t="s">
        <v>30</v>
      </c>
      <c r="C251" s="10">
        <v>0.32978999999999997</v>
      </c>
      <c r="D251" s="10">
        <v>0.32978999999999997</v>
      </c>
      <c r="E251" s="10">
        <v>0.04309</v>
      </c>
      <c r="F251" s="10">
        <v>0.04309</v>
      </c>
      <c r="G251" s="10">
        <v>0</v>
      </c>
      <c r="H251" s="10">
        <v>0.028730000000000002</v>
      </c>
      <c r="I251" s="10">
        <v>0.01436</v>
      </c>
      <c r="J251" s="10">
        <v>0.062240000000000004</v>
      </c>
      <c r="K251" s="10">
        <f t="shared" si="18"/>
        <v>0</v>
      </c>
      <c r="L251" s="10">
        <f t="shared" si="19"/>
        <v>0.28669999999999995</v>
      </c>
      <c r="M251" s="10">
        <f t="shared" si="20"/>
        <v>100</v>
      </c>
      <c r="N251" s="10">
        <f t="shared" si="21"/>
        <v>0.30106</v>
      </c>
      <c r="O251" s="10">
        <f t="shared" si="22"/>
        <v>0.014360000000000001</v>
      </c>
      <c r="P251" s="10">
        <f t="shared" si="23"/>
        <v>66.67440241355303</v>
      </c>
    </row>
    <row r="252" spans="1:16" ht="12.75">
      <c r="A252" s="8" t="s">
        <v>111</v>
      </c>
      <c r="B252" s="9" t="s">
        <v>112</v>
      </c>
      <c r="C252" s="10">
        <v>45.1084</v>
      </c>
      <c r="D252" s="10">
        <v>40.19721</v>
      </c>
      <c r="E252" s="10">
        <v>6.7882</v>
      </c>
      <c r="F252" s="10">
        <v>6.7882</v>
      </c>
      <c r="G252" s="10">
        <v>0</v>
      </c>
      <c r="H252" s="10">
        <v>6.7882</v>
      </c>
      <c r="I252" s="10">
        <v>0</v>
      </c>
      <c r="J252" s="10">
        <v>6.5446800000000005</v>
      </c>
      <c r="K252" s="10">
        <f t="shared" si="18"/>
        <v>0</v>
      </c>
      <c r="L252" s="10">
        <f t="shared" si="19"/>
        <v>33.409009999999995</v>
      </c>
      <c r="M252" s="10">
        <f t="shared" si="20"/>
        <v>100</v>
      </c>
      <c r="N252" s="10">
        <f t="shared" si="21"/>
        <v>33.409009999999995</v>
      </c>
      <c r="O252" s="10">
        <f t="shared" si="22"/>
        <v>0</v>
      </c>
      <c r="P252" s="10">
        <f t="shared" si="23"/>
        <v>100</v>
      </c>
    </row>
    <row r="253" spans="1:16" ht="38.25">
      <c r="A253" s="5" t="s">
        <v>176</v>
      </c>
      <c r="B253" s="6" t="s">
        <v>177</v>
      </c>
      <c r="C253" s="7">
        <v>193.66180999999995</v>
      </c>
      <c r="D253" s="7">
        <v>172.77299999999994</v>
      </c>
      <c r="E253" s="7">
        <v>13.554440000000001</v>
      </c>
      <c r="F253" s="7">
        <v>13.554440000000001</v>
      </c>
      <c r="G253" s="7">
        <v>0</v>
      </c>
      <c r="H253" s="7">
        <v>13.554440000000001</v>
      </c>
      <c r="I253" s="7">
        <v>0</v>
      </c>
      <c r="J253" s="7">
        <v>0</v>
      </c>
      <c r="K253" s="7">
        <f t="shared" si="18"/>
        <v>0</v>
      </c>
      <c r="L253" s="7">
        <f t="shared" si="19"/>
        <v>159.21855999999994</v>
      </c>
      <c r="M253" s="7">
        <f t="shared" si="20"/>
        <v>100</v>
      </c>
      <c r="N253" s="7">
        <f t="shared" si="21"/>
        <v>159.21855999999994</v>
      </c>
      <c r="O253" s="7">
        <f t="shared" si="22"/>
        <v>0</v>
      </c>
      <c r="P253" s="7">
        <f t="shared" si="23"/>
        <v>100</v>
      </c>
    </row>
    <row r="254" spans="1:16" ht="12.75">
      <c r="A254" s="8" t="s">
        <v>29</v>
      </c>
      <c r="B254" s="9" t="s">
        <v>30</v>
      </c>
      <c r="C254" s="10">
        <v>1.9065299999999998</v>
      </c>
      <c r="D254" s="10">
        <v>1.9065299999999998</v>
      </c>
      <c r="E254" s="10">
        <v>0.025080000000000012</v>
      </c>
      <c r="F254" s="10">
        <v>0.025079999999999998</v>
      </c>
      <c r="G254" s="10">
        <v>0</v>
      </c>
      <c r="H254" s="10">
        <v>0.025079999999999998</v>
      </c>
      <c r="I254" s="10">
        <v>0</v>
      </c>
      <c r="J254" s="10">
        <v>0</v>
      </c>
      <c r="K254" s="10">
        <f t="shared" si="18"/>
        <v>0</v>
      </c>
      <c r="L254" s="10">
        <f t="shared" si="19"/>
        <v>1.8814499999999998</v>
      </c>
      <c r="M254" s="10">
        <f t="shared" si="20"/>
        <v>99.99999999999994</v>
      </c>
      <c r="N254" s="10">
        <f t="shared" si="21"/>
        <v>1.8814499999999998</v>
      </c>
      <c r="O254" s="10">
        <f t="shared" si="22"/>
        <v>0</v>
      </c>
      <c r="P254" s="10">
        <f t="shared" si="23"/>
        <v>99.99999999999994</v>
      </c>
    </row>
    <row r="255" spans="1:16" ht="12.75">
      <c r="A255" s="8" t="s">
        <v>111</v>
      </c>
      <c r="B255" s="9" t="s">
        <v>112</v>
      </c>
      <c r="C255" s="10">
        <v>191.75527999999994</v>
      </c>
      <c r="D255" s="10">
        <v>170.86646999999994</v>
      </c>
      <c r="E255" s="10">
        <v>13.52936</v>
      </c>
      <c r="F255" s="10">
        <v>13.52936</v>
      </c>
      <c r="G255" s="10">
        <v>0</v>
      </c>
      <c r="H255" s="10">
        <v>13.52936</v>
      </c>
      <c r="I255" s="10">
        <v>0</v>
      </c>
      <c r="J255" s="10">
        <v>0</v>
      </c>
      <c r="K255" s="10">
        <f t="shared" si="18"/>
        <v>0</v>
      </c>
      <c r="L255" s="10">
        <f t="shared" si="19"/>
        <v>157.33710999999994</v>
      </c>
      <c r="M255" s="10">
        <f t="shared" si="20"/>
        <v>100</v>
      </c>
      <c r="N255" s="10">
        <f t="shared" si="21"/>
        <v>157.33710999999994</v>
      </c>
      <c r="O255" s="10">
        <f t="shared" si="22"/>
        <v>0</v>
      </c>
      <c r="P255" s="10">
        <f t="shared" si="23"/>
        <v>100</v>
      </c>
    </row>
    <row r="256" spans="1:16" ht="51">
      <c r="A256" s="5" t="s">
        <v>178</v>
      </c>
      <c r="B256" s="6" t="s">
        <v>50</v>
      </c>
      <c r="C256" s="7">
        <v>3537.8250000000003</v>
      </c>
      <c r="D256" s="7">
        <v>3263.94536</v>
      </c>
      <c r="E256" s="7">
        <v>370.94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370.94</v>
      </c>
      <c r="L256" s="7">
        <f t="shared" si="19"/>
        <v>3263.94536</v>
      </c>
      <c r="M256" s="7">
        <f t="shared" si="20"/>
        <v>0</v>
      </c>
      <c r="N256" s="7">
        <f t="shared" si="21"/>
        <v>3263.94536</v>
      </c>
      <c r="O256" s="7">
        <f t="shared" si="22"/>
        <v>370.94</v>
      </c>
      <c r="P256" s="7">
        <f t="shared" si="23"/>
        <v>0</v>
      </c>
    </row>
    <row r="257" spans="1:16" ht="25.5">
      <c r="A257" s="5" t="s">
        <v>179</v>
      </c>
      <c r="B257" s="6" t="s">
        <v>180</v>
      </c>
      <c r="C257" s="7">
        <v>0</v>
      </c>
      <c r="D257" s="7">
        <v>271.2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0</v>
      </c>
      <c r="L257" s="7">
        <f t="shared" si="19"/>
        <v>271.2</v>
      </c>
      <c r="M257" s="7">
        <f t="shared" si="20"/>
        <v>0</v>
      </c>
      <c r="N257" s="7">
        <f t="shared" si="21"/>
        <v>271.2</v>
      </c>
      <c r="O257" s="7">
        <f t="shared" si="22"/>
        <v>0</v>
      </c>
      <c r="P257" s="7">
        <f t="shared" si="23"/>
        <v>0</v>
      </c>
    </row>
    <row r="258" spans="1:16" ht="12.75">
      <c r="A258" s="8" t="s">
        <v>111</v>
      </c>
      <c r="B258" s="9" t="s">
        <v>112</v>
      </c>
      <c r="C258" s="10">
        <v>0</v>
      </c>
      <c r="D258" s="10">
        <v>271.2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271.2</v>
      </c>
      <c r="M258" s="10">
        <f t="shared" si="20"/>
        <v>0</v>
      </c>
      <c r="N258" s="10">
        <f t="shared" si="21"/>
        <v>271.2</v>
      </c>
      <c r="O258" s="10">
        <f t="shared" si="22"/>
        <v>0</v>
      </c>
      <c r="P258" s="10">
        <f t="shared" si="23"/>
        <v>0</v>
      </c>
    </row>
    <row r="259" spans="1:16" ht="25.5">
      <c r="A259" s="5" t="s">
        <v>181</v>
      </c>
      <c r="B259" s="6" t="s">
        <v>182</v>
      </c>
      <c r="C259" s="7">
        <v>0</v>
      </c>
      <c r="D259" s="7">
        <v>4.9203600000000005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0</v>
      </c>
      <c r="L259" s="7">
        <f t="shared" si="19"/>
        <v>4.9203600000000005</v>
      </c>
      <c r="M259" s="7">
        <f t="shared" si="20"/>
        <v>0</v>
      </c>
      <c r="N259" s="7">
        <f t="shared" si="21"/>
        <v>4.9203600000000005</v>
      </c>
      <c r="O259" s="7">
        <f t="shared" si="22"/>
        <v>0</v>
      </c>
      <c r="P259" s="7">
        <f t="shared" si="23"/>
        <v>0</v>
      </c>
    </row>
    <row r="260" spans="1:16" ht="12.75">
      <c r="A260" s="8" t="s">
        <v>111</v>
      </c>
      <c r="B260" s="9" t="s">
        <v>112</v>
      </c>
      <c r="C260" s="10">
        <v>0</v>
      </c>
      <c r="D260" s="10">
        <v>4.9203600000000005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4.9203600000000005</v>
      </c>
      <c r="M260" s="10">
        <f t="shared" si="20"/>
        <v>0</v>
      </c>
      <c r="N260" s="10">
        <f t="shared" si="21"/>
        <v>4.9203600000000005</v>
      </c>
      <c r="O260" s="10">
        <f t="shared" si="22"/>
        <v>0</v>
      </c>
      <c r="P260" s="10">
        <f t="shared" si="23"/>
        <v>0</v>
      </c>
    </row>
    <row r="261" spans="1:16" ht="38.25">
      <c r="A261" s="5" t="s">
        <v>183</v>
      </c>
      <c r="B261" s="6" t="s">
        <v>184</v>
      </c>
      <c r="C261" s="7">
        <v>3537.8250000000003</v>
      </c>
      <c r="D261" s="7">
        <v>2987.8250000000003</v>
      </c>
      <c r="E261" s="7">
        <v>370.94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370.94</v>
      </c>
      <c r="L261" s="7">
        <f t="shared" si="19"/>
        <v>2987.8250000000003</v>
      </c>
      <c r="M261" s="7">
        <f t="shared" si="20"/>
        <v>0</v>
      </c>
      <c r="N261" s="7">
        <f t="shared" si="21"/>
        <v>2987.8250000000003</v>
      </c>
      <c r="O261" s="7">
        <f t="shared" si="22"/>
        <v>370.94</v>
      </c>
      <c r="P261" s="7">
        <f t="shared" si="23"/>
        <v>0</v>
      </c>
    </row>
    <row r="262" spans="1:16" ht="25.5">
      <c r="A262" s="8" t="s">
        <v>53</v>
      </c>
      <c r="B262" s="9" t="s">
        <v>54</v>
      </c>
      <c r="C262" s="10">
        <v>3537.8250000000003</v>
      </c>
      <c r="D262" s="10">
        <v>2987.8250000000003</v>
      </c>
      <c r="E262" s="10">
        <v>370.94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370.94</v>
      </c>
      <c r="L262" s="10">
        <f aca="true" t="shared" si="25" ref="L262:L325">D262-F262</f>
        <v>2987.8250000000003</v>
      </c>
      <c r="M262" s="10">
        <f aca="true" t="shared" si="26" ref="M262:M325">IF(E262=0,0,(F262/E262)*100)</f>
        <v>0</v>
      </c>
      <c r="N262" s="10">
        <f aca="true" t="shared" si="27" ref="N262:N325">D262-H262</f>
        <v>2987.8250000000003</v>
      </c>
      <c r="O262" s="10">
        <f aca="true" t="shared" si="28" ref="O262:O325">E262-H262</f>
        <v>370.94</v>
      </c>
      <c r="P262" s="10">
        <f aca="true" t="shared" si="29" ref="P262:P325">IF(E262=0,0,(H262/E262)*100)</f>
        <v>0</v>
      </c>
    </row>
    <row r="263" spans="1:16" ht="38.25">
      <c r="A263" s="5" t="s">
        <v>185</v>
      </c>
      <c r="B263" s="6" t="s">
        <v>186</v>
      </c>
      <c r="C263" s="7">
        <v>230667.82881999997</v>
      </c>
      <c r="D263" s="7">
        <v>239792.22065999993</v>
      </c>
      <c r="E263" s="7">
        <v>21882.854980000004</v>
      </c>
      <c r="F263" s="7">
        <v>103.2</v>
      </c>
      <c r="G263" s="7">
        <v>0</v>
      </c>
      <c r="H263" s="7">
        <v>-232.02068000000003</v>
      </c>
      <c r="I263" s="7">
        <v>432.08409</v>
      </c>
      <c r="J263" s="7">
        <v>2015.06573</v>
      </c>
      <c r="K263" s="7">
        <f t="shared" si="24"/>
        <v>21779.654980000003</v>
      </c>
      <c r="L263" s="7">
        <f t="shared" si="25"/>
        <v>239689.02065999992</v>
      </c>
      <c r="M263" s="7">
        <f t="shared" si="26"/>
        <v>0.4716020834316199</v>
      </c>
      <c r="N263" s="7">
        <f t="shared" si="27"/>
        <v>240024.24133999992</v>
      </c>
      <c r="O263" s="7">
        <f t="shared" si="28"/>
        <v>22114.875660000005</v>
      </c>
      <c r="P263" s="7">
        <f t="shared" si="29"/>
        <v>-1.0602852334033062</v>
      </c>
    </row>
    <row r="264" spans="1:16" ht="25.5">
      <c r="A264" s="5" t="s">
        <v>187</v>
      </c>
      <c r="B264" s="6" t="s">
        <v>188</v>
      </c>
      <c r="C264" s="7">
        <v>1983.1</v>
      </c>
      <c r="D264" s="7">
        <v>2198.9945599999996</v>
      </c>
      <c r="E264" s="7">
        <v>181.56833</v>
      </c>
      <c r="F264" s="7">
        <v>0</v>
      </c>
      <c r="G264" s="7">
        <v>0</v>
      </c>
      <c r="H264" s="7">
        <v>0</v>
      </c>
      <c r="I264" s="7">
        <v>0</v>
      </c>
      <c r="J264" s="7">
        <v>60.875730000000004</v>
      </c>
      <c r="K264" s="7">
        <f t="shared" si="24"/>
        <v>181.56833</v>
      </c>
      <c r="L264" s="7">
        <f t="shared" si="25"/>
        <v>2198.9945599999996</v>
      </c>
      <c r="M264" s="7">
        <f t="shared" si="26"/>
        <v>0</v>
      </c>
      <c r="N264" s="7">
        <f t="shared" si="27"/>
        <v>2198.9945599999996</v>
      </c>
      <c r="O264" s="7">
        <f t="shared" si="28"/>
        <v>181.56833</v>
      </c>
      <c r="P264" s="7">
        <f t="shared" si="29"/>
        <v>0</v>
      </c>
    </row>
    <row r="265" spans="1:16" ht="12.75">
      <c r="A265" s="8" t="s">
        <v>29</v>
      </c>
      <c r="B265" s="9" t="s">
        <v>30</v>
      </c>
      <c r="C265" s="10">
        <v>0.35</v>
      </c>
      <c r="D265" s="10">
        <v>0.35</v>
      </c>
      <c r="E265" s="10">
        <v>0.029160000000000002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0.029160000000000002</v>
      </c>
      <c r="L265" s="10">
        <f t="shared" si="25"/>
        <v>0.35</v>
      </c>
      <c r="M265" s="10">
        <f t="shared" si="26"/>
        <v>0</v>
      </c>
      <c r="N265" s="10">
        <f t="shared" si="27"/>
        <v>0.35</v>
      </c>
      <c r="O265" s="10">
        <f t="shared" si="28"/>
        <v>0.029160000000000002</v>
      </c>
      <c r="P265" s="10">
        <f t="shared" si="29"/>
        <v>0</v>
      </c>
    </row>
    <row r="266" spans="1:16" ht="12.75">
      <c r="A266" s="8" t="s">
        <v>111</v>
      </c>
      <c r="B266" s="9" t="s">
        <v>112</v>
      </c>
      <c r="C266" s="10">
        <v>1982.75</v>
      </c>
      <c r="D266" s="10">
        <v>2198.6445599999997</v>
      </c>
      <c r="E266" s="10">
        <v>181.53917</v>
      </c>
      <c r="F266" s="10">
        <v>0</v>
      </c>
      <c r="G266" s="10">
        <v>0</v>
      </c>
      <c r="H266" s="10">
        <v>0</v>
      </c>
      <c r="I266" s="10">
        <v>0</v>
      </c>
      <c r="J266" s="10">
        <v>60.875730000000004</v>
      </c>
      <c r="K266" s="10">
        <f t="shared" si="24"/>
        <v>181.53917</v>
      </c>
      <c r="L266" s="10">
        <f t="shared" si="25"/>
        <v>2198.6445599999997</v>
      </c>
      <c r="M266" s="10">
        <f t="shared" si="26"/>
        <v>0</v>
      </c>
      <c r="N266" s="10">
        <f t="shared" si="27"/>
        <v>2198.6445599999997</v>
      </c>
      <c r="O266" s="10">
        <f t="shared" si="28"/>
        <v>181.53917</v>
      </c>
      <c r="P266" s="10">
        <f t="shared" si="29"/>
        <v>0</v>
      </c>
    </row>
    <row r="267" spans="1:16" ht="12.75">
      <c r="A267" s="5" t="s">
        <v>189</v>
      </c>
      <c r="B267" s="6" t="s">
        <v>190</v>
      </c>
      <c r="C267" s="7">
        <v>587.1829999999999</v>
      </c>
      <c r="D267" s="7">
        <v>713.8265099999999</v>
      </c>
      <c r="E267" s="7">
        <v>0.015</v>
      </c>
      <c r="F267" s="7">
        <v>0</v>
      </c>
      <c r="G267" s="7">
        <v>0</v>
      </c>
      <c r="H267" s="7">
        <v>0</v>
      </c>
      <c r="I267" s="7">
        <v>0</v>
      </c>
      <c r="J267" s="7">
        <v>30.1</v>
      </c>
      <c r="K267" s="7">
        <f t="shared" si="24"/>
        <v>0.015</v>
      </c>
      <c r="L267" s="7">
        <f t="shared" si="25"/>
        <v>713.8265099999999</v>
      </c>
      <c r="M267" s="7">
        <f t="shared" si="26"/>
        <v>0</v>
      </c>
      <c r="N267" s="7">
        <f t="shared" si="27"/>
        <v>713.8265099999999</v>
      </c>
      <c r="O267" s="7">
        <f t="shared" si="28"/>
        <v>0.015</v>
      </c>
      <c r="P267" s="7">
        <f t="shared" si="29"/>
        <v>0</v>
      </c>
    </row>
    <row r="268" spans="1:16" ht="12.75">
      <c r="A268" s="8" t="s">
        <v>29</v>
      </c>
      <c r="B268" s="9" t="s">
        <v>30</v>
      </c>
      <c r="C268" s="10">
        <v>0.18</v>
      </c>
      <c r="D268" s="10">
        <v>0.18</v>
      </c>
      <c r="E268" s="10">
        <v>0.015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0.015</v>
      </c>
      <c r="L268" s="10">
        <f t="shared" si="25"/>
        <v>0.18</v>
      </c>
      <c r="M268" s="10">
        <f t="shared" si="26"/>
        <v>0</v>
      </c>
      <c r="N268" s="10">
        <f t="shared" si="27"/>
        <v>0.18</v>
      </c>
      <c r="O268" s="10">
        <f t="shared" si="28"/>
        <v>0.015</v>
      </c>
      <c r="P268" s="10">
        <f t="shared" si="29"/>
        <v>0</v>
      </c>
    </row>
    <row r="269" spans="1:16" ht="12.75">
      <c r="A269" s="8" t="s">
        <v>111</v>
      </c>
      <c r="B269" s="9" t="s">
        <v>112</v>
      </c>
      <c r="C269" s="10">
        <v>587.0029999999999</v>
      </c>
      <c r="D269" s="10">
        <v>713.6465099999999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30.1</v>
      </c>
      <c r="K269" s="10">
        <f t="shared" si="24"/>
        <v>0</v>
      </c>
      <c r="L269" s="10">
        <f t="shared" si="25"/>
        <v>713.6465099999999</v>
      </c>
      <c r="M269" s="10">
        <f t="shared" si="26"/>
        <v>0</v>
      </c>
      <c r="N269" s="10">
        <f t="shared" si="27"/>
        <v>713.6465099999999</v>
      </c>
      <c r="O269" s="10">
        <f t="shared" si="28"/>
        <v>0</v>
      </c>
      <c r="P269" s="10">
        <f t="shared" si="29"/>
        <v>0</v>
      </c>
    </row>
    <row r="270" spans="1:16" ht="12.75">
      <c r="A270" s="5" t="s">
        <v>191</v>
      </c>
      <c r="B270" s="6" t="s">
        <v>192</v>
      </c>
      <c r="C270" s="7">
        <v>151902.72617999997</v>
      </c>
      <c r="D270" s="7">
        <v>152254.46831999996</v>
      </c>
      <c r="E270" s="7">
        <v>14715.37642</v>
      </c>
      <c r="F270" s="7">
        <v>103.2</v>
      </c>
      <c r="G270" s="7">
        <v>0</v>
      </c>
      <c r="H270" s="7">
        <v>40.73498000000001</v>
      </c>
      <c r="I270" s="7">
        <v>110.05821</v>
      </c>
      <c r="J270" s="7">
        <v>1049.17821</v>
      </c>
      <c r="K270" s="7">
        <f t="shared" si="24"/>
        <v>14612.17642</v>
      </c>
      <c r="L270" s="7">
        <f t="shared" si="25"/>
        <v>152151.26831999994</v>
      </c>
      <c r="M270" s="7">
        <f t="shared" si="26"/>
        <v>0.7013072384593475</v>
      </c>
      <c r="N270" s="7">
        <f t="shared" si="27"/>
        <v>152213.73333999995</v>
      </c>
      <c r="O270" s="7">
        <f t="shared" si="28"/>
        <v>14674.641440000001</v>
      </c>
      <c r="P270" s="7">
        <f t="shared" si="29"/>
        <v>0.2768191505086895</v>
      </c>
    </row>
    <row r="271" spans="1:16" ht="12.75">
      <c r="A271" s="8" t="s">
        <v>29</v>
      </c>
      <c r="B271" s="9" t="s">
        <v>30</v>
      </c>
      <c r="C271" s="10">
        <v>12.964710000000002</v>
      </c>
      <c r="D271" s="10">
        <v>7.964710000000001</v>
      </c>
      <c r="E271" s="10">
        <v>1.0804200000000002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1.0804200000000002</v>
      </c>
      <c r="L271" s="10">
        <f t="shared" si="25"/>
        <v>7.964710000000001</v>
      </c>
      <c r="M271" s="10">
        <f t="shared" si="26"/>
        <v>0</v>
      </c>
      <c r="N271" s="10">
        <f t="shared" si="27"/>
        <v>7.964710000000001</v>
      </c>
      <c r="O271" s="10">
        <f t="shared" si="28"/>
        <v>1.0804200000000002</v>
      </c>
      <c r="P271" s="10">
        <f t="shared" si="29"/>
        <v>0</v>
      </c>
    </row>
    <row r="272" spans="1:16" ht="12.75">
      <c r="A272" s="8" t="s">
        <v>111</v>
      </c>
      <c r="B272" s="9" t="s">
        <v>112</v>
      </c>
      <c r="C272" s="10">
        <v>151889.76146999997</v>
      </c>
      <c r="D272" s="10">
        <v>152246.50360999996</v>
      </c>
      <c r="E272" s="10">
        <v>14714.296</v>
      </c>
      <c r="F272" s="10">
        <v>103.2</v>
      </c>
      <c r="G272" s="10">
        <v>0</v>
      </c>
      <c r="H272" s="10">
        <v>40.73498000000001</v>
      </c>
      <c r="I272" s="10">
        <v>110.05821</v>
      </c>
      <c r="J272" s="10">
        <v>1049.17821</v>
      </c>
      <c r="K272" s="10">
        <f t="shared" si="24"/>
        <v>14611.096</v>
      </c>
      <c r="L272" s="10">
        <f t="shared" si="25"/>
        <v>152143.30360999994</v>
      </c>
      <c r="M272" s="10">
        <f t="shared" si="26"/>
        <v>0.7013587330307886</v>
      </c>
      <c r="N272" s="10">
        <f t="shared" si="27"/>
        <v>152205.76862999995</v>
      </c>
      <c r="O272" s="10">
        <f t="shared" si="28"/>
        <v>14673.561020000001</v>
      </c>
      <c r="P272" s="10">
        <f t="shared" si="29"/>
        <v>0.27683947638405537</v>
      </c>
    </row>
    <row r="273" spans="1:16" ht="25.5">
      <c r="A273" s="5" t="s">
        <v>193</v>
      </c>
      <c r="B273" s="6" t="s">
        <v>194</v>
      </c>
      <c r="C273" s="7">
        <v>9763.23</v>
      </c>
      <c r="D273" s="7">
        <v>10857.53564</v>
      </c>
      <c r="E273" s="7">
        <v>900.68291</v>
      </c>
      <c r="F273" s="7">
        <v>0</v>
      </c>
      <c r="G273" s="7">
        <v>0</v>
      </c>
      <c r="H273" s="7">
        <v>-35.220940000000006</v>
      </c>
      <c r="I273" s="7">
        <v>38.70861</v>
      </c>
      <c r="J273" s="7">
        <v>102.18512</v>
      </c>
      <c r="K273" s="7">
        <f t="shared" si="24"/>
        <v>900.68291</v>
      </c>
      <c r="L273" s="7">
        <f t="shared" si="25"/>
        <v>10857.53564</v>
      </c>
      <c r="M273" s="7">
        <f t="shared" si="26"/>
        <v>0</v>
      </c>
      <c r="N273" s="7">
        <f t="shared" si="27"/>
        <v>10892.75658</v>
      </c>
      <c r="O273" s="7">
        <f t="shared" si="28"/>
        <v>935.90385</v>
      </c>
      <c r="P273" s="7">
        <f t="shared" si="29"/>
        <v>-3.9104705561694297</v>
      </c>
    </row>
    <row r="274" spans="1:16" ht="12.75">
      <c r="A274" s="8" t="s">
        <v>29</v>
      </c>
      <c r="B274" s="9" t="s">
        <v>30</v>
      </c>
      <c r="C274" s="10">
        <v>7</v>
      </c>
      <c r="D274" s="10">
        <v>7</v>
      </c>
      <c r="E274" s="10">
        <v>0.583</v>
      </c>
      <c r="F274" s="10">
        <v>0</v>
      </c>
      <c r="G274" s="10">
        <v>0</v>
      </c>
      <c r="H274" s="10">
        <v>0</v>
      </c>
      <c r="I274" s="10">
        <v>0</v>
      </c>
      <c r="J274" s="10">
        <v>0.17213</v>
      </c>
      <c r="K274" s="10">
        <f t="shared" si="24"/>
        <v>0.583</v>
      </c>
      <c r="L274" s="10">
        <f t="shared" si="25"/>
        <v>7</v>
      </c>
      <c r="M274" s="10">
        <f t="shared" si="26"/>
        <v>0</v>
      </c>
      <c r="N274" s="10">
        <f t="shared" si="27"/>
        <v>7</v>
      </c>
      <c r="O274" s="10">
        <f t="shared" si="28"/>
        <v>0.583</v>
      </c>
      <c r="P274" s="10">
        <f t="shared" si="29"/>
        <v>0</v>
      </c>
    </row>
    <row r="275" spans="1:16" ht="12.75">
      <c r="A275" s="8" t="s">
        <v>111</v>
      </c>
      <c r="B275" s="9" t="s">
        <v>112</v>
      </c>
      <c r="C275" s="10">
        <v>9756.23</v>
      </c>
      <c r="D275" s="10">
        <v>10850.53564</v>
      </c>
      <c r="E275" s="10">
        <v>900.09991</v>
      </c>
      <c r="F275" s="10">
        <v>0</v>
      </c>
      <c r="G275" s="10">
        <v>0</v>
      </c>
      <c r="H275" s="10">
        <v>-35.220940000000006</v>
      </c>
      <c r="I275" s="10">
        <v>38.70861</v>
      </c>
      <c r="J275" s="10">
        <v>102.01299</v>
      </c>
      <c r="K275" s="10">
        <f t="shared" si="24"/>
        <v>900.09991</v>
      </c>
      <c r="L275" s="10">
        <f t="shared" si="25"/>
        <v>10850.53564</v>
      </c>
      <c r="M275" s="10">
        <f t="shared" si="26"/>
        <v>0</v>
      </c>
      <c r="N275" s="10">
        <f t="shared" si="27"/>
        <v>10885.75658</v>
      </c>
      <c r="O275" s="10">
        <f t="shared" si="28"/>
        <v>935.3208500000001</v>
      </c>
      <c r="P275" s="10">
        <f t="shared" si="29"/>
        <v>-3.91300339092357</v>
      </c>
    </row>
    <row r="276" spans="1:16" ht="12.75">
      <c r="A276" s="5" t="s">
        <v>195</v>
      </c>
      <c r="B276" s="6" t="s">
        <v>196</v>
      </c>
      <c r="C276" s="7">
        <v>32327.774780000003</v>
      </c>
      <c r="D276" s="7">
        <v>35903.45805</v>
      </c>
      <c r="E276" s="7">
        <v>2962.09241</v>
      </c>
      <c r="F276" s="7">
        <v>0</v>
      </c>
      <c r="G276" s="7">
        <v>0</v>
      </c>
      <c r="H276" s="7">
        <v>-159.14856</v>
      </c>
      <c r="I276" s="7">
        <v>182.14848</v>
      </c>
      <c r="J276" s="7">
        <v>362.79321999999996</v>
      </c>
      <c r="K276" s="7">
        <f t="shared" si="24"/>
        <v>2962.09241</v>
      </c>
      <c r="L276" s="7">
        <f t="shared" si="25"/>
        <v>35903.45805</v>
      </c>
      <c r="M276" s="7">
        <f t="shared" si="26"/>
        <v>0</v>
      </c>
      <c r="N276" s="7">
        <f t="shared" si="27"/>
        <v>36062.60661</v>
      </c>
      <c r="O276" s="7">
        <f t="shared" si="28"/>
        <v>3121.2409700000003</v>
      </c>
      <c r="P276" s="7">
        <f t="shared" si="29"/>
        <v>-5.372842503586848</v>
      </c>
    </row>
    <row r="277" spans="1:16" ht="12.75">
      <c r="A277" s="8" t="s">
        <v>29</v>
      </c>
      <c r="B277" s="9" t="s">
        <v>30</v>
      </c>
      <c r="C277" s="10">
        <v>6.25</v>
      </c>
      <c r="D277" s="10">
        <v>4.25</v>
      </c>
      <c r="E277" s="10">
        <v>0.521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0.521</v>
      </c>
      <c r="L277" s="10">
        <f t="shared" si="25"/>
        <v>4.25</v>
      </c>
      <c r="M277" s="10">
        <f t="shared" si="26"/>
        <v>0</v>
      </c>
      <c r="N277" s="10">
        <f t="shared" si="27"/>
        <v>4.25</v>
      </c>
      <c r="O277" s="10">
        <f t="shared" si="28"/>
        <v>0.521</v>
      </c>
      <c r="P277" s="10">
        <f t="shared" si="29"/>
        <v>0</v>
      </c>
    </row>
    <row r="278" spans="1:16" ht="12.75">
      <c r="A278" s="8" t="s">
        <v>111</v>
      </c>
      <c r="B278" s="9" t="s">
        <v>112</v>
      </c>
      <c r="C278" s="10">
        <v>32321.524780000003</v>
      </c>
      <c r="D278" s="10">
        <v>35899.20805</v>
      </c>
      <c r="E278" s="10">
        <v>2961.57141</v>
      </c>
      <c r="F278" s="10">
        <v>0</v>
      </c>
      <c r="G278" s="10">
        <v>0</v>
      </c>
      <c r="H278" s="10">
        <v>-159.14856</v>
      </c>
      <c r="I278" s="10">
        <v>182.14848</v>
      </c>
      <c r="J278" s="10">
        <v>362.79321999999996</v>
      </c>
      <c r="K278" s="10">
        <f t="shared" si="24"/>
        <v>2961.57141</v>
      </c>
      <c r="L278" s="10">
        <f t="shared" si="25"/>
        <v>35899.20805</v>
      </c>
      <c r="M278" s="10">
        <f t="shared" si="26"/>
        <v>0</v>
      </c>
      <c r="N278" s="10">
        <f t="shared" si="27"/>
        <v>36058.35661</v>
      </c>
      <c r="O278" s="10">
        <f t="shared" si="28"/>
        <v>3120.71997</v>
      </c>
      <c r="P278" s="10">
        <f t="shared" si="29"/>
        <v>-5.373787694688746</v>
      </c>
    </row>
    <row r="279" spans="1:16" ht="12.75">
      <c r="A279" s="5" t="s">
        <v>197</v>
      </c>
      <c r="B279" s="6" t="s">
        <v>198</v>
      </c>
      <c r="C279" s="7">
        <v>1668.81486</v>
      </c>
      <c r="D279" s="7">
        <v>1855.40166</v>
      </c>
      <c r="E279" s="7">
        <v>152.55287</v>
      </c>
      <c r="F279" s="7">
        <v>0</v>
      </c>
      <c r="G279" s="7">
        <v>0</v>
      </c>
      <c r="H279" s="7">
        <v>0</v>
      </c>
      <c r="I279" s="7">
        <v>0</v>
      </c>
      <c r="J279" s="7">
        <v>11.03018</v>
      </c>
      <c r="K279" s="7">
        <f t="shared" si="24"/>
        <v>152.55287</v>
      </c>
      <c r="L279" s="7">
        <f t="shared" si="25"/>
        <v>1855.40166</v>
      </c>
      <c r="M279" s="7">
        <f t="shared" si="26"/>
        <v>0</v>
      </c>
      <c r="N279" s="7">
        <f t="shared" si="27"/>
        <v>1855.40166</v>
      </c>
      <c r="O279" s="7">
        <f t="shared" si="28"/>
        <v>152.55287</v>
      </c>
      <c r="P279" s="7">
        <f t="shared" si="29"/>
        <v>0</v>
      </c>
    </row>
    <row r="280" spans="1:16" ht="12.75">
      <c r="A280" s="8" t="s">
        <v>29</v>
      </c>
      <c r="B280" s="9" t="s">
        <v>30</v>
      </c>
      <c r="C280" s="10">
        <v>0.3</v>
      </c>
      <c r="D280" s="10">
        <v>0.3</v>
      </c>
      <c r="E280" s="10">
        <v>0.025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0.025</v>
      </c>
      <c r="L280" s="10">
        <f t="shared" si="25"/>
        <v>0.3</v>
      </c>
      <c r="M280" s="10">
        <f t="shared" si="26"/>
        <v>0</v>
      </c>
      <c r="N280" s="10">
        <f t="shared" si="27"/>
        <v>0.3</v>
      </c>
      <c r="O280" s="10">
        <f t="shared" si="28"/>
        <v>0.025</v>
      </c>
      <c r="P280" s="10">
        <f t="shared" si="29"/>
        <v>0</v>
      </c>
    </row>
    <row r="281" spans="1:16" ht="12.75">
      <c r="A281" s="8" t="s">
        <v>111</v>
      </c>
      <c r="B281" s="9" t="s">
        <v>112</v>
      </c>
      <c r="C281" s="10">
        <v>1668.51486</v>
      </c>
      <c r="D281" s="10">
        <v>1855.10166</v>
      </c>
      <c r="E281" s="10">
        <v>152.52787</v>
      </c>
      <c r="F281" s="10">
        <v>0</v>
      </c>
      <c r="G281" s="10">
        <v>0</v>
      </c>
      <c r="H281" s="10">
        <v>0</v>
      </c>
      <c r="I281" s="10">
        <v>0</v>
      </c>
      <c r="J281" s="10">
        <v>11.03018</v>
      </c>
      <c r="K281" s="10">
        <f t="shared" si="24"/>
        <v>152.52787</v>
      </c>
      <c r="L281" s="10">
        <f t="shared" si="25"/>
        <v>1855.10166</v>
      </c>
      <c r="M281" s="10">
        <f t="shared" si="26"/>
        <v>0</v>
      </c>
      <c r="N281" s="10">
        <f t="shared" si="27"/>
        <v>1855.10166</v>
      </c>
      <c r="O281" s="10">
        <f t="shared" si="28"/>
        <v>152.52787</v>
      </c>
      <c r="P281" s="10">
        <f t="shared" si="29"/>
        <v>0</v>
      </c>
    </row>
    <row r="282" spans="1:16" ht="25.5">
      <c r="A282" s="5" t="s">
        <v>199</v>
      </c>
      <c r="B282" s="6" t="s">
        <v>200</v>
      </c>
      <c r="C282" s="7">
        <v>32435</v>
      </c>
      <c r="D282" s="7">
        <v>36008.53592</v>
      </c>
      <c r="E282" s="7">
        <v>2970.5670400000004</v>
      </c>
      <c r="F282" s="7">
        <v>0</v>
      </c>
      <c r="G282" s="7">
        <v>0</v>
      </c>
      <c r="H282" s="7">
        <v>-78.38616</v>
      </c>
      <c r="I282" s="7">
        <v>101.16879</v>
      </c>
      <c r="J282" s="7">
        <v>398.90327</v>
      </c>
      <c r="K282" s="7">
        <f t="shared" si="24"/>
        <v>2970.5670400000004</v>
      </c>
      <c r="L282" s="7">
        <f t="shared" si="25"/>
        <v>36008.53592</v>
      </c>
      <c r="M282" s="7">
        <f t="shared" si="26"/>
        <v>0</v>
      </c>
      <c r="N282" s="7">
        <f t="shared" si="27"/>
        <v>36086.922080000004</v>
      </c>
      <c r="O282" s="7">
        <f t="shared" si="28"/>
        <v>3048.9532000000004</v>
      </c>
      <c r="P282" s="7">
        <f t="shared" si="29"/>
        <v>-2.6387608474912585</v>
      </c>
    </row>
    <row r="283" spans="1:16" ht="12.75">
      <c r="A283" s="8" t="s">
        <v>29</v>
      </c>
      <c r="B283" s="9" t="s">
        <v>30</v>
      </c>
      <c r="C283" s="10">
        <v>6.5</v>
      </c>
      <c r="D283" s="10">
        <v>6.5</v>
      </c>
      <c r="E283" s="10">
        <v>0.54167</v>
      </c>
      <c r="F283" s="10">
        <v>0</v>
      </c>
      <c r="G283" s="10">
        <v>0</v>
      </c>
      <c r="H283" s="10">
        <v>0</v>
      </c>
      <c r="I283" s="10">
        <v>0</v>
      </c>
      <c r="J283" s="10">
        <v>0.08414</v>
      </c>
      <c r="K283" s="10">
        <f t="shared" si="24"/>
        <v>0.54167</v>
      </c>
      <c r="L283" s="10">
        <f t="shared" si="25"/>
        <v>6.5</v>
      </c>
      <c r="M283" s="10">
        <f t="shared" si="26"/>
        <v>0</v>
      </c>
      <c r="N283" s="10">
        <f t="shared" si="27"/>
        <v>6.5</v>
      </c>
      <c r="O283" s="10">
        <f t="shared" si="28"/>
        <v>0.54167</v>
      </c>
      <c r="P283" s="10">
        <f t="shared" si="29"/>
        <v>0</v>
      </c>
    </row>
    <row r="284" spans="1:16" ht="12.75">
      <c r="A284" s="8" t="s">
        <v>111</v>
      </c>
      <c r="B284" s="9" t="s">
        <v>112</v>
      </c>
      <c r="C284" s="10">
        <v>32428.5</v>
      </c>
      <c r="D284" s="10">
        <v>36002.03592</v>
      </c>
      <c r="E284" s="10">
        <v>2970.0253700000003</v>
      </c>
      <c r="F284" s="10">
        <v>0</v>
      </c>
      <c r="G284" s="10">
        <v>0</v>
      </c>
      <c r="H284" s="10">
        <v>-78.38616</v>
      </c>
      <c r="I284" s="10">
        <v>101.16879</v>
      </c>
      <c r="J284" s="10">
        <v>398.81913000000003</v>
      </c>
      <c r="K284" s="10">
        <f t="shared" si="24"/>
        <v>2970.0253700000003</v>
      </c>
      <c r="L284" s="10">
        <f t="shared" si="25"/>
        <v>36002.03592</v>
      </c>
      <c r="M284" s="10">
        <f t="shared" si="26"/>
        <v>0</v>
      </c>
      <c r="N284" s="10">
        <f t="shared" si="27"/>
        <v>36080.422080000004</v>
      </c>
      <c r="O284" s="10">
        <f t="shared" si="28"/>
        <v>3048.4115300000003</v>
      </c>
      <c r="P284" s="10">
        <f t="shared" si="29"/>
        <v>-2.639242101827568</v>
      </c>
    </row>
    <row r="285" spans="1:16" ht="38.25">
      <c r="A285" s="5" t="s">
        <v>201</v>
      </c>
      <c r="B285" s="6" t="s">
        <v>202</v>
      </c>
      <c r="C285" s="7">
        <v>0</v>
      </c>
      <c r="D285" s="7">
        <v>501.8</v>
      </c>
      <c r="E285" s="7">
        <v>58.916000000000004</v>
      </c>
      <c r="F285" s="7">
        <v>12.045770000000001</v>
      </c>
      <c r="G285" s="7">
        <v>0</v>
      </c>
      <c r="H285" s="7">
        <v>3.17677</v>
      </c>
      <c r="I285" s="7">
        <v>8.869</v>
      </c>
      <c r="J285" s="7">
        <v>31.47639</v>
      </c>
      <c r="K285" s="7">
        <f t="shared" si="24"/>
        <v>46.87023000000001</v>
      </c>
      <c r="L285" s="7">
        <f t="shared" si="25"/>
        <v>489.75423</v>
      </c>
      <c r="M285" s="7">
        <f t="shared" si="26"/>
        <v>20.44566840926064</v>
      </c>
      <c r="N285" s="7">
        <f t="shared" si="27"/>
        <v>498.62323000000004</v>
      </c>
      <c r="O285" s="7">
        <f t="shared" si="28"/>
        <v>55.739230000000006</v>
      </c>
      <c r="P285" s="7">
        <f t="shared" si="29"/>
        <v>5.392032724556996</v>
      </c>
    </row>
    <row r="286" spans="1:16" ht="12.75">
      <c r="A286" s="8" t="s">
        <v>111</v>
      </c>
      <c r="B286" s="9" t="s">
        <v>112</v>
      </c>
      <c r="C286" s="10">
        <v>0</v>
      </c>
      <c r="D286" s="10">
        <v>501.8</v>
      </c>
      <c r="E286" s="10">
        <v>58.916000000000004</v>
      </c>
      <c r="F286" s="10">
        <v>12.045770000000001</v>
      </c>
      <c r="G286" s="10">
        <v>0</v>
      </c>
      <c r="H286" s="10">
        <v>3.17677</v>
      </c>
      <c r="I286" s="10">
        <v>8.869</v>
      </c>
      <c r="J286" s="10">
        <v>31.47639</v>
      </c>
      <c r="K286" s="10">
        <f t="shared" si="24"/>
        <v>46.87023000000001</v>
      </c>
      <c r="L286" s="10">
        <f t="shared" si="25"/>
        <v>489.75423</v>
      </c>
      <c r="M286" s="10">
        <f t="shared" si="26"/>
        <v>20.44566840926064</v>
      </c>
      <c r="N286" s="10">
        <f t="shared" si="27"/>
        <v>498.62323000000004</v>
      </c>
      <c r="O286" s="10">
        <f t="shared" si="28"/>
        <v>55.739230000000006</v>
      </c>
      <c r="P286" s="10">
        <f t="shared" si="29"/>
        <v>5.392032724556996</v>
      </c>
    </row>
    <row r="287" spans="1:16" ht="76.5">
      <c r="A287" s="5" t="s">
        <v>203</v>
      </c>
      <c r="B287" s="6" t="s">
        <v>204</v>
      </c>
      <c r="C287" s="7">
        <v>78747.47118000001</v>
      </c>
      <c r="D287" s="7">
        <v>102272.87934000003</v>
      </c>
      <c r="E287" s="7">
        <v>7277.84502</v>
      </c>
      <c r="F287" s="7">
        <v>0</v>
      </c>
      <c r="G287" s="7">
        <v>0</v>
      </c>
      <c r="H287" s="7">
        <v>-198.1357</v>
      </c>
      <c r="I287" s="7">
        <v>261.88028</v>
      </c>
      <c r="J287" s="7">
        <v>495.1728600000001</v>
      </c>
      <c r="K287" s="7">
        <f t="shared" si="24"/>
        <v>7277.84502</v>
      </c>
      <c r="L287" s="7">
        <f t="shared" si="25"/>
        <v>102272.87934000003</v>
      </c>
      <c r="M287" s="7">
        <f t="shared" si="26"/>
        <v>0</v>
      </c>
      <c r="N287" s="7">
        <f t="shared" si="27"/>
        <v>102471.01504000003</v>
      </c>
      <c r="O287" s="7">
        <f t="shared" si="28"/>
        <v>7475.98072</v>
      </c>
      <c r="P287" s="7">
        <f t="shared" si="29"/>
        <v>-2.72245011339909</v>
      </c>
    </row>
    <row r="288" spans="1:16" ht="25.5">
      <c r="A288" s="5" t="s">
        <v>205</v>
      </c>
      <c r="B288" s="6" t="s">
        <v>206</v>
      </c>
      <c r="C288" s="7">
        <v>71490.97118000001</v>
      </c>
      <c r="D288" s="7">
        <v>79614.31919000001</v>
      </c>
      <c r="E288" s="7">
        <v>6560.01642</v>
      </c>
      <c r="F288" s="7">
        <v>0</v>
      </c>
      <c r="G288" s="7">
        <v>0</v>
      </c>
      <c r="H288" s="7">
        <v>-150.9239</v>
      </c>
      <c r="I288" s="7">
        <v>214.54620000000003</v>
      </c>
      <c r="J288" s="7">
        <v>321.49979</v>
      </c>
      <c r="K288" s="7">
        <f t="shared" si="24"/>
        <v>6560.01642</v>
      </c>
      <c r="L288" s="7">
        <f t="shared" si="25"/>
        <v>79614.31919000001</v>
      </c>
      <c r="M288" s="7">
        <f t="shared" si="26"/>
        <v>0</v>
      </c>
      <c r="N288" s="7">
        <f t="shared" si="27"/>
        <v>79765.24309</v>
      </c>
      <c r="O288" s="7">
        <f t="shared" si="28"/>
        <v>6710.94032</v>
      </c>
      <c r="P288" s="7">
        <f t="shared" si="29"/>
        <v>-2.300663448644234</v>
      </c>
    </row>
    <row r="289" spans="1:16" ht="12.75">
      <c r="A289" s="8" t="s">
        <v>29</v>
      </c>
      <c r="B289" s="9" t="s">
        <v>30</v>
      </c>
      <c r="C289" s="10">
        <v>83.5</v>
      </c>
      <c r="D289" s="10">
        <v>93.7</v>
      </c>
      <c r="E289" s="10">
        <v>6.95833</v>
      </c>
      <c r="F289" s="10">
        <v>0</v>
      </c>
      <c r="G289" s="10">
        <v>0</v>
      </c>
      <c r="H289" s="10">
        <v>0</v>
      </c>
      <c r="I289" s="10">
        <v>0</v>
      </c>
      <c r="J289" s="10">
        <v>0.06927</v>
      </c>
      <c r="K289" s="10">
        <f t="shared" si="24"/>
        <v>6.95833</v>
      </c>
      <c r="L289" s="10">
        <f t="shared" si="25"/>
        <v>93.7</v>
      </c>
      <c r="M289" s="10">
        <f t="shared" si="26"/>
        <v>0</v>
      </c>
      <c r="N289" s="10">
        <f t="shared" si="27"/>
        <v>93.7</v>
      </c>
      <c r="O289" s="10">
        <f t="shared" si="28"/>
        <v>6.95833</v>
      </c>
      <c r="P289" s="10">
        <f t="shared" si="29"/>
        <v>0</v>
      </c>
    </row>
    <row r="290" spans="1:16" ht="12.75">
      <c r="A290" s="8" t="s">
        <v>111</v>
      </c>
      <c r="B290" s="9" t="s">
        <v>112</v>
      </c>
      <c r="C290" s="10">
        <v>71407.47118000001</v>
      </c>
      <c r="D290" s="10">
        <v>79520.61919000001</v>
      </c>
      <c r="E290" s="10">
        <v>6553.0580899999995</v>
      </c>
      <c r="F290" s="10">
        <v>0</v>
      </c>
      <c r="G290" s="10">
        <v>0</v>
      </c>
      <c r="H290" s="10">
        <v>-150.9239</v>
      </c>
      <c r="I290" s="10">
        <v>214.54620000000003</v>
      </c>
      <c r="J290" s="10">
        <v>321.43052</v>
      </c>
      <c r="K290" s="10">
        <f t="shared" si="24"/>
        <v>6553.0580899999995</v>
      </c>
      <c r="L290" s="10">
        <f t="shared" si="25"/>
        <v>79520.61919000001</v>
      </c>
      <c r="M290" s="10">
        <f t="shared" si="26"/>
        <v>0</v>
      </c>
      <c r="N290" s="10">
        <f t="shared" si="27"/>
        <v>79671.54309</v>
      </c>
      <c r="O290" s="10">
        <f t="shared" si="28"/>
        <v>6703.981989999999</v>
      </c>
      <c r="P290" s="10">
        <f t="shared" si="29"/>
        <v>-2.3031063959330784</v>
      </c>
    </row>
    <row r="291" spans="1:16" ht="51">
      <c r="A291" s="5" t="s">
        <v>207</v>
      </c>
      <c r="B291" s="6" t="s">
        <v>208</v>
      </c>
      <c r="C291" s="7">
        <v>0</v>
      </c>
      <c r="D291" s="7">
        <v>13989.433</v>
      </c>
      <c r="E291" s="7">
        <v>-4.3655745685100556E-14</v>
      </c>
      <c r="F291" s="7">
        <v>0</v>
      </c>
      <c r="G291" s="7">
        <v>0</v>
      </c>
      <c r="H291" s="7">
        <v>-27.7308</v>
      </c>
      <c r="I291" s="7">
        <v>27.7308</v>
      </c>
      <c r="J291" s="7">
        <v>95.90405000000001</v>
      </c>
      <c r="K291" s="7">
        <f t="shared" si="24"/>
        <v>-4.3655745685100556E-14</v>
      </c>
      <c r="L291" s="7">
        <f t="shared" si="25"/>
        <v>13989.433</v>
      </c>
      <c r="M291" s="7">
        <f t="shared" si="26"/>
        <v>0</v>
      </c>
      <c r="N291" s="7">
        <f t="shared" si="27"/>
        <v>14017.1638</v>
      </c>
      <c r="O291" s="7">
        <f t="shared" si="28"/>
        <v>27.730799999999956</v>
      </c>
      <c r="P291" s="7">
        <f t="shared" si="29"/>
        <v>63521535515688950</v>
      </c>
    </row>
    <row r="292" spans="1:16" ht="12.75">
      <c r="A292" s="8" t="s">
        <v>29</v>
      </c>
      <c r="B292" s="9" t="s">
        <v>30</v>
      </c>
      <c r="C292" s="10">
        <v>0</v>
      </c>
      <c r="D292" s="10">
        <v>11.5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0.022940000000000002</v>
      </c>
      <c r="K292" s="10">
        <f t="shared" si="24"/>
        <v>0</v>
      </c>
      <c r="L292" s="10">
        <f t="shared" si="25"/>
        <v>11.5</v>
      </c>
      <c r="M292" s="10">
        <f t="shared" si="26"/>
        <v>0</v>
      </c>
      <c r="N292" s="10">
        <f t="shared" si="27"/>
        <v>11.5</v>
      </c>
      <c r="O292" s="10">
        <f t="shared" si="28"/>
        <v>0</v>
      </c>
      <c r="P292" s="10">
        <f t="shared" si="29"/>
        <v>0</v>
      </c>
    </row>
    <row r="293" spans="1:16" ht="12.75">
      <c r="A293" s="8" t="s">
        <v>111</v>
      </c>
      <c r="B293" s="9" t="s">
        <v>112</v>
      </c>
      <c r="C293" s="10">
        <v>0</v>
      </c>
      <c r="D293" s="10">
        <v>13977.933</v>
      </c>
      <c r="E293" s="10">
        <v>-4.3655745685100556E-14</v>
      </c>
      <c r="F293" s="10">
        <v>0</v>
      </c>
      <c r="G293" s="10">
        <v>0</v>
      </c>
      <c r="H293" s="10">
        <v>-27.7308</v>
      </c>
      <c r="I293" s="10">
        <v>27.7308</v>
      </c>
      <c r="J293" s="10">
        <v>95.88111</v>
      </c>
      <c r="K293" s="10">
        <f t="shared" si="24"/>
        <v>-4.3655745685100556E-14</v>
      </c>
      <c r="L293" s="10">
        <f t="shared" si="25"/>
        <v>13977.933</v>
      </c>
      <c r="M293" s="10">
        <f t="shared" si="26"/>
        <v>0</v>
      </c>
      <c r="N293" s="10">
        <f t="shared" si="27"/>
        <v>14005.6638</v>
      </c>
      <c r="O293" s="10">
        <f t="shared" si="28"/>
        <v>27.730799999999956</v>
      </c>
      <c r="P293" s="10">
        <f t="shared" si="29"/>
        <v>63521535515688950</v>
      </c>
    </row>
    <row r="294" spans="1:16" ht="38.25">
      <c r="A294" s="5" t="s">
        <v>209</v>
      </c>
      <c r="B294" s="6" t="s">
        <v>210</v>
      </c>
      <c r="C294" s="7">
        <v>7256.5</v>
      </c>
      <c r="D294" s="7">
        <v>8074.433150000001</v>
      </c>
      <c r="E294" s="7">
        <v>671.46696</v>
      </c>
      <c r="F294" s="7">
        <v>0</v>
      </c>
      <c r="G294" s="7">
        <v>0</v>
      </c>
      <c r="H294" s="7">
        <v>-19.244320000000002</v>
      </c>
      <c r="I294" s="7">
        <v>19.244320000000002</v>
      </c>
      <c r="J294" s="7">
        <v>63.035540000000005</v>
      </c>
      <c r="K294" s="7">
        <f t="shared" si="24"/>
        <v>671.46696</v>
      </c>
      <c r="L294" s="7">
        <f t="shared" si="25"/>
        <v>8074.433150000001</v>
      </c>
      <c r="M294" s="7">
        <f t="shared" si="26"/>
        <v>0</v>
      </c>
      <c r="N294" s="7">
        <f t="shared" si="27"/>
        <v>8093.6774700000005</v>
      </c>
      <c r="O294" s="7">
        <f t="shared" si="28"/>
        <v>690.71128</v>
      </c>
      <c r="P294" s="7">
        <f t="shared" si="29"/>
        <v>-2.8660114564683874</v>
      </c>
    </row>
    <row r="295" spans="1:16" ht="12.75">
      <c r="A295" s="8" t="s">
        <v>29</v>
      </c>
      <c r="B295" s="9" t="s">
        <v>30</v>
      </c>
      <c r="C295" s="10">
        <v>10.1</v>
      </c>
      <c r="D295" s="10">
        <v>10.1</v>
      </c>
      <c r="E295" s="10">
        <v>0.842</v>
      </c>
      <c r="F295" s="10">
        <v>0</v>
      </c>
      <c r="G295" s="10">
        <v>0</v>
      </c>
      <c r="H295" s="10">
        <v>0</v>
      </c>
      <c r="I295" s="10">
        <v>0</v>
      </c>
      <c r="J295" s="10">
        <v>0.014039999999999999</v>
      </c>
      <c r="K295" s="10">
        <f t="shared" si="24"/>
        <v>0.842</v>
      </c>
      <c r="L295" s="10">
        <f t="shared" si="25"/>
        <v>10.1</v>
      </c>
      <c r="M295" s="10">
        <f t="shared" si="26"/>
        <v>0</v>
      </c>
      <c r="N295" s="10">
        <f t="shared" si="27"/>
        <v>10.1</v>
      </c>
      <c r="O295" s="10">
        <f t="shared" si="28"/>
        <v>0.842</v>
      </c>
      <c r="P295" s="10">
        <f t="shared" si="29"/>
        <v>0</v>
      </c>
    </row>
    <row r="296" spans="1:16" ht="12.75">
      <c r="A296" s="8" t="s">
        <v>111</v>
      </c>
      <c r="B296" s="9" t="s">
        <v>112</v>
      </c>
      <c r="C296" s="10">
        <v>7246.4</v>
      </c>
      <c r="D296" s="10">
        <v>8064.33315</v>
      </c>
      <c r="E296" s="10">
        <v>670.62496</v>
      </c>
      <c r="F296" s="10">
        <v>0</v>
      </c>
      <c r="G296" s="10">
        <v>0</v>
      </c>
      <c r="H296" s="10">
        <v>-19.244320000000002</v>
      </c>
      <c r="I296" s="10">
        <v>19.244320000000002</v>
      </c>
      <c r="J296" s="10">
        <v>63.0215</v>
      </c>
      <c r="K296" s="10">
        <f t="shared" si="24"/>
        <v>670.62496</v>
      </c>
      <c r="L296" s="10">
        <f t="shared" si="25"/>
        <v>8064.33315</v>
      </c>
      <c r="M296" s="10">
        <f t="shared" si="26"/>
        <v>0</v>
      </c>
      <c r="N296" s="10">
        <f t="shared" si="27"/>
        <v>8083.57747</v>
      </c>
      <c r="O296" s="10">
        <f t="shared" si="28"/>
        <v>689.86928</v>
      </c>
      <c r="P296" s="10">
        <f t="shared" si="29"/>
        <v>-2.8696098636113994</v>
      </c>
    </row>
    <row r="297" spans="1:16" ht="51">
      <c r="A297" s="5" t="s">
        <v>211</v>
      </c>
      <c r="B297" s="6" t="s">
        <v>212</v>
      </c>
      <c r="C297" s="7">
        <v>0</v>
      </c>
      <c r="D297" s="7">
        <v>402</v>
      </c>
      <c r="E297" s="7">
        <v>44</v>
      </c>
      <c r="F297" s="7">
        <v>0</v>
      </c>
      <c r="G297" s="7">
        <v>0</v>
      </c>
      <c r="H297" s="7">
        <v>0</v>
      </c>
      <c r="I297" s="7">
        <v>0</v>
      </c>
      <c r="J297" s="7">
        <v>14.024600000000001</v>
      </c>
      <c r="K297" s="7">
        <f t="shared" si="24"/>
        <v>44</v>
      </c>
      <c r="L297" s="7">
        <f t="shared" si="25"/>
        <v>402</v>
      </c>
      <c r="M297" s="7">
        <f t="shared" si="26"/>
        <v>0</v>
      </c>
      <c r="N297" s="7">
        <f t="shared" si="27"/>
        <v>402</v>
      </c>
      <c r="O297" s="7">
        <f t="shared" si="28"/>
        <v>44</v>
      </c>
      <c r="P297" s="7">
        <f t="shared" si="29"/>
        <v>0</v>
      </c>
    </row>
    <row r="298" spans="1:16" ht="12.75">
      <c r="A298" s="8" t="s">
        <v>29</v>
      </c>
      <c r="B298" s="9" t="s">
        <v>30</v>
      </c>
      <c r="C298" s="10">
        <v>0</v>
      </c>
      <c r="D298" s="10">
        <v>0.8</v>
      </c>
      <c r="E298" s="10">
        <v>0.1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0.1</v>
      </c>
      <c r="L298" s="10">
        <f t="shared" si="25"/>
        <v>0.8</v>
      </c>
      <c r="M298" s="10">
        <f t="shared" si="26"/>
        <v>0</v>
      </c>
      <c r="N298" s="10">
        <f t="shared" si="27"/>
        <v>0.8</v>
      </c>
      <c r="O298" s="10">
        <f t="shared" si="28"/>
        <v>0.1</v>
      </c>
      <c r="P298" s="10">
        <f t="shared" si="29"/>
        <v>0</v>
      </c>
    </row>
    <row r="299" spans="1:16" ht="12.75">
      <c r="A299" s="8" t="s">
        <v>111</v>
      </c>
      <c r="B299" s="9" t="s">
        <v>112</v>
      </c>
      <c r="C299" s="10">
        <v>0</v>
      </c>
      <c r="D299" s="10">
        <v>401.2</v>
      </c>
      <c r="E299" s="10">
        <v>43.9</v>
      </c>
      <c r="F299" s="10">
        <v>0</v>
      </c>
      <c r="G299" s="10">
        <v>0</v>
      </c>
      <c r="H299" s="10">
        <v>0</v>
      </c>
      <c r="I299" s="10">
        <v>0</v>
      </c>
      <c r="J299" s="10">
        <v>14.024600000000001</v>
      </c>
      <c r="K299" s="10">
        <f t="shared" si="24"/>
        <v>43.9</v>
      </c>
      <c r="L299" s="10">
        <f t="shared" si="25"/>
        <v>401.2</v>
      </c>
      <c r="M299" s="10">
        <f t="shared" si="26"/>
        <v>0</v>
      </c>
      <c r="N299" s="10">
        <f t="shared" si="27"/>
        <v>401.2</v>
      </c>
      <c r="O299" s="10">
        <f t="shared" si="28"/>
        <v>43.9</v>
      </c>
      <c r="P299" s="10">
        <f t="shared" si="29"/>
        <v>0</v>
      </c>
    </row>
    <row r="300" spans="1:16" ht="51">
      <c r="A300" s="5" t="s">
        <v>213</v>
      </c>
      <c r="B300" s="6" t="s">
        <v>214</v>
      </c>
      <c r="C300" s="7">
        <v>0</v>
      </c>
      <c r="D300" s="7">
        <v>192.69400000000002</v>
      </c>
      <c r="E300" s="7">
        <v>2.361639999999999</v>
      </c>
      <c r="F300" s="7">
        <v>0</v>
      </c>
      <c r="G300" s="7">
        <v>0</v>
      </c>
      <c r="H300" s="7">
        <v>-0.23668</v>
      </c>
      <c r="I300" s="7">
        <v>0.35896</v>
      </c>
      <c r="J300" s="7">
        <v>0.7088800000000001</v>
      </c>
      <c r="K300" s="7">
        <f t="shared" si="24"/>
        <v>2.361639999999999</v>
      </c>
      <c r="L300" s="7">
        <f t="shared" si="25"/>
        <v>192.69400000000002</v>
      </c>
      <c r="M300" s="7">
        <f t="shared" si="26"/>
        <v>0</v>
      </c>
      <c r="N300" s="7">
        <f t="shared" si="27"/>
        <v>192.93068000000002</v>
      </c>
      <c r="O300" s="7">
        <f t="shared" si="28"/>
        <v>2.5983199999999993</v>
      </c>
      <c r="P300" s="7">
        <f t="shared" si="29"/>
        <v>-10.021849223421016</v>
      </c>
    </row>
    <row r="301" spans="1:16" ht="12.75">
      <c r="A301" s="8" t="s">
        <v>29</v>
      </c>
      <c r="B301" s="9" t="s">
        <v>30</v>
      </c>
      <c r="C301" s="10">
        <v>0</v>
      </c>
      <c r="D301" s="10">
        <v>1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1</v>
      </c>
      <c r="M301" s="10">
        <f t="shared" si="26"/>
        <v>0</v>
      </c>
      <c r="N301" s="10">
        <f t="shared" si="27"/>
        <v>1</v>
      </c>
      <c r="O301" s="10">
        <f t="shared" si="28"/>
        <v>0.05</v>
      </c>
      <c r="P301" s="10">
        <f t="shared" si="29"/>
        <v>0</v>
      </c>
    </row>
    <row r="302" spans="1:16" ht="12.75">
      <c r="A302" s="8" t="s">
        <v>111</v>
      </c>
      <c r="B302" s="9" t="s">
        <v>112</v>
      </c>
      <c r="C302" s="10">
        <v>0</v>
      </c>
      <c r="D302" s="10">
        <v>191.69400000000002</v>
      </c>
      <c r="E302" s="10">
        <v>2.3116399999999993</v>
      </c>
      <c r="F302" s="10">
        <v>0</v>
      </c>
      <c r="G302" s="10">
        <v>0</v>
      </c>
      <c r="H302" s="10">
        <v>-0.23668</v>
      </c>
      <c r="I302" s="10">
        <v>0.35896</v>
      </c>
      <c r="J302" s="10">
        <v>0.7088800000000001</v>
      </c>
      <c r="K302" s="10">
        <f t="shared" si="24"/>
        <v>2.3116399999999993</v>
      </c>
      <c r="L302" s="10">
        <f t="shared" si="25"/>
        <v>191.69400000000002</v>
      </c>
      <c r="M302" s="10">
        <f t="shared" si="26"/>
        <v>0</v>
      </c>
      <c r="N302" s="10">
        <f t="shared" si="27"/>
        <v>191.93068000000002</v>
      </c>
      <c r="O302" s="10">
        <f t="shared" si="28"/>
        <v>2.5483199999999995</v>
      </c>
      <c r="P302" s="10">
        <f t="shared" si="29"/>
        <v>-10.238618470003983</v>
      </c>
    </row>
    <row r="303" spans="1:16" ht="51">
      <c r="A303" s="5" t="s">
        <v>215</v>
      </c>
      <c r="B303" s="6" t="s">
        <v>216</v>
      </c>
      <c r="C303" s="7">
        <v>16874.2</v>
      </c>
      <c r="D303" s="7">
        <v>16988.1</v>
      </c>
      <c r="E303" s="7">
        <v>1425.835</v>
      </c>
      <c r="F303" s="7">
        <v>157.67092999999997</v>
      </c>
      <c r="G303" s="7">
        <v>0</v>
      </c>
      <c r="H303" s="7">
        <v>25.478440000000003</v>
      </c>
      <c r="I303" s="7">
        <v>132.19249</v>
      </c>
      <c r="J303" s="7">
        <v>668.0214899999999</v>
      </c>
      <c r="K303" s="7">
        <f t="shared" si="24"/>
        <v>1268.16407</v>
      </c>
      <c r="L303" s="7">
        <f t="shared" si="25"/>
        <v>16830.42907</v>
      </c>
      <c r="M303" s="7">
        <f t="shared" si="26"/>
        <v>11.058146980541224</v>
      </c>
      <c r="N303" s="7">
        <f t="shared" si="27"/>
        <v>16962.62156</v>
      </c>
      <c r="O303" s="7">
        <f t="shared" si="28"/>
        <v>1400.35656</v>
      </c>
      <c r="P303" s="7">
        <f t="shared" si="29"/>
        <v>1.7869136330641344</v>
      </c>
    </row>
    <row r="304" spans="1:16" ht="51">
      <c r="A304" s="5" t="s">
        <v>217</v>
      </c>
      <c r="B304" s="6" t="s">
        <v>218</v>
      </c>
      <c r="C304" s="7">
        <v>14643.4</v>
      </c>
      <c r="D304" s="7">
        <v>14757.3</v>
      </c>
      <c r="E304" s="7">
        <v>1238.66</v>
      </c>
      <c r="F304" s="7">
        <v>80.0739</v>
      </c>
      <c r="G304" s="7">
        <v>0</v>
      </c>
      <c r="H304" s="7">
        <v>25.478440000000003</v>
      </c>
      <c r="I304" s="7">
        <v>54.59546</v>
      </c>
      <c r="J304" s="7">
        <v>590.4244599999998</v>
      </c>
      <c r="K304" s="7">
        <f t="shared" si="24"/>
        <v>1158.5861</v>
      </c>
      <c r="L304" s="7">
        <f t="shared" si="25"/>
        <v>14677.2261</v>
      </c>
      <c r="M304" s="7">
        <f t="shared" si="26"/>
        <v>6.464558474480486</v>
      </c>
      <c r="N304" s="7">
        <f t="shared" si="27"/>
        <v>14731.821559999998</v>
      </c>
      <c r="O304" s="7">
        <f t="shared" si="28"/>
        <v>1213.18156</v>
      </c>
      <c r="P304" s="7">
        <f t="shared" si="29"/>
        <v>2.056935720859639</v>
      </c>
    </row>
    <row r="305" spans="1:16" ht="12.75">
      <c r="A305" s="8" t="s">
        <v>23</v>
      </c>
      <c r="B305" s="9" t="s">
        <v>24</v>
      </c>
      <c r="C305" s="10">
        <v>10309.8</v>
      </c>
      <c r="D305" s="10">
        <v>10309.8</v>
      </c>
      <c r="E305" s="10">
        <v>800</v>
      </c>
      <c r="F305" s="10">
        <v>0</v>
      </c>
      <c r="G305" s="10">
        <v>0</v>
      </c>
      <c r="H305" s="10">
        <v>0</v>
      </c>
      <c r="I305" s="10">
        <v>0</v>
      </c>
      <c r="J305" s="10">
        <v>421.75</v>
      </c>
      <c r="K305" s="10">
        <f t="shared" si="24"/>
        <v>800</v>
      </c>
      <c r="L305" s="10">
        <f t="shared" si="25"/>
        <v>10309.8</v>
      </c>
      <c r="M305" s="10">
        <f t="shared" si="26"/>
        <v>0</v>
      </c>
      <c r="N305" s="10">
        <f t="shared" si="27"/>
        <v>10309.8</v>
      </c>
      <c r="O305" s="10">
        <f t="shared" si="28"/>
        <v>800</v>
      </c>
      <c r="P305" s="10">
        <f t="shared" si="29"/>
        <v>0</v>
      </c>
    </row>
    <row r="306" spans="1:16" ht="12.75">
      <c r="A306" s="8" t="s">
        <v>25</v>
      </c>
      <c r="B306" s="9" t="s">
        <v>26</v>
      </c>
      <c r="C306" s="10">
        <v>2268.2</v>
      </c>
      <c r="D306" s="10">
        <v>2268.2</v>
      </c>
      <c r="E306" s="10">
        <v>176</v>
      </c>
      <c r="F306" s="10">
        <v>0</v>
      </c>
      <c r="G306" s="10">
        <v>0</v>
      </c>
      <c r="H306" s="10">
        <v>0</v>
      </c>
      <c r="I306" s="10">
        <v>0</v>
      </c>
      <c r="J306" s="10">
        <v>92.785</v>
      </c>
      <c r="K306" s="10">
        <f t="shared" si="24"/>
        <v>176</v>
      </c>
      <c r="L306" s="10">
        <f t="shared" si="25"/>
        <v>2268.2</v>
      </c>
      <c r="M306" s="10">
        <f t="shared" si="26"/>
        <v>0</v>
      </c>
      <c r="N306" s="10">
        <f t="shared" si="27"/>
        <v>2268.2</v>
      </c>
      <c r="O306" s="10">
        <f t="shared" si="28"/>
        <v>176</v>
      </c>
      <c r="P306" s="10">
        <f t="shared" si="29"/>
        <v>0</v>
      </c>
    </row>
    <row r="307" spans="1:16" ht="12.75">
      <c r="A307" s="8" t="s">
        <v>27</v>
      </c>
      <c r="B307" s="9" t="s">
        <v>28</v>
      </c>
      <c r="C307" s="10">
        <v>241.3</v>
      </c>
      <c r="D307" s="10">
        <v>241.3</v>
      </c>
      <c r="E307" s="10">
        <v>10</v>
      </c>
      <c r="F307" s="10">
        <v>61.97843</v>
      </c>
      <c r="G307" s="10">
        <v>0</v>
      </c>
      <c r="H307" s="10">
        <v>13.49351</v>
      </c>
      <c r="I307" s="10">
        <v>48.48492</v>
      </c>
      <c r="J307" s="10">
        <v>52.24092</v>
      </c>
      <c r="K307" s="10">
        <f t="shared" si="24"/>
        <v>-51.97843</v>
      </c>
      <c r="L307" s="10">
        <f t="shared" si="25"/>
        <v>179.32157</v>
      </c>
      <c r="M307" s="10">
        <f t="shared" si="26"/>
        <v>619.7843</v>
      </c>
      <c r="N307" s="10">
        <f t="shared" si="27"/>
        <v>227.80649</v>
      </c>
      <c r="O307" s="10">
        <f t="shared" si="28"/>
        <v>-3.4935100000000006</v>
      </c>
      <c r="P307" s="10">
        <f t="shared" si="29"/>
        <v>134.9351</v>
      </c>
    </row>
    <row r="308" spans="1:16" ht="12.75">
      <c r="A308" s="8" t="s">
        <v>103</v>
      </c>
      <c r="B308" s="9" t="s">
        <v>104</v>
      </c>
      <c r="C308" s="10">
        <v>3.5</v>
      </c>
      <c r="D308" s="10">
        <v>3.5</v>
      </c>
      <c r="E308" s="10">
        <v>0.3</v>
      </c>
      <c r="F308" s="10">
        <v>0.2952</v>
      </c>
      <c r="G308" s="10">
        <v>0</v>
      </c>
      <c r="H308" s="10">
        <v>0</v>
      </c>
      <c r="I308" s="10">
        <v>0.2952</v>
      </c>
      <c r="J308" s="10">
        <v>0.2952</v>
      </c>
      <c r="K308" s="10">
        <f t="shared" si="24"/>
        <v>0.004799999999999971</v>
      </c>
      <c r="L308" s="10">
        <f t="shared" si="25"/>
        <v>3.2048</v>
      </c>
      <c r="M308" s="10">
        <f t="shared" si="26"/>
        <v>98.4</v>
      </c>
      <c r="N308" s="10">
        <f t="shared" si="27"/>
        <v>3.5</v>
      </c>
      <c r="O308" s="10">
        <f t="shared" si="28"/>
        <v>0.3</v>
      </c>
      <c r="P308" s="10">
        <f t="shared" si="29"/>
        <v>0</v>
      </c>
    </row>
    <row r="309" spans="1:16" ht="12.75">
      <c r="A309" s="8" t="s">
        <v>105</v>
      </c>
      <c r="B309" s="9" t="s">
        <v>106</v>
      </c>
      <c r="C309" s="10">
        <v>527.1</v>
      </c>
      <c r="D309" s="10">
        <v>527.1</v>
      </c>
      <c r="E309" s="10">
        <v>44.6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44.6</v>
      </c>
      <c r="L309" s="10">
        <f t="shared" si="25"/>
        <v>527.1</v>
      </c>
      <c r="M309" s="10">
        <f t="shared" si="26"/>
        <v>0</v>
      </c>
      <c r="N309" s="10">
        <f t="shared" si="27"/>
        <v>527.1</v>
      </c>
      <c r="O309" s="10">
        <f t="shared" si="28"/>
        <v>44.6</v>
      </c>
      <c r="P309" s="10">
        <f t="shared" si="29"/>
        <v>0</v>
      </c>
    </row>
    <row r="310" spans="1:16" ht="12.75">
      <c r="A310" s="8" t="s">
        <v>29</v>
      </c>
      <c r="B310" s="9" t="s">
        <v>30</v>
      </c>
      <c r="C310" s="10">
        <v>108.3</v>
      </c>
      <c r="D310" s="10">
        <v>108.3</v>
      </c>
      <c r="E310" s="10">
        <v>9</v>
      </c>
      <c r="F310" s="10">
        <v>4.42284</v>
      </c>
      <c r="G310" s="10">
        <v>0</v>
      </c>
      <c r="H310" s="10">
        <v>4.16071</v>
      </c>
      <c r="I310" s="10">
        <v>0.26213</v>
      </c>
      <c r="J310" s="10">
        <v>17.800130000000003</v>
      </c>
      <c r="K310" s="10">
        <f t="shared" si="24"/>
        <v>4.57716</v>
      </c>
      <c r="L310" s="10">
        <f t="shared" si="25"/>
        <v>103.87716</v>
      </c>
      <c r="M310" s="10">
        <f t="shared" si="26"/>
        <v>49.14266666666667</v>
      </c>
      <c r="N310" s="10">
        <f t="shared" si="27"/>
        <v>104.13929</v>
      </c>
      <c r="O310" s="10">
        <f t="shared" si="28"/>
        <v>4.83929</v>
      </c>
      <c r="P310" s="10">
        <f t="shared" si="29"/>
        <v>46.230111111111114</v>
      </c>
    </row>
    <row r="311" spans="1:16" ht="12.75">
      <c r="A311" s="8" t="s">
        <v>31</v>
      </c>
      <c r="B311" s="9" t="s">
        <v>32</v>
      </c>
      <c r="C311" s="10">
        <v>246.5</v>
      </c>
      <c r="D311" s="10">
        <v>246.5</v>
      </c>
      <c r="E311" s="10">
        <v>20.5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20.5</v>
      </c>
      <c r="L311" s="10">
        <f t="shared" si="25"/>
        <v>246.5</v>
      </c>
      <c r="M311" s="10">
        <f t="shared" si="26"/>
        <v>0</v>
      </c>
      <c r="N311" s="10">
        <f t="shared" si="27"/>
        <v>246.5</v>
      </c>
      <c r="O311" s="10">
        <f t="shared" si="28"/>
        <v>20.5</v>
      </c>
      <c r="P311" s="10">
        <f t="shared" si="29"/>
        <v>0</v>
      </c>
    </row>
    <row r="312" spans="1:16" ht="12.75">
      <c r="A312" s="8" t="s">
        <v>33</v>
      </c>
      <c r="B312" s="9" t="s">
        <v>34</v>
      </c>
      <c r="C312" s="10">
        <v>403.1</v>
      </c>
      <c r="D312" s="10">
        <v>398.1</v>
      </c>
      <c r="E312" s="10">
        <v>70</v>
      </c>
      <c r="F312" s="10">
        <v>7.82422</v>
      </c>
      <c r="G312" s="10">
        <v>0</v>
      </c>
      <c r="H312" s="10">
        <v>7.82422</v>
      </c>
      <c r="I312" s="10">
        <v>0</v>
      </c>
      <c r="J312" s="10">
        <v>0</v>
      </c>
      <c r="K312" s="10">
        <f t="shared" si="24"/>
        <v>62.17578</v>
      </c>
      <c r="L312" s="10">
        <f t="shared" si="25"/>
        <v>390.27578</v>
      </c>
      <c r="M312" s="10">
        <f t="shared" si="26"/>
        <v>11.177457142857143</v>
      </c>
      <c r="N312" s="10">
        <f t="shared" si="27"/>
        <v>390.27578</v>
      </c>
      <c r="O312" s="10">
        <f t="shared" si="28"/>
        <v>62.17578</v>
      </c>
      <c r="P312" s="10">
        <f t="shared" si="29"/>
        <v>11.177457142857143</v>
      </c>
    </row>
    <row r="313" spans="1:16" ht="12.75">
      <c r="A313" s="8" t="s">
        <v>35</v>
      </c>
      <c r="B313" s="9" t="s">
        <v>36</v>
      </c>
      <c r="C313" s="10">
        <v>2.9</v>
      </c>
      <c r="D313" s="10">
        <v>7.9</v>
      </c>
      <c r="E313" s="10">
        <v>0.06</v>
      </c>
      <c r="F313" s="10">
        <v>1.36925</v>
      </c>
      <c r="G313" s="10">
        <v>0</v>
      </c>
      <c r="H313" s="10">
        <v>0</v>
      </c>
      <c r="I313" s="10">
        <v>1.36925</v>
      </c>
      <c r="J313" s="10">
        <v>1.36925</v>
      </c>
      <c r="K313" s="10">
        <f t="shared" si="24"/>
        <v>-1.30925</v>
      </c>
      <c r="L313" s="10">
        <f t="shared" si="25"/>
        <v>6.53075</v>
      </c>
      <c r="M313" s="10">
        <f t="shared" si="26"/>
        <v>2282.0833333333335</v>
      </c>
      <c r="N313" s="10">
        <f t="shared" si="27"/>
        <v>7.9</v>
      </c>
      <c r="O313" s="10">
        <f t="shared" si="28"/>
        <v>0.06</v>
      </c>
      <c r="P313" s="10">
        <f t="shared" si="29"/>
        <v>0</v>
      </c>
    </row>
    <row r="314" spans="1:16" ht="12.75">
      <c r="A314" s="8" t="s">
        <v>37</v>
      </c>
      <c r="B314" s="9" t="s">
        <v>38</v>
      </c>
      <c r="C314" s="10">
        <v>32.7</v>
      </c>
      <c r="D314" s="10">
        <v>32.7</v>
      </c>
      <c r="E314" s="10">
        <v>2.8</v>
      </c>
      <c r="F314" s="10">
        <v>4.18396</v>
      </c>
      <c r="G314" s="10">
        <v>0</v>
      </c>
      <c r="H314" s="10">
        <v>0</v>
      </c>
      <c r="I314" s="10">
        <v>4.18396</v>
      </c>
      <c r="J314" s="10">
        <v>4.18396</v>
      </c>
      <c r="K314" s="10">
        <f t="shared" si="24"/>
        <v>-1.38396</v>
      </c>
      <c r="L314" s="10">
        <f t="shared" si="25"/>
        <v>28.516040000000004</v>
      </c>
      <c r="M314" s="10">
        <f t="shared" si="26"/>
        <v>149.42714285714288</v>
      </c>
      <c r="N314" s="10">
        <f t="shared" si="27"/>
        <v>32.7</v>
      </c>
      <c r="O314" s="10">
        <f t="shared" si="28"/>
        <v>2.8</v>
      </c>
      <c r="P314" s="10">
        <f t="shared" si="29"/>
        <v>0</v>
      </c>
    </row>
    <row r="315" spans="1:16" ht="12.75">
      <c r="A315" s="8" t="s">
        <v>111</v>
      </c>
      <c r="B315" s="9" t="s">
        <v>112</v>
      </c>
      <c r="C315" s="10">
        <v>500</v>
      </c>
      <c r="D315" s="10">
        <v>613.9</v>
      </c>
      <c r="E315" s="10">
        <v>105.4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105.4</v>
      </c>
      <c r="L315" s="10">
        <f t="shared" si="25"/>
        <v>613.9</v>
      </c>
      <c r="M315" s="10">
        <f t="shared" si="26"/>
        <v>0</v>
      </c>
      <c r="N315" s="10">
        <f t="shared" si="27"/>
        <v>613.9</v>
      </c>
      <c r="O315" s="10">
        <f t="shared" si="28"/>
        <v>105.4</v>
      </c>
      <c r="P315" s="10">
        <f t="shared" si="29"/>
        <v>0</v>
      </c>
    </row>
    <row r="316" spans="1:16" ht="25.5">
      <c r="A316" s="5" t="s">
        <v>219</v>
      </c>
      <c r="B316" s="6" t="s">
        <v>220</v>
      </c>
      <c r="C316" s="7">
        <v>2230.8</v>
      </c>
      <c r="D316" s="7">
        <v>2230.8</v>
      </c>
      <c r="E316" s="7">
        <v>187.175</v>
      </c>
      <c r="F316" s="7">
        <v>77.59703</v>
      </c>
      <c r="G316" s="7">
        <v>0</v>
      </c>
      <c r="H316" s="7">
        <v>0</v>
      </c>
      <c r="I316" s="7">
        <v>77.59703</v>
      </c>
      <c r="J316" s="7">
        <v>77.59703</v>
      </c>
      <c r="K316" s="7">
        <f t="shared" si="24"/>
        <v>109.57797000000001</v>
      </c>
      <c r="L316" s="7">
        <f t="shared" si="25"/>
        <v>2153.2029700000003</v>
      </c>
      <c r="M316" s="7">
        <f t="shared" si="26"/>
        <v>41.456941365032726</v>
      </c>
      <c r="N316" s="7">
        <f t="shared" si="27"/>
        <v>2230.8</v>
      </c>
      <c r="O316" s="7">
        <f t="shared" si="28"/>
        <v>187.175</v>
      </c>
      <c r="P316" s="7">
        <f t="shared" si="29"/>
        <v>0</v>
      </c>
    </row>
    <row r="317" spans="1:16" ht="12.75">
      <c r="A317" s="8" t="s">
        <v>23</v>
      </c>
      <c r="B317" s="9" t="s">
        <v>24</v>
      </c>
      <c r="C317" s="10">
        <v>1690.5</v>
      </c>
      <c r="D317" s="10">
        <v>1690.5</v>
      </c>
      <c r="E317" s="10">
        <v>138.875</v>
      </c>
      <c r="F317" s="10">
        <v>60.228</v>
      </c>
      <c r="G317" s="10">
        <v>0</v>
      </c>
      <c r="H317" s="10">
        <v>0</v>
      </c>
      <c r="I317" s="10">
        <v>60.228</v>
      </c>
      <c r="J317" s="10">
        <v>60.228</v>
      </c>
      <c r="K317" s="10">
        <f t="shared" si="24"/>
        <v>78.64699999999999</v>
      </c>
      <c r="L317" s="10">
        <f t="shared" si="25"/>
        <v>1630.272</v>
      </c>
      <c r="M317" s="10">
        <f t="shared" si="26"/>
        <v>43.368496849684966</v>
      </c>
      <c r="N317" s="10">
        <f t="shared" si="27"/>
        <v>1690.5</v>
      </c>
      <c r="O317" s="10">
        <f t="shared" si="28"/>
        <v>138.875</v>
      </c>
      <c r="P317" s="10">
        <f t="shared" si="29"/>
        <v>0</v>
      </c>
    </row>
    <row r="318" spans="1:16" ht="12.75">
      <c r="A318" s="8" t="s">
        <v>25</v>
      </c>
      <c r="B318" s="9" t="s">
        <v>26</v>
      </c>
      <c r="C318" s="10">
        <v>371.9</v>
      </c>
      <c r="D318" s="10">
        <v>343.6</v>
      </c>
      <c r="E318" s="10">
        <v>30.55</v>
      </c>
      <c r="F318" s="10">
        <v>13.25016</v>
      </c>
      <c r="G318" s="10">
        <v>0</v>
      </c>
      <c r="H318" s="10">
        <v>0</v>
      </c>
      <c r="I318" s="10">
        <v>13.25016</v>
      </c>
      <c r="J318" s="10">
        <v>13.25016</v>
      </c>
      <c r="K318" s="10">
        <f t="shared" si="24"/>
        <v>17.299840000000003</v>
      </c>
      <c r="L318" s="10">
        <f t="shared" si="25"/>
        <v>330.34984000000003</v>
      </c>
      <c r="M318" s="10">
        <f t="shared" si="26"/>
        <v>43.37204582651391</v>
      </c>
      <c r="N318" s="10">
        <f t="shared" si="27"/>
        <v>343.6</v>
      </c>
      <c r="O318" s="10">
        <f t="shared" si="28"/>
        <v>30.55</v>
      </c>
      <c r="P318" s="10">
        <f t="shared" si="29"/>
        <v>0</v>
      </c>
    </row>
    <row r="319" spans="1:16" ht="12.75">
      <c r="A319" s="8" t="s">
        <v>27</v>
      </c>
      <c r="B319" s="9" t="s">
        <v>28</v>
      </c>
      <c r="C319" s="10">
        <v>70.5</v>
      </c>
      <c r="D319" s="10">
        <v>84.3</v>
      </c>
      <c r="E319" s="10">
        <v>5.8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5.8</v>
      </c>
      <c r="L319" s="10">
        <f t="shared" si="25"/>
        <v>84.3</v>
      </c>
      <c r="M319" s="10">
        <f t="shared" si="26"/>
        <v>0</v>
      </c>
      <c r="N319" s="10">
        <f t="shared" si="27"/>
        <v>84.3</v>
      </c>
      <c r="O319" s="10">
        <f t="shared" si="28"/>
        <v>5.8</v>
      </c>
      <c r="P319" s="10">
        <f t="shared" si="29"/>
        <v>0</v>
      </c>
    </row>
    <row r="320" spans="1:16" ht="12.75">
      <c r="A320" s="8" t="s">
        <v>103</v>
      </c>
      <c r="B320" s="9" t="s">
        <v>104</v>
      </c>
      <c r="C320" s="10">
        <v>4.4</v>
      </c>
      <c r="D320" s="10">
        <v>4.4</v>
      </c>
      <c r="E320" s="10">
        <v>0</v>
      </c>
      <c r="F320" s="10">
        <v>1.91</v>
      </c>
      <c r="G320" s="10">
        <v>0</v>
      </c>
      <c r="H320" s="10">
        <v>0</v>
      </c>
      <c r="I320" s="10">
        <v>1.91</v>
      </c>
      <c r="J320" s="10">
        <v>1.91</v>
      </c>
      <c r="K320" s="10">
        <f t="shared" si="24"/>
        <v>-1.91</v>
      </c>
      <c r="L320" s="10">
        <f t="shared" si="25"/>
        <v>2.49</v>
      </c>
      <c r="M320" s="10">
        <f t="shared" si="26"/>
        <v>0</v>
      </c>
      <c r="N320" s="10">
        <f t="shared" si="27"/>
        <v>4.4</v>
      </c>
      <c r="O320" s="10">
        <f t="shared" si="28"/>
        <v>0</v>
      </c>
      <c r="P320" s="10">
        <f t="shared" si="29"/>
        <v>0</v>
      </c>
    </row>
    <row r="321" spans="1:16" ht="12.75">
      <c r="A321" s="8" t="s">
        <v>29</v>
      </c>
      <c r="B321" s="9" t="s">
        <v>30</v>
      </c>
      <c r="C321" s="10">
        <v>24</v>
      </c>
      <c r="D321" s="10">
        <v>38.5</v>
      </c>
      <c r="E321" s="10">
        <v>1.8</v>
      </c>
      <c r="F321" s="10">
        <v>1.0416500000000002</v>
      </c>
      <c r="G321" s="10">
        <v>0</v>
      </c>
      <c r="H321" s="10">
        <v>0</v>
      </c>
      <c r="I321" s="10">
        <v>1.0416500000000002</v>
      </c>
      <c r="J321" s="10">
        <v>1.0416500000000002</v>
      </c>
      <c r="K321" s="10">
        <f t="shared" si="24"/>
        <v>0.7583499999999999</v>
      </c>
      <c r="L321" s="10">
        <f t="shared" si="25"/>
        <v>37.45835</v>
      </c>
      <c r="M321" s="10">
        <f t="shared" si="26"/>
        <v>57.869444444444454</v>
      </c>
      <c r="N321" s="10">
        <f t="shared" si="27"/>
        <v>38.5</v>
      </c>
      <c r="O321" s="10">
        <f t="shared" si="28"/>
        <v>1.8</v>
      </c>
      <c r="P321" s="10">
        <f t="shared" si="29"/>
        <v>0</v>
      </c>
    </row>
    <row r="322" spans="1:16" ht="12.75">
      <c r="A322" s="8" t="s">
        <v>33</v>
      </c>
      <c r="B322" s="9" t="s">
        <v>34</v>
      </c>
      <c r="C322" s="10">
        <v>54.8</v>
      </c>
      <c r="D322" s="10">
        <v>54.8</v>
      </c>
      <c r="E322" s="10">
        <v>9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9</v>
      </c>
      <c r="L322" s="10">
        <f t="shared" si="25"/>
        <v>54.8</v>
      </c>
      <c r="M322" s="10">
        <f t="shared" si="26"/>
        <v>0</v>
      </c>
      <c r="N322" s="10">
        <f t="shared" si="27"/>
        <v>54.8</v>
      </c>
      <c r="O322" s="10">
        <f t="shared" si="28"/>
        <v>9</v>
      </c>
      <c r="P322" s="10">
        <f t="shared" si="29"/>
        <v>0</v>
      </c>
    </row>
    <row r="323" spans="1:16" ht="12.75">
      <c r="A323" s="8" t="s">
        <v>35</v>
      </c>
      <c r="B323" s="9" t="s">
        <v>36</v>
      </c>
      <c r="C323" s="10">
        <v>2.8</v>
      </c>
      <c r="D323" s="10">
        <v>2.8</v>
      </c>
      <c r="E323" s="10">
        <v>0.2</v>
      </c>
      <c r="F323" s="10">
        <v>0.20414</v>
      </c>
      <c r="G323" s="10">
        <v>0</v>
      </c>
      <c r="H323" s="10">
        <v>0</v>
      </c>
      <c r="I323" s="10">
        <v>0.20414</v>
      </c>
      <c r="J323" s="10">
        <v>0.20414</v>
      </c>
      <c r="K323" s="10">
        <f t="shared" si="24"/>
        <v>-0.004139999999999977</v>
      </c>
      <c r="L323" s="10">
        <f t="shared" si="25"/>
        <v>2.59586</v>
      </c>
      <c r="M323" s="10">
        <f t="shared" si="26"/>
        <v>102.07</v>
      </c>
      <c r="N323" s="10">
        <f t="shared" si="27"/>
        <v>2.8</v>
      </c>
      <c r="O323" s="10">
        <f t="shared" si="28"/>
        <v>0.2</v>
      </c>
      <c r="P323" s="10">
        <f t="shared" si="29"/>
        <v>0</v>
      </c>
    </row>
    <row r="324" spans="1:16" ht="12.75">
      <c r="A324" s="8" t="s">
        <v>37</v>
      </c>
      <c r="B324" s="9" t="s">
        <v>38</v>
      </c>
      <c r="C324" s="10">
        <v>11.9</v>
      </c>
      <c r="D324" s="10">
        <v>11.9</v>
      </c>
      <c r="E324" s="10">
        <v>0.95</v>
      </c>
      <c r="F324" s="10">
        <v>0.96308</v>
      </c>
      <c r="G324" s="10">
        <v>0</v>
      </c>
      <c r="H324" s="10">
        <v>0</v>
      </c>
      <c r="I324" s="10">
        <v>0.96308</v>
      </c>
      <c r="J324" s="10">
        <v>0.96308</v>
      </c>
      <c r="K324" s="10">
        <f t="shared" si="24"/>
        <v>-0.013080000000000092</v>
      </c>
      <c r="L324" s="10">
        <f t="shared" si="25"/>
        <v>10.93692</v>
      </c>
      <c r="M324" s="10">
        <f t="shared" si="26"/>
        <v>101.37684210526317</v>
      </c>
      <c r="N324" s="10">
        <f t="shared" si="27"/>
        <v>11.9</v>
      </c>
      <c r="O324" s="10">
        <f t="shared" si="28"/>
        <v>0.95</v>
      </c>
      <c r="P324" s="10">
        <f t="shared" si="29"/>
        <v>0</v>
      </c>
    </row>
    <row r="325" spans="1:16" ht="76.5">
      <c r="A325" s="5" t="s">
        <v>221</v>
      </c>
      <c r="B325" s="6" t="s">
        <v>222</v>
      </c>
      <c r="C325" s="7">
        <v>1330.0960000000002</v>
      </c>
      <c r="D325" s="7">
        <v>1330.096</v>
      </c>
      <c r="E325" s="7">
        <v>120</v>
      </c>
      <c r="F325" s="7">
        <v>0</v>
      </c>
      <c r="G325" s="7">
        <v>0</v>
      </c>
      <c r="H325" s="7">
        <v>-0.415</v>
      </c>
      <c r="I325" s="7">
        <v>2.64622</v>
      </c>
      <c r="J325" s="7">
        <v>111.79554</v>
      </c>
      <c r="K325" s="7">
        <f t="shared" si="24"/>
        <v>120</v>
      </c>
      <c r="L325" s="7">
        <f t="shared" si="25"/>
        <v>1330.096</v>
      </c>
      <c r="M325" s="7">
        <f t="shared" si="26"/>
        <v>0</v>
      </c>
      <c r="N325" s="7">
        <f t="shared" si="27"/>
        <v>1330.511</v>
      </c>
      <c r="O325" s="7">
        <f t="shared" si="28"/>
        <v>120.415</v>
      </c>
      <c r="P325" s="7">
        <f t="shared" si="29"/>
        <v>-0.3458333333333333</v>
      </c>
    </row>
    <row r="326" spans="1:16" ht="12.75">
      <c r="A326" s="8" t="s">
        <v>29</v>
      </c>
      <c r="B326" s="9" t="s">
        <v>30</v>
      </c>
      <c r="C326" s="10">
        <v>1.025</v>
      </c>
      <c r="D326" s="10">
        <v>1.225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0.03921</v>
      </c>
      <c r="K326" s="10">
        <f aca="true" t="shared" si="30" ref="K326:K389">E326-F326</f>
        <v>0</v>
      </c>
      <c r="L326" s="10">
        <f aca="true" t="shared" si="31" ref="L326:L389">D326-F326</f>
        <v>1.225</v>
      </c>
      <c r="M326" s="10">
        <f aca="true" t="shared" si="32" ref="M326:M389">IF(E326=0,0,(F326/E326)*100)</f>
        <v>0</v>
      </c>
      <c r="N326" s="10">
        <f aca="true" t="shared" si="33" ref="N326:N389">D326-H326</f>
        <v>1.225</v>
      </c>
      <c r="O326" s="10">
        <f aca="true" t="shared" si="34" ref="O326:O389">E326-H326</f>
        <v>0</v>
      </c>
      <c r="P326" s="10">
        <f aca="true" t="shared" si="35" ref="P326:P389">IF(E326=0,0,(H326/E326)*100)</f>
        <v>0</v>
      </c>
    </row>
    <row r="327" spans="1:16" ht="12.75">
      <c r="A327" s="8" t="s">
        <v>111</v>
      </c>
      <c r="B327" s="9" t="s">
        <v>112</v>
      </c>
      <c r="C327" s="10">
        <v>1329.0710000000001</v>
      </c>
      <c r="D327" s="10">
        <v>1328.871</v>
      </c>
      <c r="E327" s="10">
        <v>120</v>
      </c>
      <c r="F327" s="10">
        <v>0</v>
      </c>
      <c r="G327" s="10">
        <v>0</v>
      </c>
      <c r="H327" s="10">
        <v>-0.415</v>
      </c>
      <c r="I327" s="10">
        <v>2.64622</v>
      </c>
      <c r="J327" s="10">
        <v>111.75633</v>
      </c>
      <c r="K327" s="10">
        <f t="shared" si="30"/>
        <v>120</v>
      </c>
      <c r="L327" s="10">
        <f t="shared" si="31"/>
        <v>1328.871</v>
      </c>
      <c r="M327" s="10">
        <f t="shared" si="32"/>
        <v>0</v>
      </c>
      <c r="N327" s="10">
        <f t="shared" si="33"/>
        <v>1329.286</v>
      </c>
      <c r="O327" s="10">
        <f t="shared" si="34"/>
        <v>120.415</v>
      </c>
      <c r="P327" s="10">
        <f t="shared" si="35"/>
        <v>-0.3458333333333333</v>
      </c>
    </row>
    <row r="328" spans="1:16" ht="63.75">
      <c r="A328" s="5" t="s">
        <v>223</v>
      </c>
      <c r="B328" s="6" t="s">
        <v>224</v>
      </c>
      <c r="C328" s="7">
        <v>326.27</v>
      </c>
      <c r="D328" s="7">
        <v>326.27</v>
      </c>
      <c r="E328" s="7">
        <v>35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f t="shared" si="30"/>
        <v>35</v>
      </c>
      <c r="L328" s="7">
        <f t="shared" si="31"/>
        <v>326.27</v>
      </c>
      <c r="M328" s="7">
        <f t="shared" si="32"/>
        <v>0</v>
      </c>
      <c r="N328" s="7">
        <f t="shared" si="33"/>
        <v>326.27</v>
      </c>
      <c r="O328" s="7">
        <f t="shared" si="34"/>
        <v>35</v>
      </c>
      <c r="P328" s="7">
        <f t="shared" si="35"/>
        <v>0</v>
      </c>
    </row>
    <row r="329" spans="1:16" ht="12.75">
      <c r="A329" s="8" t="s">
        <v>111</v>
      </c>
      <c r="B329" s="9" t="s">
        <v>112</v>
      </c>
      <c r="C329" s="10">
        <v>326.27</v>
      </c>
      <c r="D329" s="10">
        <v>326.27</v>
      </c>
      <c r="E329" s="10">
        <v>35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35</v>
      </c>
      <c r="L329" s="10">
        <f t="shared" si="31"/>
        <v>326.27</v>
      </c>
      <c r="M329" s="10">
        <f t="shared" si="32"/>
        <v>0</v>
      </c>
      <c r="N329" s="10">
        <f t="shared" si="33"/>
        <v>326.27</v>
      </c>
      <c r="O329" s="10">
        <f t="shared" si="34"/>
        <v>35</v>
      </c>
      <c r="P329" s="10">
        <f t="shared" si="35"/>
        <v>0</v>
      </c>
    </row>
    <row r="330" spans="1:16" ht="12.75">
      <c r="A330" s="5" t="s">
        <v>225</v>
      </c>
      <c r="B330" s="6" t="s">
        <v>226</v>
      </c>
      <c r="C330" s="7">
        <v>240.18800000000002</v>
      </c>
      <c r="D330" s="7">
        <v>280.188</v>
      </c>
      <c r="E330" s="7">
        <v>15.053</v>
      </c>
      <c r="F330" s="7">
        <v>3.75088</v>
      </c>
      <c r="G330" s="7">
        <v>0</v>
      </c>
      <c r="H330" s="7">
        <v>1.16632</v>
      </c>
      <c r="I330" s="7">
        <v>4.17088</v>
      </c>
      <c r="J330" s="7">
        <v>4.4233</v>
      </c>
      <c r="K330" s="7">
        <f t="shared" si="30"/>
        <v>11.30212</v>
      </c>
      <c r="L330" s="7">
        <f t="shared" si="31"/>
        <v>276.43712</v>
      </c>
      <c r="M330" s="7">
        <f t="shared" si="32"/>
        <v>24.917823689629973</v>
      </c>
      <c r="N330" s="7">
        <f t="shared" si="33"/>
        <v>279.02168</v>
      </c>
      <c r="O330" s="7">
        <f t="shared" si="34"/>
        <v>13.88668</v>
      </c>
      <c r="P330" s="7">
        <f t="shared" si="35"/>
        <v>7.748090081711287</v>
      </c>
    </row>
    <row r="331" spans="1:16" ht="38.25">
      <c r="A331" s="5" t="s">
        <v>227</v>
      </c>
      <c r="B331" s="6" t="s">
        <v>228</v>
      </c>
      <c r="C331" s="7">
        <v>240.18800000000002</v>
      </c>
      <c r="D331" s="7">
        <v>280.188</v>
      </c>
      <c r="E331" s="7">
        <v>15.053</v>
      </c>
      <c r="F331" s="7">
        <v>3.75088</v>
      </c>
      <c r="G331" s="7">
        <v>0</v>
      </c>
      <c r="H331" s="7">
        <v>1.16632</v>
      </c>
      <c r="I331" s="7">
        <v>4.17088</v>
      </c>
      <c r="J331" s="7">
        <v>4.4233</v>
      </c>
      <c r="K331" s="7">
        <f t="shared" si="30"/>
        <v>11.30212</v>
      </c>
      <c r="L331" s="7">
        <f t="shared" si="31"/>
        <v>276.43712</v>
      </c>
      <c r="M331" s="7">
        <f t="shared" si="32"/>
        <v>24.917823689629973</v>
      </c>
      <c r="N331" s="7">
        <f t="shared" si="33"/>
        <v>279.02168</v>
      </c>
      <c r="O331" s="7">
        <f t="shared" si="34"/>
        <v>13.88668</v>
      </c>
      <c r="P331" s="7">
        <f t="shared" si="35"/>
        <v>7.748090081711287</v>
      </c>
    </row>
    <row r="332" spans="1:16" ht="25.5">
      <c r="A332" s="8" t="s">
        <v>53</v>
      </c>
      <c r="B332" s="9" t="s">
        <v>54</v>
      </c>
      <c r="C332" s="10">
        <v>240.18800000000002</v>
      </c>
      <c r="D332" s="10">
        <v>280.188</v>
      </c>
      <c r="E332" s="10">
        <v>15.053</v>
      </c>
      <c r="F332" s="10">
        <v>3.75088</v>
      </c>
      <c r="G332" s="10">
        <v>0</v>
      </c>
      <c r="H332" s="10">
        <v>1.16632</v>
      </c>
      <c r="I332" s="10">
        <v>4.17088</v>
      </c>
      <c r="J332" s="10">
        <v>4.4233</v>
      </c>
      <c r="K332" s="10">
        <f t="shared" si="30"/>
        <v>11.30212</v>
      </c>
      <c r="L332" s="10">
        <f t="shared" si="31"/>
        <v>276.43712</v>
      </c>
      <c r="M332" s="10">
        <f t="shared" si="32"/>
        <v>24.917823689629973</v>
      </c>
      <c r="N332" s="10">
        <f t="shared" si="33"/>
        <v>279.02168</v>
      </c>
      <c r="O332" s="10">
        <f t="shared" si="34"/>
        <v>13.88668</v>
      </c>
      <c r="P332" s="10">
        <f t="shared" si="35"/>
        <v>7.748090081711287</v>
      </c>
    </row>
    <row r="333" spans="1:16" ht="12.75">
      <c r="A333" s="5" t="s">
        <v>229</v>
      </c>
      <c r="B333" s="6" t="s">
        <v>230</v>
      </c>
      <c r="C333" s="7">
        <v>329</v>
      </c>
      <c r="D333" s="7">
        <v>200</v>
      </c>
      <c r="E333" s="7">
        <v>37.547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f t="shared" si="30"/>
        <v>37.547</v>
      </c>
      <c r="L333" s="7">
        <f t="shared" si="31"/>
        <v>200</v>
      </c>
      <c r="M333" s="7">
        <f t="shared" si="32"/>
        <v>0</v>
      </c>
      <c r="N333" s="7">
        <f t="shared" si="33"/>
        <v>200</v>
      </c>
      <c r="O333" s="7">
        <f t="shared" si="34"/>
        <v>37.547</v>
      </c>
      <c r="P333" s="7">
        <f t="shared" si="35"/>
        <v>0</v>
      </c>
    </row>
    <row r="334" spans="1:16" ht="12.75">
      <c r="A334" s="8" t="s">
        <v>23</v>
      </c>
      <c r="B334" s="9" t="s">
        <v>24</v>
      </c>
      <c r="C334" s="10">
        <v>0</v>
      </c>
      <c r="D334" s="10">
        <v>59.568</v>
      </c>
      <c r="E334" s="10">
        <v>22.338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22.338</v>
      </c>
      <c r="L334" s="10">
        <f t="shared" si="31"/>
        <v>59.568</v>
      </c>
      <c r="M334" s="10">
        <f t="shared" si="32"/>
        <v>0</v>
      </c>
      <c r="N334" s="10">
        <f t="shared" si="33"/>
        <v>59.568</v>
      </c>
      <c r="O334" s="10">
        <f t="shared" si="34"/>
        <v>22.338</v>
      </c>
      <c r="P334" s="10">
        <f t="shared" si="35"/>
        <v>0</v>
      </c>
    </row>
    <row r="335" spans="1:16" ht="12.75">
      <c r="A335" s="8" t="s">
        <v>25</v>
      </c>
      <c r="B335" s="9" t="s">
        <v>26</v>
      </c>
      <c r="C335" s="10">
        <v>0</v>
      </c>
      <c r="D335" s="10">
        <v>13.10496</v>
      </c>
      <c r="E335" s="10">
        <v>4.914359999999999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4.914359999999999</v>
      </c>
      <c r="L335" s="10">
        <f t="shared" si="31"/>
        <v>13.10496</v>
      </c>
      <c r="M335" s="10">
        <f t="shared" si="32"/>
        <v>0</v>
      </c>
      <c r="N335" s="10">
        <f t="shared" si="33"/>
        <v>13.10496</v>
      </c>
      <c r="O335" s="10">
        <f t="shared" si="34"/>
        <v>4.914359999999999</v>
      </c>
      <c r="P335" s="10">
        <f t="shared" si="35"/>
        <v>0</v>
      </c>
    </row>
    <row r="336" spans="1:16" ht="12.75">
      <c r="A336" s="8" t="s">
        <v>43</v>
      </c>
      <c r="B336" s="9" t="s">
        <v>44</v>
      </c>
      <c r="C336" s="10">
        <v>329</v>
      </c>
      <c r="D336" s="10">
        <v>127.32704000000004</v>
      </c>
      <c r="E336" s="10">
        <v>10.29464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10.29464</v>
      </c>
      <c r="L336" s="10">
        <f t="shared" si="31"/>
        <v>127.32704000000004</v>
      </c>
      <c r="M336" s="10">
        <f t="shared" si="32"/>
        <v>0</v>
      </c>
      <c r="N336" s="10">
        <f t="shared" si="33"/>
        <v>127.32704000000004</v>
      </c>
      <c r="O336" s="10">
        <f t="shared" si="34"/>
        <v>10.29464</v>
      </c>
      <c r="P336" s="10">
        <f t="shared" si="35"/>
        <v>0</v>
      </c>
    </row>
    <row r="337" spans="1:16" ht="76.5">
      <c r="A337" s="5" t="s">
        <v>231</v>
      </c>
      <c r="B337" s="6" t="s">
        <v>232</v>
      </c>
      <c r="C337" s="7">
        <v>3003.9</v>
      </c>
      <c r="D337" s="7">
        <v>3638.4</v>
      </c>
      <c r="E337" s="7">
        <v>325</v>
      </c>
      <c r="F337" s="7">
        <v>0</v>
      </c>
      <c r="G337" s="7">
        <v>0</v>
      </c>
      <c r="H337" s="7">
        <v>0</v>
      </c>
      <c r="I337" s="7">
        <v>0</v>
      </c>
      <c r="J337" s="7">
        <v>30.95221</v>
      </c>
      <c r="K337" s="7">
        <f t="shared" si="30"/>
        <v>325</v>
      </c>
      <c r="L337" s="7">
        <f t="shared" si="31"/>
        <v>3638.4</v>
      </c>
      <c r="M337" s="7">
        <f t="shared" si="32"/>
        <v>0</v>
      </c>
      <c r="N337" s="7">
        <f t="shared" si="33"/>
        <v>3638.4</v>
      </c>
      <c r="O337" s="7">
        <f t="shared" si="34"/>
        <v>325</v>
      </c>
      <c r="P337" s="7">
        <f t="shared" si="35"/>
        <v>0</v>
      </c>
    </row>
    <row r="338" spans="1:16" ht="12.75">
      <c r="A338" s="8" t="s">
        <v>111</v>
      </c>
      <c r="B338" s="9" t="s">
        <v>112</v>
      </c>
      <c r="C338" s="10">
        <v>3003.9</v>
      </c>
      <c r="D338" s="10">
        <v>3638.4</v>
      </c>
      <c r="E338" s="10">
        <v>325</v>
      </c>
      <c r="F338" s="10">
        <v>0</v>
      </c>
      <c r="G338" s="10">
        <v>0</v>
      </c>
      <c r="H338" s="10">
        <v>0</v>
      </c>
      <c r="I338" s="10">
        <v>0</v>
      </c>
      <c r="J338" s="10">
        <v>30.95221</v>
      </c>
      <c r="K338" s="10">
        <f t="shared" si="30"/>
        <v>325</v>
      </c>
      <c r="L338" s="10">
        <f t="shared" si="31"/>
        <v>3638.4</v>
      </c>
      <c r="M338" s="10">
        <f t="shared" si="32"/>
        <v>0</v>
      </c>
      <c r="N338" s="10">
        <f t="shared" si="33"/>
        <v>3638.4</v>
      </c>
      <c r="O338" s="10">
        <f t="shared" si="34"/>
        <v>325</v>
      </c>
      <c r="P338" s="10">
        <f t="shared" si="35"/>
        <v>0</v>
      </c>
    </row>
    <row r="339" spans="1:16" ht="12.75">
      <c r="A339" s="5" t="s">
        <v>233</v>
      </c>
      <c r="B339" s="6" t="s">
        <v>234</v>
      </c>
      <c r="C339" s="7">
        <v>10780.944</v>
      </c>
      <c r="D339" s="7">
        <v>17636.61636</v>
      </c>
      <c r="E339" s="7">
        <v>1161.176</v>
      </c>
      <c r="F339" s="7">
        <v>443.16859999999997</v>
      </c>
      <c r="G339" s="7">
        <v>0</v>
      </c>
      <c r="H339" s="7">
        <v>102.35348</v>
      </c>
      <c r="I339" s="7">
        <v>340.81512</v>
      </c>
      <c r="J339" s="7">
        <v>449.81512</v>
      </c>
      <c r="K339" s="7">
        <f t="shared" si="30"/>
        <v>718.0074</v>
      </c>
      <c r="L339" s="7">
        <f t="shared" si="31"/>
        <v>17193.44776</v>
      </c>
      <c r="M339" s="7">
        <f t="shared" si="32"/>
        <v>38.1654977367772</v>
      </c>
      <c r="N339" s="7">
        <f t="shared" si="33"/>
        <v>17534.26288</v>
      </c>
      <c r="O339" s="7">
        <f t="shared" si="34"/>
        <v>1058.82252</v>
      </c>
      <c r="P339" s="7">
        <f t="shared" si="35"/>
        <v>8.814639641191345</v>
      </c>
    </row>
    <row r="340" spans="1:16" ht="25.5">
      <c r="A340" s="5" t="s">
        <v>235</v>
      </c>
      <c r="B340" s="6" t="s">
        <v>236</v>
      </c>
      <c r="C340" s="7">
        <v>10780.944</v>
      </c>
      <c r="D340" s="7">
        <v>17636.61636</v>
      </c>
      <c r="E340" s="7">
        <v>1161.176</v>
      </c>
      <c r="F340" s="7">
        <v>443.16859999999997</v>
      </c>
      <c r="G340" s="7">
        <v>0</v>
      </c>
      <c r="H340" s="7">
        <v>102.35348</v>
      </c>
      <c r="I340" s="7">
        <v>340.81512</v>
      </c>
      <c r="J340" s="7">
        <v>449.81512</v>
      </c>
      <c r="K340" s="7">
        <f t="shared" si="30"/>
        <v>718.0074</v>
      </c>
      <c r="L340" s="7">
        <f t="shared" si="31"/>
        <v>17193.44776</v>
      </c>
      <c r="M340" s="7">
        <f t="shared" si="32"/>
        <v>38.1654977367772</v>
      </c>
      <c r="N340" s="7">
        <f t="shared" si="33"/>
        <v>17534.26288</v>
      </c>
      <c r="O340" s="7">
        <f t="shared" si="34"/>
        <v>1058.82252</v>
      </c>
      <c r="P340" s="7">
        <f t="shared" si="35"/>
        <v>8.814639641191345</v>
      </c>
    </row>
    <row r="341" spans="1:16" ht="12.75">
      <c r="A341" s="8" t="s">
        <v>27</v>
      </c>
      <c r="B341" s="9" t="s">
        <v>28</v>
      </c>
      <c r="C341" s="10">
        <v>0</v>
      </c>
      <c r="D341" s="10">
        <v>10</v>
      </c>
      <c r="E341" s="10">
        <v>0</v>
      </c>
      <c r="F341" s="10">
        <v>0.75</v>
      </c>
      <c r="G341" s="10">
        <v>0</v>
      </c>
      <c r="H341" s="10">
        <v>0.75</v>
      </c>
      <c r="I341" s="10">
        <v>0</v>
      </c>
      <c r="J341" s="10">
        <v>0</v>
      </c>
      <c r="K341" s="10">
        <f t="shared" si="30"/>
        <v>-0.75</v>
      </c>
      <c r="L341" s="10">
        <f t="shared" si="31"/>
        <v>9.25</v>
      </c>
      <c r="M341" s="10">
        <f t="shared" si="32"/>
        <v>0</v>
      </c>
      <c r="N341" s="10">
        <f t="shared" si="33"/>
        <v>9.25</v>
      </c>
      <c r="O341" s="10">
        <f t="shared" si="34"/>
        <v>-0.75</v>
      </c>
      <c r="P341" s="10">
        <f t="shared" si="35"/>
        <v>0</v>
      </c>
    </row>
    <row r="342" spans="1:16" ht="12.75">
      <c r="A342" s="8" t="s">
        <v>29</v>
      </c>
      <c r="B342" s="9" t="s">
        <v>30</v>
      </c>
      <c r="C342" s="10">
        <v>77.7</v>
      </c>
      <c r="D342" s="10">
        <v>27.7</v>
      </c>
      <c r="E342" s="10">
        <v>2</v>
      </c>
      <c r="F342" s="10">
        <v>0.214</v>
      </c>
      <c r="G342" s="10">
        <v>0</v>
      </c>
      <c r="H342" s="10">
        <v>0</v>
      </c>
      <c r="I342" s="10">
        <v>0.214</v>
      </c>
      <c r="J342" s="10">
        <v>0.214</v>
      </c>
      <c r="K342" s="10">
        <f t="shared" si="30"/>
        <v>1.786</v>
      </c>
      <c r="L342" s="10">
        <f t="shared" si="31"/>
        <v>27.486</v>
      </c>
      <c r="M342" s="10">
        <f t="shared" si="32"/>
        <v>10.7</v>
      </c>
      <c r="N342" s="10">
        <f t="shared" si="33"/>
        <v>27.7</v>
      </c>
      <c r="O342" s="10">
        <f t="shared" si="34"/>
        <v>2</v>
      </c>
      <c r="P342" s="10">
        <f t="shared" si="35"/>
        <v>0</v>
      </c>
    </row>
    <row r="343" spans="1:16" ht="25.5">
      <c r="A343" s="8" t="s">
        <v>53</v>
      </c>
      <c r="B343" s="9" t="s">
        <v>54</v>
      </c>
      <c r="C343" s="10">
        <v>656.595</v>
      </c>
      <c r="D343" s="10">
        <v>723.4</v>
      </c>
      <c r="E343" s="10">
        <v>48.35</v>
      </c>
      <c r="F343" s="10">
        <v>16.40112</v>
      </c>
      <c r="G343" s="10">
        <v>0</v>
      </c>
      <c r="H343" s="10">
        <v>0</v>
      </c>
      <c r="I343" s="10">
        <v>16.40112</v>
      </c>
      <c r="J343" s="10">
        <v>16.40112</v>
      </c>
      <c r="K343" s="10">
        <f t="shared" si="30"/>
        <v>31.948880000000003</v>
      </c>
      <c r="L343" s="10">
        <f t="shared" si="31"/>
        <v>706.99888</v>
      </c>
      <c r="M343" s="10">
        <f t="shared" si="32"/>
        <v>33.92165460186142</v>
      </c>
      <c r="N343" s="10">
        <f t="shared" si="33"/>
        <v>723.4</v>
      </c>
      <c r="O343" s="10">
        <f t="shared" si="34"/>
        <v>48.35</v>
      </c>
      <c r="P343" s="10">
        <f t="shared" si="35"/>
        <v>0</v>
      </c>
    </row>
    <row r="344" spans="1:16" ht="12.75">
      <c r="A344" s="8" t="s">
        <v>111</v>
      </c>
      <c r="B344" s="9" t="s">
        <v>112</v>
      </c>
      <c r="C344" s="10">
        <v>10046.649</v>
      </c>
      <c r="D344" s="10">
        <v>16875.51636</v>
      </c>
      <c r="E344" s="10">
        <v>1110.826</v>
      </c>
      <c r="F344" s="10">
        <v>425.80348</v>
      </c>
      <c r="G344" s="10">
        <v>0</v>
      </c>
      <c r="H344" s="10">
        <v>101.60348</v>
      </c>
      <c r="I344" s="10">
        <v>324.2</v>
      </c>
      <c r="J344" s="10">
        <v>433.2</v>
      </c>
      <c r="K344" s="10">
        <f t="shared" si="30"/>
        <v>685.02252</v>
      </c>
      <c r="L344" s="10">
        <f t="shared" si="31"/>
        <v>16449.712880000003</v>
      </c>
      <c r="M344" s="10">
        <f t="shared" si="32"/>
        <v>38.33214922949229</v>
      </c>
      <c r="N344" s="10">
        <f t="shared" si="33"/>
        <v>16773.91288</v>
      </c>
      <c r="O344" s="10">
        <f t="shared" si="34"/>
        <v>1009.22252</v>
      </c>
      <c r="P344" s="10">
        <f t="shared" si="35"/>
        <v>9.146660233015792</v>
      </c>
    </row>
    <row r="345" spans="1:16" ht="12.75">
      <c r="A345" s="5" t="s">
        <v>237</v>
      </c>
      <c r="B345" s="6" t="s">
        <v>238</v>
      </c>
      <c r="C345" s="7">
        <v>77844.21300000003</v>
      </c>
      <c r="D345" s="7">
        <v>71596.17300000001</v>
      </c>
      <c r="E345" s="7">
        <v>5457.116999999999</v>
      </c>
      <c r="F345" s="7">
        <v>332.74055999999996</v>
      </c>
      <c r="G345" s="7">
        <v>0</v>
      </c>
      <c r="H345" s="7">
        <v>285.0389</v>
      </c>
      <c r="I345" s="7">
        <v>51.029860000000006</v>
      </c>
      <c r="J345" s="7">
        <v>1899.5178300000002</v>
      </c>
      <c r="K345" s="7">
        <f t="shared" si="30"/>
        <v>5124.376439999999</v>
      </c>
      <c r="L345" s="7">
        <f t="shared" si="31"/>
        <v>71263.43244</v>
      </c>
      <c r="M345" s="7">
        <f t="shared" si="32"/>
        <v>6.097368995387125</v>
      </c>
      <c r="N345" s="7">
        <f t="shared" si="33"/>
        <v>71311.13410000001</v>
      </c>
      <c r="O345" s="7">
        <f t="shared" si="34"/>
        <v>5172.078099999999</v>
      </c>
      <c r="P345" s="7">
        <f t="shared" si="35"/>
        <v>5.223250665140587</v>
      </c>
    </row>
    <row r="346" spans="1:16" ht="38.25">
      <c r="A346" s="5" t="s">
        <v>239</v>
      </c>
      <c r="B346" s="6" t="s">
        <v>100</v>
      </c>
      <c r="C346" s="7">
        <v>1766.5529999999999</v>
      </c>
      <c r="D346" s="7">
        <v>1766.5529999999999</v>
      </c>
      <c r="E346" s="7">
        <v>120.51700000000001</v>
      </c>
      <c r="F346" s="7">
        <v>44.916990000000006</v>
      </c>
      <c r="G346" s="7">
        <v>0</v>
      </c>
      <c r="H346" s="7">
        <v>45.110350000000004</v>
      </c>
      <c r="I346" s="7">
        <v>0</v>
      </c>
      <c r="J346" s="7">
        <v>0.9570799999999999</v>
      </c>
      <c r="K346" s="7">
        <f t="shared" si="30"/>
        <v>75.60001</v>
      </c>
      <c r="L346" s="7">
        <f t="shared" si="31"/>
        <v>1721.63601</v>
      </c>
      <c r="M346" s="7">
        <f t="shared" si="32"/>
        <v>37.27025232954687</v>
      </c>
      <c r="N346" s="7">
        <f t="shared" si="33"/>
        <v>1721.44265</v>
      </c>
      <c r="O346" s="7">
        <f t="shared" si="34"/>
        <v>75.40665000000001</v>
      </c>
      <c r="P346" s="7">
        <f t="shared" si="35"/>
        <v>37.43069442485292</v>
      </c>
    </row>
    <row r="347" spans="1:16" ht="12.75">
      <c r="A347" s="8" t="s">
        <v>23</v>
      </c>
      <c r="B347" s="9" t="s">
        <v>24</v>
      </c>
      <c r="C347" s="10">
        <v>1396.598</v>
      </c>
      <c r="D347" s="10">
        <v>1396.598</v>
      </c>
      <c r="E347" s="10">
        <v>93.107</v>
      </c>
      <c r="F347" s="10">
        <v>39.13044</v>
      </c>
      <c r="G347" s="10">
        <v>0</v>
      </c>
      <c r="H347" s="10">
        <v>39.13044</v>
      </c>
      <c r="I347" s="10">
        <v>0</v>
      </c>
      <c r="J347" s="10">
        <v>0</v>
      </c>
      <c r="K347" s="10">
        <f t="shared" si="30"/>
        <v>53.97656</v>
      </c>
      <c r="L347" s="10">
        <f t="shared" si="31"/>
        <v>1357.46756</v>
      </c>
      <c r="M347" s="10">
        <f t="shared" si="32"/>
        <v>42.027387844093354</v>
      </c>
      <c r="N347" s="10">
        <f t="shared" si="33"/>
        <v>1357.46756</v>
      </c>
      <c r="O347" s="10">
        <f t="shared" si="34"/>
        <v>53.97656</v>
      </c>
      <c r="P347" s="10">
        <f t="shared" si="35"/>
        <v>42.027387844093354</v>
      </c>
    </row>
    <row r="348" spans="1:16" ht="12.75">
      <c r="A348" s="8" t="s">
        <v>25</v>
      </c>
      <c r="B348" s="9" t="s">
        <v>26</v>
      </c>
      <c r="C348" s="10">
        <v>307.252</v>
      </c>
      <c r="D348" s="10">
        <v>307.252</v>
      </c>
      <c r="E348" s="10">
        <v>20.484</v>
      </c>
      <c r="F348" s="10">
        <v>5.56994</v>
      </c>
      <c r="G348" s="10">
        <v>0</v>
      </c>
      <c r="H348" s="10">
        <v>5.56994</v>
      </c>
      <c r="I348" s="10">
        <v>0</v>
      </c>
      <c r="J348" s="10">
        <v>0</v>
      </c>
      <c r="K348" s="10">
        <f t="shared" si="30"/>
        <v>14.914060000000003</v>
      </c>
      <c r="L348" s="10">
        <f t="shared" si="31"/>
        <v>301.68206000000004</v>
      </c>
      <c r="M348" s="10">
        <f t="shared" si="32"/>
        <v>27.191661784807653</v>
      </c>
      <c r="N348" s="10">
        <f t="shared" si="33"/>
        <v>301.68206000000004</v>
      </c>
      <c r="O348" s="10">
        <f t="shared" si="34"/>
        <v>14.914060000000003</v>
      </c>
      <c r="P348" s="10">
        <f t="shared" si="35"/>
        <v>27.191661784807653</v>
      </c>
    </row>
    <row r="349" spans="1:16" ht="12.75">
      <c r="A349" s="8" t="s">
        <v>27</v>
      </c>
      <c r="B349" s="9" t="s">
        <v>28</v>
      </c>
      <c r="C349" s="10">
        <v>8.81</v>
      </c>
      <c r="D349" s="10">
        <v>8.81</v>
      </c>
      <c r="E349" s="10">
        <v>0.734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0.734</v>
      </c>
      <c r="L349" s="10">
        <f t="shared" si="31"/>
        <v>8.81</v>
      </c>
      <c r="M349" s="10">
        <f t="shared" si="32"/>
        <v>0</v>
      </c>
      <c r="N349" s="10">
        <f t="shared" si="33"/>
        <v>8.81</v>
      </c>
      <c r="O349" s="10">
        <f t="shared" si="34"/>
        <v>0.734</v>
      </c>
      <c r="P349" s="10">
        <f t="shared" si="35"/>
        <v>0</v>
      </c>
    </row>
    <row r="350" spans="1:16" ht="12.75">
      <c r="A350" s="8" t="s">
        <v>29</v>
      </c>
      <c r="B350" s="9" t="s">
        <v>30</v>
      </c>
      <c r="C350" s="10">
        <v>13.44</v>
      </c>
      <c r="D350" s="10">
        <v>13.44</v>
      </c>
      <c r="E350" s="10">
        <v>1.12</v>
      </c>
      <c r="F350" s="10">
        <v>0.18786000000000003</v>
      </c>
      <c r="G350" s="10">
        <v>0</v>
      </c>
      <c r="H350" s="10">
        <v>0.38122000000000006</v>
      </c>
      <c r="I350" s="10">
        <v>0</v>
      </c>
      <c r="J350" s="10">
        <v>0.07168000000000001</v>
      </c>
      <c r="K350" s="10">
        <f t="shared" si="30"/>
        <v>0.9321400000000001</v>
      </c>
      <c r="L350" s="10">
        <f t="shared" si="31"/>
        <v>13.252139999999999</v>
      </c>
      <c r="M350" s="10">
        <f t="shared" si="32"/>
        <v>16.773214285714285</v>
      </c>
      <c r="N350" s="10">
        <f t="shared" si="33"/>
        <v>13.058779999999999</v>
      </c>
      <c r="O350" s="10">
        <f t="shared" si="34"/>
        <v>0.73878</v>
      </c>
      <c r="P350" s="10">
        <f t="shared" si="35"/>
        <v>34.0375</v>
      </c>
    </row>
    <row r="351" spans="1:16" ht="12.75">
      <c r="A351" s="8" t="s">
        <v>31</v>
      </c>
      <c r="B351" s="9" t="s">
        <v>32</v>
      </c>
      <c r="C351" s="10">
        <v>5.73</v>
      </c>
      <c r="D351" s="10">
        <v>5.73</v>
      </c>
      <c r="E351" s="10">
        <v>0.14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0.14</v>
      </c>
      <c r="L351" s="10">
        <f t="shared" si="31"/>
        <v>5.73</v>
      </c>
      <c r="M351" s="10">
        <f t="shared" si="32"/>
        <v>0</v>
      </c>
      <c r="N351" s="10">
        <f t="shared" si="33"/>
        <v>5.73</v>
      </c>
      <c r="O351" s="10">
        <f t="shared" si="34"/>
        <v>0.14</v>
      </c>
      <c r="P351" s="10">
        <f t="shared" si="35"/>
        <v>0</v>
      </c>
    </row>
    <row r="352" spans="1:16" ht="12.75">
      <c r="A352" s="8" t="s">
        <v>33</v>
      </c>
      <c r="B352" s="9" t="s">
        <v>34</v>
      </c>
      <c r="C352" s="10">
        <v>22.084</v>
      </c>
      <c r="D352" s="10">
        <v>22.084</v>
      </c>
      <c r="E352" s="10">
        <v>3.68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3.68</v>
      </c>
      <c r="L352" s="10">
        <f t="shared" si="31"/>
        <v>22.084</v>
      </c>
      <c r="M352" s="10">
        <f t="shared" si="32"/>
        <v>0</v>
      </c>
      <c r="N352" s="10">
        <f t="shared" si="33"/>
        <v>22.084</v>
      </c>
      <c r="O352" s="10">
        <f t="shared" si="34"/>
        <v>3.68</v>
      </c>
      <c r="P352" s="10">
        <f t="shared" si="35"/>
        <v>0</v>
      </c>
    </row>
    <row r="353" spans="1:16" ht="12.75">
      <c r="A353" s="8" t="s">
        <v>35</v>
      </c>
      <c r="B353" s="9" t="s">
        <v>36</v>
      </c>
      <c r="C353" s="10">
        <v>0.687</v>
      </c>
      <c r="D353" s="10">
        <v>0.687</v>
      </c>
      <c r="E353" s="10">
        <v>0.057</v>
      </c>
      <c r="F353" s="10">
        <v>0.02875</v>
      </c>
      <c r="G353" s="10">
        <v>0</v>
      </c>
      <c r="H353" s="10">
        <v>0.02875</v>
      </c>
      <c r="I353" s="10">
        <v>0</v>
      </c>
      <c r="J353" s="10">
        <v>0</v>
      </c>
      <c r="K353" s="10">
        <f t="shared" si="30"/>
        <v>0.02825</v>
      </c>
      <c r="L353" s="10">
        <f t="shared" si="31"/>
        <v>0.65825</v>
      </c>
      <c r="M353" s="10">
        <f t="shared" si="32"/>
        <v>50.43859649122807</v>
      </c>
      <c r="N353" s="10">
        <f t="shared" si="33"/>
        <v>0.65825</v>
      </c>
      <c r="O353" s="10">
        <f t="shared" si="34"/>
        <v>0.02825</v>
      </c>
      <c r="P353" s="10">
        <f t="shared" si="35"/>
        <v>50.43859649122807</v>
      </c>
    </row>
    <row r="354" spans="1:16" ht="12.75">
      <c r="A354" s="8" t="s">
        <v>37</v>
      </c>
      <c r="B354" s="9" t="s">
        <v>38</v>
      </c>
      <c r="C354" s="10">
        <v>11.952</v>
      </c>
      <c r="D354" s="10">
        <v>11.952</v>
      </c>
      <c r="E354" s="10">
        <v>1.195</v>
      </c>
      <c r="F354" s="10">
        <v>0</v>
      </c>
      <c r="G354" s="10">
        <v>0</v>
      </c>
      <c r="H354" s="10">
        <v>0</v>
      </c>
      <c r="I354" s="10">
        <v>0</v>
      </c>
      <c r="J354" s="10">
        <v>0.8854</v>
      </c>
      <c r="K354" s="10">
        <f t="shared" si="30"/>
        <v>1.195</v>
      </c>
      <c r="L354" s="10">
        <f t="shared" si="31"/>
        <v>11.952</v>
      </c>
      <c r="M354" s="10">
        <f t="shared" si="32"/>
        <v>0</v>
      </c>
      <c r="N354" s="10">
        <f t="shared" si="33"/>
        <v>11.952</v>
      </c>
      <c r="O354" s="10">
        <f t="shared" si="34"/>
        <v>1.195</v>
      </c>
      <c r="P354" s="10">
        <f t="shared" si="35"/>
        <v>0</v>
      </c>
    </row>
    <row r="355" spans="1:16" ht="51">
      <c r="A355" s="5" t="s">
        <v>240</v>
      </c>
      <c r="B355" s="6" t="s">
        <v>241</v>
      </c>
      <c r="C355" s="7">
        <v>50378.3</v>
      </c>
      <c r="D355" s="7">
        <v>43982.1</v>
      </c>
      <c r="E355" s="7">
        <v>3364.2</v>
      </c>
      <c r="F355" s="7">
        <v>46.56289</v>
      </c>
      <c r="G355" s="7">
        <v>0</v>
      </c>
      <c r="H355" s="7">
        <v>43.32594</v>
      </c>
      <c r="I355" s="7">
        <v>6.067970000000001</v>
      </c>
      <c r="J355" s="7">
        <v>1368.57885</v>
      </c>
      <c r="K355" s="7">
        <f t="shared" si="30"/>
        <v>3317.6371099999997</v>
      </c>
      <c r="L355" s="7">
        <f t="shared" si="31"/>
        <v>43935.53711</v>
      </c>
      <c r="M355" s="7">
        <f t="shared" si="32"/>
        <v>1.3840702098567268</v>
      </c>
      <c r="N355" s="7">
        <f t="shared" si="33"/>
        <v>43938.774059999996</v>
      </c>
      <c r="O355" s="7">
        <f t="shared" si="34"/>
        <v>3320.8740599999996</v>
      </c>
      <c r="P355" s="7">
        <f t="shared" si="35"/>
        <v>1.2878526841448192</v>
      </c>
    </row>
    <row r="356" spans="1:16" ht="12.75">
      <c r="A356" s="8" t="s">
        <v>23</v>
      </c>
      <c r="B356" s="9" t="s">
        <v>24</v>
      </c>
      <c r="C356" s="10">
        <v>39212.7</v>
      </c>
      <c r="D356" s="10">
        <v>33645.5</v>
      </c>
      <c r="E356" s="10">
        <v>2549.6</v>
      </c>
      <c r="F356" s="10">
        <v>0</v>
      </c>
      <c r="G356" s="10">
        <v>0</v>
      </c>
      <c r="H356" s="10">
        <v>0</v>
      </c>
      <c r="I356" s="10">
        <v>0</v>
      </c>
      <c r="J356" s="10">
        <v>1094.99656</v>
      </c>
      <c r="K356" s="10">
        <f t="shared" si="30"/>
        <v>2549.6</v>
      </c>
      <c r="L356" s="10">
        <f t="shared" si="31"/>
        <v>33645.5</v>
      </c>
      <c r="M356" s="10">
        <f t="shared" si="32"/>
        <v>0</v>
      </c>
      <c r="N356" s="10">
        <f t="shared" si="33"/>
        <v>33645.5</v>
      </c>
      <c r="O356" s="10">
        <f t="shared" si="34"/>
        <v>2549.6</v>
      </c>
      <c r="P356" s="10">
        <f t="shared" si="35"/>
        <v>0</v>
      </c>
    </row>
    <row r="357" spans="1:16" ht="12.75">
      <c r="A357" s="8" t="s">
        <v>25</v>
      </c>
      <c r="B357" s="9" t="s">
        <v>26</v>
      </c>
      <c r="C357" s="10">
        <v>8545.1</v>
      </c>
      <c r="D357" s="10">
        <v>7345.1</v>
      </c>
      <c r="E357" s="10">
        <v>563.2</v>
      </c>
      <c r="F357" s="10">
        <v>0</v>
      </c>
      <c r="G357" s="10">
        <v>0</v>
      </c>
      <c r="H357" s="10">
        <v>0</v>
      </c>
      <c r="I357" s="10">
        <v>0</v>
      </c>
      <c r="J357" s="10">
        <v>237.45089000000002</v>
      </c>
      <c r="K357" s="10">
        <f t="shared" si="30"/>
        <v>563.2</v>
      </c>
      <c r="L357" s="10">
        <f t="shared" si="31"/>
        <v>7345.1</v>
      </c>
      <c r="M357" s="10">
        <f t="shared" si="32"/>
        <v>0</v>
      </c>
      <c r="N357" s="10">
        <f t="shared" si="33"/>
        <v>7345.1</v>
      </c>
      <c r="O357" s="10">
        <f t="shared" si="34"/>
        <v>563.2</v>
      </c>
      <c r="P357" s="10">
        <f t="shared" si="35"/>
        <v>0</v>
      </c>
    </row>
    <row r="358" spans="1:16" ht="12.75">
      <c r="A358" s="8" t="s">
        <v>27</v>
      </c>
      <c r="B358" s="9" t="s">
        <v>28</v>
      </c>
      <c r="C358" s="10">
        <v>260.3</v>
      </c>
      <c r="D358" s="10">
        <v>330.3</v>
      </c>
      <c r="E358" s="10">
        <v>13.8</v>
      </c>
      <c r="F358" s="10">
        <v>6.4013800000000005</v>
      </c>
      <c r="G358" s="10">
        <v>0</v>
      </c>
      <c r="H358" s="10">
        <v>8.39934</v>
      </c>
      <c r="I358" s="10">
        <v>0.49306</v>
      </c>
      <c r="J358" s="10">
        <v>4.97746</v>
      </c>
      <c r="K358" s="10">
        <f t="shared" si="30"/>
        <v>7.39862</v>
      </c>
      <c r="L358" s="10">
        <f t="shared" si="31"/>
        <v>323.89862</v>
      </c>
      <c r="M358" s="10">
        <f t="shared" si="32"/>
        <v>46.3868115942029</v>
      </c>
      <c r="N358" s="10">
        <f t="shared" si="33"/>
        <v>321.90066</v>
      </c>
      <c r="O358" s="10">
        <f t="shared" si="34"/>
        <v>5.40066</v>
      </c>
      <c r="P358" s="10">
        <f t="shared" si="35"/>
        <v>60.864782608695656</v>
      </c>
    </row>
    <row r="359" spans="1:16" ht="12.75">
      <c r="A359" s="8" t="s">
        <v>29</v>
      </c>
      <c r="B359" s="9" t="s">
        <v>30</v>
      </c>
      <c r="C359" s="10">
        <v>1021.6</v>
      </c>
      <c r="D359" s="10">
        <v>1322.6</v>
      </c>
      <c r="E359" s="10">
        <v>43</v>
      </c>
      <c r="F359" s="10">
        <v>23.78834</v>
      </c>
      <c r="G359" s="10">
        <v>0</v>
      </c>
      <c r="H359" s="10">
        <v>22.39792</v>
      </c>
      <c r="I359" s="10">
        <v>1.5904200000000002</v>
      </c>
      <c r="J359" s="10">
        <v>19.32382</v>
      </c>
      <c r="K359" s="10">
        <f t="shared" si="30"/>
        <v>19.21166</v>
      </c>
      <c r="L359" s="10">
        <f t="shared" si="31"/>
        <v>1298.8116599999998</v>
      </c>
      <c r="M359" s="10">
        <f t="shared" si="32"/>
        <v>55.321720930232566</v>
      </c>
      <c r="N359" s="10">
        <f t="shared" si="33"/>
        <v>1300.20208</v>
      </c>
      <c r="O359" s="10">
        <f t="shared" si="34"/>
        <v>20.60208</v>
      </c>
      <c r="P359" s="10">
        <f t="shared" si="35"/>
        <v>52.08818604651163</v>
      </c>
    </row>
    <row r="360" spans="1:16" ht="12.75">
      <c r="A360" s="8" t="s">
        <v>31</v>
      </c>
      <c r="B360" s="9" t="s">
        <v>32</v>
      </c>
      <c r="C360" s="10">
        <v>21.1</v>
      </c>
      <c r="D360" s="10">
        <v>21.1</v>
      </c>
      <c r="E360" s="10">
        <v>1.6</v>
      </c>
      <c r="F360" s="10">
        <v>0.58</v>
      </c>
      <c r="G360" s="10">
        <v>0</v>
      </c>
      <c r="H360" s="10">
        <v>0.72</v>
      </c>
      <c r="I360" s="10">
        <v>0</v>
      </c>
      <c r="J360" s="10">
        <v>0</v>
      </c>
      <c r="K360" s="10">
        <f t="shared" si="30"/>
        <v>1.02</v>
      </c>
      <c r="L360" s="10">
        <f t="shared" si="31"/>
        <v>20.520000000000003</v>
      </c>
      <c r="M360" s="10">
        <f t="shared" si="32"/>
        <v>36.24999999999999</v>
      </c>
      <c r="N360" s="10">
        <f t="shared" si="33"/>
        <v>20.380000000000003</v>
      </c>
      <c r="O360" s="10">
        <f t="shared" si="34"/>
        <v>0.8800000000000001</v>
      </c>
      <c r="P360" s="10">
        <f t="shared" si="35"/>
        <v>44.99999999999999</v>
      </c>
    </row>
    <row r="361" spans="1:16" ht="12.75">
      <c r="A361" s="8" t="s">
        <v>33</v>
      </c>
      <c r="B361" s="9" t="s">
        <v>34</v>
      </c>
      <c r="C361" s="10">
        <v>1027.5</v>
      </c>
      <c r="D361" s="10">
        <v>1027.5</v>
      </c>
      <c r="E361" s="10">
        <v>157.2</v>
      </c>
      <c r="F361" s="10">
        <v>7.139760000000001</v>
      </c>
      <c r="G361" s="10">
        <v>0</v>
      </c>
      <c r="H361" s="10">
        <v>7.139760000000001</v>
      </c>
      <c r="I361" s="10">
        <v>0</v>
      </c>
      <c r="J361" s="10">
        <v>0</v>
      </c>
      <c r="K361" s="10">
        <f t="shared" si="30"/>
        <v>150.06024</v>
      </c>
      <c r="L361" s="10">
        <f t="shared" si="31"/>
        <v>1020.36024</v>
      </c>
      <c r="M361" s="10">
        <f t="shared" si="32"/>
        <v>4.541832061068703</v>
      </c>
      <c r="N361" s="10">
        <f t="shared" si="33"/>
        <v>1020.36024</v>
      </c>
      <c r="O361" s="10">
        <f t="shared" si="34"/>
        <v>150.06024</v>
      </c>
      <c r="P361" s="10">
        <f t="shared" si="35"/>
        <v>4.541832061068703</v>
      </c>
    </row>
    <row r="362" spans="1:16" ht="12.75">
      <c r="A362" s="8" t="s">
        <v>35</v>
      </c>
      <c r="B362" s="9" t="s">
        <v>36</v>
      </c>
      <c r="C362" s="10">
        <v>17.7</v>
      </c>
      <c r="D362" s="10">
        <v>17.7</v>
      </c>
      <c r="E362" s="10">
        <v>1.5</v>
      </c>
      <c r="F362" s="10">
        <v>0.78759</v>
      </c>
      <c r="G362" s="10">
        <v>0</v>
      </c>
      <c r="H362" s="10">
        <v>0</v>
      </c>
      <c r="I362" s="10">
        <v>0.78759</v>
      </c>
      <c r="J362" s="10">
        <v>1.60829</v>
      </c>
      <c r="K362" s="10">
        <f t="shared" si="30"/>
        <v>0.71241</v>
      </c>
      <c r="L362" s="10">
        <f t="shared" si="31"/>
        <v>16.912409999999998</v>
      </c>
      <c r="M362" s="10">
        <f t="shared" si="32"/>
        <v>52.506</v>
      </c>
      <c r="N362" s="10">
        <f t="shared" si="33"/>
        <v>17.7</v>
      </c>
      <c r="O362" s="10">
        <f t="shared" si="34"/>
        <v>1.5</v>
      </c>
      <c r="P362" s="10">
        <f t="shared" si="35"/>
        <v>0</v>
      </c>
    </row>
    <row r="363" spans="1:16" ht="12.75">
      <c r="A363" s="8" t="s">
        <v>37</v>
      </c>
      <c r="B363" s="9" t="s">
        <v>38</v>
      </c>
      <c r="C363" s="10">
        <v>113.9</v>
      </c>
      <c r="D363" s="10">
        <v>113.9</v>
      </c>
      <c r="E363" s="10">
        <v>11</v>
      </c>
      <c r="F363" s="10">
        <v>0.43402</v>
      </c>
      <c r="G363" s="10">
        <v>0</v>
      </c>
      <c r="H363" s="10">
        <v>0</v>
      </c>
      <c r="I363" s="10">
        <v>0.43402</v>
      </c>
      <c r="J363" s="10">
        <v>7.433020000000001</v>
      </c>
      <c r="K363" s="10">
        <f t="shared" si="30"/>
        <v>10.56598</v>
      </c>
      <c r="L363" s="10">
        <f t="shared" si="31"/>
        <v>113.46598</v>
      </c>
      <c r="M363" s="10">
        <f t="shared" si="32"/>
        <v>3.9456363636363636</v>
      </c>
      <c r="N363" s="10">
        <f t="shared" si="33"/>
        <v>113.9</v>
      </c>
      <c r="O363" s="10">
        <f t="shared" si="34"/>
        <v>11</v>
      </c>
      <c r="P363" s="10">
        <f t="shared" si="35"/>
        <v>0</v>
      </c>
    </row>
    <row r="364" spans="1:16" ht="12.75">
      <c r="A364" s="8" t="s">
        <v>39</v>
      </c>
      <c r="B364" s="9" t="s">
        <v>40</v>
      </c>
      <c r="C364" s="10">
        <v>156.4</v>
      </c>
      <c r="D364" s="10">
        <v>156.4</v>
      </c>
      <c r="E364" s="10">
        <v>23.3</v>
      </c>
      <c r="F364" s="10">
        <v>7.4318</v>
      </c>
      <c r="G364" s="10">
        <v>0</v>
      </c>
      <c r="H364" s="10">
        <v>4.66892</v>
      </c>
      <c r="I364" s="10">
        <v>2.76288</v>
      </c>
      <c r="J364" s="10">
        <v>2.78881</v>
      </c>
      <c r="K364" s="10">
        <f t="shared" si="30"/>
        <v>15.868200000000002</v>
      </c>
      <c r="L364" s="10">
        <f t="shared" si="31"/>
        <v>148.9682</v>
      </c>
      <c r="M364" s="10">
        <f t="shared" si="32"/>
        <v>31.89613733905579</v>
      </c>
      <c r="N364" s="10">
        <f t="shared" si="33"/>
        <v>151.73108000000002</v>
      </c>
      <c r="O364" s="10">
        <f t="shared" si="34"/>
        <v>18.63108</v>
      </c>
      <c r="P364" s="10">
        <f t="shared" si="35"/>
        <v>20.038283261802576</v>
      </c>
    </row>
    <row r="365" spans="1:16" ht="25.5">
      <c r="A365" s="8" t="s">
        <v>41</v>
      </c>
      <c r="B365" s="9" t="s">
        <v>42</v>
      </c>
      <c r="C365" s="10">
        <v>2</v>
      </c>
      <c r="D365" s="10">
        <v>2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2</v>
      </c>
      <c r="M365" s="10">
        <f t="shared" si="32"/>
        <v>0</v>
      </c>
      <c r="N365" s="10">
        <f t="shared" si="33"/>
        <v>2</v>
      </c>
      <c r="O365" s="10">
        <f t="shared" si="34"/>
        <v>0</v>
      </c>
      <c r="P365" s="10">
        <f t="shared" si="35"/>
        <v>0</v>
      </c>
    </row>
    <row r="366" spans="1:16" ht="12.75">
      <c r="A366" s="5" t="s">
        <v>242</v>
      </c>
      <c r="B366" s="6" t="s">
        <v>234</v>
      </c>
      <c r="C366" s="7">
        <v>242.73</v>
      </c>
      <c r="D366" s="7">
        <v>242.73</v>
      </c>
      <c r="E366" s="7">
        <v>32.9</v>
      </c>
      <c r="F366" s="7">
        <v>0</v>
      </c>
      <c r="G366" s="7">
        <v>0</v>
      </c>
      <c r="H366" s="7">
        <v>0</v>
      </c>
      <c r="I366" s="7">
        <v>0</v>
      </c>
      <c r="J366" s="7">
        <v>7.2745299999999995</v>
      </c>
      <c r="K366" s="7">
        <f t="shared" si="30"/>
        <v>32.9</v>
      </c>
      <c r="L366" s="7">
        <f t="shared" si="31"/>
        <v>242.73</v>
      </c>
      <c r="M366" s="7">
        <f t="shared" si="32"/>
        <v>0</v>
      </c>
      <c r="N366" s="7">
        <f t="shared" si="33"/>
        <v>242.73</v>
      </c>
      <c r="O366" s="7">
        <f t="shared" si="34"/>
        <v>32.9</v>
      </c>
      <c r="P366" s="7">
        <f t="shared" si="35"/>
        <v>0</v>
      </c>
    </row>
    <row r="367" spans="1:16" ht="25.5">
      <c r="A367" s="5" t="s">
        <v>243</v>
      </c>
      <c r="B367" s="6" t="s">
        <v>244</v>
      </c>
      <c r="C367" s="7">
        <v>242.73</v>
      </c>
      <c r="D367" s="7">
        <v>242.73</v>
      </c>
      <c r="E367" s="7">
        <v>32.9</v>
      </c>
      <c r="F367" s="7">
        <v>0</v>
      </c>
      <c r="G367" s="7">
        <v>0</v>
      </c>
      <c r="H367" s="7">
        <v>0</v>
      </c>
      <c r="I367" s="7">
        <v>0</v>
      </c>
      <c r="J367" s="7">
        <v>7.2745299999999995</v>
      </c>
      <c r="K367" s="7">
        <f t="shared" si="30"/>
        <v>32.9</v>
      </c>
      <c r="L367" s="7">
        <f t="shared" si="31"/>
        <v>242.73</v>
      </c>
      <c r="M367" s="7">
        <f t="shared" si="32"/>
        <v>0</v>
      </c>
      <c r="N367" s="7">
        <f t="shared" si="33"/>
        <v>242.73</v>
      </c>
      <c r="O367" s="7">
        <f t="shared" si="34"/>
        <v>32.9</v>
      </c>
      <c r="P367" s="7">
        <f t="shared" si="35"/>
        <v>0</v>
      </c>
    </row>
    <row r="368" spans="1:16" ht="25.5">
      <c r="A368" s="8" t="s">
        <v>53</v>
      </c>
      <c r="B368" s="9" t="s">
        <v>54</v>
      </c>
      <c r="C368" s="10">
        <v>242.73</v>
      </c>
      <c r="D368" s="10">
        <v>242.73</v>
      </c>
      <c r="E368" s="10">
        <v>32.9</v>
      </c>
      <c r="F368" s="10">
        <v>0</v>
      </c>
      <c r="G368" s="10">
        <v>0</v>
      </c>
      <c r="H368" s="10">
        <v>0</v>
      </c>
      <c r="I368" s="10">
        <v>0</v>
      </c>
      <c r="J368" s="10">
        <v>7.2745299999999995</v>
      </c>
      <c r="K368" s="10">
        <f t="shared" si="30"/>
        <v>32.9</v>
      </c>
      <c r="L368" s="10">
        <f t="shared" si="31"/>
        <v>242.73</v>
      </c>
      <c r="M368" s="10">
        <f t="shared" si="32"/>
        <v>0</v>
      </c>
      <c r="N368" s="10">
        <f t="shared" si="33"/>
        <v>242.73</v>
      </c>
      <c r="O368" s="10">
        <f t="shared" si="34"/>
        <v>32.9</v>
      </c>
      <c r="P368" s="10">
        <f t="shared" si="35"/>
        <v>0</v>
      </c>
    </row>
    <row r="369" spans="1:16" ht="12.75">
      <c r="A369" s="5" t="s">
        <v>245</v>
      </c>
      <c r="B369" s="6" t="s">
        <v>246</v>
      </c>
      <c r="C369" s="7">
        <v>6930.9</v>
      </c>
      <c r="D369" s="7">
        <v>7098.46</v>
      </c>
      <c r="E369" s="7">
        <v>542.1</v>
      </c>
      <c r="F369" s="7">
        <v>71.74082</v>
      </c>
      <c r="G369" s="7">
        <v>0</v>
      </c>
      <c r="H369" s="7">
        <v>41.7</v>
      </c>
      <c r="I369" s="7">
        <v>30.34464</v>
      </c>
      <c r="J369" s="7">
        <v>156.52223</v>
      </c>
      <c r="K369" s="7">
        <f t="shared" si="30"/>
        <v>470.35918000000004</v>
      </c>
      <c r="L369" s="7">
        <f t="shared" si="31"/>
        <v>7026.71918</v>
      </c>
      <c r="M369" s="7">
        <f t="shared" si="32"/>
        <v>13.233871979339604</v>
      </c>
      <c r="N369" s="7">
        <f t="shared" si="33"/>
        <v>7056.76</v>
      </c>
      <c r="O369" s="7">
        <f t="shared" si="34"/>
        <v>500.40000000000003</v>
      </c>
      <c r="P369" s="7">
        <f t="shared" si="35"/>
        <v>7.6923076923076925</v>
      </c>
    </row>
    <row r="370" spans="1:16" ht="12.75">
      <c r="A370" s="8" t="s">
        <v>23</v>
      </c>
      <c r="B370" s="9" t="s">
        <v>24</v>
      </c>
      <c r="C370" s="10">
        <v>4312.5</v>
      </c>
      <c r="D370" s="10">
        <v>4312.5</v>
      </c>
      <c r="E370" s="10">
        <v>325</v>
      </c>
      <c r="F370" s="10">
        <v>12.97526</v>
      </c>
      <c r="G370" s="10">
        <v>0</v>
      </c>
      <c r="H370" s="10">
        <v>0</v>
      </c>
      <c r="I370" s="10">
        <v>12.97526</v>
      </c>
      <c r="J370" s="10">
        <v>112.66474000000001</v>
      </c>
      <c r="K370" s="10">
        <f t="shared" si="30"/>
        <v>312.02474</v>
      </c>
      <c r="L370" s="10">
        <f t="shared" si="31"/>
        <v>4299.52474</v>
      </c>
      <c r="M370" s="10">
        <f t="shared" si="32"/>
        <v>3.9923876923076924</v>
      </c>
      <c r="N370" s="10">
        <f t="shared" si="33"/>
        <v>4312.5</v>
      </c>
      <c r="O370" s="10">
        <f t="shared" si="34"/>
        <v>325</v>
      </c>
      <c r="P370" s="10">
        <f t="shared" si="35"/>
        <v>0</v>
      </c>
    </row>
    <row r="371" spans="1:16" ht="12.75">
      <c r="A371" s="8" t="s">
        <v>25</v>
      </c>
      <c r="B371" s="9" t="s">
        <v>26</v>
      </c>
      <c r="C371" s="10">
        <v>1043.2</v>
      </c>
      <c r="D371" s="10">
        <v>1043.2</v>
      </c>
      <c r="E371" s="10">
        <v>70</v>
      </c>
      <c r="F371" s="10">
        <v>2.58456</v>
      </c>
      <c r="G371" s="10">
        <v>0</v>
      </c>
      <c r="H371" s="10">
        <v>0</v>
      </c>
      <c r="I371" s="10">
        <v>2.58456</v>
      </c>
      <c r="J371" s="10">
        <v>22.95756</v>
      </c>
      <c r="K371" s="10">
        <f t="shared" si="30"/>
        <v>67.41544</v>
      </c>
      <c r="L371" s="10">
        <f t="shared" si="31"/>
        <v>1040.61544</v>
      </c>
      <c r="M371" s="10">
        <f t="shared" si="32"/>
        <v>3.692228571428572</v>
      </c>
      <c r="N371" s="10">
        <f t="shared" si="33"/>
        <v>1043.2</v>
      </c>
      <c r="O371" s="10">
        <f t="shared" si="34"/>
        <v>70</v>
      </c>
      <c r="P371" s="10">
        <f t="shared" si="35"/>
        <v>0</v>
      </c>
    </row>
    <row r="372" spans="1:16" ht="12.75">
      <c r="A372" s="8" t="s">
        <v>27</v>
      </c>
      <c r="B372" s="9" t="s">
        <v>28</v>
      </c>
      <c r="C372" s="10">
        <v>216.6</v>
      </c>
      <c r="D372" s="10">
        <v>473.96</v>
      </c>
      <c r="E372" s="10">
        <v>0</v>
      </c>
      <c r="F372" s="10">
        <v>41.7</v>
      </c>
      <c r="G372" s="10">
        <v>0</v>
      </c>
      <c r="H372" s="10">
        <v>41.7</v>
      </c>
      <c r="I372" s="10">
        <v>0</v>
      </c>
      <c r="J372" s="10">
        <v>0</v>
      </c>
      <c r="K372" s="10">
        <f t="shared" si="30"/>
        <v>-41.7</v>
      </c>
      <c r="L372" s="10">
        <f t="shared" si="31"/>
        <v>432.26</v>
      </c>
      <c r="M372" s="10">
        <f t="shared" si="32"/>
        <v>0</v>
      </c>
      <c r="N372" s="10">
        <f t="shared" si="33"/>
        <v>432.26</v>
      </c>
      <c r="O372" s="10">
        <f t="shared" si="34"/>
        <v>-41.7</v>
      </c>
      <c r="P372" s="10">
        <f t="shared" si="35"/>
        <v>0</v>
      </c>
    </row>
    <row r="373" spans="1:16" ht="12.75">
      <c r="A373" s="8" t="s">
        <v>29</v>
      </c>
      <c r="B373" s="9" t="s">
        <v>30</v>
      </c>
      <c r="C373" s="10">
        <v>855.7</v>
      </c>
      <c r="D373" s="10">
        <v>648.7</v>
      </c>
      <c r="E373" s="10">
        <v>20</v>
      </c>
      <c r="F373" s="10">
        <v>14.481</v>
      </c>
      <c r="G373" s="10">
        <v>0</v>
      </c>
      <c r="H373" s="10">
        <v>0</v>
      </c>
      <c r="I373" s="10">
        <v>14.481</v>
      </c>
      <c r="J373" s="10">
        <v>20.89993</v>
      </c>
      <c r="K373" s="10">
        <f t="shared" si="30"/>
        <v>5.519</v>
      </c>
      <c r="L373" s="10">
        <f t="shared" si="31"/>
        <v>634.219</v>
      </c>
      <c r="M373" s="10">
        <f t="shared" si="32"/>
        <v>72.405</v>
      </c>
      <c r="N373" s="10">
        <f t="shared" si="33"/>
        <v>648.7</v>
      </c>
      <c r="O373" s="10">
        <f t="shared" si="34"/>
        <v>20</v>
      </c>
      <c r="P373" s="10">
        <f t="shared" si="35"/>
        <v>0</v>
      </c>
    </row>
    <row r="374" spans="1:16" ht="12.75">
      <c r="A374" s="8" t="s">
        <v>31</v>
      </c>
      <c r="B374" s="9" t="s">
        <v>32</v>
      </c>
      <c r="C374" s="10">
        <v>1.8</v>
      </c>
      <c r="D374" s="10">
        <v>1.8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1.8</v>
      </c>
      <c r="M374" s="10">
        <f t="shared" si="32"/>
        <v>0</v>
      </c>
      <c r="N374" s="10">
        <f t="shared" si="33"/>
        <v>1.8</v>
      </c>
      <c r="O374" s="10">
        <f t="shared" si="34"/>
        <v>0</v>
      </c>
      <c r="P374" s="10">
        <f t="shared" si="35"/>
        <v>0</v>
      </c>
    </row>
    <row r="375" spans="1:16" ht="12.75">
      <c r="A375" s="8" t="s">
        <v>33</v>
      </c>
      <c r="B375" s="9" t="s">
        <v>34</v>
      </c>
      <c r="C375" s="10">
        <v>452.5</v>
      </c>
      <c r="D375" s="10">
        <v>452.5</v>
      </c>
      <c r="E375" s="10">
        <v>115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115</v>
      </c>
      <c r="L375" s="10">
        <f t="shared" si="31"/>
        <v>452.5</v>
      </c>
      <c r="M375" s="10">
        <f t="shared" si="32"/>
        <v>0</v>
      </c>
      <c r="N375" s="10">
        <f t="shared" si="33"/>
        <v>452.5</v>
      </c>
      <c r="O375" s="10">
        <f t="shared" si="34"/>
        <v>115</v>
      </c>
      <c r="P375" s="10">
        <f t="shared" si="35"/>
        <v>0</v>
      </c>
    </row>
    <row r="376" spans="1:16" ht="12.75">
      <c r="A376" s="8" t="s">
        <v>35</v>
      </c>
      <c r="B376" s="9" t="s">
        <v>36</v>
      </c>
      <c r="C376" s="10">
        <v>4.1</v>
      </c>
      <c r="D376" s="10">
        <v>4.1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4.1</v>
      </c>
      <c r="M376" s="10">
        <f t="shared" si="32"/>
        <v>0</v>
      </c>
      <c r="N376" s="10">
        <f t="shared" si="33"/>
        <v>4.1</v>
      </c>
      <c r="O376" s="10">
        <f t="shared" si="34"/>
        <v>0</v>
      </c>
      <c r="P376" s="10">
        <f t="shared" si="35"/>
        <v>0</v>
      </c>
    </row>
    <row r="377" spans="1:16" ht="12.75">
      <c r="A377" s="8" t="s">
        <v>37</v>
      </c>
      <c r="B377" s="9" t="s">
        <v>38</v>
      </c>
      <c r="C377" s="10">
        <v>44.5</v>
      </c>
      <c r="D377" s="10">
        <v>161.7</v>
      </c>
      <c r="E377" s="10">
        <v>12.1</v>
      </c>
      <c r="F377" s="10">
        <v>0</v>
      </c>
      <c r="G377" s="10">
        <v>0</v>
      </c>
      <c r="H377" s="10">
        <v>0</v>
      </c>
      <c r="I377" s="10">
        <v>0.30382</v>
      </c>
      <c r="J377" s="10">
        <v>0</v>
      </c>
      <c r="K377" s="10">
        <f t="shared" si="30"/>
        <v>12.1</v>
      </c>
      <c r="L377" s="10">
        <f t="shared" si="31"/>
        <v>161.7</v>
      </c>
      <c r="M377" s="10">
        <f t="shared" si="32"/>
        <v>0</v>
      </c>
      <c r="N377" s="10">
        <f t="shared" si="33"/>
        <v>161.7</v>
      </c>
      <c r="O377" s="10">
        <f t="shared" si="34"/>
        <v>12.1</v>
      </c>
      <c r="P377" s="10">
        <f t="shared" si="35"/>
        <v>0</v>
      </c>
    </row>
    <row r="378" spans="1:16" ht="38.25">
      <c r="A378" s="5" t="s">
        <v>247</v>
      </c>
      <c r="B378" s="6" t="s">
        <v>248</v>
      </c>
      <c r="C378" s="7">
        <v>6025.2</v>
      </c>
      <c r="D378" s="7">
        <v>6025.2</v>
      </c>
      <c r="E378" s="7">
        <v>459.9</v>
      </c>
      <c r="F378" s="7">
        <v>14.283250000000002</v>
      </c>
      <c r="G378" s="7">
        <v>0</v>
      </c>
      <c r="H378" s="7">
        <v>1.004</v>
      </c>
      <c r="I378" s="7">
        <v>13.279250000000001</v>
      </c>
      <c r="J378" s="7">
        <v>142.68895999999998</v>
      </c>
      <c r="K378" s="7">
        <f t="shared" si="30"/>
        <v>445.61674999999997</v>
      </c>
      <c r="L378" s="7">
        <f t="shared" si="31"/>
        <v>6010.916749999999</v>
      </c>
      <c r="M378" s="7">
        <f t="shared" si="32"/>
        <v>3.1057295064144386</v>
      </c>
      <c r="N378" s="7">
        <f t="shared" si="33"/>
        <v>6024.196</v>
      </c>
      <c r="O378" s="7">
        <f t="shared" si="34"/>
        <v>458.89599999999996</v>
      </c>
      <c r="P378" s="7">
        <f t="shared" si="35"/>
        <v>0.21830832789736904</v>
      </c>
    </row>
    <row r="379" spans="1:16" ht="12.75">
      <c r="A379" s="8" t="s">
        <v>23</v>
      </c>
      <c r="B379" s="9" t="s">
        <v>24</v>
      </c>
      <c r="C379" s="10">
        <v>4097.2</v>
      </c>
      <c r="D379" s="10">
        <v>4097.2</v>
      </c>
      <c r="E379" s="10">
        <v>314.4</v>
      </c>
      <c r="F379" s="10">
        <v>0</v>
      </c>
      <c r="G379" s="10">
        <v>0</v>
      </c>
      <c r="H379" s="10">
        <v>0</v>
      </c>
      <c r="I379" s="10">
        <v>0</v>
      </c>
      <c r="J379" s="10">
        <v>96.027</v>
      </c>
      <c r="K379" s="10">
        <f t="shared" si="30"/>
        <v>314.4</v>
      </c>
      <c r="L379" s="10">
        <f t="shared" si="31"/>
        <v>4097.2</v>
      </c>
      <c r="M379" s="10">
        <f t="shared" si="32"/>
        <v>0</v>
      </c>
      <c r="N379" s="10">
        <f t="shared" si="33"/>
        <v>4097.2</v>
      </c>
      <c r="O379" s="10">
        <f t="shared" si="34"/>
        <v>314.4</v>
      </c>
      <c r="P379" s="10">
        <f t="shared" si="35"/>
        <v>0</v>
      </c>
    </row>
    <row r="380" spans="1:16" ht="12.75">
      <c r="A380" s="8" t="s">
        <v>25</v>
      </c>
      <c r="B380" s="9" t="s">
        <v>26</v>
      </c>
      <c r="C380" s="10">
        <v>901.4</v>
      </c>
      <c r="D380" s="10">
        <v>901.4</v>
      </c>
      <c r="E380" s="10">
        <v>69.2</v>
      </c>
      <c r="F380" s="10">
        <v>0</v>
      </c>
      <c r="G380" s="10">
        <v>0</v>
      </c>
      <c r="H380" s="10">
        <v>0</v>
      </c>
      <c r="I380" s="10">
        <v>0</v>
      </c>
      <c r="J380" s="10">
        <v>19.74153</v>
      </c>
      <c r="K380" s="10">
        <f t="shared" si="30"/>
        <v>69.2</v>
      </c>
      <c r="L380" s="10">
        <f t="shared" si="31"/>
        <v>901.4</v>
      </c>
      <c r="M380" s="10">
        <f t="shared" si="32"/>
        <v>0</v>
      </c>
      <c r="N380" s="10">
        <f t="shared" si="33"/>
        <v>901.4</v>
      </c>
      <c r="O380" s="10">
        <f t="shared" si="34"/>
        <v>69.2</v>
      </c>
      <c r="P380" s="10">
        <f t="shared" si="35"/>
        <v>0</v>
      </c>
    </row>
    <row r="381" spans="1:16" ht="12.75">
      <c r="A381" s="8" t="s">
        <v>27</v>
      </c>
      <c r="B381" s="9" t="s">
        <v>28</v>
      </c>
      <c r="C381" s="10">
        <v>281.8</v>
      </c>
      <c r="D381" s="10">
        <v>281.8</v>
      </c>
      <c r="E381" s="10">
        <v>7</v>
      </c>
      <c r="F381" s="10">
        <v>12.267790000000002</v>
      </c>
      <c r="G381" s="10">
        <v>0</v>
      </c>
      <c r="H381" s="10">
        <v>0</v>
      </c>
      <c r="I381" s="10">
        <v>12.267790000000002</v>
      </c>
      <c r="J381" s="10">
        <v>15.28179</v>
      </c>
      <c r="K381" s="10">
        <f t="shared" si="30"/>
        <v>-5.2677900000000015</v>
      </c>
      <c r="L381" s="10">
        <f t="shared" si="31"/>
        <v>269.53221</v>
      </c>
      <c r="M381" s="10">
        <f t="shared" si="32"/>
        <v>175.25414285714288</v>
      </c>
      <c r="N381" s="10">
        <f t="shared" si="33"/>
        <v>281.8</v>
      </c>
      <c r="O381" s="10">
        <f t="shared" si="34"/>
        <v>7</v>
      </c>
      <c r="P381" s="10">
        <f t="shared" si="35"/>
        <v>0</v>
      </c>
    </row>
    <row r="382" spans="1:16" ht="12.75">
      <c r="A382" s="8" t="s">
        <v>29</v>
      </c>
      <c r="B382" s="9" t="s">
        <v>30</v>
      </c>
      <c r="C382" s="10">
        <v>398.8</v>
      </c>
      <c r="D382" s="10">
        <v>398.8</v>
      </c>
      <c r="E382" s="10">
        <v>11</v>
      </c>
      <c r="F382" s="10">
        <v>2.01546</v>
      </c>
      <c r="G382" s="10">
        <v>0</v>
      </c>
      <c r="H382" s="10">
        <v>1.004</v>
      </c>
      <c r="I382" s="10">
        <v>1.01146</v>
      </c>
      <c r="J382" s="10">
        <v>8.76446</v>
      </c>
      <c r="K382" s="10">
        <f t="shared" si="30"/>
        <v>8.984539999999999</v>
      </c>
      <c r="L382" s="10">
        <f t="shared" si="31"/>
        <v>396.78454</v>
      </c>
      <c r="M382" s="10">
        <f t="shared" si="32"/>
        <v>18.322363636363637</v>
      </c>
      <c r="N382" s="10">
        <f t="shared" si="33"/>
        <v>397.796</v>
      </c>
      <c r="O382" s="10">
        <f t="shared" si="34"/>
        <v>9.996</v>
      </c>
      <c r="P382" s="10">
        <f t="shared" si="35"/>
        <v>9.127272727272727</v>
      </c>
    </row>
    <row r="383" spans="1:16" ht="12.75">
      <c r="A383" s="8" t="s">
        <v>31</v>
      </c>
      <c r="B383" s="9" t="s">
        <v>32</v>
      </c>
      <c r="C383" s="10">
        <v>10.6</v>
      </c>
      <c r="D383" s="10">
        <v>10.6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10.6</v>
      </c>
      <c r="M383" s="10">
        <f t="shared" si="32"/>
        <v>0</v>
      </c>
      <c r="N383" s="10">
        <f t="shared" si="33"/>
        <v>10.6</v>
      </c>
      <c r="O383" s="10">
        <f t="shared" si="34"/>
        <v>0</v>
      </c>
      <c r="P383" s="10">
        <f t="shared" si="35"/>
        <v>0</v>
      </c>
    </row>
    <row r="384" spans="1:16" ht="12.75">
      <c r="A384" s="8" t="s">
        <v>33</v>
      </c>
      <c r="B384" s="9" t="s">
        <v>34</v>
      </c>
      <c r="C384" s="10">
        <v>299.5</v>
      </c>
      <c r="D384" s="10">
        <v>299.5</v>
      </c>
      <c r="E384" s="10">
        <v>55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55</v>
      </c>
      <c r="L384" s="10">
        <f t="shared" si="31"/>
        <v>299.5</v>
      </c>
      <c r="M384" s="10">
        <f t="shared" si="32"/>
        <v>0</v>
      </c>
      <c r="N384" s="10">
        <f t="shared" si="33"/>
        <v>299.5</v>
      </c>
      <c r="O384" s="10">
        <f t="shared" si="34"/>
        <v>55</v>
      </c>
      <c r="P384" s="10">
        <f t="shared" si="35"/>
        <v>0</v>
      </c>
    </row>
    <row r="385" spans="1:16" ht="12.75">
      <c r="A385" s="8" t="s">
        <v>35</v>
      </c>
      <c r="B385" s="9" t="s">
        <v>36</v>
      </c>
      <c r="C385" s="10">
        <v>4.1</v>
      </c>
      <c r="D385" s="10">
        <v>4.1</v>
      </c>
      <c r="E385" s="10">
        <v>0.3</v>
      </c>
      <c r="F385" s="10">
        <v>0</v>
      </c>
      <c r="G385" s="10">
        <v>0</v>
      </c>
      <c r="H385" s="10">
        <v>0</v>
      </c>
      <c r="I385" s="10">
        <v>0</v>
      </c>
      <c r="J385" s="10">
        <v>0.2556</v>
      </c>
      <c r="K385" s="10">
        <f t="shared" si="30"/>
        <v>0.3</v>
      </c>
      <c r="L385" s="10">
        <f t="shared" si="31"/>
        <v>4.1</v>
      </c>
      <c r="M385" s="10">
        <f t="shared" si="32"/>
        <v>0</v>
      </c>
      <c r="N385" s="10">
        <f t="shared" si="33"/>
        <v>4.1</v>
      </c>
      <c r="O385" s="10">
        <f t="shared" si="34"/>
        <v>0.3</v>
      </c>
      <c r="P385" s="10">
        <f t="shared" si="35"/>
        <v>0</v>
      </c>
    </row>
    <row r="386" spans="1:16" ht="12.75">
      <c r="A386" s="8" t="s">
        <v>37</v>
      </c>
      <c r="B386" s="9" t="s">
        <v>38</v>
      </c>
      <c r="C386" s="10">
        <v>31.8</v>
      </c>
      <c r="D386" s="10">
        <v>31.8</v>
      </c>
      <c r="E386" s="10">
        <v>3</v>
      </c>
      <c r="F386" s="10">
        <v>0</v>
      </c>
      <c r="G386" s="10">
        <v>0</v>
      </c>
      <c r="H386" s="10">
        <v>0</v>
      </c>
      <c r="I386" s="10">
        <v>0</v>
      </c>
      <c r="J386" s="10">
        <v>2.61858</v>
      </c>
      <c r="K386" s="10">
        <f t="shared" si="30"/>
        <v>3</v>
      </c>
      <c r="L386" s="10">
        <f t="shared" si="31"/>
        <v>31.8</v>
      </c>
      <c r="M386" s="10">
        <f t="shared" si="32"/>
        <v>0</v>
      </c>
      <c r="N386" s="10">
        <f t="shared" si="33"/>
        <v>31.8</v>
      </c>
      <c r="O386" s="10">
        <f t="shared" si="34"/>
        <v>3</v>
      </c>
      <c r="P386" s="10">
        <f t="shared" si="35"/>
        <v>0</v>
      </c>
    </row>
    <row r="387" spans="1:16" ht="12.75">
      <c r="A387" s="5" t="s">
        <v>249</v>
      </c>
      <c r="B387" s="6" t="s">
        <v>250</v>
      </c>
      <c r="C387" s="7">
        <v>1188.3</v>
      </c>
      <c r="D387" s="7">
        <v>1188.3</v>
      </c>
      <c r="E387" s="7">
        <v>105</v>
      </c>
      <c r="F387" s="7">
        <v>59.611000000000004</v>
      </c>
      <c r="G387" s="7">
        <v>0</v>
      </c>
      <c r="H387" s="7">
        <v>59.611000000000004</v>
      </c>
      <c r="I387" s="7">
        <v>0</v>
      </c>
      <c r="J387" s="7">
        <v>0</v>
      </c>
      <c r="K387" s="7">
        <f t="shared" si="30"/>
        <v>45.388999999999996</v>
      </c>
      <c r="L387" s="7">
        <f t="shared" si="31"/>
        <v>1128.6889999999999</v>
      </c>
      <c r="M387" s="7">
        <f t="shared" si="32"/>
        <v>56.77238095238095</v>
      </c>
      <c r="N387" s="7">
        <f t="shared" si="33"/>
        <v>1128.6889999999999</v>
      </c>
      <c r="O387" s="7">
        <f t="shared" si="34"/>
        <v>45.388999999999996</v>
      </c>
      <c r="P387" s="7">
        <f t="shared" si="35"/>
        <v>56.77238095238095</v>
      </c>
    </row>
    <row r="388" spans="1:16" ht="25.5">
      <c r="A388" s="8" t="s">
        <v>53</v>
      </c>
      <c r="B388" s="9" t="s">
        <v>54</v>
      </c>
      <c r="C388" s="10">
        <v>1188.3</v>
      </c>
      <c r="D388" s="10">
        <v>1188.3</v>
      </c>
      <c r="E388" s="10">
        <v>105</v>
      </c>
      <c r="F388" s="10">
        <v>59.611000000000004</v>
      </c>
      <c r="G388" s="10">
        <v>0</v>
      </c>
      <c r="H388" s="10">
        <v>59.611000000000004</v>
      </c>
      <c r="I388" s="10">
        <v>0</v>
      </c>
      <c r="J388" s="10">
        <v>0</v>
      </c>
      <c r="K388" s="10">
        <f t="shared" si="30"/>
        <v>45.388999999999996</v>
      </c>
      <c r="L388" s="10">
        <f t="shared" si="31"/>
        <v>1128.6889999999999</v>
      </c>
      <c r="M388" s="10">
        <f t="shared" si="32"/>
        <v>56.77238095238095</v>
      </c>
      <c r="N388" s="10">
        <f t="shared" si="33"/>
        <v>1128.6889999999999</v>
      </c>
      <c r="O388" s="10">
        <f t="shared" si="34"/>
        <v>45.388999999999996</v>
      </c>
      <c r="P388" s="10">
        <f t="shared" si="35"/>
        <v>56.77238095238095</v>
      </c>
    </row>
    <row r="389" spans="1:16" ht="25.5">
      <c r="A389" s="5" t="s">
        <v>251</v>
      </c>
      <c r="B389" s="6" t="s">
        <v>252</v>
      </c>
      <c r="C389" s="7">
        <v>8627.1</v>
      </c>
      <c r="D389" s="7">
        <v>8657.1</v>
      </c>
      <c r="E389" s="7">
        <v>409.9</v>
      </c>
      <c r="F389" s="7">
        <v>95.62561</v>
      </c>
      <c r="G389" s="7">
        <v>0</v>
      </c>
      <c r="H389" s="7">
        <v>94.28760999999999</v>
      </c>
      <c r="I389" s="7">
        <v>1.338</v>
      </c>
      <c r="J389" s="7">
        <v>160.17046</v>
      </c>
      <c r="K389" s="7">
        <f t="shared" si="30"/>
        <v>314.27439</v>
      </c>
      <c r="L389" s="7">
        <f t="shared" si="31"/>
        <v>8561.474390000001</v>
      </c>
      <c r="M389" s="7">
        <f t="shared" si="32"/>
        <v>23.329009514515736</v>
      </c>
      <c r="N389" s="7">
        <f t="shared" si="33"/>
        <v>8562.812390000001</v>
      </c>
      <c r="O389" s="7">
        <f t="shared" si="34"/>
        <v>315.61239</v>
      </c>
      <c r="P389" s="7">
        <f t="shared" si="35"/>
        <v>23.00258843620395</v>
      </c>
    </row>
    <row r="390" spans="1:16" ht="25.5">
      <c r="A390" s="5" t="s">
        <v>253</v>
      </c>
      <c r="B390" s="6" t="s">
        <v>254</v>
      </c>
      <c r="C390" s="7">
        <v>1519.1</v>
      </c>
      <c r="D390" s="7">
        <v>1519.1</v>
      </c>
      <c r="E390" s="7">
        <v>128.7</v>
      </c>
      <c r="F390" s="7">
        <v>53.472609999999996</v>
      </c>
      <c r="G390" s="7">
        <v>0</v>
      </c>
      <c r="H390" s="7">
        <v>53.472609999999996</v>
      </c>
      <c r="I390" s="7">
        <v>0</v>
      </c>
      <c r="J390" s="7">
        <v>8.832460000000001</v>
      </c>
      <c r="K390" s="7">
        <f aca="true" t="shared" si="36" ref="K390:K453">E390-F390</f>
        <v>75.22738999999999</v>
      </c>
      <c r="L390" s="7">
        <f aca="true" t="shared" si="37" ref="L390:L453">D390-F390</f>
        <v>1465.6273899999999</v>
      </c>
      <c r="M390" s="7">
        <f aca="true" t="shared" si="38" ref="M390:M453">IF(E390=0,0,(F390/E390)*100)</f>
        <v>41.54825951825952</v>
      </c>
      <c r="N390" s="7">
        <f aca="true" t="shared" si="39" ref="N390:N453">D390-H390</f>
        <v>1465.6273899999999</v>
      </c>
      <c r="O390" s="7">
        <f aca="true" t="shared" si="40" ref="O390:O453">E390-H390</f>
        <v>75.22738999999999</v>
      </c>
      <c r="P390" s="7">
        <f aca="true" t="shared" si="41" ref="P390:P453">IF(E390=0,0,(H390/E390)*100)</f>
        <v>41.54825951825952</v>
      </c>
    </row>
    <row r="391" spans="1:16" ht="12.75">
      <c r="A391" s="8" t="s">
        <v>23</v>
      </c>
      <c r="B391" s="9" t="s">
        <v>24</v>
      </c>
      <c r="C391" s="10">
        <v>1039.7</v>
      </c>
      <c r="D391" s="10">
        <v>1039.7</v>
      </c>
      <c r="E391" s="10">
        <v>86.2</v>
      </c>
      <c r="F391" s="10">
        <v>43.10559</v>
      </c>
      <c r="G391" s="10">
        <v>0</v>
      </c>
      <c r="H391" s="10">
        <v>43.10559</v>
      </c>
      <c r="I391" s="10">
        <v>0</v>
      </c>
      <c r="J391" s="10">
        <v>0</v>
      </c>
      <c r="K391" s="10">
        <f t="shared" si="36"/>
        <v>43.09441</v>
      </c>
      <c r="L391" s="10">
        <f t="shared" si="37"/>
        <v>996.59441</v>
      </c>
      <c r="M391" s="10">
        <f t="shared" si="38"/>
        <v>50.006484918793504</v>
      </c>
      <c r="N391" s="10">
        <f t="shared" si="39"/>
        <v>996.59441</v>
      </c>
      <c r="O391" s="10">
        <f t="shared" si="40"/>
        <v>43.09441</v>
      </c>
      <c r="P391" s="10">
        <f t="shared" si="41"/>
        <v>50.006484918793504</v>
      </c>
    </row>
    <row r="392" spans="1:16" ht="12.75">
      <c r="A392" s="8" t="s">
        <v>25</v>
      </c>
      <c r="B392" s="9" t="s">
        <v>26</v>
      </c>
      <c r="C392" s="10">
        <v>237.6</v>
      </c>
      <c r="D392" s="10">
        <v>237.6</v>
      </c>
      <c r="E392" s="10">
        <v>19.7</v>
      </c>
      <c r="F392" s="10">
        <v>9.483229999999999</v>
      </c>
      <c r="G392" s="10">
        <v>0</v>
      </c>
      <c r="H392" s="10">
        <v>9.483229999999999</v>
      </c>
      <c r="I392" s="10">
        <v>0</v>
      </c>
      <c r="J392" s="10">
        <v>0</v>
      </c>
      <c r="K392" s="10">
        <f t="shared" si="36"/>
        <v>10.21677</v>
      </c>
      <c r="L392" s="10">
        <f t="shared" si="37"/>
        <v>228.11677</v>
      </c>
      <c r="M392" s="10">
        <f t="shared" si="38"/>
        <v>48.1382233502538</v>
      </c>
      <c r="N392" s="10">
        <f t="shared" si="39"/>
        <v>228.11677</v>
      </c>
      <c r="O392" s="10">
        <f t="shared" si="40"/>
        <v>10.21677</v>
      </c>
      <c r="P392" s="10">
        <f t="shared" si="41"/>
        <v>48.1382233502538</v>
      </c>
    </row>
    <row r="393" spans="1:16" ht="12.75">
      <c r="A393" s="8" t="s">
        <v>27</v>
      </c>
      <c r="B393" s="9" t="s">
        <v>28</v>
      </c>
      <c r="C393" s="10">
        <v>35</v>
      </c>
      <c r="D393" s="10">
        <v>35</v>
      </c>
      <c r="E393" s="10">
        <v>2.9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2.9</v>
      </c>
      <c r="L393" s="10">
        <f t="shared" si="37"/>
        <v>35</v>
      </c>
      <c r="M393" s="10">
        <f t="shared" si="38"/>
        <v>0</v>
      </c>
      <c r="N393" s="10">
        <f t="shared" si="39"/>
        <v>35</v>
      </c>
      <c r="O393" s="10">
        <f t="shared" si="40"/>
        <v>2.9</v>
      </c>
      <c r="P393" s="10">
        <f t="shared" si="41"/>
        <v>0</v>
      </c>
    </row>
    <row r="394" spans="1:16" ht="12.75">
      <c r="A394" s="8" t="s">
        <v>29</v>
      </c>
      <c r="B394" s="9" t="s">
        <v>30</v>
      </c>
      <c r="C394" s="10">
        <v>90</v>
      </c>
      <c r="D394" s="10">
        <v>90</v>
      </c>
      <c r="E394" s="10">
        <v>7.5</v>
      </c>
      <c r="F394" s="10">
        <v>0.73614</v>
      </c>
      <c r="G394" s="10">
        <v>0</v>
      </c>
      <c r="H394" s="10">
        <v>0.73614</v>
      </c>
      <c r="I394" s="10">
        <v>0</v>
      </c>
      <c r="J394" s="10">
        <v>8.54311</v>
      </c>
      <c r="K394" s="10">
        <f t="shared" si="36"/>
        <v>6.76386</v>
      </c>
      <c r="L394" s="10">
        <f t="shared" si="37"/>
        <v>89.26386</v>
      </c>
      <c r="M394" s="10">
        <f t="shared" si="38"/>
        <v>9.8152</v>
      </c>
      <c r="N394" s="10">
        <f t="shared" si="39"/>
        <v>89.26386</v>
      </c>
      <c r="O394" s="10">
        <f t="shared" si="40"/>
        <v>6.76386</v>
      </c>
      <c r="P394" s="10">
        <f t="shared" si="41"/>
        <v>9.8152</v>
      </c>
    </row>
    <row r="395" spans="1:16" ht="12.75">
      <c r="A395" s="8" t="s">
        <v>31</v>
      </c>
      <c r="B395" s="9" t="s">
        <v>32</v>
      </c>
      <c r="C395" s="10">
        <v>2</v>
      </c>
      <c r="D395" s="10">
        <v>2</v>
      </c>
      <c r="E395" s="10">
        <v>0.2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0.2</v>
      </c>
      <c r="L395" s="10">
        <f t="shared" si="37"/>
        <v>2</v>
      </c>
      <c r="M395" s="10">
        <f t="shared" si="38"/>
        <v>0</v>
      </c>
      <c r="N395" s="10">
        <f t="shared" si="39"/>
        <v>2</v>
      </c>
      <c r="O395" s="10">
        <f t="shared" si="40"/>
        <v>0.2</v>
      </c>
      <c r="P395" s="10">
        <f t="shared" si="41"/>
        <v>0</v>
      </c>
    </row>
    <row r="396" spans="1:16" ht="12.75">
      <c r="A396" s="8" t="s">
        <v>33</v>
      </c>
      <c r="B396" s="9" t="s">
        <v>34</v>
      </c>
      <c r="C396" s="10">
        <v>54.6</v>
      </c>
      <c r="D396" s="10">
        <v>54.6</v>
      </c>
      <c r="E396" s="10">
        <v>6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6</v>
      </c>
      <c r="L396" s="10">
        <f t="shared" si="37"/>
        <v>54.6</v>
      </c>
      <c r="M396" s="10">
        <f t="shared" si="38"/>
        <v>0</v>
      </c>
      <c r="N396" s="10">
        <f t="shared" si="39"/>
        <v>54.6</v>
      </c>
      <c r="O396" s="10">
        <f t="shared" si="40"/>
        <v>6</v>
      </c>
      <c r="P396" s="10">
        <f t="shared" si="41"/>
        <v>0</v>
      </c>
    </row>
    <row r="397" spans="1:16" ht="12.75">
      <c r="A397" s="8" t="s">
        <v>35</v>
      </c>
      <c r="B397" s="9" t="s">
        <v>36</v>
      </c>
      <c r="C397" s="10">
        <v>2.8</v>
      </c>
      <c r="D397" s="10">
        <v>2.8</v>
      </c>
      <c r="E397" s="10">
        <v>0.2</v>
      </c>
      <c r="F397" s="10">
        <v>0.14765</v>
      </c>
      <c r="G397" s="10">
        <v>0</v>
      </c>
      <c r="H397" s="10">
        <v>0.14765</v>
      </c>
      <c r="I397" s="10">
        <v>0</v>
      </c>
      <c r="J397" s="10">
        <v>0</v>
      </c>
      <c r="K397" s="10">
        <f t="shared" si="36"/>
        <v>0.05235000000000001</v>
      </c>
      <c r="L397" s="10">
        <f t="shared" si="37"/>
        <v>2.6523499999999998</v>
      </c>
      <c r="M397" s="10">
        <f t="shared" si="38"/>
        <v>73.825</v>
      </c>
      <c r="N397" s="10">
        <f t="shared" si="39"/>
        <v>2.6523499999999998</v>
      </c>
      <c r="O397" s="10">
        <f t="shared" si="40"/>
        <v>0.05235000000000001</v>
      </c>
      <c r="P397" s="10">
        <f t="shared" si="41"/>
        <v>73.825</v>
      </c>
    </row>
    <row r="398" spans="1:16" ht="12.75">
      <c r="A398" s="8" t="s">
        <v>37</v>
      </c>
      <c r="B398" s="9" t="s">
        <v>38</v>
      </c>
      <c r="C398" s="10">
        <v>9.4</v>
      </c>
      <c r="D398" s="10">
        <v>9.4</v>
      </c>
      <c r="E398" s="10">
        <v>0.8</v>
      </c>
      <c r="F398" s="10">
        <v>0</v>
      </c>
      <c r="G398" s="10">
        <v>0</v>
      </c>
      <c r="H398" s="10">
        <v>0</v>
      </c>
      <c r="I398" s="10">
        <v>0</v>
      </c>
      <c r="J398" s="10">
        <v>0.28935000000000005</v>
      </c>
      <c r="K398" s="10">
        <f t="shared" si="36"/>
        <v>0.8</v>
      </c>
      <c r="L398" s="10">
        <f t="shared" si="37"/>
        <v>9.4</v>
      </c>
      <c r="M398" s="10">
        <f t="shared" si="38"/>
        <v>0</v>
      </c>
      <c r="N398" s="10">
        <f t="shared" si="39"/>
        <v>9.4</v>
      </c>
      <c r="O398" s="10">
        <f t="shared" si="40"/>
        <v>0.8</v>
      </c>
      <c r="P398" s="10">
        <f t="shared" si="41"/>
        <v>0</v>
      </c>
    </row>
    <row r="399" spans="1:16" ht="25.5">
      <c r="A399" s="8" t="s">
        <v>41</v>
      </c>
      <c r="B399" s="9" t="s">
        <v>42</v>
      </c>
      <c r="C399" s="10">
        <v>3</v>
      </c>
      <c r="D399" s="10">
        <v>3</v>
      </c>
      <c r="E399" s="10">
        <v>1.5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1.5</v>
      </c>
      <c r="L399" s="10">
        <f t="shared" si="37"/>
        <v>3</v>
      </c>
      <c r="M399" s="10">
        <f t="shared" si="38"/>
        <v>0</v>
      </c>
      <c r="N399" s="10">
        <f t="shared" si="39"/>
        <v>3</v>
      </c>
      <c r="O399" s="10">
        <f t="shared" si="40"/>
        <v>1.5</v>
      </c>
      <c r="P399" s="10">
        <f t="shared" si="41"/>
        <v>0</v>
      </c>
    </row>
    <row r="400" spans="1:16" ht="12.75">
      <c r="A400" s="8" t="s">
        <v>43</v>
      </c>
      <c r="B400" s="9" t="s">
        <v>44</v>
      </c>
      <c r="C400" s="10">
        <v>45</v>
      </c>
      <c r="D400" s="10">
        <v>45</v>
      </c>
      <c r="E400" s="10">
        <v>3.7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3.7</v>
      </c>
      <c r="L400" s="10">
        <f t="shared" si="37"/>
        <v>45</v>
      </c>
      <c r="M400" s="10">
        <f t="shared" si="38"/>
        <v>0</v>
      </c>
      <c r="N400" s="10">
        <f t="shared" si="39"/>
        <v>45</v>
      </c>
      <c r="O400" s="10">
        <f t="shared" si="40"/>
        <v>3.7</v>
      </c>
      <c r="P400" s="10">
        <f t="shared" si="41"/>
        <v>0</v>
      </c>
    </row>
    <row r="401" spans="1:16" ht="12.75">
      <c r="A401" s="5" t="s">
        <v>255</v>
      </c>
      <c r="B401" s="6" t="s">
        <v>256</v>
      </c>
      <c r="C401" s="7">
        <v>7108</v>
      </c>
      <c r="D401" s="7">
        <v>7138</v>
      </c>
      <c r="E401" s="7">
        <v>281.2</v>
      </c>
      <c r="F401" s="7">
        <v>42.153</v>
      </c>
      <c r="G401" s="7">
        <v>0</v>
      </c>
      <c r="H401" s="7">
        <v>40.815</v>
      </c>
      <c r="I401" s="7">
        <v>1.338</v>
      </c>
      <c r="J401" s="7">
        <v>151.338</v>
      </c>
      <c r="K401" s="7">
        <f t="shared" si="36"/>
        <v>239.047</v>
      </c>
      <c r="L401" s="7">
        <f t="shared" si="37"/>
        <v>7095.847</v>
      </c>
      <c r="M401" s="7">
        <f t="shared" si="38"/>
        <v>14.990398293029871</v>
      </c>
      <c r="N401" s="7">
        <f t="shared" si="39"/>
        <v>7097.185</v>
      </c>
      <c r="O401" s="7">
        <f t="shared" si="40"/>
        <v>240.385</v>
      </c>
      <c r="P401" s="7">
        <f t="shared" si="41"/>
        <v>14.514580369843527</v>
      </c>
    </row>
    <row r="402" spans="1:16" ht="12.75">
      <c r="A402" s="8" t="s">
        <v>27</v>
      </c>
      <c r="B402" s="9" t="s">
        <v>28</v>
      </c>
      <c r="C402" s="10">
        <v>1810.8</v>
      </c>
      <c r="D402" s="10">
        <v>1450.8</v>
      </c>
      <c r="E402" s="10">
        <v>126</v>
      </c>
      <c r="F402" s="10">
        <v>18.353</v>
      </c>
      <c r="G402" s="10">
        <v>0</v>
      </c>
      <c r="H402" s="10">
        <v>17.015</v>
      </c>
      <c r="I402" s="10">
        <v>1.338</v>
      </c>
      <c r="J402" s="10">
        <v>1.338</v>
      </c>
      <c r="K402" s="10">
        <f t="shared" si="36"/>
        <v>107.64699999999999</v>
      </c>
      <c r="L402" s="10">
        <f t="shared" si="37"/>
        <v>1432.447</v>
      </c>
      <c r="M402" s="10">
        <f t="shared" si="38"/>
        <v>14.565873015873018</v>
      </c>
      <c r="N402" s="10">
        <f t="shared" si="39"/>
        <v>1433.7849999999999</v>
      </c>
      <c r="O402" s="10">
        <f t="shared" si="40"/>
        <v>108.985</v>
      </c>
      <c r="P402" s="10">
        <f t="shared" si="41"/>
        <v>13.503968253968255</v>
      </c>
    </row>
    <row r="403" spans="1:16" ht="12.75">
      <c r="A403" s="8" t="s">
        <v>29</v>
      </c>
      <c r="B403" s="9" t="s">
        <v>30</v>
      </c>
      <c r="C403" s="10">
        <v>3844.6</v>
      </c>
      <c r="D403" s="10">
        <v>3834.6</v>
      </c>
      <c r="E403" s="10">
        <v>155.2</v>
      </c>
      <c r="F403" s="10">
        <v>22</v>
      </c>
      <c r="G403" s="10">
        <v>0</v>
      </c>
      <c r="H403" s="10">
        <v>22</v>
      </c>
      <c r="I403" s="10">
        <v>0</v>
      </c>
      <c r="J403" s="10">
        <v>0</v>
      </c>
      <c r="K403" s="10">
        <f t="shared" si="36"/>
        <v>133.2</v>
      </c>
      <c r="L403" s="10">
        <f t="shared" si="37"/>
        <v>3812.6</v>
      </c>
      <c r="M403" s="10">
        <f t="shared" si="38"/>
        <v>14.175257731958766</v>
      </c>
      <c r="N403" s="10">
        <f t="shared" si="39"/>
        <v>3812.6</v>
      </c>
      <c r="O403" s="10">
        <f t="shared" si="40"/>
        <v>133.2</v>
      </c>
      <c r="P403" s="10">
        <f t="shared" si="41"/>
        <v>14.175257731958766</v>
      </c>
    </row>
    <row r="404" spans="1:16" ht="25.5">
      <c r="A404" s="8" t="s">
        <v>53</v>
      </c>
      <c r="B404" s="9" t="s">
        <v>54</v>
      </c>
      <c r="C404" s="10">
        <v>1300</v>
      </c>
      <c r="D404" s="10">
        <v>1700</v>
      </c>
      <c r="E404" s="10">
        <v>0</v>
      </c>
      <c r="F404" s="10">
        <v>1.8</v>
      </c>
      <c r="G404" s="10">
        <v>0</v>
      </c>
      <c r="H404" s="10">
        <v>1.8</v>
      </c>
      <c r="I404" s="10">
        <v>0</v>
      </c>
      <c r="J404" s="10">
        <v>150</v>
      </c>
      <c r="K404" s="10">
        <f t="shared" si="36"/>
        <v>-1.8</v>
      </c>
      <c r="L404" s="10">
        <f t="shared" si="37"/>
        <v>1698.2</v>
      </c>
      <c r="M404" s="10">
        <f t="shared" si="38"/>
        <v>0</v>
      </c>
      <c r="N404" s="10">
        <f t="shared" si="39"/>
        <v>1698.2</v>
      </c>
      <c r="O404" s="10">
        <f t="shared" si="40"/>
        <v>-1.8</v>
      </c>
      <c r="P404" s="10">
        <f t="shared" si="41"/>
        <v>0</v>
      </c>
    </row>
    <row r="405" spans="1:16" ht="12.75">
      <c r="A405" s="8" t="s">
        <v>111</v>
      </c>
      <c r="B405" s="9" t="s">
        <v>112</v>
      </c>
      <c r="C405" s="10">
        <v>152.6</v>
      </c>
      <c r="D405" s="10">
        <v>152.6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152.6</v>
      </c>
      <c r="M405" s="10">
        <f t="shared" si="38"/>
        <v>0</v>
      </c>
      <c r="N405" s="10">
        <f t="shared" si="39"/>
        <v>152.6</v>
      </c>
      <c r="O405" s="10">
        <f t="shared" si="40"/>
        <v>0</v>
      </c>
      <c r="P405" s="10">
        <f t="shared" si="41"/>
        <v>0</v>
      </c>
    </row>
    <row r="406" spans="1:16" ht="12.75">
      <c r="A406" s="5" t="s">
        <v>257</v>
      </c>
      <c r="B406" s="6" t="s">
        <v>60</v>
      </c>
      <c r="C406" s="7">
        <v>2640.13</v>
      </c>
      <c r="D406" s="7">
        <v>2590.73</v>
      </c>
      <c r="E406" s="7">
        <v>422.6</v>
      </c>
      <c r="F406" s="7">
        <v>0</v>
      </c>
      <c r="G406" s="7">
        <v>0</v>
      </c>
      <c r="H406" s="7">
        <v>0</v>
      </c>
      <c r="I406" s="7">
        <v>0</v>
      </c>
      <c r="J406" s="7">
        <v>63.325720000000004</v>
      </c>
      <c r="K406" s="7">
        <f t="shared" si="36"/>
        <v>422.6</v>
      </c>
      <c r="L406" s="7">
        <f t="shared" si="37"/>
        <v>2590.73</v>
      </c>
      <c r="M406" s="7">
        <f t="shared" si="38"/>
        <v>0</v>
      </c>
      <c r="N406" s="7">
        <f t="shared" si="39"/>
        <v>2590.73</v>
      </c>
      <c r="O406" s="7">
        <f t="shared" si="40"/>
        <v>422.6</v>
      </c>
      <c r="P406" s="7">
        <f t="shared" si="41"/>
        <v>0</v>
      </c>
    </row>
    <row r="407" spans="1:16" ht="25.5">
      <c r="A407" s="8" t="s">
        <v>53</v>
      </c>
      <c r="B407" s="9" t="s">
        <v>54</v>
      </c>
      <c r="C407" s="10">
        <v>2640.13</v>
      </c>
      <c r="D407" s="10">
        <v>2590.73</v>
      </c>
      <c r="E407" s="10">
        <v>422.6</v>
      </c>
      <c r="F407" s="10">
        <v>0</v>
      </c>
      <c r="G407" s="10">
        <v>0</v>
      </c>
      <c r="H407" s="10">
        <v>0</v>
      </c>
      <c r="I407" s="10">
        <v>0</v>
      </c>
      <c r="J407" s="10">
        <v>63.325720000000004</v>
      </c>
      <c r="K407" s="10">
        <f t="shared" si="36"/>
        <v>422.6</v>
      </c>
      <c r="L407" s="10">
        <f t="shared" si="37"/>
        <v>2590.73</v>
      </c>
      <c r="M407" s="10">
        <f t="shared" si="38"/>
        <v>0</v>
      </c>
      <c r="N407" s="10">
        <f t="shared" si="39"/>
        <v>2590.73</v>
      </c>
      <c r="O407" s="10">
        <f t="shared" si="40"/>
        <v>422.6</v>
      </c>
      <c r="P407" s="10">
        <f t="shared" si="41"/>
        <v>0</v>
      </c>
    </row>
    <row r="408" spans="1:16" ht="25.5">
      <c r="A408" s="5" t="s">
        <v>258</v>
      </c>
      <c r="B408" s="6" t="s">
        <v>259</v>
      </c>
      <c r="C408" s="7">
        <v>45</v>
      </c>
      <c r="D408" s="7">
        <v>45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0</v>
      </c>
      <c r="L408" s="7">
        <f t="shared" si="37"/>
        <v>45</v>
      </c>
      <c r="M408" s="7">
        <f t="shared" si="38"/>
        <v>0</v>
      </c>
      <c r="N408" s="7">
        <f t="shared" si="39"/>
        <v>45</v>
      </c>
      <c r="O408" s="7">
        <f t="shared" si="40"/>
        <v>0</v>
      </c>
      <c r="P408" s="7">
        <f t="shared" si="41"/>
        <v>0</v>
      </c>
    </row>
    <row r="409" spans="1:16" ht="12.75">
      <c r="A409" s="8" t="s">
        <v>27</v>
      </c>
      <c r="B409" s="9" t="s">
        <v>28</v>
      </c>
      <c r="C409" s="10">
        <v>45</v>
      </c>
      <c r="D409" s="10">
        <v>45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45</v>
      </c>
      <c r="M409" s="10">
        <f t="shared" si="38"/>
        <v>0</v>
      </c>
      <c r="N409" s="10">
        <f t="shared" si="39"/>
        <v>45</v>
      </c>
      <c r="O409" s="10">
        <f t="shared" si="40"/>
        <v>0</v>
      </c>
      <c r="P409" s="10">
        <f t="shared" si="41"/>
        <v>0</v>
      </c>
    </row>
    <row r="410" spans="1:16" ht="25.5">
      <c r="A410" s="5" t="s">
        <v>260</v>
      </c>
      <c r="B410" s="6" t="s">
        <v>261</v>
      </c>
      <c r="C410" s="7">
        <v>25505</v>
      </c>
      <c r="D410" s="7">
        <v>26814.974000000006</v>
      </c>
      <c r="E410" s="7">
        <v>1510.9640500000005</v>
      </c>
      <c r="F410" s="7">
        <v>621.9463500000002</v>
      </c>
      <c r="G410" s="7">
        <v>42.471470000000004</v>
      </c>
      <c r="H410" s="7">
        <v>155.07101000000003</v>
      </c>
      <c r="I410" s="7">
        <v>470.95276000000007</v>
      </c>
      <c r="J410" s="7">
        <v>605.8147400000001</v>
      </c>
      <c r="K410" s="7">
        <f t="shared" si="36"/>
        <v>889.0177000000003</v>
      </c>
      <c r="L410" s="7">
        <f t="shared" si="37"/>
        <v>26193.027650000004</v>
      </c>
      <c r="M410" s="7">
        <f t="shared" si="38"/>
        <v>41.16222023945573</v>
      </c>
      <c r="N410" s="7">
        <f t="shared" si="39"/>
        <v>26659.902990000006</v>
      </c>
      <c r="O410" s="7">
        <f t="shared" si="40"/>
        <v>1355.8930400000004</v>
      </c>
      <c r="P410" s="7">
        <f t="shared" si="41"/>
        <v>10.263050930960269</v>
      </c>
    </row>
    <row r="411" spans="1:16" ht="25.5">
      <c r="A411" s="5" t="s">
        <v>262</v>
      </c>
      <c r="B411" s="6" t="s">
        <v>263</v>
      </c>
      <c r="C411" s="7">
        <v>3660.1</v>
      </c>
      <c r="D411" s="7">
        <v>3681.4240000000004</v>
      </c>
      <c r="E411" s="7">
        <v>302.66405000000003</v>
      </c>
      <c r="F411" s="7">
        <v>109.32792</v>
      </c>
      <c r="G411" s="7">
        <v>1.9021400000000002</v>
      </c>
      <c r="H411" s="7">
        <v>13.9285</v>
      </c>
      <c r="I411" s="7">
        <v>95.39941999999999</v>
      </c>
      <c r="J411" s="7">
        <v>146.3383</v>
      </c>
      <c r="K411" s="7">
        <f t="shared" si="36"/>
        <v>193.33613000000003</v>
      </c>
      <c r="L411" s="7">
        <f t="shared" si="37"/>
        <v>3572.0960800000003</v>
      </c>
      <c r="M411" s="7">
        <f t="shared" si="38"/>
        <v>36.1218717584728</v>
      </c>
      <c r="N411" s="7">
        <f t="shared" si="39"/>
        <v>3667.4955000000004</v>
      </c>
      <c r="O411" s="7">
        <f t="shared" si="40"/>
        <v>288.73555000000005</v>
      </c>
      <c r="P411" s="7">
        <f t="shared" si="41"/>
        <v>4.6019670985041</v>
      </c>
    </row>
    <row r="412" spans="1:16" ht="25.5">
      <c r="A412" s="5" t="s">
        <v>264</v>
      </c>
      <c r="B412" s="6" t="s">
        <v>265</v>
      </c>
      <c r="C412" s="7">
        <v>3413.9</v>
      </c>
      <c r="D412" s="7">
        <v>3431.2240000000006</v>
      </c>
      <c r="E412" s="7">
        <v>288.66405000000003</v>
      </c>
      <c r="F412" s="7">
        <v>51.074419999999996</v>
      </c>
      <c r="G412" s="7">
        <v>1.9021400000000002</v>
      </c>
      <c r="H412" s="7">
        <v>1.96</v>
      </c>
      <c r="I412" s="7">
        <v>49.114419999999996</v>
      </c>
      <c r="J412" s="7">
        <v>100.0533</v>
      </c>
      <c r="K412" s="7">
        <f t="shared" si="36"/>
        <v>237.58963000000003</v>
      </c>
      <c r="L412" s="7">
        <f t="shared" si="37"/>
        <v>3380.1495800000007</v>
      </c>
      <c r="M412" s="7">
        <f t="shared" si="38"/>
        <v>17.693377474611054</v>
      </c>
      <c r="N412" s="7">
        <f t="shared" si="39"/>
        <v>3429.2640000000006</v>
      </c>
      <c r="O412" s="7">
        <f t="shared" si="40"/>
        <v>286.70405000000005</v>
      </c>
      <c r="P412" s="7">
        <f t="shared" si="41"/>
        <v>0.6789899885351154</v>
      </c>
    </row>
    <row r="413" spans="1:16" ht="12.75">
      <c r="A413" s="8" t="s">
        <v>23</v>
      </c>
      <c r="B413" s="9" t="s">
        <v>24</v>
      </c>
      <c r="C413" s="10">
        <v>2442.6</v>
      </c>
      <c r="D413" s="10">
        <v>2442.6</v>
      </c>
      <c r="E413" s="10">
        <v>190</v>
      </c>
      <c r="F413" s="10">
        <v>40.78669</v>
      </c>
      <c r="G413" s="10">
        <v>0</v>
      </c>
      <c r="H413" s="10">
        <v>0</v>
      </c>
      <c r="I413" s="10">
        <v>40.78669</v>
      </c>
      <c r="J413" s="10">
        <v>40.78669</v>
      </c>
      <c r="K413" s="10">
        <f t="shared" si="36"/>
        <v>149.21331</v>
      </c>
      <c r="L413" s="10">
        <f t="shared" si="37"/>
        <v>2401.81331</v>
      </c>
      <c r="M413" s="10">
        <f t="shared" si="38"/>
        <v>21.46667894736842</v>
      </c>
      <c r="N413" s="10">
        <f t="shared" si="39"/>
        <v>2442.6</v>
      </c>
      <c r="O413" s="10">
        <f t="shared" si="40"/>
        <v>190</v>
      </c>
      <c r="P413" s="10">
        <f t="shared" si="41"/>
        <v>0</v>
      </c>
    </row>
    <row r="414" spans="1:16" ht="12.75">
      <c r="A414" s="8" t="s">
        <v>25</v>
      </c>
      <c r="B414" s="9" t="s">
        <v>26</v>
      </c>
      <c r="C414" s="10">
        <v>537.4</v>
      </c>
      <c r="D414" s="10">
        <v>537.4</v>
      </c>
      <c r="E414" s="10">
        <v>41.8</v>
      </c>
      <c r="F414" s="10">
        <v>8.327729999999999</v>
      </c>
      <c r="G414" s="10">
        <v>0</v>
      </c>
      <c r="H414" s="10">
        <v>0</v>
      </c>
      <c r="I414" s="10">
        <v>8.327729999999999</v>
      </c>
      <c r="J414" s="10">
        <v>8.327729999999999</v>
      </c>
      <c r="K414" s="10">
        <f t="shared" si="36"/>
        <v>33.472269999999995</v>
      </c>
      <c r="L414" s="10">
        <f t="shared" si="37"/>
        <v>529.07227</v>
      </c>
      <c r="M414" s="10">
        <f t="shared" si="38"/>
        <v>19.9227990430622</v>
      </c>
      <c r="N414" s="10">
        <f t="shared" si="39"/>
        <v>537.4</v>
      </c>
      <c r="O414" s="10">
        <f t="shared" si="40"/>
        <v>41.8</v>
      </c>
      <c r="P414" s="10">
        <f t="shared" si="41"/>
        <v>0</v>
      </c>
    </row>
    <row r="415" spans="1:16" ht="12.75">
      <c r="A415" s="8" t="s">
        <v>27</v>
      </c>
      <c r="B415" s="9" t="s">
        <v>28</v>
      </c>
      <c r="C415" s="10">
        <v>217.2</v>
      </c>
      <c r="D415" s="10">
        <v>237.2</v>
      </c>
      <c r="E415" s="10">
        <v>17.1</v>
      </c>
      <c r="F415" s="10">
        <v>0</v>
      </c>
      <c r="G415" s="10">
        <v>1.4876600000000002</v>
      </c>
      <c r="H415" s="10">
        <v>0</v>
      </c>
      <c r="I415" s="10">
        <v>0</v>
      </c>
      <c r="J415" s="10">
        <v>18.730520000000002</v>
      </c>
      <c r="K415" s="10">
        <f t="shared" si="36"/>
        <v>17.1</v>
      </c>
      <c r="L415" s="10">
        <f t="shared" si="37"/>
        <v>237.2</v>
      </c>
      <c r="M415" s="10">
        <f t="shared" si="38"/>
        <v>0</v>
      </c>
      <c r="N415" s="10">
        <f t="shared" si="39"/>
        <v>237.2</v>
      </c>
      <c r="O415" s="10">
        <f t="shared" si="40"/>
        <v>17.1</v>
      </c>
      <c r="P415" s="10">
        <f t="shared" si="41"/>
        <v>0</v>
      </c>
    </row>
    <row r="416" spans="1:16" ht="12.75">
      <c r="A416" s="8" t="s">
        <v>29</v>
      </c>
      <c r="B416" s="9" t="s">
        <v>30</v>
      </c>
      <c r="C416" s="10">
        <v>75</v>
      </c>
      <c r="D416" s="10">
        <v>92.97200000000001</v>
      </c>
      <c r="E416" s="10">
        <v>21.824</v>
      </c>
      <c r="F416" s="10">
        <v>0</v>
      </c>
      <c r="G416" s="10">
        <v>0.41448</v>
      </c>
      <c r="H416" s="10">
        <v>0</v>
      </c>
      <c r="I416" s="10">
        <v>0</v>
      </c>
      <c r="J416" s="10">
        <v>31.776830000000004</v>
      </c>
      <c r="K416" s="10">
        <f t="shared" si="36"/>
        <v>21.824</v>
      </c>
      <c r="L416" s="10">
        <f t="shared" si="37"/>
        <v>92.97200000000001</v>
      </c>
      <c r="M416" s="10">
        <f t="shared" si="38"/>
        <v>0</v>
      </c>
      <c r="N416" s="10">
        <f t="shared" si="39"/>
        <v>92.97200000000001</v>
      </c>
      <c r="O416" s="10">
        <f t="shared" si="40"/>
        <v>21.824</v>
      </c>
      <c r="P416" s="10">
        <f t="shared" si="41"/>
        <v>0</v>
      </c>
    </row>
    <row r="417" spans="1:16" ht="12.75">
      <c r="A417" s="8" t="s">
        <v>31</v>
      </c>
      <c r="B417" s="9" t="s">
        <v>32</v>
      </c>
      <c r="C417" s="10">
        <v>42.3</v>
      </c>
      <c r="D417" s="10">
        <v>28</v>
      </c>
      <c r="E417" s="10">
        <v>2.5</v>
      </c>
      <c r="F417" s="10">
        <v>1.96</v>
      </c>
      <c r="G417" s="10">
        <v>0</v>
      </c>
      <c r="H417" s="10">
        <v>1.96</v>
      </c>
      <c r="I417" s="10">
        <v>0</v>
      </c>
      <c r="J417" s="10">
        <v>0.43152999999999997</v>
      </c>
      <c r="K417" s="10">
        <f t="shared" si="36"/>
        <v>0.54</v>
      </c>
      <c r="L417" s="10">
        <f t="shared" si="37"/>
        <v>26.04</v>
      </c>
      <c r="M417" s="10">
        <f t="shared" si="38"/>
        <v>78.4</v>
      </c>
      <c r="N417" s="10">
        <f t="shared" si="39"/>
        <v>26.04</v>
      </c>
      <c r="O417" s="10">
        <f t="shared" si="40"/>
        <v>0.54</v>
      </c>
      <c r="P417" s="10">
        <f t="shared" si="41"/>
        <v>78.4</v>
      </c>
    </row>
    <row r="418" spans="1:16" ht="12.75">
      <c r="A418" s="8" t="s">
        <v>33</v>
      </c>
      <c r="B418" s="9" t="s">
        <v>34</v>
      </c>
      <c r="C418" s="10">
        <v>71.9</v>
      </c>
      <c r="D418" s="10">
        <v>71.9</v>
      </c>
      <c r="E418" s="10">
        <v>13.3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13.3</v>
      </c>
      <c r="L418" s="10">
        <f t="shared" si="37"/>
        <v>71.9</v>
      </c>
      <c r="M418" s="10">
        <f t="shared" si="38"/>
        <v>0</v>
      </c>
      <c r="N418" s="10">
        <f t="shared" si="39"/>
        <v>71.9</v>
      </c>
      <c r="O418" s="10">
        <f t="shared" si="40"/>
        <v>13.3</v>
      </c>
      <c r="P418" s="10">
        <f t="shared" si="41"/>
        <v>0</v>
      </c>
    </row>
    <row r="419" spans="1:16" ht="12.75">
      <c r="A419" s="8" t="s">
        <v>35</v>
      </c>
      <c r="B419" s="9" t="s">
        <v>36</v>
      </c>
      <c r="C419" s="10">
        <v>4.8</v>
      </c>
      <c r="D419" s="10">
        <v>2.0621</v>
      </c>
      <c r="E419" s="10">
        <v>0.2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0.2</v>
      </c>
      <c r="L419" s="10">
        <f t="shared" si="37"/>
        <v>2.0621</v>
      </c>
      <c r="M419" s="10">
        <f t="shared" si="38"/>
        <v>0</v>
      </c>
      <c r="N419" s="10">
        <f t="shared" si="39"/>
        <v>2.0621</v>
      </c>
      <c r="O419" s="10">
        <f t="shared" si="40"/>
        <v>0.2</v>
      </c>
      <c r="P419" s="10">
        <f t="shared" si="41"/>
        <v>0</v>
      </c>
    </row>
    <row r="420" spans="1:16" ht="12.75">
      <c r="A420" s="8" t="s">
        <v>37</v>
      </c>
      <c r="B420" s="9" t="s">
        <v>38</v>
      </c>
      <c r="C420" s="10">
        <v>21.9</v>
      </c>
      <c r="D420" s="10">
        <v>18.289900000000003</v>
      </c>
      <c r="E420" s="10">
        <v>1.84005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1.84005</v>
      </c>
      <c r="L420" s="10">
        <f t="shared" si="37"/>
        <v>18.289900000000003</v>
      </c>
      <c r="M420" s="10">
        <f t="shared" si="38"/>
        <v>0</v>
      </c>
      <c r="N420" s="10">
        <f t="shared" si="39"/>
        <v>18.289900000000003</v>
      </c>
      <c r="O420" s="10">
        <f t="shared" si="40"/>
        <v>1.84005</v>
      </c>
      <c r="P420" s="10">
        <f t="shared" si="41"/>
        <v>0</v>
      </c>
    </row>
    <row r="421" spans="1:16" ht="12.75">
      <c r="A421" s="8" t="s">
        <v>43</v>
      </c>
      <c r="B421" s="9" t="s">
        <v>44</v>
      </c>
      <c r="C421" s="10">
        <v>0.8</v>
      </c>
      <c r="D421" s="10">
        <v>0.8</v>
      </c>
      <c r="E421" s="10">
        <v>0.1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0.1</v>
      </c>
      <c r="L421" s="10">
        <f t="shared" si="37"/>
        <v>0.8</v>
      </c>
      <c r="M421" s="10">
        <f t="shared" si="38"/>
        <v>0</v>
      </c>
      <c r="N421" s="10">
        <f t="shared" si="39"/>
        <v>0.8</v>
      </c>
      <c r="O421" s="10">
        <f t="shared" si="40"/>
        <v>0.1</v>
      </c>
      <c r="P421" s="10">
        <f t="shared" si="41"/>
        <v>0</v>
      </c>
    </row>
    <row r="422" spans="1:16" ht="12.75">
      <c r="A422" s="5" t="s">
        <v>266</v>
      </c>
      <c r="B422" s="6" t="s">
        <v>267</v>
      </c>
      <c r="C422" s="7">
        <v>246.2</v>
      </c>
      <c r="D422" s="7">
        <v>250.2</v>
      </c>
      <c r="E422" s="7">
        <v>14</v>
      </c>
      <c r="F422" s="7">
        <v>58.2535</v>
      </c>
      <c r="G422" s="7">
        <v>0</v>
      </c>
      <c r="H422" s="7">
        <v>11.9685</v>
      </c>
      <c r="I422" s="7">
        <v>46.285</v>
      </c>
      <c r="J422" s="7">
        <v>46.285</v>
      </c>
      <c r="K422" s="7">
        <f t="shared" si="36"/>
        <v>-44.2535</v>
      </c>
      <c r="L422" s="7">
        <f t="shared" si="37"/>
        <v>191.9465</v>
      </c>
      <c r="M422" s="7">
        <f t="shared" si="38"/>
        <v>416.0964285714286</v>
      </c>
      <c r="N422" s="7">
        <f t="shared" si="39"/>
        <v>238.23149999999998</v>
      </c>
      <c r="O422" s="7">
        <f t="shared" si="40"/>
        <v>2.0314999999999994</v>
      </c>
      <c r="P422" s="7">
        <f t="shared" si="41"/>
        <v>85.48928571428573</v>
      </c>
    </row>
    <row r="423" spans="1:16" ht="12.75">
      <c r="A423" s="8" t="s">
        <v>27</v>
      </c>
      <c r="B423" s="9" t="s">
        <v>28</v>
      </c>
      <c r="C423" s="10">
        <v>230.1</v>
      </c>
      <c r="D423" s="10">
        <v>229.1</v>
      </c>
      <c r="E423" s="10">
        <v>14</v>
      </c>
      <c r="F423" s="10">
        <v>58.2535</v>
      </c>
      <c r="G423" s="10">
        <v>0</v>
      </c>
      <c r="H423" s="10">
        <v>11.9685</v>
      </c>
      <c r="I423" s="10">
        <v>46.285</v>
      </c>
      <c r="J423" s="10">
        <v>46.285</v>
      </c>
      <c r="K423" s="10">
        <f t="shared" si="36"/>
        <v>-44.2535</v>
      </c>
      <c r="L423" s="10">
        <f t="shared" si="37"/>
        <v>170.8465</v>
      </c>
      <c r="M423" s="10">
        <f t="shared" si="38"/>
        <v>416.0964285714286</v>
      </c>
      <c r="N423" s="10">
        <f t="shared" si="39"/>
        <v>217.1315</v>
      </c>
      <c r="O423" s="10">
        <f t="shared" si="40"/>
        <v>2.0314999999999994</v>
      </c>
      <c r="P423" s="10">
        <f t="shared" si="41"/>
        <v>85.48928571428573</v>
      </c>
    </row>
    <row r="424" spans="1:16" ht="12.75">
      <c r="A424" s="8" t="s">
        <v>29</v>
      </c>
      <c r="B424" s="9" t="s">
        <v>30</v>
      </c>
      <c r="C424" s="10">
        <v>16.1</v>
      </c>
      <c r="D424" s="10">
        <v>21.1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21.1</v>
      </c>
      <c r="M424" s="10">
        <f t="shared" si="38"/>
        <v>0</v>
      </c>
      <c r="N424" s="10">
        <f t="shared" si="39"/>
        <v>21.1</v>
      </c>
      <c r="O424" s="10">
        <f t="shared" si="40"/>
        <v>0</v>
      </c>
      <c r="P424" s="10">
        <f t="shared" si="41"/>
        <v>0</v>
      </c>
    </row>
    <row r="425" spans="1:16" ht="25.5">
      <c r="A425" s="5" t="s">
        <v>268</v>
      </c>
      <c r="B425" s="6" t="s">
        <v>269</v>
      </c>
      <c r="C425" s="7">
        <v>7904</v>
      </c>
      <c r="D425" s="7">
        <v>8054.982000000001</v>
      </c>
      <c r="E425" s="7">
        <v>588.4580000000001</v>
      </c>
      <c r="F425" s="7">
        <v>234.86291000000003</v>
      </c>
      <c r="G425" s="7">
        <v>3.6277399999999997</v>
      </c>
      <c r="H425" s="7">
        <v>5.23867</v>
      </c>
      <c r="I425" s="7">
        <v>231.42067000000003</v>
      </c>
      <c r="J425" s="7">
        <v>241.28452000000001</v>
      </c>
      <c r="K425" s="7">
        <f t="shared" si="36"/>
        <v>353.59509</v>
      </c>
      <c r="L425" s="7">
        <f t="shared" si="37"/>
        <v>7820.119090000001</v>
      </c>
      <c r="M425" s="7">
        <f t="shared" si="38"/>
        <v>39.911584174231635</v>
      </c>
      <c r="N425" s="7">
        <f t="shared" si="39"/>
        <v>8049.743330000001</v>
      </c>
      <c r="O425" s="7">
        <f t="shared" si="40"/>
        <v>583.2193300000001</v>
      </c>
      <c r="P425" s="7">
        <f t="shared" si="41"/>
        <v>0.8902368563261949</v>
      </c>
    </row>
    <row r="426" spans="1:16" ht="38.25">
      <c r="A426" s="5" t="s">
        <v>270</v>
      </c>
      <c r="B426" s="6" t="s">
        <v>271</v>
      </c>
      <c r="C426" s="7">
        <v>890.8</v>
      </c>
      <c r="D426" s="7">
        <v>890.8</v>
      </c>
      <c r="E426" s="7">
        <v>36</v>
      </c>
      <c r="F426" s="7">
        <v>53.51966</v>
      </c>
      <c r="G426" s="7">
        <v>0</v>
      </c>
      <c r="H426" s="7">
        <v>0</v>
      </c>
      <c r="I426" s="7">
        <v>53.51966</v>
      </c>
      <c r="J426" s="7">
        <v>55.31966</v>
      </c>
      <c r="K426" s="7">
        <f t="shared" si="36"/>
        <v>-17.519660000000002</v>
      </c>
      <c r="L426" s="7">
        <f t="shared" si="37"/>
        <v>837.2803399999999</v>
      </c>
      <c r="M426" s="7">
        <f t="shared" si="38"/>
        <v>148.66572222222223</v>
      </c>
      <c r="N426" s="7">
        <f t="shared" si="39"/>
        <v>890.8</v>
      </c>
      <c r="O426" s="7">
        <f t="shared" si="40"/>
        <v>36</v>
      </c>
      <c r="P426" s="7">
        <f t="shared" si="41"/>
        <v>0</v>
      </c>
    </row>
    <row r="427" spans="1:16" ht="12.75">
      <c r="A427" s="8" t="s">
        <v>27</v>
      </c>
      <c r="B427" s="9" t="s">
        <v>28</v>
      </c>
      <c r="C427" s="10">
        <v>416.8</v>
      </c>
      <c r="D427" s="10">
        <v>316.8</v>
      </c>
      <c r="E427" s="10">
        <v>26</v>
      </c>
      <c r="F427" s="10">
        <v>16.541</v>
      </c>
      <c r="G427" s="10">
        <v>0</v>
      </c>
      <c r="H427" s="10">
        <v>0</v>
      </c>
      <c r="I427" s="10">
        <v>16.541</v>
      </c>
      <c r="J427" s="10">
        <v>18.341</v>
      </c>
      <c r="K427" s="10">
        <f t="shared" si="36"/>
        <v>9.459</v>
      </c>
      <c r="L427" s="10">
        <f t="shared" si="37"/>
        <v>300.259</v>
      </c>
      <c r="M427" s="10">
        <f t="shared" si="38"/>
        <v>63.619230769230775</v>
      </c>
      <c r="N427" s="10">
        <f t="shared" si="39"/>
        <v>316.8</v>
      </c>
      <c r="O427" s="10">
        <f t="shared" si="40"/>
        <v>26</v>
      </c>
      <c r="P427" s="10">
        <f t="shared" si="41"/>
        <v>0</v>
      </c>
    </row>
    <row r="428" spans="1:16" ht="12.75">
      <c r="A428" s="8" t="s">
        <v>29</v>
      </c>
      <c r="B428" s="9" t="s">
        <v>30</v>
      </c>
      <c r="C428" s="10">
        <v>418.5</v>
      </c>
      <c r="D428" s="10">
        <v>394</v>
      </c>
      <c r="E428" s="10">
        <v>10</v>
      </c>
      <c r="F428" s="10">
        <v>9.6</v>
      </c>
      <c r="G428" s="10">
        <v>0</v>
      </c>
      <c r="H428" s="10">
        <v>0</v>
      </c>
      <c r="I428" s="10">
        <v>9.6</v>
      </c>
      <c r="J428" s="10">
        <v>9.6</v>
      </c>
      <c r="K428" s="10">
        <f t="shared" si="36"/>
        <v>0.40000000000000036</v>
      </c>
      <c r="L428" s="10">
        <f t="shared" si="37"/>
        <v>384.4</v>
      </c>
      <c r="M428" s="10">
        <f t="shared" si="38"/>
        <v>96</v>
      </c>
      <c r="N428" s="10">
        <f t="shared" si="39"/>
        <v>394</v>
      </c>
      <c r="O428" s="10">
        <f t="shared" si="40"/>
        <v>10</v>
      </c>
      <c r="P428" s="10">
        <f t="shared" si="41"/>
        <v>0</v>
      </c>
    </row>
    <row r="429" spans="1:16" ht="12.75">
      <c r="A429" s="8" t="s">
        <v>111</v>
      </c>
      <c r="B429" s="9" t="s">
        <v>112</v>
      </c>
      <c r="C429" s="10">
        <v>55.5</v>
      </c>
      <c r="D429" s="10">
        <v>180</v>
      </c>
      <c r="E429" s="10">
        <v>0</v>
      </c>
      <c r="F429" s="10">
        <v>27.37866</v>
      </c>
      <c r="G429" s="10">
        <v>0</v>
      </c>
      <c r="H429" s="10">
        <v>0</v>
      </c>
      <c r="I429" s="10">
        <v>27.37866</v>
      </c>
      <c r="J429" s="10">
        <v>27.37866</v>
      </c>
      <c r="K429" s="10">
        <f t="shared" si="36"/>
        <v>-27.37866</v>
      </c>
      <c r="L429" s="10">
        <f t="shared" si="37"/>
        <v>152.62134</v>
      </c>
      <c r="M429" s="10">
        <f t="shared" si="38"/>
        <v>0</v>
      </c>
      <c r="N429" s="10">
        <f t="shared" si="39"/>
        <v>180</v>
      </c>
      <c r="O429" s="10">
        <f t="shared" si="40"/>
        <v>0</v>
      </c>
      <c r="P429" s="10">
        <f t="shared" si="41"/>
        <v>0</v>
      </c>
    </row>
    <row r="430" spans="1:16" ht="25.5">
      <c r="A430" s="5" t="s">
        <v>272</v>
      </c>
      <c r="B430" s="6" t="s">
        <v>273</v>
      </c>
      <c r="C430" s="7">
        <v>7013.2</v>
      </c>
      <c r="D430" s="7">
        <v>7155.032</v>
      </c>
      <c r="E430" s="7">
        <v>547.4580000000001</v>
      </c>
      <c r="F430" s="7">
        <v>181.34325</v>
      </c>
      <c r="G430" s="7">
        <v>3.6277399999999997</v>
      </c>
      <c r="H430" s="7">
        <v>5.23867</v>
      </c>
      <c r="I430" s="7">
        <v>177.90101</v>
      </c>
      <c r="J430" s="7">
        <v>185.96486000000002</v>
      </c>
      <c r="K430" s="7">
        <f t="shared" si="36"/>
        <v>366.1147500000001</v>
      </c>
      <c r="L430" s="7">
        <f t="shared" si="37"/>
        <v>6973.68875</v>
      </c>
      <c r="M430" s="7">
        <f t="shared" si="38"/>
        <v>33.12459585940839</v>
      </c>
      <c r="N430" s="7">
        <f t="shared" si="39"/>
        <v>7149.79333</v>
      </c>
      <c r="O430" s="7">
        <f t="shared" si="40"/>
        <v>542.2193300000001</v>
      </c>
      <c r="P430" s="7">
        <f t="shared" si="41"/>
        <v>0.9569081098458693</v>
      </c>
    </row>
    <row r="431" spans="1:16" ht="12.75">
      <c r="A431" s="8" t="s">
        <v>23</v>
      </c>
      <c r="B431" s="9" t="s">
        <v>24</v>
      </c>
      <c r="C431" s="10">
        <v>4403.1</v>
      </c>
      <c r="D431" s="10">
        <v>4388.2080000000005</v>
      </c>
      <c r="E431" s="10">
        <v>226.27700000000002</v>
      </c>
      <c r="F431" s="10">
        <v>145.8205</v>
      </c>
      <c r="G431" s="10">
        <v>0</v>
      </c>
      <c r="H431" s="10">
        <v>0</v>
      </c>
      <c r="I431" s="10">
        <v>145.8205</v>
      </c>
      <c r="J431" s="10">
        <v>145.8205</v>
      </c>
      <c r="K431" s="10">
        <f t="shared" si="36"/>
        <v>80.4565</v>
      </c>
      <c r="L431" s="10">
        <f t="shared" si="37"/>
        <v>4242.387500000001</v>
      </c>
      <c r="M431" s="10">
        <f t="shared" si="38"/>
        <v>64.4433592455265</v>
      </c>
      <c r="N431" s="10">
        <f t="shared" si="39"/>
        <v>4388.2080000000005</v>
      </c>
      <c r="O431" s="10">
        <f t="shared" si="40"/>
        <v>226.27700000000002</v>
      </c>
      <c r="P431" s="10">
        <f t="shared" si="41"/>
        <v>0</v>
      </c>
    </row>
    <row r="432" spans="1:16" ht="12.75">
      <c r="A432" s="8" t="s">
        <v>25</v>
      </c>
      <c r="B432" s="9" t="s">
        <v>26</v>
      </c>
      <c r="C432" s="10">
        <v>968.7</v>
      </c>
      <c r="D432" s="10">
        <v>965.424</v>
      </c>
      <c r="E432" s="10">
        <v>47.981</v>
      </c>
      <c r="F432" s="10">
        <v>32.08051</v>
      </c>
      <c r="G432" s="10">
        <v>0</v>
      </c>
      <c r="H432" s="10">
        <v>0</v>
      </c>
      <c r="I432" s="10">
        <v>32.08051</v>
      </c>
      <c r="J432" s="10">
        <v>32.08051</v>
      </c>
      <c r="K432" s="10">
        <f t="shared" si="36"/>
        <v>15.900490000000005</v>
      </c>
      <c r="L432" s="10">
        <f t="shared" si="37"/>
        <v>933.34349</v>
      </c>
      <c r="M432" s="10">
        <f t="shared" si="38"/>
        <v>66.86086159104644</v>
      </c>
      <c r="N432" s="10">
        <f t="shared" si="39"/>
        <v>965.424</v>
      </c>
      <c r="O432" s="10">
        <f t="shared" si="40"/>
        <v>47.981</v>
      </c>
      <c r="P432" s="10">
        <f t="shared" si="41"/>
        <v>0</v>
      </c>
    </row>
    <row r="433" spans="1:16" ht="12.75">
      <c r="A433" s="8" t="s">
        <v>27</v>
      </c>
      <c r="B433" s="9" t="s">
        <v>28</v>
      </c>
      <c r="C433" s="10">
        <v>88.6</v>
      </c>
      <c r="D433" s="10">
        <v>88.6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88.6</v>
      </c>
      <c r="M433" s="10">
        <f t="shared" si="38"/>
        <v>0</v>
      </c>
      <c r="N433" s="10">
        <f t="shared" si="39"/>
        <v>88.6</v>
      </c>
      <c r="O433" s="10">
        <f t="shared" si="40"/>
        <v>0</v>
      </c>
      <c r="P433" s="10">
        <f t="shared" si="41"/>
        <v>0</v>
      </c>
    </row>
    <row r="434" spans="1:16" ht="12.75">
      <c r="A434" s="8" t="s">
        <v>29</v>
      </c>
      <c r="B434" s="9" t="s">
        <v>30</v>
      </c>
      <c r="C434" s="10">
        <v>339</v>
      </c>
      <c r="D434" s="10">
        <v>499</v>
      </c>
      <c r="E434" s="10">
        <v>10</v>
      </c>
      <c r="F434" s="10">
        <v>0</v>
      </c>
      <c r="G434" s="10">
        <v>3.6277399999999997</v>
      </c>
      <c r="H434" s="10">
        <v>1.7964300000000002</v>
      </c>
      <c r="I434" s="10">
        <v>0</v>
      </c>
      <c r="J434" s="10">
        <v>8.06385</v>
      </c>
      <c r="K434" s="10">
        <f t="shared" si="36"/>
        <v>10</v>
      </c>
      <c r="L434" s="10">
        <f t="shared" si="37"/>
        <v>499</v>
      </c>
      <c r="M434" s="10">
        <f t="shared" si="38"/>
        <v>0</v>
      </c>
      <c r="N434" s="10">
        <f t="shared" si="39"/>
        <v>497.20357</v>
      </c>
      <c r="O434" s="10">
        <f t="shared" si="40"/>
        <v>8.20357</v>
      </c>
      <c r="P434" s="10">
        <f t="shared" si="41"/>
        <v>17.9643</v>
      </c>
    </row>
    <row r="435" spans="1:16" ht="12.75">
      <c r="A435" s="8" t="s">
        <v>33</v>
      </c>
      <c r="B435" s="9" t="s">
        <v>34</v>
      </c>
      <c r="C435" s="10">
        <v>1059.1</v>
      </c>
      <c r="D435" s="10">
        <v>1059.1</v>
      </c>
      <c r="E435" s="10">
        <v>245</v>
      </c>
      <c r="F435" s="10">
        <v>3.44224</v>
      </c>
      <c r="G435" s="10">
        <v>0</v>
      </c>
      <c r="H435" s="10">
        <v>3.44224</v>
      </c>
      <c r="I435" s="10">
        <v>0</v>
      </c>
      <c r="J435" s="10">
        <v>0</v>
      </c>
      <c r="K435" s="10">
        <f t="shared" si="36"/>
        <v>241.55776</v>
      </c>
      <c r="L435" s="10">
        <f t="shared" si="37"/>
        <v>1055.6577599999998</v>
      </c>
      <c r="M435" s="10">
        <f t="shared" si="38"/>
        <v>1.404995918367347</v>
      </c>
      <c r="N435" s="10">
        <f t="shared" si="39"/>
        <v>1055.6577599999998</v>
      </c>
      <c r="O435" s="10">
        <f t="shared" si="40"/>
        <v>241.55776</v>
      </c>
      <c r="P435" s="10">
        <f t="shared" si="41"/>
        <v>1.404995918367347</v>
      </c>
    </row>
    <row r="436" spans="1:16" ht="12.75">
      <c r="A436" s="8" t="s">
        <v>35</v>
      </c>
      <c r="B436" s="9" t="s">
        <v>36</v>
      </c>
      <c r="C436" s="10">
        <v>13.8</v>
      </c>
      <c r="D436" s="10">
        <v>13.8</v>
      </c>
      <c r="E436" s="10">
        <v>1.2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1.2</v>
      </c>
      <c r="L436" s="10">
        <f t="shared" si="37"/>
        <v>13.8</v>
      </c>
      <c r="M436" s="10">
        <f t="shared" si="38"/>
        <v>0</v>
      </c>
      <c r="N436" s="10">
        <f t="shared" si="39"/>
        <v>13.8</v>
      </c>
      <c r="O436" s="10">
        <f t="shared" si="40"/>
        <v>1.2</v>
      </c>
      <c r="P436" s="10">
        <f t="shared" si="41"/>
        <v>0</v>
      </c>
    </row>
    <row r="437" spans="1:16" ht="12.75">
      <c r="A437" s="8" t="s">
        <v>37</v>
      </c>
      <c r="B437" s="9" t="s">
        <v>38</v>
      </c>
      <c r="C437" s="10">
        <v>140.9</v>
      </c>
      <c r="D437" s="10">
        <v>140.9</v>
      </c>
      <c r="E437" s="10">
        <v>17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17</v>
      </c>
      <c r="L437" s="10">
        <f t="shared" si="37"/>
        <v>140.9</v>
      </c>
      <c r="M437" s="10">
        <f t="shared" si="38"/>
        <v>0</v>
      </c>
      <c r="N437" s="10">
        <f t="shared" si="39"/>
        <v>140.9</v>
      </c>
      <c r="O437" s="10">
        <f t="shared" si="40"/>
        <v>17</v>
      </c>
      <c r="P437" s="10">
        <f t="shared" si="41"/>
        <v>0</v>
      </c>
    </row>
    <row r="438" spans="1:16" ht="12.75">
      <c r="A438" s="5" t="s">
        <v>274</v>
      </c>
      <c r="B438" s="6" t="s">
        <v>275</v>
      </c>
      <c r="C438" s="7">
        <v>0</v>
      </c>
      <c r="D438" s="7">
        <v>9.15</v>
      </c>
      <c r="E438" s="7">
        <v>5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f t="shared" si="36"/>
        <v>5</v>
      </c>
      <c r="L438" s="7">
        <f t="shared" si="37"/>
        <v>9.15</v>
      </c>
      <c r="M438" s="7">
        <f t="shared" si="38"/>
        <v>0</v>
      </c>
      <c r="N438" s="7">
        <f t="shared" si="39"/>
        <v>9.15</v>
      </c>
      <c r="O438" s="7">
        <f t="shared" si="40"/>
        <v>5</v>
      </c>
      <c r="P438" s="7">
        <f t="shared" si="41"/>
        <v>0</v>
      </c>
    </row>
    <row r="439" spans="1:16" ht="25.5">
      <c r="A439" s="8" t="s">
        <v>53</v>
      </c>
      <c r="B439" s="9" t="s">
        <v>54</v>
      </c>
      <c r="C439" s="10">
        <v>0</v>
      </c>
      <c r="D439" s="10">
        <v>9.15</v>
      </c>
      <c r="E439" s="10">
        <v>5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5</v>
      </c>
      <c r="L439" s="10">
        <f t="shared" si="37"/>
        <v>9.15</v>
      </c>
      <c r="M439" s="10">
        <f t="shared" si="38"/>
        <v>0</v>
      </c>
      <c r="N439" s="10">
        <f t="shared" si="39"/>
        <v>9.15</v>
      </c>
      <c r="O439" s="10">
        <f t="shared" si="40"/>
        <v>5</v>
      </c>
      <c r="P439" s="10">
        <f t="shared" si="41"/>
        <v>0</v>
      </c>
    </row>
    <row r="440" spans="1:16" ht="63.75">
      <c r="A440" s="5" t="s">
        <v>276</v>
      </c>
      <c r="B440" s="6" t="s">
        <v>277</v>
      </c>
      <c r="C440" s="7">
        <v>4483.7</v>
      </c>
      <c r="D440" s="7">
        <v>4335.8</v>
      </c>
      <c r="E440" s="7">
        <v>0</v>
      </c>
      <c r="F440" s="7">
        <v>0</v>
      </c>
      <c r="G440" s="7">
        <v>24.87255</v>
      </c>
      <c r="H440" s="7">
        <v>0</v>
      </c>
      <c r="I440" s="7">
        <v>2.02099</v>
      </c>
      <c r="J440" s="7">
        <v>26.89354</v>
      </c>
      <c r="K440" s="7">
        <f t="shared" si="36"/>
        <v>0</v>
      </c>
      <c r="L440" s="7">
        <f t="shared" si="37"/>
        <v>4335.8</v>
      </c>
      <c r="M440" s="7">
        <f t="shared" si="38"/>
        <v>0</v>
      </c>
      <c r="N440" s="7">
        <f t="shared" si="39"/>
        <v>4335.8</v>
      </c>
      <c r="O440" s="7">
        <f t="shared" si="40"/>
        <v>0</v>
      </c>
      <c r="P440" s="7">
        <f t="shared" si="41"/>
        <v>0</v>
      </c>
    </row>
    <row r="441" spans="1:16" ht="25.5">
      <c r="A441" s="8" t="s">
        <v>53</v>
      </c>
      <c r="B441" s="9" t="s">
        <v>54</v>
      </c>
      <c r="C441" s="10">
        <v>4483.7</v>
      </c>
      <c r="D441" s="10">
        <v>4335.8</v>
      </c>
      <c r="E441" s="10">
        <v>0</v>
      </c>
      <c r="F441" s="10">
        <v>0</v>
      </c>
      <c r="G441" s="10">
        <v>24.87255</v>
      </c>
      <c r="H441" s="10">
        <v>0</v>
      </c>
      <c r="I441" s="10">
        <v>2.02099</v>
      </c>
      <c r="J441" s="10">
        <v>26.89354</v>
      </c>
      <c r="K441" s="10">
        <f t="shared" si="36"/>
        <v>0</v>
      </c>
      <c r="L441" s="10">
        <f t="shared" si="37"/>
        <v>4335.8</v>
      </c>
      <c r="M441" s="10">
        <f t="shared" si="38"/>
        <v>0</v>
      </c>
      <c r="N441" s="10">
        <f t="shared" si="39"/>
        <v>4335.8</v>
      </c>
      <c r="O441" s="10">
        <f t="shared" si="40"/>
        <v>0</v>
      </c>
      <c r="P441" s="10">
        <f t="shared" si="41"/>
        <v>0</v>
      </c>
    </row>
    <row r="442" spans="1:16" ht="12.75">
      <c r="A442" s="5" t="s">
        <v>278</v>
      </c>
      <c r="B442" s="6" t="s">
        <v>279</v>
      </c>
      <c r="C442" s="7">
        <v>3317.4</v>
      </c>
      <c r="D442" s="7">
        <v>2840.6</v>
      </c>
      <c r="E442" s="7">
        <v>136.2</v>
      </c>
      <c r="F442" s="7">
        <v>76.705</v>
      </c>
      <c r="G442" s="7">
        <v>0</v>
      </c>
      <c r="H442" s="7">
        <v>60.655</v>
      </c>
      <c r="I442" s="7">
        <v>16.05</v>
      </c>
      <c r="J442" s="7">
        <v>47.95</v>
      </c>
      <c r="K442" s="7">
        <f t="shared" si="36"/>
        <v>59.49499999999999</v>
      </c>
      <c r="L442" s="7">
        <f t="shared" si="37"/>
        <v>2763.895</v>
      </c>
      <c r="M442" s="7">
        <f t="shared" si="38"/>
        <v>56.317914831130686</v>
      </c>
      <c r="N442" s="7">
        <f t="shared" si="39"/>
        <v>2779.9449999999997</v>
      </c>
      <c r="O442" s="7">
        <f t="shared" si="40"/>
        <v>75.54499999999999</v>
      </c>
      <c r="P442" s="7">
        <f t="shared" si="41"/>
        <v>44.5337738619677</v>
      </c>
    </row>
    <row r="443" spans="1:16" ht="25.5">
      <c r="A443" s="5" t="s">
        <v>280</v>
      </c>
      <c r="B443" s="6" t="s">
        <v>281</v>
      </c>
      <c r="C443" s="7">
        <v>1872.5</v>
      </c>
      <c r="D443" s="7">
        <v>1385.7</v>
      </c>
      <c r="E443" s="7">
        <v>53.2</v>
      </c>
      <c r="F443" s="7">
        <v>31.325</v>
      </c>
      <c r="G443" s="7">
        <v>0</v>
      </c>
      <c r="H443" s="7">
        <v>29.255</v>
      </c>
      <c r="I443" s="7">
        <v>2.07</v>
      </c>
      <c r="J443" s="7">
        <v>8.63</v>
      </c>
      <c r="K443" s="7">
        <f t="shared" si="36"/>
        <v>21.875000000000004</v>
      </c>
      <c r="L443" s="7">
        <f t="shared" si="37"/>
        <v>1354.375</v>
      </c>
      <c r="M443" s="7">
        <f t="shared" si="38"/>
        <v>58.88157894736842</v>
      </c>
      <c r="N443" s="7">
        <f t="shared" si="39"/>
        <v>1356.445</v>
      </c>
      <c r="O443" s="7">
        <f t="shared" si="40"/>
        <v>23.945000000000004</v>
      </c>
      <c r="P443" s="7">
        <f t="shared" si="41"/>
        <v>54.99060150375939</v>
      </c>
    </row>
    <row r="444" spans="1:16" ht="12.75">
      <c r="A444" s="8" t="s">
        <v>27</v>
      </c>
      <c r="B444" s="9" t="s">
        <v>28</v>
      </c>
      <c r="C444" s="10">
        <v>404.1</v>
      </c>
      <c r="D444" s="10">
        <v>278.7</v>
      </c>
      <c r="E444" s="10">
        <v>0</v>
      </c>
      <c r="F444" s="10">
        <v>2.07</v>
      </c>
      <c r="G444" s="10">
        <v>0</v>
      </c>
      <c r="H444" s="10">
        <v>0</v>
      </c>
      <c r="I444" s="10">
        <v>2.07</v>
      </c>
      <c r="J444" s="10">
        <v>2.07</v>
      </c>
      <c r="K444" s="10">
        <f t="shared" si="36"/>
        <v>-2.07</v>
      </c>
      <c r="L444" s="10">
        <f t="shared" si="37"/>
        <v>276.63</v>
      </c>
      <c r="M444" s="10">
        <f t="shared" si="38"/>
        <v>0</v>
      </c>
      <c r="N444" s="10">
        <f t="shared" si="39"/>
        <v>278.7</v>
      </c>
      <c r="O444" s="10">
        <f t="shared" si="40"/>
        <v>0</v>
      </c>
      <c r="P444" s="10">
        <f t="shared" si="41"/>
        <v>0</v>
      </c>
    </row>
    <row r="445" spans="1:16" ht="12.75">
      <c r="A445" s="8" t="s">
        <v>29</v>
      </c>
      <c r="B445" s="9" t="s">
        <v>30</v>
      </c>
      <c r="C445" s="10">
        <v>1018</v>
      </c>
      <c r="D445" s="10">
        <v>713.6270000000001</v>
      </c>
      <c r="E445" s="10">
        <v>17.2</v>
      </c>
      <c r="F445" s="10">
        <v>0</v>
      </c>
      <c r="G445" s="10">
        <v>0</v>
      </c>
      <c r="H445" s="10">
        <v>0</v>
      </c>
      <c r="I445" s="10">
        <v>0</v>
      </c>
      <c r="J445" s="10">
        <v>6.56</v>
      </c>
      <c r="K445" s="10">
        <f t="shared" si="36"/>
        <v>17.2</v>
      </c>
      <c r="L445" s="10">
        <f t="shared" si="37"/>
        <v>713.6270000000001</v>
      </c>
      <c r="M445" s="10">
        <f t="shared" si="38"/>
        <v>0</v>
      </c>
      <c r="N445" s="10">
        <f t="shared" si="39"/>
        <v>713.6270000000001</v>
      </c>
      <c r="O445" s="10">
        <f t="shared" si="40"/>
        <v>17.2</v>
      </c>
      <c r="P445" s="10">
        <f t="shared" si="41"/>
        <v>0</v>
      </c>
    </row>
    <row r="446" spans="1:16" ht="12.75">
      <c r="A446" s="8" t="s">
        <v>31</v>
      </c>
      <c r="B446" s="9" t="s">
        <v>32</v>
      </c>
      <c r="C446" s="10">
        <v>194</v>
      </c>
      <c r="D446" s="10">
        <v>194</v>
      </c>
      <c r="E446" s="10">
        <v>26</v>
      </c>
      <c r="F446" s="10">
        <v>6.205</v>
      </c>
      <c r="G446" s="10">
        <v>0</v>
      </c>
      <c r="H446" s="10">
        <v>6.205</v>
      </c>
      <c r="I446" s="10">
        <v>0</v>
      </c>
      <c r="J446" s="10">
        <v>0</v>
      </c>
      <c r="K446" s="10">
        <f t="shared" si="36"/>
        <v>19.795</v>
      </c>
      <c r="L446" s="10">
        <f t="shared" si="37"/>
        <v>187.795</v>
      </c>
      <c r="M446" s="10">
        <f t="shared" si="38"/>
        <v>23.865384615384617</v>
      </c>
      <c r="N446" s="10">
        <f t="shared" si="39"/>
        <v>187.795</v>
      </c>
      <c r="O446" s="10">
        <f t="shared" si="40"/>
        <v>19.795</v>
      </c>
      <c r="P446" s="10">
        <f t="shared" si="41"/>
        <v>23.865384615384617</v>
      </c>
    </row>
    <row r="447" spans="1:16" ht="25.5">
      <c r="A447" s="8" t="s">
        <v>53</v>
      </c>
      <c r="B447" s="9" t="s">
        <v>54</v>
      </c>
      <c r="C447" s="10">
        <v>0</v>
      </c>
      <c r="D447" s="10">
        <v>10</v>
      </c>
      <c r="E447" s="10">
        <v>10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10</v>
      </c>
      <c r="L447" s="10">
        <f t="shared" si="37"/>
        <v>10</v>
      </c>
      <c r="M447" s="10">
        <f t="shared" si="38"/>
        <v>0</v>
      </c>
      <c r="N447" s="10">
        <f t="shared" si="39"/>
        <v>10</v>
      </c>
      <c r="O447" s="10">
        <f t="shared" si="40"/>
        <v>10</v>
      </c>
      <c r="P447" s="10">
        <f t="shared" si="41"/>
        <v>0</v>
      </c>
    </row>
    <row r="448" spans="1:16" ht="12.75">
      <c r="A448" s="8" t="s">
        <v>111</v>
      </c>
      <c r="B448" s="9" t="s">
        <v>112</v>
      </c>
      <c r="C448" s="10">
        <v>256.4</v>
      </c>
      <c r="D448" s="10">
        <v>189.373</v>
      </c>
      <c r="E448" s="10">
        <v>0</v>
      </c>
      <c r="F448" s="10">
        <v>23.05</v>
      </c>
      <c r="G448" s="10">
        <v>0</v>
      </c>
      <c r="H448" s="10">
        <v>23.05</v>
      </c>
      <c r="I448" s="10">
        <v>0</v>
      </c>
      <c r="J448" s="10">
        <v>0</v>
      </c>
      <c r="K448" s="10">
        <f t="shared" si="36"/>
        <v>-23.05</v>
      </c>
      <c r="L448" s="10">
        <f t="shared" si="37"/>
        <v>166.32299999999998</v>
      </c>
      <c r="M448" s="10">
        <f t="shared" si="38"/>
        <v>0</v>
      </c>
      <c r="N448" s="10">
        <f t="shared" si="39"/>
        <v>166.32299999999998</v>
      </c>
      <c r="O448" s="10">
        <f t="shared" si="40"/>
        <v>-23.05</v>
      </c>
      <c r="P448" s="10">
        <f t="shared" si="41"/>
        <v>0</v>
      </c>
    </row>
    <row r="449" spans="1:16" ht="25.5">
      <c r="A449" s="5" t="s">
        <v>282</v>
      </c>
      <c r="B449" s="6" t="s">
        <v>283</v>
      </c>
      <c r="C449" s="7">
        <v>1444.9</v>
      </c>
      <c r="D449" s="7">
        <v>1454.9</v>
      </c>
      <c r="E449" s="7">
        <v>83</v>
      </c>
      <c r="F449" s="7">
        <v>45.38</v>
      </c>
      <c r="G449" s="7">
        <v>0</v>
      </c>
      <c r="H449" s="7">
        <v>31.4</v>
      </c>
      <c r="I449" s="7">
        <v>13.98</v>
      </c>
      <c r="J449" s="7">
        <v>39.32</v>
      </c>
      <c r="K449" s="7">
        <f t="shared" si="36"/>
        <v>37.62</v>
      </c>
      <c r="L449" s="7">
        <f t="shared" si="37"/>
        <v>1409.52</v>
      </c>
      <c r="M449" s="7">
        <f t="shared" si="38"/>
        <v>54.67469879518072</v>
      </c>
      <c r="N449" s="7">
        <f t="shared" si="39"/>
        <v>1423.5</v>
      </c>
      <c r="O449" s="7">
        <f t="shared" si="40"/>
        <v>51.6</v>
      </c>
      <c r="P449" s="7">
        <f t="shared" si="41"/>
        <v>37.831325301204814</v>
      </c>
    </row>
    <row r="450" spans="1:16" ht="12.75">
      <c r="A450" s="8" t="s">
        <v>27</v>
      </c>
      <c r="B450" s="9" t="s">
        <v>28</v>
      </c>
      <c r="C450" s="10">
        <v>420.3</v>
      </c>
      <c r="D450" s="10">
        <v>519.4</v>
      </c>
      <c r="E450" s="10">
        <v>40</v>
      </c>
      <c r="F450" s="10">
        <v>1.5</v>
      </c>
      <c r="G450" s="10">
        <v>0</v>
      </c>
      <c r="H450" s="10">
        <v>0</v>
      </c>
      <c r="I450" s="10">
        <v>1.5</v>
      </c>
      <c r="J450" s="10">
        <v>1.5</v>
      </c>
      <c r="K450" s="10">
        <f t="shared" si="36"/>
        <v>38.5</v>
      </c>
      <c r="L450" s="10">
        <f t="shared" si="37"/>
        <v>517.9</v>
      </c>
      <c r="M450" s="10">
        <f t="shared" si="38"/>
        <v>3.75</v>
      </c>
      <c r="N450" s="10">
        <f t="shared" si="39"/>
        <v>519.4</v>
      </c>
      <c r="O450" s="10">
        <f t="shared" si="40"/>
        <v>40</v>
      </c>
      <c r="P450" s="10">
        <f t="shared" si="41"/>
        <v>0</v>
      </c>
    </row>
    <row r="451" spans="1:16" ht="12.75">
      <c r="A451" s="8" t="s">
        <v>29</v>
      </c>
      <c r="B451" s="9" t="s">
        <v>30</v>
      </c>
      <c r="C451" s="10">
        <v>570</v>
      </c>
      <c r="D451" s="10">
        <v>522.93</v>
      </c>
      <c r="E451" s="10">
        <v>13</v>
      </c>
      <c r="F451" s="10">
        <v>12.48</v>
      </c>
      <c r="G451" s="10">
        <v>0</v>
      </c>
      <c r="H451" s="10">
        <v>0</v>
      </c>
      <c r="I451" s="10">
        <v>12.48</v>
      </c>
      <c r="J451" s="10">
        <v>29.84</v>
      </c>
      <c r="K451" s="10">
        <f t="shared" si="36"/>
        <v>0.5199999999999996</v>
      </c>
      <c r="L451" s="10">
        <f t="shared" si="37"/>
        <v>510.44999999999993</v>
      </c>
      <c r="M451" s="10">
        <f t="shared" si="38"/>
        <v>96.00000000000001</v>
      </c>
      <c r="N451" s="10">
        <f t="shared" si="39"/>
        <v>522.93</v>
      </c>
      <c r="O451" s="10">
        <f t="shared" si="40"/>
        <v>13</v>
      </c>
      <c r="P451" s="10">
        <f t="shared" si="41"/>
        <v>0</v>
      </c>
    </row>
    <row r="452" spans="1:16" ht="12.75">
      <c r="A452" s="8" t="s">
        <v>31</v>
      </c>
      <c r="B452" s="9" t="s">
        <v>32</v>
      </c>
      <c r="C452" s="10">
        <v>228</v>
      </c>
      <c r="D452" s="10">
        <v>218</v>
      </c>
      <c r="E452" s="10">
        <v>20</v>
      </c>
      <c r="F452" s="10">
        <v>0</v>
      </c>
      <c r="G452" s="10">
        <v>0</v>
      </c>
      <c r="H452" s="10">
        <v>0</v>
      </c>
      <c r="I452" s="10">
        <v>0</v>
      </c>
      <c r="J452" s="10">
        <v>7.98</v>
      </c>
      <c r="K452" s="10">
        <f t="shared" si="36"/>
        <v>20</v>
      </c>
      <c r="L452" s="10">
        <f t="shared" si="37"/>
        <v>218</v>
      </c>
      <c r="M452" s="10">
        <f t="shared" si="38"/>
        <v>0</v>
      </c>
      <c r="N452" s="10">
        <f t="shared" si="39"/>
        <v>218</v>
      </c>
      <c r="O452" s="10">
        <f t="shared" si="40"/>
        <v>20</v>
      </c>
      <c r="P452" s="10">
        <f t="shared" si="41"/>
        <v>0</v>
      </c>
    </row>
    <row r="453" spans="1:16" ht="25.5">
      <c r="A453" s="8" t="s">
        <v>53</v>
      </c>
      <c r="B453" s="9" t="s">
        <v>54</v>
      </c>
      <c r="C453" s="10">
        <v>0</v>
      </c>
      <c r="D453" s="10">
        <v>10</v>
      </c>
      <c r="E453" s="10">
        <v>10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10</v>
      </c>
      <c r="L453" s="10">
        <f t="shared" si="37"/>
        <v>10</v>
      </c>
      <c r="M453" s="10">
        <f t="shared" si="38"/>
        <v>0</v>
      </c>
      <c r="N453" s="10">
        <f t="shared" si="39"/>
        <v>10</v>
      </c>
      <c r="O453" s="10">
        <f t="shared" si="40"/>
        <v>10</v>
      </c>
      <c r="P453" s="10">
        <f t="shared" si="41"/>
        <v>0</v>
      </c>
    </row>
    <row r="454" spans="1:16" ht="12.75">
      <c r="A454" s="8" t="s">
        <v>111</v>
      </c>
      <c r="B454" s="9" t="s">
        <v>112</v>
      </c>
      <c r="C454" s="10">
        <v>226.6</v>
      </c>
      <c r="D454" s="10">
        <v>184.57</v>
      </c>
      <c r="E454" s="10">
        <v>0</v>
      </c>
      <c r="F454" s="10">
        <v>31.4</v>
      </c>
      <c r="G454" s="10">
        <v>0</v>
      </c>
      <c r="H454" s="10">
        <v>31.4</v>
      </c>
      <c r="I454" s="10">
        <v>0</v>
      </c>
      <c r="J454" s="10">
        <v>0</v>
      </c>
      <c r="K454" s="10">
        <f aca="true" t="shared" si="42" ref="K454:K517">E454-F454</f>
        <v>-31.4</v>
      </c>
      <c r="L454" s="10">
        <f aca="true" t="shared" si="43" ref="L454:L517">D454-F454</f>
        <v>153.17</v>
      </c>
      <c r="M454" s="10">
        <f aca="true" t="shared" si="44" ref="M454:M517">IF(E454=0,0,(F454/E454)*100)</f>
        <v>0</v>
      </c>
      <c r="N454" s="10">
        <f aca="true" t="shared" si="45" ref="N454:N517">D454-H454</f>
        <v>153.17</v>
      </c>
      <c r="O454" s="10">
        <f aca="true" t="shared" si="46" ref="O454:O517">E454-H454</f>
        <v>-31.4</v>
      </c>
      <c r="P454" s="10">
        <f aca="true" t="shared" si="47" ref="P454:P517">IF(E454=0,0,(H454/E454)*100)</f>
        <v>0</v>
      </c>
    </row>
    <row r="455" spans="1:16" ht="25.5">
      <c r="A455" s="5" t="s">
        <v>284</v>
      </c>
      <c r="B455" s="6" t="s">
        <v>285</v>
      </c>
      <c r="C455" s="7">
        <v>225.2</v>
      </c>
      <c r="D455" s="7">
        <v>225.2</v>
      </c>
      <c r="E455" s="7">
        <v>22.8</v>
      </c>
      <c r="F455" s="7">
        <v>4.8</v>
      </c>
      <c r="G455" s="7">
        <v>0</v>
      </c>
      <c r="H455" s="7">
        <v>4.8</v>
      </c>
      <c r="I455" s="7">
        <v>0</v>
      </c>
      <c r="J455" s="7">
        <v>0</v>
      </c>
      <c r="K455" s="7">
        <f t="shared" si="42"/>
        <v>18</v>
      </c>
      <c r="L455" s="7">
        <f t="shared" si="43"/>
        <v>220.39999999999998</v>
      </c>
      <c r="M455" s="7">
        <f t="shared" si="44"/>
        <v>21.052631578947366</v>
      </c>
      <c r="N455" s="7">
        <f t="shared" si="45"/>
        <v>220.39999999999998</v>
      </c>
      <c r="O455" s="7">
        <f t="shared" si="46"/>
        <v>18</v>
      </c>
      <c r="P455" s="7">
        <f t="shared" si="47"/>
        <v>21.052631578947366</v>
      </c>
    </row>
    <row r="456" spans="1:16" ht="25.5">
      <c r="A456" s="5" t="s">
        <v>286</v>
      </c>
      <c r="B456" s="6" t="s">
        <v>287</v>
      </c>
      <c r="C456" s="7">
        <v>225.2</v>
      </c>
      <c r="D456" s="7">
        <v>225.2</v>
      </c>
      <c r="E456" s="7">
        <v>22.8</v>
      </c>
      <c r="F456" s="7">
        <v>4.8</v>
      </c>
      <c r="G456" s="7">
        <v>0</v>
      </c>
      <c r="H456" s="7">
        <v>4.8</v>
      </c>
      <c r="I456" s="7">
        <v>0</v>
      </c>
      <c r="J456" s="7">
        <v>0</v>
      </c>
      <c r="K456" s="7">
        <f t="shared" si="42"/>
        <v>18</v>
      </c>
      <c r="L456" s="7">
        <f t="shared" si="43"/>
        <v>220.39999999999998</v>
      </c>
      <c r="M456" s="7">
        <f t="shared" si="44"/>
        <v>21.052631578947366</v>
      </c>
      <c r="N456" s="7">
        <f t="shared" si="45"/>
        <v>220.39999999999998</v>
      </c>
      <c r="O456" s="7">
        <f t="shared" si="46"/>
        <v>18</v>
      </c>
      <c r="P456" s="7">
        <f t="shared" si="47"/>
        <v>21.052631578947366</v>
      </c>
    </row>
    <row r="457" spans="1:16" ht="12.75">
      <c r="A457" s="8" t="s">
        <v>27</v>
      </c>
      <c r="B457" s="9" t="s">
        <v>28</v>
      </c>
      <c r="C457" s="10">
        <v>90.9</v>
      </c>
      <c r="D457" s="10">
        <v>82.9</v>
      </c>
      <c r="E457" s="10">
        <v>10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10</v>
      </c>
      <c r="L457" s="10">
        <f t="shared" si="43"/>
        <v>82.9</v>
      </c>
      <c r="M457" s="10">
        <f t="shared" si="44"/>
        <v>0</v>
      </c>
      <c r="N457" s="10">
        <f t="shared" si="45"/>
        <v>82.9</v>
      </c>
      <c r="O457" s="10">
        <f t="shared" si="46"/>
        <v>10</v>
      </c>
      <c r="P457" s="10">
        <f t="shared" si="47"/>
        <v>0</v>
      </c>
    </row>
    <row r="458" spans="1:16" ht="12.75">
      <c r="A458" s="8" t="s">
        <v>29</v>
      </c>
      <c r="B458" s="9" t="s">
        <v>30</v>
      </c>
      <c r="C458" s="10">
        <v>107.9</v>
      </c>
      <c r="D458" s="10">
        <v>99.055</v>
      </c>
      <c r="E458" s="10">
        <v>10</v>
      </c>
      <c r="F458" s="10">
        <v>4.8</v>
      </c>
      <c r="G458" s="10">
        <v>0</v>
      </c>
      <c r="H458" s="10">
        <v>4.8</v>
      </c>
      <c r="I458" s="10">
        <v>0</v>
      </c>
      <c r="J458" s="10">
        <v>0</v>
      </c>
      <c r="K458" s="10">
        <f t="shared" si="42"/>
        <v>5.2</v>
      </c>
      <c r="L458" s="10">
        <f t="shared" si="43"/>
        <v>94.25500000000001</v>
      </c>
      <c r="M458" s="10">
        <f t="shared" si="44"/>
        <v>48</v>
      </c>
      <c r="N458" s="10">
        <f t="shared" si="45"/>
        <v>94.25500000000001</v>
      </c>
      <c r="O458" s="10">
        <f t="shared" si="46"/>
        <v>5.2</v>
      </c>
      <c r="P458" s="10">
        <f t="shared" si="47"/>
        <v>48</v>
      </c>
    </row>
    <row r="459" spans="1:16" ht="12.75">
      <c r="A459" s="8" t="s">
        <v>31</v>
      </c>
      <c r="B459" s="9" t="s">
        <v>32</v>
      </c>
      <c r="C459" s="10">
        <v>16.4</v>
      </c>
      <c r="D459" s="10">
        <v>16.4</v>
      </c>
      <c r="E459" s="10">
        <v>2.8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2.8</v>
      </c>
      <c r="L459" s="10">
        <f t="shared" si="43"/>
        <v>16.4</v>
      </c>
      <c r="M459" s="10">
        <f t="shared" si="44"/>
        <v>0</v>
      </c>
      <c r="N459" s="10">
        <f t="shared" si="45"/>
        <v>16.4</v>
      </c>
      <c r="O459" s="10">
        <f t="shared" si="46"/>
        <v>2.8</v>
      </c>
      <c r="P459" s="10">
        <f t="shared" si="47"/>
        <v>0</v>
      </c>
    </row>
    <row r="460" spans="1:16" ht="12.75">
      <c r="A460" s="8" t="s">
        <v>111</v>
      </c>
      <c r="B460" s="9" t="s">
        <v>112</v>
      </c>
      <c r="C460" s="10">
        <v>10</v>
      </c>
      <c r="D460" s="10">
        <v>26.845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26.845</v>
      </c>
      <c r="M460" s="10">
        <f t="shared" si="44"/>
        <v>0</v>
      </c>
      <c r="N460" s="10">
        <f t="shared" si="45"/>
        <v>26.845</v>
      </c>
      <c r="O460" s="10">
        <f t="shared" si="46"/>
        <v>0</v>
      </c>
      <c r="P460" s="10">
        <f t="shared" si="47"/>
        <v>0</v>
      </c>
    </row>
    <row r="461" spans="1:16" ht="12.75">
      <c r="A461" s="5" t="s">
        <v>288</v>
      </c>
      <c r="B461" s="6" t="s">
        <v>130</v>
      </c>
      <c r="C461" s="7">
        <v>4454.6</v>
      </c>
      <c r="D461" s="7">
        <v>4516.968</v>
      </c>
      <c r="E461" s="7">
        <v>348.3419999999999</v>
      </c>
      <c r="F461" s="7">
        <v>179.78718</v>
      </c>
      <c r="G461" s="7">
        <v>0.52185</v>
      </c>
      <c r="H461" s="7">
        <v>53.9655</v>
      </c>
      <c r="I461" s="7">
        <v>125.82167999999999</v>
      </c>
      <c r="J461" s="7">
        <v>131.56118999999998</v>
      </c>
      <c r="K461" s="7">
        <f t="shared" si="42"/>
        <v>168.55481999999992</v>
      </c>
      <c r="L461" s="7">
        <f t="shared" si="43"/>
        <v>4337.18082</v>
      </c>
      <c r="M461" s="7">
        <f t="shared" si="44"/>
        <v>51.6122603648139</v>
      </c>
      <c r="N461" s="7">
        <f t="shared" si="45"/>
        <v>4463.0025</v>
      </c>
      <c r="O461" s="7">
        <f t="shared" si="46"/>
        <v>294.3764999999999</v>
      </c>
      <c r="P461" s="7">
        <f t="shared" si="47"/>
        <v>15.492102588835113</v>
      </c>
    </row>
    <row r="462" spans="1:16" ht="25.5">
      <c r="A462" s="5" t="s">
        <v>289</v>
      </c>
      <c r="B462" s="6" t="s">
        <v>132</v>
      </c>
      <c r="C462" s="7">
        <v>4454.6</v>
      </c>
      <c r="D462" s="7">
        <v>4516.968</v>
      </c>
      <c r="E462" s="7">
        <v>348.3419999999999</v>
      </c>
      <c r="F462" s="7">
        <v>179.78718</v>
      </c>
      <c r="G462" s="7">
        <v>0.52185</v>
      </c>
      <c r="H462" s="7">
        <v>53.9655</v>
      </c>
      <c r="I462" s="7">
        <v>125.82167999999999</v>
      </c>
      <c r="J462" s="7">
        <v>131.56118999999998</v>
      </c>
      <c r="K462" s="7">
        <f t="shared" si="42"/>
        <v>168.55481999999992</v>
      </c>
      <c r="L462" s="7">
        <f t="shared" si="43"/>
        <v>4337.18082</v>
      </c>
      <c r="M462" s="7">
        <f t="shared" si="44"/>
        <v>51.6122603648139</v>
      </c>
      <c r="N462" s="7">
        <f t="shared" si="45"/>
        <v>4463.0025</v>
      </c>
      <c r="O462" s="7">
        <f t="shared" si="46"/>
        <v>294.3764999999999</v>
      </c>
      <c r="P462" s="7">
        <f t="shared" si="47"/>
        <v>15.492102588835113</v>
      </c>
    </row>
    <row r="463" spans="1:16" ht="12.75">
      <c r="A463" s="8" t="s">
        <v>23</v>
      </c>
      <c r="B463" s="9" t="s">
        <v>24</v>
      </c>
      <c r="C463" s="10">
        <v>2785</v>
      </c>
      <c r="D463" s="10">
        <v>2836.092</v>
      </c>
      <c r="E463" s="10">
        <v>224.723</v>
      </c>
      <c r="F463" s="10">
        <v>139.23361</v>
      </c>
      <c r="G463" s="10">
        <v>0</v>
      </c>
      <c r="H463" s="10">
        <v>43.828</v>
      </c>
      <c r="I463" s="10">
        <v>95.40561</v>
      </c>
      <c r="J463" s="10">
        <v>95.40561</v>
      </c>
      <c r="K463" s="10">
        <f t="shared" si="42"/>
        <v>85.48939000000001</v>
      </c>
      <c r="L463" s="10">
        <f t="shared" si="43"/>
        <v>2696.8583900000003</v>
      </c>
      <c r="M463" s="10">
        <f t="shared" si="44"/>
        <v>61.957881480756306</v>
      </c>
      <c r="N463" s="10">
        <f t="shared" si="45"/>
        <v>2792.264</v>
      </c>
      <c r="O463" s="10">
        <f t="shared" si="46"/>
        <v>180.895</v>
      </c>
      <c r="P463" s="10">
        <f t="shared" si="47"/>
        <v>19.503121620839877</v>
      </c>
    </row>
    <row r="464" spans="1:16" ht="12.75">
      <c r="A464" s="8" t="s">
        <v>25</v>
      </c>
      <c r="B464" s="9" t="s">
        <v>26</v>
      </c>
      <c r="C464" s="10">
        <v>612.7</v>
      </c>
      <c r="D464" s="10">
        <v>623.976</v>
      </c>
      <c r="E464" s="10">
        <v>49.419000000000004</v>
      </c>
      <c r="F464" s="10">
        <v>30.65</v>
      </c>
      <c r="G464" s="10">
        <v>0</v>
      </c>
      <c r="H464" s="10">
        <v>9.65</v>
      </c>
      <c r="I464" s="10">
        <v>21</v>
      </c>
      <c r="J464" s="10">
        <v>21</v>
      </c>
      <c r="K464" s="10">
        <f t="shared" si="42"/>
        <v>18.769000000000005</v>
      </c>
      <c r="L464" s="10">
        <f t="shared" si="43"/>
        <v>593.326</v>
      </c>
      <c r="M464" s="10">
        <f t="shared" si="44"/>
        <v>62.02068030514578</v>
      </c>
      <c r="N464" s="10">
        <f t="shared" si="45"/>
        <v>614.326</v>
      </c>
      <c r="O464" s="10">
        <f t="shared" si="46"/>
        <v>39.769000000000005</v>
      </c>
      <c r="P464" s="10">
        <f t="shared" si="47"/>
        <v>19.526902608308543</v>
      </c>
    </row>
    <row r="465" spans="1:16" ht="12.75">
      <c r="A465" s="8" t="s">
        <v>27</v>
      </c>
      <c r="B465" s="9" t="s">
        <v>28</v>
      </c>
      <c r="C465" s="10">
        <v>431</v>
      </c>
      <c r="D465" s="10">
        <v>431</v>
      </c>
      <c r="E465" s="10">
        <v>10</v>
      </c>
      <c r="F465" s="10">
        <v>1.095</v>
      </c>
      <c r="G465" s="10">
        <v>0</v>
      </c>
      <c r="H465" s="10">
        <v>0</v>
      </c>
      <c r="I465" s="10">
        <v>1.095</v>
      </c>
      <c r="J465" s="10">
        <v>4.71561</v>
      </c>
      <c r="K465" s="10">
        <f t="shared" si="42"/>
        <v>8.905</v>
      </c>
      <c r="L465" s="10">
        <f t="shared" si="43"/>
        <v>429.905</v>
      </c>
      <c r="M465" s="10">
        <f t="shared" si="44"/>
        <v>10.95</v>
      </c>
      <c r="N465" s="10">
        <f t="shared" si="45"/>
        <v>431</v>
      </c>
      <c r="O465" s="10">
        <f t="shared" si="46"/>
        <v>10</v>
      </c>
      <c r="P465" s="10">
        <f t="shared" si="47"/>
        <v>0</v>
      </c>
    </row>
    <row r="466" spans="1:16" ht="12.75">
      <c r="A466" s="8" t="s">
        <v>103</v>
      </c>
      <c r="B466" s="9" t="s">
        <v>104</v>
      </c>
      <c r="C466" s="10">
        <v>5</v>
      </c>
      <c r="D466" s="10">
        <v>5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5</v>
      </c>
      <c r="M466" s="10">
        <f t="shared" si="44"/>
        <v>0</v>
      </c>
      <c r="N466" s="10">
        <f t="shared" si="45"/>
        <v>5</v>
      </c>
      <c r="O466" s="10">
        <f t="shared" si="46"/>
        <v>0</v>
      </c>
      <c r="P466" s="10">
        <f t="shared" si="47"/>
        <v>0</v>
      </c>
    </row>
    <row r="467" spans="1:16" ht="12.75">
      <c r="A467" s="8" t="s">
        <v>29</v>
      </c>
      <c r="B467" s="9" t="s">
        <v>30</v>
      </c>
      <c r="C467" s="10">
        <v>450.4</v>
      </c>
      <c r="D467" s="10">
        <v>450.4</v>
      </c>
      <c r="E467" s="10">
        <v>50.2</v>
      </c>
      <c r="F467" s="10">
        <v>4.06857</v>
      </c>
      <c r="G467" s="10">
        <v>0.32185</v>
      </c>
      <c r="H467" s="10">
        <v>0.4875</v>
      </c>
      <c r="I467" s="10">
        <v>3.5810700000000004</v>
      </c>
      <c r="J467" s="10">
        <v>5.31992</v>
      </c>
      <c r="K467" s="10">
        <f t="shared" si="42"/>
        <v>46.13143</v>
      </c>
      <c r="L467" s="10">
        <f t="shared" si="43"/>
        <v>446.33142999999995</v>
      </c>
      <c r="M467" s="10">
        <f t="shared" si="44"/>
        <v>8.104721115537847</v>
      </c>
      <c r="N467" s="10">
        <f t="shared" si="45"/>
        <v>449.91249999999997</v>
      </c>
      <c r="O467" s="10">
        <f t="shared" si="46"/>
        <v>49.712500000000006</v>
      </c>
      <c r="P467" s="10">
        <f t="shared" si="47"/>
        <v>0.9711155378486056</v>
      </c>
    </row>
    <row r="468" spans="1:16" ht="12.75">
      <c r="A468" s="8" t="s">
        <v>31</v>
      </c>
      <c r="B468" s="9" t="s">
        <v>32</v>
      </c>
      <c r="C468" s="10">
        <v>26.5</v>
      </c>
      <c r="D468" s="10">
        <v>26.5</v>
      </c>
      <c r="E468" s="10">
        <v>1.9</v>
      </c>
      <c r="F468" s="10">
        <v>4.74</v>
      </c>
      <c r="G468" s="10">
        <v>0.2</v>
      </c>
      <c r="H468" s="10">
        <v>0</v>
      </c>
      <c r="I468" s="10">
        <v>4.74</v>
      </c>
      <c r="J468" s="10">
        <v>4.94</v>
      </c>
      <c r="K468" s="10">
        <f t="shared" si="42"/>
        <v>-2.8400000000000003</v>
      </c>
      <c r="L468" s="10">
        <f t="shared" si="43"/>
        <v>21.759999999999998</v>
      </c>
      <c r="M468" s="10">
        <f t="shared" si="44"/>
        <v>249.47368421052633</v>
      </c>
      <c r="N468" s="10">
        <f t="shared" si="45"/>
        <v>26.5</v>
      </c>
      <c r="O468" s="10">
        <f t="shared" si="46"/>
        <v>1.9</v>
      </c>
      <c r="P468" s="10">
        <f t="shared" si="47"/>
        <v>0</v>
      </c>
    </row>
    <row r="469" spans="1:16" ht="12.75">
      <c r="A469" s="8" t="s">
        <v>35</v>
      </c>
      <c r="B469" s="9" t="s">
        <v>36</v>
      </c>
      <c r="C469" s="10">
        <v>5.5</v>
      </c>
      <c r="D469" s="10">
        <v>5.5</v>
      </c>
      <c r="E469" s="10">
        <v>0.4</v>
      </c>
      <c r="F469" s="10">
        <v>0</v>
      </c>
      <c r="G469" s="10">
        <v>0</v>
      </c>
      <c r="H469" s="10">
        <v>0</v>
      </c>
      <c r="I469" s="10">
        <v>0</v>
      </c>
      <c r="J469" s="10">
        <v>0.18005000000000002</v>
      </c>
      <c r="K469" s="10">
        <f t="shared" si="42"/>
        <v>0.4</v>
      </c>
      <c r="L469" s="10">
        <f t="shared" si="43"/>
        <v>5.5</v>
      </c>
      <c r="M469" s="10">
        <f t="shared" si="44"/>
        <v>0</v>
      </c>
      <c r="N469" s="10">
        <f t="shared" si="45"/>
        <v>5.5</v>
      </c>
      <c r="O469" s="10">
        <f t="shared" si="46"/>
        <v>0.4</v>
      </c>
      <c r="P469" s="10">
        <f t="shared" si="47"/>
        <v>0</v>
      </c>
    </row>
    <row r="470" spans="1:16" ht="12.75">
      <c r="A470" s="8" t="s">
        <v>37</v>
      </c>
      <c r="B470" s="9" t="s">
        <v>38</v>
      </c>
      <c r="C470" s="10">
        <v>18.6</v>
      </c>
      <c r="D470" s="10">
        <v>18.6</v>
      </c>
      <c r="E470" s="10">
        <v>1.7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1.7</v>
      </c>
      <c r="L470" s="10">
        <f t="shared" si="43"/>
        <v>18.6</v>
      </c>
      <c r="M470" s="10">
        <f t="shared" si="44"/>
        <v>0</v>
      </c>
      <c r="N470" s="10">
        <f t="shared" si="45"/>
        <v>18.6</v>
      </c>
      <c r="O470" s="10">
        <f t="shared" si="46"/>
        <v>1.7</v>
      </c>
      <c r="P470" s="10">
        <f t="shared" si="47"/>
        <v>0</v>
      </c>
    </row>
    <row r="471" spans="1:16" ht="12.75">
      <c r="A471" s="8" t="s">
        <v>39</v>
      </c>
      <c r="B471" s="9" t="s">
        <v>40</v>
      </c>
      <c r="C471" s="10">
        <v>119.9</v>
      </c>
      <c r="D471" s="10">
        <v>119.9</v>
      </c>
      <c r="E471" s="10">
        <v>10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10</v>
      </c>
      <c r="L471" s="10">
        <f t="shared" si="43"/>
        <v>119.9</v>
      </c>
      <c r="M471" s="10">
        <f t="shared" si="44"/>
        <v>0</v>
      </c>
      <c r="N471" s="10">
        <f t="shared" si="45"/>
        <v>119.9</v>
      </c>
      <c r="O471" s="10">
        <f t="shared" si="46"/>
        <v>10</v>
      </c>
      <c r="P471" s="10">
        <f t="shared" si="47"/>
        <v>0</v>
      </c>
    </row>
    <row r="472" spans="1:16" ht="12.75">
      <c r="A472" s="5" t="s">
        <v>290</v>
      </c>
      <c r="B472" s="6" t="s">
        <v>291</v>
      </c>
      <c r="C472" s="7">
        <v>1460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0</v>
      </c>
      <c r="M472" s="7">
        <f t="shared" si="44"/>
        <v>0</v>
      </c>
      <c r="N472" s="7">
        <f t="shared" si="45"/>
        <v>0</v>
      </c>
      <c r="O472" s="7">
        <f t="shared" si="46"/>
        <v>0</v>
      </c>
      <c r="P472" s="7">
        <f t="shared" si="47"/>
        <v>0</v>
      </c>
    </row>
    <row r="473" spans="1:16" ht="63.75">
      <c r="A473" s="5" t="s">
        <v>292</v>
      </c>
      <c r="B473" s="6" t="s">
        <v>293</v>
      </c>
      <c r="C473" s="7">
        <v>1460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0</v>
      </c>
      <c r="M473" s="7">
        <f t="shared" si="44"/>
        <v>0</v>
      </c>
      <c r="N473" s="7">
        <f t="shared" si="45"/>
        <v>0</v>
      </c>
      <c r="O473" s="7">
        <f t="shared" si="46"/>
        <v>0</v>
      </c>
      <c r="P473" s="7">
        <f t="shared" si="47"/>
        <v>0</v>
      </c>
    </row>
    <row r="474" spans="1:16" ht="12.75">
      <c r="A474" s="8" t="s">
        <v>27</v>
      </c>
      <c r="B474" s="9" t="s">
        <v>28</v>
      </c>
      <c r="C474" s="10">
        <v>955.7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0</v>
      </c>
      <c r="M474" s="10">
        <f t="shared" si="44"/>
        <v>0</v>
      </c>
      <c r="N474" s="10">
        <f t="shared" si="45"/>
        <v>0</v>
      </c>
      <c r="O474" s="10">
        <f t="shared" si="46"/>
        <v>0</v>
      </c>
      <c r="P474" s="10">
        <f t="shared" si="47"/>
        <v>0</v>
      </c>
    </row>
    <row r="475" spans="1:16" ht="12.75">
      <c r="A475" s="8" t="s">
        <v>29</v>
      </c>
      <c r="B475" s="9" t="s">
        <v>30</v>
      </c>
      <c r="C475" s="10">
        <v>436.1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0</v>
      </c>
      <c r="M475" s="10">
        <f t="shared" si="44"/>
        <v>0</v>
      </c>
      <c r="N475" s="10">
        <f t="shared" si="45"/>
        <v>0</v>
      </c>
      <c r="O475" s="10">
        <f t="shared" si="46"/>
        <v>0</v>
      </c>
      <c r="P475" s="10">
        <f t="shared" si="47"/>
        <v>0</v>
      </c>
    </row>
    <row r="476" spans="1:16" ht="12.75">
      <c r="A476" s="8" t="s">
        <v>111</v>
      </c>
      <c r="B476" s="9" t="s">
        <v>112</v>
      </c>
      <c r="C476" s="10">
        <v>68.2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 ht="25.5">
      <c r="A477" s="5" t="s">
        <v>294</v>
      </c>
      <c r="B477" s="6" t="s">
        <v>295</v>
      </c>
      <c r="C477" s="7">
        <v>0</v>
      </c>
      <c r="D477" s="7">
        <v>3160</v>
      </c>
      <c r="E477" s="7">
        <v>112.5</v>
      </c>
      <c r="F477" s="7">
        <v>16.463340000000002</v>
      </c>
      <c r="G477" s="7">
        <v>11.54719</v>
      </c>
      <c r="H477" s="7">
        <v>16.483340000000002</v>
      </c>
      <c r="I477" s="7">
        <v>0.24</v>
      </c>
      <c r="J477" s="7">
        <v>11.78719</v>
      </c>
      <c r="K477" s="7">
        <f t="shared" si="42"/>
        <v>96.03666</v>
      </c>
      <c r="L477" s="7">
        <f t="shared" si="43"/>
        <v>3143.53666</v>
      </c>
      <c r="M477" s="7">
        <f t="shared" si="44"/>
        <v>14.634080000000003</v>
      </c>
      <c r="N477" s="7">
        <f t="shared" si="45"/>
        <v>3143.51666</v>
      </c>
      <c r="O477" s="7">
        <f t="shared" si="46"/>
        <v>96.01666</v>
      </c>
      <c r="P477" s="7">
        <f t="shared" si="47"/>
        <v>14.65185777777778</v>
      </c>
    </row>
    <row r="478" spans="1:16" ht="51">
      <c r="A478" s="5" t="s">
        <v>296</v>
      </c>
      <c r="B478" s="6" t="s">
        <v>297</v>
      </c>
      <c r="C478" s="7">
        <v>0</v>
      </c>
      <c r="D478" s="7">
        <v>1460</v>
      </c>
      <c r="E478" s="7">
        <v>112.5</v>
      </c>
      <c r="F478" s="7">
        <v>10.4457</v>
      </c>
      <c r="G478" s="7">
        <v>0</v>
      </c>
      <c r="H478" s="7">
        <v>10.2057</v>
      </c>
      <c r="I478" s="7">
        <v>0.24</v>
      </c>
      <c r="J478" s="7">
        <v>0.24</v>
      </c>
      <c r="K478" s="7">
        <f t="shared" si="42"/>
        <v>102.0543</v>
      </c>
      <c r="L478" s="7">
        <f t="shared" si="43"/>
        <v>1449.5543</v>
      </c>
      <c r="M478" s="7">
        <f t="shared" si="44"/>
        <v>9.285066666666667</v>
      </c>
      <c r="N478" s="7">
        <f t="shared" si="45"/>
        <v>1449.7943</v>
      </c>
      <c r="O478" s="7">
        <f t="shared" si="46"/>
        <v>102.29429999999999</v>
      </c>
      <c r="P478" s="7">
        <f t="shared" si="47"/>
        <v>9.071733333333333</v>
      </c>
    </row>
    <row r="479" spans="1:16" ht="12.75">
      <c r="A479" s="8" t="s">
        <v>27</v>
      </c>
      <c r="B479" s="9" t="s">
        <v>28</v>
      </c>
      <c r="C479" s="10">
        <v>0</v>
      </c>
      <c r="D479" s="10">
        <v>817.9</v>
      </c>
      <c r="E479" s="10">
        <v>74.5</v>
      </c>
      <c r="F479" s="10">
        <v>10.4457</v>
      </c>
      <c r="G479" s="10">
        <v>0</v>
      </c>
      <c r="H479" s="10">
        <v>10.2057</v>
      </c>
      <c r="I479" s="10">
        <v>0.24</v>
      </c>
      <c r="J479" s="10">
        <v>0.24</v>
      </c>
      <c r="K479" s="10">
        <f t="shared" si="42"/>
        <v>64.0543</v>
      </c>
      <c r="L479" s="10">
        <f t="shared" si="43"/>
        <v>807.4543</v>
      </c>
      <c r="M479" s="10">
        <f t="shared" si="44"/>
        <v>14.021073825503356</v>
      </c>
      <c r="N479" s="10">
        <f t="shared" si="45"/>
        <v>807.6943</v>
      </c>
      <c r="O479" s="10">
        <f t="shared" si="46"/>
        <v>64.29429999999999</v>
      </c>
      <c r="P479" s="10">
        <f t="shared" si="47"/>
        <v>13.698926174496645</v>
      </c>
    </row>
    <row r="480" spans="1:16" ht="12.75">
      <c r="A480" s="8" t="s">
        <v>29</v>
      </c>
      <c r="B480" s="9" t="s">
        <v>30</v>
      </c>
      <c r="C480" s="10">
        <v>0</v>
      </c>
      <c r="D480" s="10">
        <v>642.1</v>
      </c>
      <c r="E480" s="10">
        <v>38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38</v>
      </c>
      <c r="L480" s="10">
        <f t="shared" si="43"/>
        <v>642.1</v>
      </c>
      <c r="M480" s="10">
        <f t="shared" si="44"/>
        <v>0</v>
      </c>
      <c r="N480" s="10">
        <f t="shared" si="45"/>
        <v>642.1</v>
      </c>
      <c r="O480" s="10">
        <f t="shared" si="46"/>
        <v>38</v>
      </c>
      <c r="P480" s="10">
        <f t="shared" si="47"/>
        <v>0</v>
      </c>
    </row>
    <row r="481" spans="1:16" ht="38.25">
      <c r="A481" s="5" t="s">
        <v>298</v>
      </c>
      <c r="B481" s="6" t="s">
        <v>299</v>
      </c>
      <c r="C481" s="7">
        <v>0</v>
      </c>
      <c r="D481" s="7">
        <v>1700</v>
      </c>
      <c r="E481" s="7">
        <v>0</v>
      </c>
      <c r="F481" s="7">
        <v>6.01764</v>
      </c>
      <c r="G481" s="7">
        <v>11.54719</v>
      </c>
      <c r="H481" s="7">
        <v>6.277640000000001</v>
      </c>
      <c r="I481" s="7">
        <v>0</v>
      </c>
      <c r="J481" s="7">
        <v>11.54719</v>
      </c>
      <c r="K481" s="7">
        <f t="shared" si="42"/>
        <v>-6.01764</v>
      </c>
      <c r="L481" s="7">
        <f t="shared" si="43"/>
        <v>1693.98236</v>
      </c>
      <c r="M481" s="7">
        <f t="shared" si="44"/>
        <v>0</v>
      </c>
      <c r="N481" s="7">
        <f t="shared" si="45"/>
        <v>1693.72236</v>
      </c>
      <c r="O481" s="7">
        <f t="shared" si="46"/>
        <v>-6.277640000000001</v>
      </c>
      <c r="P481" s="7">
        <f t="shared" si="47"/>
        <v>0</v>
      </c>
    </row>
    <row r="482" spans="1:16" ht="25.5">
      <c r="A482" s="8" t="s">
        <v>53</v>
      </c>
      <c r="B482" s="9" t="s">
        <v>54</v>
      </c>
      <c r="C482" s="10">
        <v>0</v>
      </c>
      <c r="D482" s="10">
        <v>1700</v>
      </c>
      <c r="E482" s="10">
        <v>0</v>
      </c>
      <c r="F482" s="10">
        <v>6.01764</v>
      </c>
      <c r="G482" s="10">
        <v>11.54719</v>
      </c>
      <c r="H482" s="10">
        <v>6.277640000000001</v>
      </c>
      <c r="I482" s="10">
        <v>0</v>
      </c>
      <c r="J482" s="10">
        <v>11.54719</v>
      </c>
      <c r="K482" s="10">
        <f t="shared" si="42"/>
        <v>-6.01764</v>
      </c>
      <c r="L482" s="10">
        <f t="shared" si="43"/>
        <v>1693.98236</v>
      </c>
      <c r="M482" s="10">
        <f t="shared" si="44"/>
        <v>0</v>
      </c>
      <c r="N482" s="10">
        <f t="shared" si="45"/>
        <v>1693.72236</v>
      </c>
      <c r="O482" s="10">
        <f t="shared" si="46"/>
        <v>-6.277640000000001</v>
      </c>
      <c r="P482" s="10">
        <f t="shared" si="47"/>
        <v>0</v>
      </c>
    </row>
    <row r="483" spans="1:16" ht="25.5">
      <c r="A483" s="5" t="s">
        <v>300</v>
      </c>
      <c r="B483" s="6" t="s">
        <v>301</v>
      </c>
      <c r="C483" s="7">
        <v>15655.262999999997</v>
      </c>
      <c r="D483" s="7">
        <v>20640.506400000002</v>
      </c>
      <c r="E483" s="7">
        <v>1104.5790000000002</v>
      </c>
      <c r="F483" s="7">
        <v>290.77065</v>
      </c>
      <c r="G483" s="7">
        <v>38.5</v>
      </c>
      <c r="H483" s="7">
        <v>346.27065</v>
      </c>
      <c r="I483" s="7">
        <v>7</v>
      </c>
      <c r="J483" s="7">
        <v>534.827</v>
      </c>
      <c r="K483" s="7">
        <f t="shared" si="42"/>
        <v>813.8083500000002</v>
      </c>
      <c r="L483" s="7">
        <f t="shared" si="43"/>
        <v>20349.735750000003</v>
      </c>
      <c r="M483" s="7">
        <f t="shared" si="44"/>
        <v>26.32411534168221</v>
      </c>
      <c r="N483" s="7">
        <f t="shared" si="45"/>
        <v>20294.235750000003</v>
      </c>
      <c r="O483" s="7">
        <f t="shared" si="46"/>
        <v>758.3083500000002</v>
      </c>
      <c r="P483" s="7">
        <f t="shared" si="47"/>
        <v>31.34865410260379</v>
      </c>
    </row>
    <row r="484" spans="1:16" ht="38.25">
      <c r="A484" s="5" t="s">
        <v>302</v>
      </c>
      <c r="B484" s="6" t="s">
        <v>100</v>
      </c>
      <c r="C484" s="7">
        <v>4757.896999999999</v>
      </c>
      <c r="D484" s="7">
        <v>4576.612999999999</v>
      </c>
      <c r="E484" s="7">
        <v>417.955</v>
      </c>
      <c r="F484" s="7">
        <v>148.62978999999999</v>
      </c>
      <c r="G484" s="7">
        <v>0</v>
      </c>
      <c r="H484" s="7">
        <v>148.62978999999999</v>
      </c>
      <c r="I484" s="7">
        <v>0</v>
      </c>
      <c r="J484" s="7">
        <v>0.805</v>
      </c>
      <c r="K484" s="7">
        <f t="shared" si="42"/>
        <v>269.32520999999997</v>
      </c>
      <c r="L484" s="7">
        <f t="shared" si="43"/>
        <v>4427.983209999999</v>
      </c>
      <c r="M484" s="7">
        <f t="shared" si="44"/>
        <v>35.56119438695553</v>
      </c>
      <c r="N484" s="7">
        <f t="shared" si="45"/>
        <v>4427.983209999999</v>
      </c>
      <c r="O484" s="7">
        <f t="shared" si="46"/>
        <v>269.32520999999997</v>
      </c>
      <c r="P484" s="7">
        <f t="shared" si="47"/>
        <v>35.56119438695553</v>
      </c>
    </row>
    <row r="485" spans="1:16" ht="12.75">
      <c r="A485" s="8" t="s">
        <v>23</v>
      </c>
      <c r="B485" s="9" t="s">
        <v>24</v>
      </c>
      <c r="C485" s="10">
        <v>3758.8</v>
      </c>
      <c r="D485" s="10">
        <v>3629.756</v>
      </c>
      <c r="E485" s="10">
        <v>353.939</v>
      </c>
      <c r="F485" s="10">
        <v>116</v>
      </c>
      <c r="G485" s="10">
        <v>0</v>
      </c>
      <c r="H485" s="10">
        <v>116</v>
      </c>
      <c r="I485" s="10">
        <v>0</v>
      </c>
      <c r="J485" s="10">
        <v>0</v>
      </c>
      <c r="K485" s="10">
        <f t="shared" si="42"/>
        <v>237.93900000000002</v>
      </c>
      <c r="L485" s="10">
        <f t="shared" si="43"/>
        <v>3513.756</v>
      </c>
      <c r="M485" s="10">
        <f t="shared" si="44"/>
        <v>32.77400908066079</v>
      </c>
      <c r="N485" s="10">
        <f t="shared" si="45"/>
        <v>3513.756</v>
      </c>
      <c r="O485" s="10">
        <f t="shared" si="46"/>
        <v>237.93900000000002</v>
      </c>
      <c r="P485" s="10">
        <f t="shared" si="47"/>
        <v>32.77400908066079</v>
      </c>
    </row>
    <row r="486" spans="1:16" ht="12.75">
      <c r="A486" s="8" t="s">
        <v>25</v>
      </c>
      <c r="B486" s="9" t="s">
        <v>26</v>
      </c>
      <c r="C486" s="10">
        <v>826.936</v>
      </c>
      <c r="D486" s="10">
        <v>775.796</v>
      </c>
      <c r="E486" s="10">
        <v>54.016</v>
      </c>
      <c r="F486" s="10">
        <v>25.52</v>
      </c>
      <c r="G486" s="10">
        <v>0</v>
      </c>
      <c r="H486" s="10">
        <v>25.52</v>
      </c>
      <c r="I486" s="10">
        <v>0</v>
      </c>
      <c r="J486" s="10">
        <v>0</v>
      </c>
      <c r="K486" s="10">
        <f t="shared" si="42"/>
        <v>28.496</v>
      </c>
      <c r="L486" s="10">
        <f t="shared" si="43"/>
        <v>750.2760000000001</v>
      </c>
      <c r="M486" s="10">
        <f t="shared" si="44"/>
        <v>47.24526066350711</v>
      </c>
      <c r="N486" s="10">
        <f t="shared" si="45"/>
        <v>750.2760000000001</v>
      </c>
      <c r="O486" s="10">
        <f t="shared" si="46"/>
        <v>28.496</v>
      </c>
      <c r="P486" s="10">
        <f t="shared" si="47"/>
        <v>47.24526066350711</v>
      </c>
    </row>
    <row r="487" spans="1:16" ht="12.75">
      <c r="A487" s="8" t="s">
        <v>27</v>
      </c>
      <c r="B487" s="9" t="s">
        <v>28</v>
      </c>
      <c r="C487" s="10">
        <v>91.575</v>
      </c>
      <c r="D487" s="10">
        <v>91.575</v>
      </c>
      <c r="E487" s="10">
        <v>6</v>
      </c>
      <c r="F487" s="10">
        <v>4.789359999999999</v>
      </c>
      <c r="G487" s="10">
        <v>0</v>
      </c>
      <c r="H487" s="10">
        <v>4.789359999999999</v>
      </c>
      <c r="I487" s="10">
        <v>0</v>
      </c>
      <c r="J487" s="10">
        <v>0.445</v>
      </c>
      <c r="K487" s="10">
        <f t="shared" si="42"/>
        <v>1.2106400000000006</v>
      </c>
      <c r="L487" s="10">
        <f t="shared" si="43"/>
        <v>86.78564</v>
      </c>
      <c r="M487" s="10">
        <f t="shared" si="44"/>
        <v>79.82266666666665</v>
      </c>
      <c r="N487" s="10">
        <f t="shared" si="45"/>
        <v>86.78564</v>
      </c>
      <c r="O487" s="10">
        <f t="shared" si="46"/>
        <v>1.2106400000000006</v>
      </c>
      <c r="P487" s="10">
        <f t="shared" si="47"/>
        <v>79.82266666666665</v>
      </c>
    </row>
    <row r="488" spans="1:16" ht="12.75">
      <c r="A488" s="8" t="s">
        <v>29</v>
      </c>
      <c r="B488" s="9" t="s">
        <v>30</v>
      </c>
      <c r="C488" s="10">
        <v>64.824</v>
      </c>
      <c r="D488" s="10">
        <v>64.824</v>
      </c>
      <c r="E488" s="10">
        <v>3</v>
      </c>
      <c r="F488" s="10">
        <v>1.66043</v>
      </c>
      <c r="G488" s="10">
        <v>0</v>
      </c>
      <c r="H488" s="10">
        <v>1.66043</v>
      </c>
      <c r="I488" s="10">
        <v>0</v>
      </c>
      <c r="J488" s="10">
        <v>0.36</v>
      </c>
      <c r="K488" s="10">
        <f t="shared" si="42"/>
        <v>1.33957</v>
      </c>
      <c r="L488" s="10">
        <f t="shared" si="43"/>
        <v>63.16357</v>
      </c>
      <c r="M488" s="10">
        <f t="shared" si="44"/>
        <v>55.347666666666676</v>
      </c>
      <c r="N488" s="10">
        <f t="shared" si="45"/>
        <v>63.16357</v>
      </c>
      <c r="O488" s="10">
        <f t="shared" si="46"/>
        <v>1.33957</v>
      </c>
      <c r="P488" s="10">
        <f t="shared" si="47"/>
        <v>55.347666666666676</v>
      </c>
    </row>
    <row r="489" spans="1:16" ht="12.75">
      <c r="A489" s="8" t="s">
        <v>31</v>
      </c>
      <c r="B489" s="9" t="s">
        <v>32</v>
      </c>
      <c r="C489" s="10">
        <v>12.432</v>
      </c>
      <c r="D489" s="10">
        <v>11.332</v>
      </c>
      <c r="E489" s="10">
        <v>1</v>
      </c>
      <c r="F489" s="10">
        <v>0.66</v>
      </c>
      <c r="G489" s="10">
        <v>0</v>
      </c>
      <c r="H489" s="10">
        <v>0.66</v>
      </c>
      <c r="I489" s="10">
        <v>0</v>
      </c>
      <c r="J489" s="10">
        <v>0</v>
      </c>
      <c r="K489" s="10">
        <f t="shared" si="42"/>
        <v>0.33999999999999997</v>
      </c>
      <c r="L489" s="10">
        <f t="shared" si="43"/>
        <v>10.672</v>
      </c>
      <c r="M489" s="10">
        <f t="shared" si="44"/>
        <v>66</v>
      </c>
      <c r="N489" s="10">
        <f t="shared" si="45"/>
        <v>10.672</v>
      </c>
      <c r="O489" s="10">
        <f t="shared" si="46"/>
        <v>0.33999999999999997</v>
      </c>
      <c r="P489" s="10">
        <f t="shared" si="47"/>
        <v>66</v>
      </c>
    </row>
    <row r="490" spans="1:16" ht="25.5">
      <c r="A490" s="8" t="s">
        <v>41</v>
      </c>
      <c r="B490" s="9" t="s">
        <v>42</v>
      </c>
      <c r="C490" s="10">
        <v>3.33</v>
      </c>
      <c r="D490" s="10">
        <v>3.33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3.33</v>
      </c>
      <c r="M490" s="10">
        <f t="shared" si="44"/>
        <v>0</v>
      </c>
      <c r="N490" s="10">
        <f t="shared" si="45"/>
        <v>3.33</v>
      </c>
      <c r="O490" s="10">
        <f t="shared" si="46"/>
        <v>0</v>
      </c>
      <c r="P490" s="10">
        <f t="shared" si="47"/>
        <v>0</v>
      </c>
    </row>
    <row r="491" spans="1:16" ht="25.5">
      <c r="A491" s="5" t="s">
        <v>303</v>
      </c>
      <c r="B491" s="6" t="s">
        <v>56</v>
      </c>
      <c r="C491" s="7">
        <v>7269.9</v>
      </c>
      <c r="D491" s="7">
        <v>10905.4274</v>
      </c>
      <c r="E491" s="7">
        <v>506.684</v>
      </c>
      <c r="F491" s="7">
        <v>42</v>
      </c>
      <c r="G491" s="7">
        <v>38.5</v>
      </c>
      <c r="H491" s="7">
        <v>97.5</v>
      </c>
      <c r="I491" s="7">
        <v>7</v>
      </c>
      <c r="J491" s="7">
        <v>409.5</v>
      </c>
      <c r="K491" s="7">
        <f t="shared" si="42"/>
        <v>464.684</v>
      </c>
      <c r="L491" s="7">
        <f t="shared" si="43"/>
        <v>10863.4274</v>
      </c>
      <c r="M491" s="7">
        <f t="shared" si="44"/>
        <v>8.289190106654246</v>
      </c>
      <c r="N491" s="7">
        <f t="shared" si="45"/>
        <v>10807.9274</v>
      </c>
      <c r="O491" s="7">
        <f t="shared" si="46"/>
        <v>409.184</v>
      </c>
      <c r="P491" s="7">
        <f t="shared" si="47"/>
        <v>19.242762747590213</v>
      </c>
    </row>
    <row r="492" spans="1:16" ht="25.5">
      <c r="A492" s="5" t="s">
        <v>304</v>
      </c>
      <c r="B492" s="6" t="s">
        <v>305</v>
      </c>
      <c r="C492" s="7">
        <v>0</v>
      </c>
      <c r="D492" s="7">
        <v>1589.3164</v>
      </c>
      <c r="E492" s="7">
        <v>220.084</v>
      </c>
      <c r="F492" s="7">
        <v>0</v>
      </c>
      <c r="G492" s="7">
        <v>0</v>
      </c>
      <c r="H492" s="7">
        <v>45</v>
      </c>
      <c r="I492" s="7">
        <v>0</v>
      </c>
      <c r="J492" s="7">
        <v>45</v>
      </c>
      <c r="K492" s="7">
        <f t="shared" si="42"/>
        <v>220.084</v>
      </c>
      <c r="L492" s="7">
        <f t="shared" si="43"/>
        <v>1589.3164</v>
      </c>
      <c r="M492" s="7">
        <f t="shared" si="44"/>
        <v>0</v>
      </c>
      <c r="N492" s="7">
        <f t="shared" si="45"/>
        <v>1544.3164</v>
      </c>
      <c r="O492" s="7">
        <f t="shared" si="46"/>
        <v>175.084</v>
      </c>
      <c r="P492" s="7">
        <f t="shared" si="47"/>
        <v>20.44673851802039</v>
      </c>
    </row>
    <row r="493" spans="1:16" ht="25.5">
      <c r="A493" s="8" t="s">
        <v>53</v>
      </c>
      <c r="B493" s="9" t="s">
        <v>54</v>
      </c>
      <c r="C493" s="10">
        <v>0</v>
      </c>
      <c r="D493" s="10">
        <v>1589.3164</v>
      </c>
      <c r="E493" s="10">
        <v>220.084</v>
      </c>
      <c r="F493" s="10">
        <v>0</v>
      </c>
      <c r="G493" s="10">
        <v>0</v>
      </c>
      <c r="H493" s="10">
        <v>45</v>
      </c>
      <c r="I493" s="10">
        <v>0</v>
      </c>
      <c r="J493" s="10">
        <v>45</v>
      </c>
      <c r="K493" s="10">
        <f t="shared" si="42"/>
        <v>220.084</v>
      </c>
      <c r="L493" s="10">
        <f t="shared" si="43"/>
        <v>1589.3164</v>
      </c>
      <c r="M493" s="10">
        <f t="shared" si="44"/>
        <v>0</v>
      </c>
      <c r="N493" s="10">
        <f t="shared" si="45"/>
        <v>1544.3164</v>
      </c>
      <c r="O493" s="10">
        <f t="shared" si="46"/>
        <v>175.084</v>
      </c>
      <c r="P493" s="10">
        <f t="shared" si="47"/>
        <v>20.44673851802039</v>
      </c>
    </row>
    <row r="494" spans="1:16" ht="25.5">
      <c r="A494" s="5" t="s">
        <v>306</v>
      </c>
      <c r="B494" s="6" t="s">
        <v>307</v>
      </c>
      <c r="C494" s="7">
        <v>0</v>
      </c>
      <c r="D494" s="7">
        <v>1326.5</v>
      </c>
      <c r="E494" s="7">
        <v>0</v>
      </c>
      <c r="F494" s="7">
        <v>42</v>
      </c>
      <c r="G494" s="7">
        <v>38.5</v>
      </c>
      <c r="H494" s="7">
        <v>52.5</v>
      </c>
      <c r="I494" s="7">
        <v>7</v>
      </c>
      <c r="J494" s="7">
        <v>164.5</v>
      </c>
      <c r="K494" s="7">
        <f t="shared" si="42"/>
        <v>-42</v>
      </c>
      <c r="L494" s="7">
        <f t="shared" si="43"/>
        <v>1284.5</v>
      </c>
      <c r="M494" s="7">
        <f t="shared" si="44"/>
        <v>0</v>
      </c>
      <c r="N494" s="7">
        <f t="shared" si="45"/>
        <v>1274</v>
      </c>
      <c r="O494" s="7">
        <f t="shared" si="46"/>
        <v>-52.5</v>
      </c>
      <c r="P494" s="7">
        <f t="shared" si="47"/>
        <v>0</v>
      </c>
    </row>
    <row r="495" spans="1:16" ht="25.5">
      <c r="A495" s="8" t="s">
        <v>53</v>
      </c>
      <c r="B495" s="9" t="s">
        <v>54</v>
      </c>
      <c r="C495" s="10">
        <v>0</v>
      </c>
      <c r="D495" s="10">
        <v>1326.5</v>
      </c>
      <c r="E495" s="10">
        <v>0</v>
      </c>
      <c r="F495" s="10">
        <v>42</v>
      </c>
      <c r="G495" s="10">
        <v>38.5</v>
      </c>
      <c r="H495" s="10">
        <v>52.5</v>
      </c>
      <c r="I495" s="10">
        <v>7</v>
      </c>
      <c r="J495" s="10">
        <v>164.5</v>
      </c>
      <c r="K495" s="10">
        <f t="shared" si="42"/>
        <v>-42</v>
      </c>
      <c r="L495" s="10">
        <f t="shared" si="43"/>
        <v>1284.5</v>
      </c>
      <c r="M495" s="10">
        <f t="shared" si="44"/>
        <v>0</v>
      </c>
      <c r="N495" s="10">
        <f t="shared" si="45"/>
        <v>1274</v>
      </c>
      <c r="O495" s="10">
        <f t="shared" si="46"/>
        <v>-52.5</v>
      </c>
      <c r="P495" s="10">
        <f t="shared" si="47"/>
        <v>0</v>
      </c>
    </row>
    <row r="496" spans="1:16" ht="25.5">
      <c r="A496" s="5" t="s">
        <v>308</v>
      </c>
      <c r="B496" s="6" t="s">
        <v>58</v>
      </c>
      <c r="C496" s="7">
        <v>7269.9</v>
      </c>
      <c r="D496" s="7">
        <v>7989.611</v>
      </c>
      <c r="E496" s="7">
        <v>286.6</v>
      </c>
      <c r="F496" s="7">
        <v>0</v>
      </c>
      <c r="G496" s="7">
        <v>0</v>
      </c>
      <c r="H496" s="7">
        <v>0</v>
      </c>
      <c r="I496" s="7">
        <v>0</v>
      </c>
      <c r="J496" s="7">
        <v>200</v>
      </c>
      <c r="K496" s="7">
        <f t="shared" si="42"/>
        <v>286.6</v>
      </c>
      <c r="L496" s="7">
        <f t="shared" si="43"/>
        <v>7989.611</v>
      </c>
      <c r="M496" s="7">
        <f t="shared" si="44"/>
        <v>0</v>
      </c>
      <c r="N496" s="7">
        <f t="shared" si="45"/>
        <v>7989.611</v>
      </c>
      <c r="O496" s="7">
        <f t="shared" si="46"/>
        <v>286.6</v>
      </c>
      <c r="P496" s="7">
        <f t="shared" si="47"/>
        <v>0</v>
      </c>
    </row>
    <row r="497" spans="1:16" ht="12.75">
      <c r="A497" s="8" t="s">
        <v>27</v>
      </c>
      <c r="B497" s="9" t="s">
        <v>28</v>
      </c>
      <c r="C497" s="10">
        <v>300</v>
      </c>
      <c r="D497" s="10">
        <v>320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320</v>
      </c>
      <c r="M497" s="10">
        <f t="shared" si="44"/>
        <v>0</v>
      </c>
      <c r="N497" s="10">
        <f t="shared" si="45"/>
        <v>320</v>
      </c>
      <c r="O497" s="10">
        <f t="shared" si="46"/>
        <v>0</v>
      </c>
      <c r="P497" s="10">
        <f t="shared" si="47"/>
        <v>0</v>
      </c>
    </row>
    <row r="498" spans="1:16" ht="12.75">
      <c r="A498" s="8" t="s">
        <v>29</v>
      </c>
      <c r="B498" s="9" t="s">
        <v>30</v>
      </c>
      <c r="C498" s="10">
        <v>140</v>
      </c>
      <c r="D498" s="10">
        <v>160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160</v>
      </c>
      <c r="M498" s="10">
        <f t="shared" si="44"/>
        <v>0</v>
      </c>
      <c r="N498" s="10">
        <f t="shared" si="45"/>
        <v>160</v>
      </c>
      <c r="O498" s="10">
        <f t="shared" si="46"/>
        <v>0</v>
      </c>
      <c r="P498" s="10">
        <f t="shared" si="47"/>
        <v>0</v>
      </c>
    </row>
    <row r="499" spans="1:16" ht="25.5">
      <c r="A499" s="8" t="s">
        <v>53</v>
      </c>
      <c r="B499" s="9" t="s">
        <v>54</v>
      </c>
      <c r="C499" s="10">
        <v>6829.9</v>
      </c>
      <c r="D499" s="10">
        <v>7509.611</v>
      </c>
      <c r="E499" s="10">
        <v>286.6</v>
      </c>
      <c r="F499" s="10">
        <v>0</v>
      </c>
      <c r="G499" s="10">
        <v>0</v>
      </c>
      <c r="H499" s="10">
        <v>0</v>
      </c>
      <c r="I499" s="10">
        <v>0</v>
      </c>
      <c r="J499" s="10">
        <v>200</v>
      </c>
      <c r="K499" s="10">
        <f t="shared" si="42"/>
        <v>286.6</v>
      </c>
      <c r="L499" s="10">
        <f t="shared" si="43"/>
        <v>7509.611</v>
      </c>
      <c r="M499" s="10">
        <f t="shared" si="44"/>
        <v>0</v>
      </c>
      <c r="N499" s="10">
        <f t="shared" si="45"/>
        <v>7509.611</v>
      </c>
      <c r="O499" s="10">
        <f t="shared" si="46"/>
        <v>286.6</v>
      </c>
      <c r="P499" s="10">
        <f t="shared" si="47"/>
        <v>0</v>
      </c>
    </row>
    <row r="500" spans="1:16" ht="51">
      <c r="A500" s="5" t="s">
        <v>309</v>
      </c>
      <c r="B500" s="6" t="s">
        <v>310</v>
      </c>
      <c r="C500" s="7">
        <v>0</v>
      </c>
      <c r="D500" s="7">
        <v>700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f t="shared" si="42"/>
        <v>0</v>
      </c>
      <c r="L500" s="7">
        <f t="shared" si="43"/>
        <v>700</v>
      </c>
      <c r="M500" s="7">
        <f t="shared" si="44"/>
        <v>0</v>
      </c>
      <c r="N500" s="7">
        <f t="shared" si="45"/>
        <v>700</v>
      </c>
      <c r="O500" s="7">
        <f t="shared" si="46"/>
        <v>0</v>
      </c>
      <c r="P500" s="7">
        <f t="shared" si="47"/>
        <v>0</v>
      </c>
    </row>
    <row r="501" spans="1:16" ht="25.5">
      <c r="A501" s="8" t="s">
        <v>53</v>
      </c>
      <c r="B501" s="9" t="s">
        <v>54</v>
      </c>
      <c r="C501" s="10">
        <v>0</v>
      </c>
      <c r="D501" s="10">
        <v>700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700</v>
      </c>
      <c r="M501" s="10">
        <f t="shared" si="44"/>
        <v>0</v>
      </c>
      <c r="N501" s="10">
        <f t="shared" si="45"/>
        <v>700</v>
      </c>
      <c r="O501" s="10">
        <f t="shared" si="46"/>
        <v>0</v>
      </c>
      <c r="P501" s="10">
        <f t="shared" si="47"/>
        <v>0</v>
      </c>
    </row>
    <row r="502" spans="1:16" ht="12.75">
      <c r="A502" s="5" t="s">
        <v>311</v>
      </c>
      <c r="B502" s="6" t="s">
        <v>60</v>
      </c>
      <c r="C502" s="7">
        <v>2059.7</v>
      </c>
      <c r="D502" s="7">
        <v>2111.7</v>
      </c>
      <c r="E502" s="7">
        <v>75</v>
      </c>
      <c r="F502" s="7">
        <v>75.09841</v>
      </c>
      <c r="G502" s="7">
        <v>0</v>
      </c>
      <c r="H502" s="7">
        <v>75.09841</v>
      </c>
      <c r="I502" s="7">
        <v>0</v>
      </c>
      <c r="J502" s="7">
        <v>12</v>
      </c>
      <c r="K502" s="7">
        <f t="shared" si="42"/>
        <v>-0.09841000000000122</v>
      </c>
      <c r="L502" s="7">
        <f t="shared" si="43"/>
        <v>2036.6015899999998</v>
      </c>
      <c r="M502" s="7">
        <f t="shared" si="44"/>
        <v>100.13121333333332</v>
      </c>
      <c r="N502" s="7">
        <f t="shared" si="45"/>
        <v>2036.6015899999998</v>
      </c>
      <c r="O502" s="7">
        <f t="shared" si="46"/>
        <v>-0.09841000000000122</v>
      </c>
      <c r="P502" s="7">
        <f t="shared" si="47"/>
        <v>100.13121333333332</v>
      </c>
    </row>
    <row r="503" spans="1:16" ht="25.5">
      <c r="A503" s="8" t="s">
        <v>53</v>
      </c>
      <c r="B503" s="9" t="s">
        <v>54</v>
      </c>
      <c r="C503" s="10">
        <v>2059.7</v>
      </c>
      <c r="D503" s="10">
        <v>2111.7</v>
      </c>
      <c r="E503" s="10">
        <v>75</v>
      </c>
      <c r="F503" s="10">
        <v>75.09841</v>
      </c>
      <c r="G503" s="10">
        <v>0</v>
      </c>
      <c r="H503" s="10">
        <v>75.09841</v>
      </c>
      <c r="I503" s="10">
        <v>0</v>
      </c>
      <c r="J503" s="10">
        <v>12</v>
      </c>
      <c r="K503" s="10">
        <f t="shared" si="42"/>
        <v>-0.09841000000000122</v>
      </c>
      <c r="L503" s="10">
        <f t="shared" si="43"/>
        <v>2036.6015899999998</v>
      </c>
      <c r="M503" s="10">
        <f t="shared" si="44"/>
        <v>100.13121333333332</v>
      </c>
      <c r="N503" s="10">
        <f t="shared" si="45"/>
        <v>2036.6015899999998</v>
      </c>
      <c r="O503" s="10">
        <f t="shared" si="46"/>
        <v>-0.09841000000000122</v>
      </c>
      <c r="P503" s="10">
        <f t="shared" si="47"/>
        <v>100.13121333333332</v>
      </c>
    </row>
    <row r="504" spans="1:16" ht="25.5">
      <c r="A504" s="5" t="s">
        <v>312</v>
      </c>
      <c r="B504" s="6" t="s">
        <v>157</v>
      </c>
      <c r="C504" s="7">
        <v>827.2660000000001</v>
      </c>
      <c r="D504" s="7">
        <v>1356.266</v>
      </c>
      <c r="E504" s="7">
        <v>43.24</v>
      </c>
      <c r="F504" s="7">
        <v>25.042450000000002</v>
      </c>
      <c r="G504" s="7">
        <v>0</v>
      </c>
      <c r="H504" s="7">
        <v>25.042450000000002</v>
      </c>
      <c r="I504" s="7">
        <v>0</v>
      </c>
      <c r="J504" s="7">
        <v>50.822</v>
      </c>
      <c r="K504" s="7">
        <f t="shared" si="42"/>
        <v>18.19755</v>
      </c>
      <c r="L504" s="7">
        <f t="shared" si="43"/>
        <v>1331.2235500000002</v>
      </c>
      <c r="M504" s="7">
        <f t="shared" si="44"/>
        <v>57.91500925069381</v>
      </c>
      <c r="N504" s="7">
        <f t="shared" si="45"/>
        <v>1331.2235500000002</v>
      </c>
      <c r="O504" s="7">
        <f t="shared" si="46"/>
        <v>18.19755</v>
      </c>
      <c r="P504" s="7">
        <f t="shared" si="47"/>
        <v>57.91500925069381</v>
      </c>
    </row>
    <row r="505" spans="1:16" ht="12.75">
      <c r="A505" s="8" t="s">
        <v>23</v>
      </c>
      <c r="B505" s="9" t="s">
        <v>24</v>
      </c>
      <c r="C505" s="10">
        <v>417.002</v>
      </c>
      <c r="D505" s="10">
        <v>417.002</v>
      </c>
      <c r="E505" s="10">
        <v>34</v>
      </c>
      <c r="F505" s="10">
        <v>20.4</v>
      </c>
      <c r="G505" s="10">
        <v>0</v>
      </c>
      <c r="H505" s="10">
        <v>20.4</v>
      </c>
      <c r="I505" s="10">
        <v>0</v>
      </c>
      <c r="J505" s="10">
        <v>0</v>
      </c>
      <c r="K505" s="10">
        <f t="shared" si="42"/>
        <v>13.600000000000001</v>
      </c>
      <c r="L505" s="10">
        <f t="shared" si="43"/>
        <v>396.60200000000003</v>
      </c>
      <c r="M505" s="10">
        <f t="shared" si="44"/>
        <v>60</v>
      </c>
      <c r="N505" s="10">
        <f t="shared" si="45"/>
        <v>396.60200000000003</v>
      </c>
      <c r="O505" s="10">
        <f t="shared" si="46"/>
        <v>13.600000000000001</v>
      </c>
      <c r="P505" s="10">
        <f t="shared" si="47"/>
        <v>60</v>
      </c>
    </row>
    <row r="506" spans="1:16" ht="12.75">
      <c r="A506" s="8" t="s">
        <v>25</v>
      </c>
      <c r="B506" s="9" t="s">
        <v>26</v>
      </c>
      <c r="C506" s="10">
        <v>91.74</v>
      </c>
      <c r="D506" s="10">
        <v>91.74</v>
      </c>
      <c r="E506" s="10">
        <v>7.48</v>
      </c>
      <c r="F506" s="10">
        <v>4.488</v>
      </c>
      <c r="G506" s="10">
        <v>0</v>
      </c>
      <c r="H506" s="10">
        <v>4.488</v>
      </c>
      <c r="I506" s="10">
        <v>0</v>
      </c>
      <c r="J506" s="10">
        <v>0</v>
      </c>
      <c r="K506" s="10">
        <f t="shared" si="42"/>
        <v>2.992</v>
      </c>
      <c r="L506" s="10">
        <f t="shared" si="43"/>
        <v>87.252</v>
      </c>
      <c r="M506" s="10">
        <f t="shared" si="44"/>
        <v>60</v>
      </c>
      <c r="N506" s="10">
        <f t="shared" si="45"/>
        <v>87.252</v>
      </c>
      <c r="O506" s="10">
        <f t="shared" si="46"/>
        <v>2.992</v>
      </c>
      <c r="P506" s="10">
        <f t="shared" si="47"/>
        <v>60</v>
      </c>
    </row>
    <row r="507" spans="1:16" ht="12.75">
      <c r="A507" s="8" t="s">
        <v>27</v>
      </c>
      <c r="B507" s="9" t="s">
        <v>28</v>
      </c>
      <c r="C507" s="10">
        <v>2.863</v>
      </c>
      <c r="D507" s="10">
        <v>2.863</v>
      </c>
      <c r="E507" s="10">
        <v>0.2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0.2</v>
      </c>
      <c r="L507" s="10">
        <f t="shared" si="43"/>
        <v>2.863</v>
      </c>
      <c r="M507" s="10">
        <f t="shared" si="44"/>
        <v>0</v>
      </c>
      <c r="N507" s="10">
        <f t="shared" si="45"/>
        <v>2.863</v>
      </c>
      <c r="O507" s="10">
        <f t="shared" si="46"/>
        <v>0.2</v>
      </c>
      <c r="P507" s="10">
        <f t="shared" si="47"/>
        <v>0</v>
      </c>
    </row>
    <row r="508" spans="1:16" ht="12.75">
      <c r="A508" s="8" t="s">
        <v>29</v>
      </c>
      <c r="B508" s="9" t="s">
        <v>30</v>
      </c>
      <c r="C508" s="10">
        <v>3.591</v>
      </c>
      <c r="D508" s="10">
        <v>107.59100000000001</v>
      </c>
      <c r="E508" s="10">
        <v>0.25</v>
      </c>
      <c r="F508" s="10">
        <v>0.15445</v>
      </c>
      <c r="G508" s="10">
        <v>0</v>
      </c>
      <c r="H508" s="10">
        <v>0.15445</v>
      </c>
      <c r="I508" s="10">
        <v>0</v>
      </c>
      <c r="J508" s="10">
        <v>0</v>
      </c>
      <c r="K508" s="10">
        <f t="shared" si="42"/>
        <v>0.09555</v>
      </c>
      <c r="L508" s="10">
        <f t="shared" si="43"/>
        <v>107.43655000000001</v>
      </c>
      <c r="M508" s="10">
        <f t="shared" si="44"/>
        <v>61.78</v>
      </c>
      <c r="N508" s="10">
        <f t="shared" si="45"/>
        <v>107.43655000000001</v>
      </c>
      <c r="O508" s="10">
        <f t="shared" si="46"/>
        <v>0.09555</v>
      </c>
      <c r="P508" s="10">
        <f t="shared" si="47"/>
        <v>61.78</v>
      </c>
    </row>
    <row r="509" spans="1:16" ht="12.75">
      <c r="A509" s="8" t="s">
        <v>31</v>
      </c>
      <c r="B509" s="9" t="s">
        <v>32</v>
      </c>
      <c r="C509" s="10">
        <v>2.724</v>
      </c>
      <c r="D509" s="10">
        <v>2.424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2.424</v>
      </c>
      <c r="M509" s="10">
        <f t="shared" si="44"/>
        <v>0</v>
      </c>
      <c r="N509" s="10">
        <f t="shared" si="45"/>
        <v>2.424</v>
      </c>
      <c r="O509" s="10">
        <f t="shared" si="46"/>
        <v>0</v>
      </c>
      <c r="P509" s="10">
        <f t="shared" si="47"/>
        <v>0</v>
      </c>
    </row>
    <row r="510" spans="1:16" ht="12.75">
      <c r="A510" s="8" t="s">
        <v>33</v>
      </c>
      <c r="B510" s="9" t="s">
        <v>34</v>
      </c>
      <c r="C510" s="10">
        <v>4.13</v>
      </c>
      <c r="D510" s="10">
        <v>4.13</v>
      </c>
      <c r="E510" s="10">
        <v>0.6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0.6</v>
      </c>
      <c r="L510" s="10">
        <f t="shared" si="43"/>
        <v>4.13</v>
      </c>
      <c r="M510" s="10">
        <f t="shared" si="44"/>
        <v>0</v>
      </c>
      <c r="N510" s="10">
        <f t="shared" si="45"/>
        <v>4.13</v>
      </c>
      <c r="O510" s="10">
        <f t="shared" si="46"/>
        <v>0.6</v>
      </c>
      <c r="P510" s="10">
        <f t="shared" si="47"/>
        <v>0</v>
      </c>
    </row>
    <row r="511" spans="1:16" ht="12.75">
      <c r="A511" s="8" t="s">
        <v>35</v>
      </c>
      <c r="B511" s="9" t="s">
        <v>36</v>
      </c>
      <c r="C511" s="10">
        <v>0.47900000000000004</v>
      </c>
      <c r="D511" s="10">
        <v>0.47900000000000004</v>
      </c>
      <c r="E511" s="10">
        <v>0.04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0.04</v>
      </c>
      <c r="L511" s="10">
        <f t="shared" si="43"/>
        <v>0.47900000000000004</v>
      </c>
      <c r="M511" s="10">
        <f t="shared" si="44"/>
        <v>0</v>
      </c>
      <c r="N511" s="10">
        <f t="shared" si="45"/>
        <v>0.47900000000000004</v>
      </c>
      <c r="O511" s="10">
        <f t="shared" si="46"/>
        <v>0.04</v>
      </c>
      <c r="P511" s="10">
        <f t="shared" si="47"/>
        <v>0</v>
      </c>
    </row>
    <row r="512" spans="1:16" ht="12.75">
      <c r="A512" s="8" t="s">
        <v>37</v>
      </c>
      <c r="B512" s="9" t="s">
        <v>38</v>
      </c>
      <c r="C512" s="10">
        <v>4.737</v>
      </c>
      <c r="D512" s="10">
        <v>5.037</v>
      </c>
      <c r="E512" s="10">
        <v>0.67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0.67</v>
      </c>
      <c r="L512" s="10">
        <f t="shared" si="43"/>
        <v>5.037</v>
      </c>
      <c r="M512" s="10">
        <f t="shared" si="44"/>
        <v>0</v>
      </c>
      <c r="N512" s="10">
        <f t="shared" si="45"/>
        <v>5.037</v>
      </c>
      <c r="O512" s="10">
        <f t="shared" si="46"/>
        <v>0.67</v>
      </c>
      <c r="P512" s="10">
        <f t="shared" si="47"/>
        <v>0</v>
      </c>
    </row>
    <row r="513" spans="1:16" ht="25.5">
      <c r="A513" s="8" t="s">
        <v>53</v>
      </c>
      <c r="B513" s="9" t="s">
        <v>54</v>
      </c>
      <c r="C513" s="10">
        <v>300</v>
      </c>
      <c r="D513" s="10">
        <v>725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50.822</v>
      </c>
      <c r="K513" s="10">
        <f t="shared" si="42"/>
        <v>0</v>
      </c>
      <c r="L513" s="10">
        <f t="shared" si="43"/>
        <v>725</v>
      </c>
      <c r="M513" s="10">
        <f t="shared" si="44"/>
        <v>0</v>
      </c>
      <c r="N513" s="10">
        <f t="shared" si="45"/>
        <v>725</v>
      </c>
      <c r="O513" s="10">
        <f t="shared" si="46"/>
        <v>0</v>
      </c>
      <c r="P513" s="10">
        <f t="shared" si="47"/>
        <v>0</v>
      </c>
    </row>
    <row r="514" spans="1:16" ht="25.5">
      <c r="A514" s="5" t="s">
        <v>313</v>
      </c>
      <c r="B514" s="6" t="s">
        <v>259</v>
      </c>
      <c r="C514" s="7">
        <v>740.5</v>
      </c>
      <c r="D514" s="7">
        <v>990.5</v>
      </c>
      <c r="E514" s="7">
        <v>61.7</v>
      </c>
      <c r="F514" s="7">
        <v>0</v>
      </c>
      <c r="G514" s="7">
        <v>0</v>
      </c>
      <c r="H514" s="7">
        <v>0</v>
      </c>
      <c r="I514" s="7">
        <v>0</v>
      </c>
      <c r="J514" s="7">
        <v>61.7</v>
      </c>
      <c r="K514" s="7">
        <f t="shared" si="42"/>
        <v>61.7</v>
      </c>
      <c r="L514" s="7">
        <f t="shared" si="43"/>
        <v>990.5</v>
      </c>
      <c r="M514" s="7">
        <f t="shared" si="44"/>
        <v>0</v>
      </c>
      <c r="N514" s="7">
        <f t="shared" si="45"/>
        <v>990.5</v>
      </c>
      <c r="O514" s="7">
        <f t="shared" si="46"/>
        <v>61.7</v>
      </c>
      <c r="P514" s="7">
        <f t="shared" si="47"/>
        <v>0</v>
      </c>
    </row>
    <row r="515" spans="1:16" ht="25.5">
      <c r="A515" s="8" t="s">
        <v>53</v>
      </c>
      <c r="B515" s="9" t="s">
        <v>54</v>
      </c>
      <c r="C515" s="10">
        <v>740.5</v>
      </c>
      <c r="D515" s="10">
        <v>990.5</v>
      </c>
      <c r="E515" s="10">
        <v>61.7</v>
      </c>
      <c r="F515" s="10">
        <v>0</v>
      </c>
      <c r="G515" s="10">
        <v>0</v>
      </c>
      <c r="H515" s="10">
        <v>0</v>
      </c>
      <c r="I515" s="10">
        <v>0</v>
      </c>
      <c r="J515" s="10">
        <v>61.7</v>
      </c>
      <c r="K515" s="10">
        <f t="shared" si="42"/>
        <v>61.7</v>
      </c>
      <c r="L515" s="10">
        <f t="shared" si="43"/>
        <v>990.5</v>
      </c>
      <c r="M515" s="10">
        <f t="shared" si="44"/>
        <v>0</v>
      </c>
      <c r="N515" s="10">
        <f t="shared" si="45"/>
        <v>990.5</v>
      </c>
      <c r="O515" s="10">
        <f t="shared" si="46"/>
        <v>61.7</v>
      </c>
      <c r="P515" s="10">
        <f t="shared" si="47"/>
        <v>0</v>
      </c>
    </row>
    <row r="516" spans="1:16" ht="25.5">
      <c r="A516" s="5" t="s">
        <v>314</v>
      </c>
      <c r="B516" s="6" t="s">
        <v>315</v>
      </c>
      <c r="C516" s="7">
        <v>183048.38799999998</v>
      </c>
      <c r="D516" s="7">
        <v>211815.69499999995</v>
      </c>
      <c r="E516" s="7">
        <v>11573.37183</v>
      </c>
      <c r="F516" s="7">
        <v>1864.3659000000005</v>
      </c>
      <c r="G516" s="7">
        <v>2E-05</v>
      </c>
      <c r="H516" s="7">
        <v>622.49713</v>
      </c>
      <c r="I516" s="7">
        <v>1241.8687700000003</v>
      </c>
      <c r="J516" s="7">
        <v>4140.66767</v>
      </c>
      <c r="K516" s="7">
        <f t="shared" si="42"/>
        <v>9709.00593</v>
      </c>
      <c r="L516" s="7">
        <f t="shared" si="43"/>
        <v>209951.32909999994</v>
      </c>
      <c r="M516" s="7">
        <f t="shared" si="44"/>
        <v>16.10909877765502</v>
      </c>
      <c r="N516" s="7">
        <f t="shared" si="45"/>
        <v>211193.19786999995</v>
      </c>
      <c r="O516" s="7">
        <f t="shared" si="46"/>
        <v>10950.8747</v>
      </c>
      <c r="P516" s="7">
        <f t="shared" si="47"/>
        <v>5.378701549935426</v>
      </c>
    </row>
    <row r="517" spans="1:16" ht="38.25">
      <c r="A517" s="5" t="s">
        <v>316</v>
      </c>
      <c r="B517" s="6" t="s">
        <v>100</v>
      </c>
      <c r="C517" s="7">
        <v>5069.8279999999995</v>
      </c>
      <c r="D517" s="7">
        <v>5069.8279999999995</v>
      </c>
      <c r="E517" s="7">
        <v>420.22</v>
      </c>
      <c r="F517" s="7">
        <v>190.82027000000002</v>
      </c>
      <c r="G517" s="7">
        <v>0</v>
      </c>
      <c r="H517" s="7">
        <v>190.82027000000002</v>
      </c>
      <c r="I517" s="7">
        <v>0</v>
      </c>
      <c r="J517" s="7">
        <v>0</v>
      </c>
      <c r="K517" s="7">
        <f t="shared" si="42"/>
        <v>229.39973</v>
      </c>
      <c r="L517" s="7">
        <f t="shared" si="43"/>
        <v>4879.007729999999</v>
      </c>
      <c r="M517" s="7">
        <f t="shared" si="44"/>
        <v>45.40961163200229</v>
      </c>
      <c r="N517" s="7">
        <f t="shared" si="45"/>
        <v>4879.007729999999</v>
      </c>
      <c r="O517" s="7">
        <f t="shared" si="46"/>
        <v>229.39973</v>
      </c>
      <c r="P517" s="7">
        <f t="shared" si="47"/>
        <v>45.40961163200229</v>
      </c>
    </row>
    <row r="518" spans="1:16" ht="12.75">
      <c r="A518" s="8" t="s">
        <v>23</v>
      </c>
      <c r="B518" s="9" t="s">
        <v>24</v>
      </c>
      <c r="C518" s="10">
        <v>3974.655</v>
      </c>
      <c r="D518" s="10">
        <v>3974.655</v>
      </c>
      <c r="E518" s="10">
        <v>311.5</v>
      </c>
      <c r="F518" s="10">
        <v>151.555</v>
      </c>
      <c r="G518" s="10">
        <v>0</v>
      </c>
      <c r="H518" s="10">
        <v>151.555</v>
      </c>
      <c r="I518" s="10">
        <v>0</v>
      </c>
      <c r="J518" s="10">
        <v>0</v>
      </c>
      <c r="K518" s="10">
        <f aca="true" t="shared" si="48" ref="K518:K581">E518-F518</f>
        <v>159.945</v>
      </c>
      <c r="L518" s="10">
        <f aca="true" t="shared" si="49" ref="L518:L581">D518-F518</f>
        <v>3823.1000000000004</v>
      </c>
      <c r="M518" s="10">
        <f aca="true" t="shared" si="50" ref="M518:M581">IF(E518=0,0,(F518/E518)*100)</f>
        <v>48.65329052969503</v>
      </c>
      <c r="N518" s="10">
        <f aca="true" t="shared" si="51" ref="N518:N581">D518-H518</f>
        <v>3823.1000000000004</v>
      </c>
      <c r="O518" s="10">
        <f aca="true" t="shared" si="52" ref="O518:O581">E518-H518</f>
        <v>159.945</v>
      </c>
      <c r="P518" s="10">
        <f aca="true" t="shared" si="53" ref="P518:P581">IF(E518=0,0,(H518/E518)*100)</f>
        <v>48.65329052969503</v>
      </c>
    </row>
    <row r="519" spans="1:16" ht="12.75">
      <c r="A519" s="8" t="s">
        <v>25</v>
      </c>
      <c r="B519" s="9" t="s">
        <v>26</v>
      </c>
      <c r="C519" s="10">
        <v>874.424</v>
      </c>
      <c r="D519" s="10">
        <v>874.424</v>
      </c>
      <c r="E519" s="10">
        <v>90.49</v>
      </c>
      <c r="F519" s="10">
        <v>33.343</v>
      </c>
      <c r="G519" s="10">
        <v>0</v>
      </c>
      <c r="H519" s="10">
        <v>33.343</v>
      </c>
      <c r="I519" s="10">
        <v>0</v>
      </c>
      <c r="J519" s="10">
        <v>0</v>
      </c>
      <c r="K519" s="10">
        <f t="shared" si="48"/>
        <v>57.14699999999999</v>
      </c>
      <c r="L519" s="10">
        <f t="shared" si="49"/>
        <v>841.081</v>
      </c>
      <c r="M519" s="10">
        <f t="shared" si="50"/>
        <v>36.847165432644495</v>
      </c>
      <c r="N519" s="10">
        <f t="shared" si="51"/>
        <v>841.081</v>
      </c>
      <c r="O519" s="10">
        <f t="shared" si="52"/>
        <v>57.14699999999999</v>
      </c>
      <c r="P519" s="10">
        <f t="shared" si="53"/>
        <v>36.847165432644495</v>
      </c>
    </row>
    <row r="520" spans="1:16" ht="12.75">
      <c r="A520" s="8" t="s">
        <v>27</v>
      </c>
      <c r="B520" s="9" t="s">
        <v>28</v>
      </c>
      <c r="C520" s="10">
        <v>119.766</v>
      </c>
      <c r="D520" s="10">
        <v>119.766</v>
      </c>
      <c r="E520" s="10">
        <v>9.98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9.98</v>
      </c>
      <c r="L520" s="10">
        <f t="shared" si="49"/>
        <v>119.766</v>
      </c>
      <c r="M520" s="10">
        <f t="shared" si="50"/>
        <v>0</v>
      </c>
      <c r="N520" s="10">
        <f t="shared" si="51"/>
        <v>119.766</v>
      </c>
      <c r="O520" s="10">
        <f t="shared" si="52"/>
        <v>9.98</v>
      </c>
      <c r="P520" s="10">
        <f t="shared" si="53"/>
        <v>0</v>
      </c>
    </row>
    <row r="521" spans="1:16" ht="12.75">
      <c r="A521" s="8" t="s">
        <v>29</v>
      </c>
      <c r="B521" s="9" t="s">
        <v>30</v>
      </c>
      <c r="C521" s="10">
        <v>86.464</v>
      </c>
      <c r="D521" s="10">
        <v>86.464</v>
      </c>
      <c r="E521" s="10">
        <v>7.2</v>
      </c>
      <c r="F521" s="10">
        <v>5.66227</v>
      </c>
      <c r="G521" s="10">
        <v>0</v>
      </c>
      <c r="H521" s="10">
        <v>5.66227</v>
      </c>
      <c r="I521" s="10">
        <v>0</v>
      </c>
      <c r="J521" s="10">
        <v>0</v>
      </c>
      <c r="K521" s="10">
        <f t="shared" si="48"/>
        <v>1.5377299999999998</v>
      </c>
      <c r="L521" s="10">
        <f t="shared" si="49"/>
        <v>80.80172999999999</v>
      </c>
      <c r="M521" s="10">
        <f t="shared" si="50"/>
        <v>78.6426388888889</v>
      </c>
      <c r="N521" s="10">
        <f t="shared" si="51"/>
        <v>80.80172999999999</v>
      </c>
      <c r="O521" s="10">
        <f t="shared" si="52"/>
        <v>1.5377299999999998</v>
      </c>
      <c r="P521" s="10">
        <f t="shared" si="53"/>
        <v>78.6426388888889</v>
      </c>
    </row>
    <row r="522" spans="1:16" ht="12.75">
      <c r="A522" s="8" t="s">
        <v>31</v>
      </c>
      <c r="B522" s="9" t="s">
        <v>32</v>
      </c>
      <c r="C522" s="10">
        <v>11.189</v>
      </c>
      <c r="D522" s="10">
        <v>11.189</v>
      </c>
      <c r="E522" s="10">
        <v>1.05</v>
      </c>
      <c r="F522" s="10">
        <v>0.26</v>
      </c>
      <c r="G522" s="10">
        <v>0</v>
      </c>
      <c r="H522" s="10">
        <v>0.26</v>
      </c>
      <c r="I522" s="10">
        <v>0</v>
      </c>
      <c r="J522" s="10">
        <v>0</v>
      </c>
      <c r="K522" s="10">
        <f t="shared" si="48"/>
        <v>0.79</v>
      </c>
      <c r="L522" s="10">
        <f t="shared" si="49"/>
        <v>10.929</v>
      </c>
      <c r="M522" s="10">
        <f t="shared" si="50"/>
        <v>24.761904761904763</v>
      </c>
      <c r="N522" s="10">
        <f t="shared" si="51"/>
        <v>10.929</v>
      </c>
      <c r="O522" s="10">
        <f t="shared" si="52"/>
        <v>0.79</v>
      </c>
      <c r="P522" s="10">
        <f t="shared" si="53"/>
        <v>24.761904761904763</v>
      </c>
    </row>
    <row r="523" spans="1:16" ht="25.5">
      <c r="A523" s="8" t="s">
        <v>41</v>
      </c>
      <c r="B523" s="9" t="s">
        <v>42</v>
      </c>
      <c r="C523" s="10">
        <v>3.33</v>
      </c>
      <c r="D523" s="10">
        <v>3.33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3.33</v>
      </c>
      <c r="M523" s="10">
        <f t="shared" si="50"/>
        <v>0</v>
      </c>
      <c r="N523" s="10">
        <f t="shared" si="51"/>
        <v>3.33</v>
      </c>
      <c r="O523" s="10">
        <f t="shared" si="52"/>
        <v>0</v>
      </c>
      <c r="P523" s="10">
        <f t="shared" si="53"/>
        <v>0</v>
      </c>
    </row>
    <row r="524" spans="1:16" ht="25.5">
      <c r="A524" s="5" t="s">
        <v>317</v>
      </c>
      <c r="B524" s="6" t="s">
        <v>56</v>
      </c>
      <c r="C524" s="7">
        <v>78820.212</v>
      </c>
      <c r="D524" s="7">
        <v>93332.052</v>
      </c>
      <c r="E524" s="7">
        <v>6322.42433</v>
      </c>
      <c r="F524" s="7">
        <v>1104.44153</v>
      </c>
      <c r="G524" s="7">
        <v>2E-05</v>
      </c>
      <c r="H524" s="7">
        <v>-68.51672</v>
      </c>
      <c r="I524" s="7">
        <v>1172.9582500000001</v>
      </c>
      <c r="J524" s="7">
        <v>1643.8212700000001</v>
      </c>
      <c r="K524" s="7">
        <f t="shared" si="48"/>
        <v>5217.9828</v>
      </c>
      <c r="L524" s="7">
        <f t="shared" si="49"/>
        <v>92227.61047</v>
      </c>
      <c r="M524" s="7">
        <f t="shared" si="50"/>
        <v>17.46863975515544</v>
      </c>
      <c r="N524" s="7">
        <f t="shared" si="51"/>
        <v>93400.56872</v>
      </c>
      <c r="O524" s="7">
        <f t="shared" si="52"/>
        <v>6390.941049999999</v>
      </c>
      <c r="P524" s="7">
        <f t="shared" si="53"/>
        <v>-1.0837096092220058</v>
      </c>
    </row>
    <row r="525" spans="1:16" ht="25.5">
      <c r="A525" s="5" t="s">
        <v>318</v>
      </c>
      <c r="B525" s="6" t="s">
        <v>319</v>
      </c>
      <c r="C525" s="7">
        <v>45820.21199999999</v>
      </c>
      <c r="D525" s="7">
        <v>59575.81199999999</v>
      </c>
      <c r="E525" s="7">
        <v>5763.18433</v>
      </c>
      <c r="F525" s="7">
        <v>1104.44153</v>
      </c>
      <c r="G525" s="7">
        <v>2E-05</v>
      </c>
      <c r="H525" s="7">
        <v>-68.51672</v>
      </c>
      <c r="I525" s="7">
        <v>1172.9582500000001</v>
      </c>
      <c r="J525" s="7">
        <v>1483.8212700000001</v>
      </c>
      <c r="K525" s="7">
        <f t="shared" si="48"/>
        <v>4658.7428</v>
      </c>
      <c r="L525" s="7">
        <f t="shared" si="49"/>
        <v>58471.370469999994</v>
      </c>
      <c r="M525" s="7">
        <f t="shared" si="50"/>
        <v>19.163737731775797</v>
      </c>
      <c r="N525" s="7">
        <f t="shared" si="51"/>
        <v>59644.32871999999</v>
      </c>
      <c r="O525" s="7">
        <f t="shared" si="52"/>
        <v>5831.70105</v>
      </c>
      <c r="P525" s="7">
        <f t="shared" si="53"/>
        <v>-1.1888691403351315</v>
      </c>
    </row>
    <row r="526" spans="1:16" ht="25.5">
      <c r="A526" s="8" t="s">
        <v>53</v>
      </c>
      <c r="B526" s="9" t="s">
        <v>54</v>
      </c>
      <c r="C526" s="10">
        <v>45820.21199999999</v>
      </c>
      <c r="D526" s="10">
        <v>59575.81199999999</v>
      </c>
      <c r="E526" s="10">
        <v>5763.18433</v>
      </c>
      <c r="F526" s="10">
        <v>1104.44153</v>
      </c>
      <c r="G526" s="10">
        <v>2E-05</v>
      </c>
      <c r="H526" s="10">
        <v>-68.51672</v>
      </c>
      <c r="I526" s="10">
        <v>1172.9582500000001</v>
      </c>
      <c r="J526" s="10">
        <v>1483.8212700000001</v>
      </c>
      <c r="K526" s="10">
        <f t="shared" si="48"/>
        <v>4658.7428</v>
      </c>
      <c r="L526" s="10">
        <f t="shared" si="49"/>
        <v>58471.370469999994</v>
      </c>
      <c r="M526" s="10">
        <f t="shared" si="50"/>
        <v>19.163737731775797</v>
      </c>
      <c r="N526" s="10">
        <f t="shared" si="51"/>
        <v>59644.32871999999</v>
      </c>
      <c r="O526" s="10">
        <f t="shared" si="52"/>
        <v>5831.70105</v>
      </c>
      <c r="P526" s="10">
        <f t="shared" si="53"/>
        <v>-1.1888691403351315</v>
      </c>
    </row>
    <row r="527" spans="1:16" ht="25.5">
      <c r="A527" s="5" t="s">
        <v>320</v>
      </c>
      <c r="B527" s="6" t="s">
        <v>321</v>
      </c>
      <c r="C527" s="7">
        <v>33000</v>
      </c>
      <c r="D527" s="7">
        <v>33756.24</v>
      </c>
      <c r="E527" s="7">
        <v>559.24</v>
      </c>
      <c r="F527" s="7">
        <v>0</v>
      </c>
      <c r="G527" s="7">
        <v>0</v>
      </c>
      <c r="H527" s="7">
        <v>0</v>
      </c>
      <c r="I527" s="7">
        <v>0</v>
      </c>
      <c r="J527" s="7">
        <v>160</v>
      </c>
      <c r="K527" s="7">
        <f t="shared" si="48"/>
        <v>559.24</v>
      </c>
      <c r="L527" s="7">
        <f t="shared" si="49"/>
        <v>33756.24</v>
      </c>
      <c r="M527" s="7">
        <f t="shared" si="50"/>
        <v>0</v>
      </c>
      <c r="N527" s="7">
        <f t="shared" si="51"/>
        <v>33756.24</v>
      </c>
      <c r="O527" s="7">
        <f t="shared" si="52"/>
        <v>559.24</v>
      </c>
      <c r="P527" s="7">
        <f t="shared" si="53"/>
        <v>0</v>
      </c>
    </row>
    <row r="528" spans="1:16" ht="25.5">
      <c r="A528" s="8" t="s">
        <v>53</v>
      </c>
      <c r="B528" s="9" t="s">
        <v>54</v>
      </c>
      <c r="C528" s="10">
        <v>33000</v>
      </c>
      <c r="D528" s="10">
        <v>33756.24</v>
      </c>
      <c r="E528" s="10">
        <v>559.24</v>
      </c>
      <c r="F528" s="10">
        <v>0</v>
      </c>
      <c r="G528" s="10">
        <v>0</v>
      </c>
      <c r="H528" s="10">
        <v>0</v>
      </c>
      <c r="I528" s="10">
        <v>0</v>
      </c>
      <c r="J528" s="10">
        <v>160</v>
      </c>
      <c r="K528" s="10">
        <f t="shared" si="48"/>
        <v>559.24</v>
      </c>
      <c r="L528" s="10">
        <f t="shared" si="49"/>
        <v>33756.24</v>
      </c>
      <c r="M528" s="10">
        <f t="shared" si="50"/>
        <v>0</v>
      </c>
      <c r="N528" s="10">
        <f t="shared" si="51"/>
        <v>33756.24</v>
      </c>
      <c r="O528" s="10">
        <f t="shared" si="52"/>
        <v>559.24</v>
      </c>
      <c r="P528" s="10">
        <f t="shared" si="53"/>
        <v>0</v>
      </c>
    </row>
    <row r="529" spans="1:16" ht="51">
      <c r="A529" s="5" t="s">
        <v>322</v>
      </c>
      <c r="B529" s="6" t="s">
        <v>310</v>
      </c>
      <c r="C529" s="7">
        <v>729.36</v>
      </c>
      <c r="D529" s="7">
        <v>729.36</v>
      </c>
      <c r="E529" s="7">
        <v>48.5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48.5</v>
      </c>
      <c r="L529" s="7">
        <f t="shared" si="49"/>
        <v>729.36</v>
      </c>
      <c r="M529" s="7">
        <f t="shared" si="50"/>
        <v>0</v>
      </c>
      <c r="N529" s="7">
        <f t="shared" si="51"/>
        <v>729.36</v>
      </c>
      <c r="O529" s="7">
        <f t="shared" si="52"/>
        <v>48.5</v>
      </c>
      <c r="P529" s="7">
        <f t="shared" si="53"/>
        <v>0</v>
      </c>
    </row>
    <row r="530" spans="1:16" ht="25.5">
      <c r="A530" s="8" t="s">
        <v>53</v>
      </c>
      <c r="B530" s="9" t="s">
        <v>54</v>
      </c>
      <c r="C530" s="10">
        <v>729.36</v>
      </c>
      <c r="D530" s="10">
        <v>729.36</v>
      </c>
      <c r="E530" s="10">
        <v>48.5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48.5</v>
      </c>
      <c r="L530" s="10">
        <f t="shared" si="49"/>
        <v>729.36</v>
      </c>
      <c r="M530" s="10">
        <f t="shared" si="50"/>
        <v>0</v>
      </c>
      <c r="N530" s="10">
        <f t="shared" si="51"/>
        <v>729.36</v>
      </c>
      <c r="O530" s="10">
        <f t="shared" si="52"/>
        <v>48.5</v>
      </c>
      <c r="P530" s="10">
        <f t="shared" si="53"/>
        <v>0</v>
      </c>
    </row>
    <row r="531" spans="1:16" ht="12.75">
      <c r="A531" s="5" t="s">
        <v>323</v>
      </c>
      <c r="B531" s="6" t="s">
        <v>60</v>
      </c>
      <c r="C531" s="7">
        <v>53429.321</v>
      </c>
      <c r="D531" s="7">
        <v>56451.755000000005</v>
      </c>
      <c r="E531" s="7">
        <v>3922.0423800000003</v>
      </c>
      <c r="F531" s="7">
        <v>392.9033</v>
      </c>
      <c r="G531" s="7">
        <v>0</v>
      </c>
      <c r="H531" s="7">
        <v>331.40772999999996</v>
      </c>
      <c r="I531" s="7">
        <v>61.49557</v>
      </c>
      <c r="J531" s="7">
        <v>714.99315</v>
      </c>
      <c r="K531" s="7">
        <f t="shared" si="48"/>
        <v>3529.1390800000004</v>
      </c>
      <c r="L531" s="7">
        <f t="shared" si="49"/>
        <v>56058.85170000001</v>
      </c>
      <c r="M531" s="7">
        <f t="shared" si="50"/>
        <v>10.017823927746543</v>
      </c>
      <c r="N531" s="7">
        <f t="shared" si="51"/>
        <v>56120.347270000006</v>
      </c>
      <c r="O531" s="7">
        <f t="shared" si="52"/>
        <v>3590.6346500000004</v>
      </c>
      <c r="P531" s="7">
        <f t="shared" si="53"/>
        <v>8.449876311637405</v>
      </c>
    </row>
    <row r="532" spans="1:16" ht="12.75">
      <c r="A532" s="8" t="s">
        <v>35</v>
      </c>
      <c r="B532" s="9" t="s">
        <v>36</v>
      </c>
      <c r="C532" s="10">
        <v>110.46600000000001</v>
      </c>
      <c r="D532" s="10">
        <v>150.466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150.466</v>
      </c>
      <c r="M532" s="10">
        <f t="shared" si="50"/>
        <v>0</v>
      </c>
      <c r="N532" s="10">
        <f t="shared" si="51"/>
        <v>150.466</v>
      </c>
      <c r="O532" s="10">
        <f t="shared" si="52"/>
        <v>0</v>
      </c>
      <c r="P532" s="10">
        <f t="shared" si="53"/>
        <v>0</v>
      </c>
    </row>
    <row r="533" spans="1:16" ht="12.75">
      <c r="A533" s="8" t="s">
        <v>37</v>
      </c>
      <c r="B533" s="9" t="s">
        <v>38</v>
      </c>
      <c r="C533" s="10">
        <v>10000</v>
      </c>
      <c r="D533" s="10">
        <v>10000</v>
      </c>
      <c r="E533" s="10">
        <v>1176.23171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1176.23171</v>
      </c>
      <c r="L533" s="10">
        <f t="shared" si="49"/>
        <v>10000</v>
      </c>
      <c r="M533" s="10">
        <f t="shared" si="50"/>
        <v>0</v>
      </c>
      <c r="N533" s="10">
        <f t="shared" si="51"/>
        <v>10000</v>
      </c>
      <c r="O533" s="10">
        <f t="shared" si="52"/>
        <v>1176.23171</v>
      </c>
      <c r="P533" s="10">
        <f t="shared" si="53"/>
        <v>0</v>
      </c>
    </row>
    <row r="534" spans="1:16" ht="12.75">
      <c r="A534" s="8" t="s">
        <v>39</v>
      </c>
      <c r="B534" s="9" t="s">
        <v>40</v>
      </c>
      <c r="C534" s="10">
        <v>186.004</v>
      </c>
      <c r="D534" s="10">
        <v>146.004</v>
      </c>
      <c r="E534" s="10">
        <v>11.090670000000001</v>
      </c>
      <c r="F534" s="10">
        <v>3.48294</v>
      </c>
      <c r="G534" s="10">
        <v>0</v>
      </c>
      <c r="H534" s="10">
        <v>3.48294</v>
      </c>
      <c r="I534" s="10">
        <v>0</v>
      </c>
      <c r="J534" s="10">
        <v>0</v>
      </c>
      <c r="K534" s="10">
        <f t="shared" si="48"/>
        <v>7.607730000000001</v>
      </c>
      <c r="L534" s="10">
        <f t="shared" si="49"/>
        <v>142.52105999999998</v>
      </c>
      <c r="M534" s="10">
        <f t="shared" si="50"/>
        <v>31.404234369970435</v>
      </c>
      <c r="N534" s="10">
        <f t="shared" si="51"/>
        <v>142.52105999999998</v>
      </c>
      <c r="O534" s="10">
        <f t="shared" si="52"/>
        <v>7.607730000000001</v>
      </c>
      <c r="P534" s="10">
        <f t="shared" si="53"/>
        <v>31.404234369970435</v>
      </c>
    </row>
    <row r="535" spans="1:16" ht="25.5">
      <c r="A535" s="8" t="s">
        <v>53</v>
      </c>
      <c r="B535" s="9" t="s">
        <v>54</v>
      </c>
      <c r="C535" s="10">
        <v>43132.851</v>
      </c>
      <c r="D535" s="10">
        <v>46155.285</v>
      </c>
      <c r="E535" s="10">
        <v>2734.72</v>
      </c>
      <c r="F535" s="10">
        <v>389.42036</v>
      </c>
      <c r="G535" s="10">
        <v>0</v>
      </c>
      <c r="H535" s="10">
        <v>327.92479</v>
      </c>
      <c r="I535" s="10">
        <v>61.49557</v>
      </c>
      <c r="J535" s="10">
        <v>714.99315</v>
      </c>
      <c r="K535" s="10">
        <f t="shared" si="48"/>
        <v>2345.2996399999997</v>
      </c>
      <c r="L535" s="10">
        <f t="shared" si="49"/>
        <v>45765.86464000001</v>
      </c>
      <c r="M535" s="10">
        <f t="shared" si="50"/>
        <v>14.23986221624152</v>
      </c>
      <c r="N535" s="10">
        <f t="shared" si="51"/>
        <v>45827.360210000006</v>
      </c>
      <c r="O535" s="10">
        <f t="shared" si="52"/>
        <v>2406.7952099999998</v>
      </c>
      <c r="P535" s="10">
        <f t="shared" si="53"/>
        <v>11.991165091855839</v>
      </c>
    </row>
    <row r="536" spans="1:16" ht="25.5">
      <c r="A536" s="5" t="s">
        <v>324</v>
      </c>
      <c r="B536" s="6" t="s">
        <v>157</v>
      </c>
      <c r="C536" s="7">
        <v>2800.941</v>
      </c>
      <c r="D536" s="7">
        <v>5041.174</v>
      </c>
      <c r="E536" s="7">
        <v>587.31012</v>
      </c>
      <c r="F536" s="7">
        <v>119.16237999999998</v>
      </c>
      <c r="G536" s="7">
        <v>0</v>
      </c>
      <c r="H536" s="7">
        <v>119.16237999999998</v>
      </c>
      <c r="I536" s="7">
        <v>0</v>
      </c>
      <c r="J536" s="7">
        <v>16.29898</v>
      </c>
      <c r="K536" s="7">
        <f t="shared" si="48"/>
        <v>468.14774</v>
      </c>
      <c r="L536" s="7">
        <f t="shared" si="49"/>
        <v>4922.01162</v>
      </c>
      <c r="M536" s="7">
        <f t="shared" si="50"/>
        <v>20.289515869401328</v>
      </c>
      <c r="N536" s="7">
        <f t="shared" si="51"/>
        <v>4922.01162</v>
      </c>
      <c r="O536" s="7">
        <f t="shared" si="52"/>
        <v>468.14774</v>
      </c>
      <c r="P536" s="7">
        <f t="shared" si="53"/>
        <v>20.289515869401328</v>
      </c>
    </row>
    <row r="537" spans="1:16" ht="12.75">
      <c r="A537" s="8" t="s">
        <v>23</v>
      </c>
      <c r="B537" s="9" t="s">
        <v>24</v>
      </c>
      <c r="C537" s="10">
        <v>416.965</v>
      </c>
      <c r="D537" s="10">
        <v>416.965</v>
      </c>
      <c r="E537" s="10">
        <v>33.638</v>
      </c>
      <c r="F537" s="10">
        <v>17.393</v>
      </c>
      <c r="G537" s="10">
        <v>0</v>
      </c>
      <c r="H537" s="10">
        <v>17.393</v>
      </c>
      <c r="I537" s="10">
        <v>0</v>
      </c>
      <c r="J537" s="10">
        <v>0</v>
      </c>
      <c r="K537" s="10">
        <f t="shared" si="48"/>
        <v>16.244999999999997</v>
      </c>
      <c r="L537" s="10">
        <f t="shared" si="49"/>
        <v>399.572</v>
      </c>
      <c r="M537" s="10">
        <f t="shared" si="50"/>
        <v>51.70640347226352</v>
      </c>
      <c r="N537" s="10">
        <f t="shared" si="51"/>
        <v>399.572</v>
      </c>
      <c r="O537" s="10">
        <f t="shared" si="52"/>
        <v>16.244999999999997</v>
      </c>
      <c r="P537" s="10">
        <f t="shared" si="53"/>
        <v>51.70640347226352</v>
      </c>
    </row>
    <row r="538" spans="1:16" ht="12.75">
      <c r="A538" s="8" t="s">
        <v>25</v>
      </c>
      <c r="B538" s="9" t="s">
        <v>26</v>
      </c>
      <c r="C538" s="10">
        <v>91.732</v>
      </c>
      <c r="D538" s="10">
        <v>91.732</v>
      </c>
      <c r="E538" s="10">
        <v>7.4</v>
      </c>
      <c r="F538" s="10">
        <v>3.827</v>
      </c>
      <c r="G538" s="10">
        <v>0</v>
      </c>
      <c r="H538" s="10">
        <v>3.827</v>
      </c>
      <c r="I538" s="10">
        <v>0</v>
      </c>
      <c r="J538" s="10">
        <v>0</v>
      </c>
      <c r="K538" s="10">
        <f t="shared" si="48"/>
        <v>3.5730000000000004</v>
      </c>
      <c r="L538" s="10">
        <f t="shared" si="49"/>
        <v>87.905</v>
      </c>
      <c r="M538" s="10">
        <f t="shared" si="50"/>
        <v>51.71621621621622</v>
      </c>
      <c r="N538" s="10">
        <f t="shared" si="51"/>
        <v>87.905</v>
      </c>
      <c r="O538" s="10">
        <f t="shared" si="52"/>
        <v>3.5730000000000004</v>
      </c>
      <c r="P538" s="10">
        <f t="shared" si="53"/>
        <v>51.71621621621622</v>
      </c>
    </row>
    <row r="539" spans="1:16" ht="12.75">
      <c r="A539" s="8" t="s">
        <v>27</v>
      </c>
      <c r="B539" s="9" t="s">
        <v>28</v>
      </c>
      <c r="C539" s="10">
        <v>4.655</v>
      </c>
      <c r="D539" s="10">
        <v>4.655</v>
      </c>
      <c r="E539" s="10">
        <v>0.4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0.4</v>
      </c>
      <c r="L539" s="10">
        <f t="shared" si="49"/>
        <v>4.655</v>
      </c>
      <c r="M539" s="10">
        <f t="shared" si="50"/>
        <v>0</v>
      </c>
      <c r="N539" s="10">
        <f t="shared" si="51"/>
        <v>4.655</v>
      </c>
      <c r="O539" s="10">
        <f t="shared" si="52"/>
        <v>0.4</v>
      </c>
      <c r="P539" s="10">
        <f t="shared" si="53"/>
        <v>0</v>
      </c>
    </row>
    <row r="540" spans="1:16" ht="12.75">
      <c r="A540" s="8" t="s">
        <v>29</v>
      </c>
      <c r="B540" s="9" t="s">
        <v>30</v>
      </c>
      <c r="C540" s="10">
        <v>1.453</v>
      </c>
      <c r="D540" s="10">
        <v>1.453</v>
      </c>
      <c r="E540" s="10">
        <v>0.121</v>
      </c>
      <c r="F540" s="10">
        <v>0.06445000000000001</v>
      </c>
      <c r="G540" s="10">
        <v>0</v>
      </c>
      <c r="H540" s="10">
        <v>0.06445000000000001</v>
      </c>
      <c r="I540" s="10">
        <v>0</v>
      </c>
      <c r="J540" s="10">
        <v>0</v>
      </c>
      <c r="K540" s="10">
        <f t="shared" si="48"/>
        <v>0.05654999999999999</v>
      </c>
      <c r="L540" s="10">
        <f t="shared" si="49"/>
        <v>1.38855</v>
      </c>
      <c r="M540" s="10">
        <f t="shared" si="50"/>
        <v>53.26446280991737</v>
      </c>
      <c r="N540" s="10">
        <f t="shared" si="51"/>
        <v>1.38855</v>
      </c>
      <c r="O540" s="10">
        <f t="shared" si="52"/>
        <v>0.05654999999999999</v>
      </c>
      <c r="P540" s="10">
        <f t="shared" si="53"/>
        <v>53.26446280991737</v>
      </c>
    </row>
    <row r="541" spans="1:16" ht="12.75">
      <c r="A541" s="8" t="s">
        <v>31</v>
      </c>
      <c r="B541" s="9" t="s">
        <v>32</v>
      </c>
      <c r="C541" s="10">
        <v>2.314</v>
      </c>
      <c r="D541" s="10">
        <v>2.314</v>
      </c>
      <c r="E541" s="10">
        <v>0.192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0.192</v>
      </c>
      <c r="L541" s="10">
        <f t="shared" si="49"/>
        <v>2.314</v>
      </c>
      <c r="M541" s="10">
        <f t="shared" si="50"/>
        <v>0</v>
      </c>
      <c r="N541" s="10">
        <f t="shared" si="51"/>
        <v>2.314</v>
      </c>
      <c r="O541" s="10">
        <f t="shared" si="52"/>
        <v>0.192</v>
      </c>
      <c r="P541" s="10">
        <f t="shared" si="53"/>
        <v>0</v>
      </c>
    </row>
    <row r="542" spans="1:16" ht="12.75">
      <c r="A542" s="8" t="s">
        <v>33</v>
      </c>
      <c r="B542" s="9" t="s">
        <v>34</v>
      </c>
      <c r="C542" s="10">
        <v>6.105</v>
      </c>
      <c r="D542" s="10">
        <v>6.105</v>
      </c>
      <c r="E542" s="10">
        <v>1.0170000000000001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1.0170000000000001</v>
      </c>
      <c r="L542" s="10">
        <f t="shared" si="49"/>
        <v>6.105</v>
      </c>
      <c r="M542" s="10">
        <f t="shared" si="50"/>
        <v>0</v>
      </c>
      <c r="N542" s="10">
        <f t="shared" si="51"/>
        <v>6.105</v>
      </c>
      <c r="O542" s="10">
        <f t="shared" si="52"/>
        <v>1.0170000000000001</v>
      </c>
      <c r="P542" s="10">
        <f t="shared" si="53"/>
        <v>0</v>
      </c>
    </row>
    <row r="543" spans="1:16" ht="12.75">
      <c r="A543" s="8" t="s">
        <v>35</v>
      </c>
      <c r="B543" s="9" t="s">
        <v>36</v>
      </c>
      <c r="C543" s="10">
        <v>0.424</v>
      </c>
      <c r="D543" s="10">
        <v>0.424</v>
      </c>
      <c r="E543" s="10">
        <v>0.007989999999999999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0.007989999999999999</v>
      </c>
      <c r="L543" s="10">
        <f t="shared" si="49"/>
        <v>0.424</v>
      </c>
      <c r="M543" s="10">
        <f t="shared" si="50"/>
        <v>0</v>
      </c>
      <c r="N543" s="10">
        <f t="shared" si="51"/>
        <v>0.424</v>
      </c>
      <c r="O543" s="10">
        <f t="shared" si="52"/>
        <v>0.007989999999999999</v>
      </c>
      <c r="P543" s="10">
        <f t="shared" si="53"/>
        <v>0</v>
      </c>
    </row>
    <row r="544" spans="1:16" ht="12.75">
      <c r="A544" s="8" t="s">
        <v>37</v>
      </c>
      <c r="B544" s="9" t="s">
        <v>38</v>
      </c>
      <c r="C544" s="10">
        <v>3.093</v>
      </c>
      <c r="D544" s="10">
        <v>3.093</v>
      </c>
      <c r="E544" s="10">
        <v>0.20113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0.20113</v>
      </c>
      <c r="L544" s="10">
        <f t="shared" si="49"/>
        <v>3.093</v>
      </c>
      <c r="M544" s="10">
        <f t="shared" si="50"/>
        <v>0</v>
      </c>
      <c r="N544" s="10">
        <f t="shared" si="51"/>
        <v>3.093</v>
      </c>
      <c r="O544" s="10">
        <f t="shared" si="52"/>
        <v>0.20113</v>
      </c>
      <c r="P544" s="10">
        <f t="shared" si="53"/>
        <v>0</v>
      </c>
    </row>
    <row r="545" spans="1:16" ht="25.5">
      <c r="A545" s="8" t="s">
        <v>53</v>
      </c>
      <c r="B545" s="9" t="s">
        <v>54</v>
      </c>
      <c r="C545" s="10">
        <v>2015.2</v>
      </c>
      <c r="D545" s="10">
        <v>4255.433</v>
      </c>
      <c r="E545" s="10">
        <v>544.333</v>
      </c>
      <c r="F545" s="10">
        <v>97.87792999999999</v>
      </c>
      <c r="G545" s="10">
        <v>0</v>
      </c>
      <c r="H545" s="10">
        <v>97.87792999999999</v>
      </c>
      <c r="I545" s="10">
        <v>0</v>
      </c>
      <c r="J545" s="10">
        <v>16.29898</v>
      </c>
      <c r="K545" s="10">
        <f t="shared" si="48"/>
        <v>446.45507</v>
      </c>
      <c r="L545" s="10">
        <f t="shared" si="49"/>
        <v>4157.55507</v>
      </c>
      <c r="M545" s="10">
        <f t="shared" si="50"/>
        <v>17.98125963334944</v>
      </c>
      <c r="N545" s="10">
        <f t="shared" si="51"/>
        <v>4157.55507</v>
      </c>
      <c r="O545" s="10">
        <f t="shared" si="52"/>
        <v>446.45507</v>
      </c>
      <c r="P545" s="10">
        <f t="shared" si="53"/>
        <v>17.98125963334944</v>
      </c>
    </row>
    <row r="546" spans="1:16" ht="12.75">
      <c r="A546" s="8" t="s">
        <v>43</v>
      </c>
      <c r="B546" s="9" t="s">
        <v>44</v>
      </c>
      <c r="C546" s="10">
        <v>259</v>
      </c>
      <c r="D546" s="10">
        <v>259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</v>
      </c>
      <c r="L546" s="10">
        <f t="shared" si="49"/>
        <v>259</v>
      </c>
      <c r="M546" s="10">
        <f t="shared" si="50"/>
        <v>0</v>
      </c>
      <c r="N546" s="10">
        <f t="shared" si="51"/>
        <v>259</v>
      </c>
      <c r="O546" s="10">
        <f t="shared" si="52"/>
        <v>0</v>
      </c>
      <c r="P546" s="10">
        <f t="shared" si="53"/>
        <v>0</v>
      </c>
    </row>
    <row r="547" spans="1:16" ht="25.5">
      <c r="A547" s="5" t="s">
        <v>325</v>
      </c>
      <c r="B547" s="6" t="s">
        <v>74</v>
      </c>
      <c r="C547" s="7">
        <v>39205.915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0</v>
      </c>
      <c r="M547" s="7">
        <f t="shared" si="50"/>
        <v>0</v>
      </c>
      <c r="N547" s="7">
        <f t="shared" si="51"/>
        <v>0</v>
      </c>
      <c r="O547" s="7">
        <f t="shared" si="52"/>
        <v>0</v>
      </c>
      <c r="P547" s="7">
        <f t="shared" si="53"/>
        <v>0</v>
      </c>
    </row>
    <row r="548" spans="1:16" ht="25.5">
      <c r="A548" s="5" t="s">
        <v>326</v>
      </c>
      <c r="B548" s="6" t="s">
        <v>76</v>
      </c>
      <c r="C548" s="7">
        <v>39205.915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0</v>
      </c>
      <c r="M548" s="7">
        <f t="shared" si="50"/>
        <v>0</v>
      </c>
      <c r="N548" s="7">
        <f t="shared" si="51"/>
        <v>0</v>
      </c>
      <c r="O548" s="7">
        <f t="shared" si="52"/>
        <v>0</v>
      </c>
      <c r="P548" s="7">
        <f t="shared" si="53"/>
        <v>0</v>
      </c>
    </row>
    <row r="549" spans="1:16" ht="25.5">
      <c r="A549" s="8" t="s">
        <v>53</v>
      </c>
      <c r="B549" s="9" t="s">
        <v>54</v>
      </c>
      <c r="C549" s="10">
        <v>39205.915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0</v>
      </c>
      <c r="M549" s="10">
        <f t="shared" si="50"/>
        <v>0</v>
      </c>
      <c r="N549" s="10">
        <f t="shared" si="51"/>
        <v>0</v>
      </c>
      <c r="O549" s="10">
        <f t="shared" si="52"/>
        <v>0</v>
      </c>
      <c r="P549" s="10">
        <f t="shared" si="53"/>
        <v>0</v>
      </c>
    </row>
    <row r="550" spans="1:16" ht="25.5">
      <c r="A550" s="5" t="s">
        <v>327</v>
      </c>
      <c r="B550" s="6" t="s">
        <v>328</v>
      </c>
      <c r="C550" s="7">
        <v>0</v>
      </c>
      <c r="D550" s="7">
        <v>47909.115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1716.4128500000002</v>
      </c>
      <c r="K550" s="7">
        <f t="shared" si="48"/>
        <v>0</v>
      </c>
      <c r="L550" s="7">
        <f t="shared" si="49"/>
        <v>47909.115</v>
      </c>
      <c r="M550" s="7">
        <f t="shared" si="50"/>
        <v>0</v>
      </c>
      <c r="N550" s="7">
        <f t="shared" si="51"/>
        <v>47909.115</v>
      </c>
      <c r="O550" s="7">
        <f t="shared" si="52"/>
        <v>0</v>
      </c>
      <c r="P550" s="7">
        <f t="shared" si="53"/>
        <v>0</v>
      </c>
    </row>
    <row r="551" spans="1:16" ht="38.25">
      <c r="A551" s="5" t="s">
        <v>329</v>
      </c>
      <c r="B551" s="6" t="s">
        <v>330</v>
      </c>
      <c r="C551" s="7">
        <v>0</v>
      </c>
      <c r="D551" s="7">
        <v>47909.115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1716.4128500000002</v>
      </c>
      <c r="K551" s="7">
        <f t="shared" si="48"/>
        <v>0</v>
      </c>
      <c r="L551" s="7">
        <f t="shared" si="49"/>
        <v>47909.115</v>
      </c>
      <c r="M551" s="7">
        <f t="shared" si="50"/>
        <v>0</v>
      </c>
      <c r="N551" s="7">
        <f t="shared" si="51"/>
        <v>47909.115</v>
      </c>
      <c r="O551" s="7">
        <f t="shared" si="52"/>
        <v>0</v>
      </c>
      <c r="P551" s="7">
        <f t="shared" si="53"/>
        <v>0</v>
      </c>
    </row>
    <row r="552" spans="1:16" ht="25.5">
      <c r="A552" s="8" t="s">
        <v>53</v>
      </c>
      <c r="B552" s="9" t="s">
        <v>54</v>
      </c>
      <c r="C552" s="10">
        <v>0</v>
      </c>
      <c r="D552" s="10">
        <v>47909.115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1716.4128500000002</v>
      </c>
      <c r="K552" s="10">
        <f t="shared" si="48"/>
        <v>0</v>
      </c>
      <c r="L552" s="10">
        <f t="shared" si="49"/>
        <v>47909.115</v>
      </c>
      <c r="M552" s="10">
        <f t="shared" si="50"/>
        <v>0</v>
      </c>
      <c r="N552" s="10">
        <f t="shared" si="51"/>
        <v>47909.115</v>
      </c>
      <c r="O552" s="10">
        <f t="shared" si="52"/>
        <v>0</v>
      </c>
      <c r="P552" s="10">
        <f t="shared" si="53"/>
        <v>0</v>
      </c>
    </row>
    <row r="553" spans="1:16" ht="12.75">
      <c r="A553" s="5" t="s">
        <v>331</v>
      </c>
      <c r="B553" s="6" t="s">
        <v>332</v>
      </c>
      <c r="C553" s="7">
        <v>1251.1109999999999</v>
      </c>
      <c r="D553" s="7">
        <v>1295.711</v>
      </c>
      <c r="E553" s="7">
        <v>96.55</v>
      </c>
      <c r="F553" s="7">
        <v>34.60561</v>
      </c>
      <c r="G553" s="7">
        <v>0</v>
      </c>
      <c r="H553" s="7">
        <v>27.190659999999998</v>
      </c>
      <c r="I553" s="7">
        <v>7.414949999999999</v>
      </c>
      <c r="J553" s="7">
        <v>10.6571</v>
      </c>
      <c r="K553" s="7">
        <f t="shared" si="48"/>
        <v>61.94439</v>
      </c>
      <c r="L553" s="7">
        <f t="shared" si="49"/>
        <v>1261.10539</v>
      </c>
      <c r="M553" s="7">
        <f t="shared" si="50"/>
        <v>35.842164681512166</v>
      </c>
      <c r="N553" s="7">
        <f t="shared" si="51"/>
        <v>1268.52034</v>
      </c>
      <c r="O553" s="7">
        <f t="shared" si="52"/>
        <v>69.35934</v>
      </c>
      <c r="P553" s="7">
        <f t="shared" si="53"/>
        <v>28.16225789746245</v>
      </c>
    </row>
    <row r="554" spans="1:16" ht="12.75">
      <c r="A554" s="8" t="s">
        <v>23</v>
      </c>
      <c r="B554" s="9" t="s">
        <v>24</v>
      </c>
      <c r="C554" s="10">
        <v>851.5</v>
      </c>
      <c r="D554" s="10">
        <v>851.5</v>
      </c>
      <c r="E554" s="10">
        <v>65</v>
      </c>
      <c r="F554" s="10">
        <v>22.55905</v>
      </c>
      <c r="G554" s="10">
        <v>0</v>
      </c>
      <c r="H554" s="10">
        <v>22.55905</v>
      </c>
      <c r="I554" s="10">
        <v>0</v>
      </c>
      <c r="J554" s="10">
        <v>0</v>
      </c>
      <c r="K554" s="10">
        <f t="shared" si="48"/>
        <v>42.44095</v>
      </c>
      <c r="L554" s="10">
        <f t="shared" si="49"/>
        <v>828.94095</v>
      </c>
      <c r="M554" s="10">
        <f t="shared" si="50"/>
        <v>34.706230769230764</v>
      </c>
      <c r="N554" s="10">
        <f t="shared" si="51"/>
        <v>828.94095</v>
      </c>
      <c r="O554" s="10">
        <f t="shared" si="52"/>
        <v>42.44095</v>
      </c>
      <c r="P554" s="10">
        <f t="shared" si="53"/>
        <v>34.706230769230764</v>
      </c>
    </row>
    <row r="555" spans="1:16" ht="12.75">
      <c r="A555" s="8" t="s">
        <v>25</v>
      </c>
      <c r="B555" s="9" t="s">
        <v>26</v>
      </c>
      <c r="C555" s="10">
        <v>187.33</v>
      </c>
      <c r="D555" s="10">
        <v>164.03</v>
      </c>
      <c r="E555" s="10">
        <v>13.85</v>
      </c>
      <c r="F555" s="10">
        <v>4.631609999999999</v>
      </c>
      <c r="G555" s="10">
        <v>0</v>
      </c>
      <c r="H555" s="10">
        <v>4.631609999999999</v>
      </c>
      <c r="I555" s="10">
        <v>0</v>
      </c>
      <c r="J555" s="10">
        <v>0</v>
      </c>
      <c r="K555" s="10">
        <f t="shared" si="48"/>
        <v>9.21839</v>
      </c>
      <c r="L555" s="10">
        <f t="shared" si="49"/>
        <v>159.39839</v>
      </c>
      <c r="M555" s="10">
        <f t="shared" si="50"/>
        <v>33.4412274368231</v>
      </c>
      <c r="N555" s="10">
        <f t="shared" si="51"/>
        <v>159.39839</v>
      </c>
      <c r="O555" s="10">
        <f t="shared" si="52"/>
        <v>9.21839</v>
      </c>
      <c r="P555" s="10">
        <f t="shared" si="53"/>
        <v>33.4412274368231</v>
      </c>
    </row>
    <row r="556" spans="1:16" ht="12.75">
      <c r="A556" s="8" t="s">
        <v>27</v>
      </c>
      <c r="B556" s="9" t="s">
        <v>28</v>
      </c>
      <c r="C556" s="10">
        <v>76.25</v>
      </c>
      <c r="D556" s="10">
        <v>110.15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110.15</v>
      </c>
      <c r="M556" s="10">
        <f t="shared" si="50"/>
        <v>0</v>
      </c>
      <c r="N556" s="10">
        <f t="shared" si="51"/>
        <v>110.15</v>
      </c>
      <c r="O556" s="10">
        <f t="shared" si="52"/>
        <v>0</v>
      </c>
      <c r="P556" s="10">
        <f t="shared" si="53"/>
        <v>0</v>
      </c>
    </row>
    <row r="557" spans="1:16" ht="12.75">
      <c r="A557" s="8" t="s">
        <v>103</v>
      </c>
      <c r="B557" s="9" t="s">
        <v>104</v>
      </c>
      <c r="C557" s="10">
        <v>1.9</v>
      </c>
      <c r="D557" s="10">
        <v>1.9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1.9</v>
      </c>
      <c r="M557" s="10">
        <f t="shared" si="50"/>
        <v>0</v>
      </c>
      <c r="N557" s="10">
        <f t="shared" si="51"/>
        <v>1.9</v>
      </c>
      <c r="O557" s="10">
        <f t="shared" si="52"/>
        <v>0</v>
      </c>
      <c r="P557" s="10">
        <f t="shared" si="53"/>
        <v>0</v>
      </c>
    </row>
    <row r="558" spans="1:16" ht="12.75">
      <c r="A558" s="8" t="s">
        <v>29</v>
      </c>
      <c r="B558" s="9" t="s">
        <v>30</v>
      </c>
      <c r="C558" s="10">
        <v>16.9</v>
      </c>
      <c r="D558" s="10">
        <v>16.9</v>
      </c>
      <c r="E558" s="10">
        <v>0.2</v>
      </c>
      <c r="F558" s="10">
        <v>0.07147</v>
      </c>
      <c r="G558" s="10">
        <v>0</v>
      </c>
      <c r="H558" s="10">
        <v>0</v>
      </c>
      <c r="I558" s="10">
        <v>0.07147</v>
      </c>
      <c r="J558" s="10">
        <v>0.10872</v>
      </c>
      <c r="K558" s="10">
        <f t="shared" si="48"/>
        <v>0.12853</v>
      </c>
      <c r="L558" s="10">
        <f t="shared" si="49"/>
        <v>16.828529999999997</v>
      </c>
      <c r="M558" s="10">
        <f t="shared" si="50"/>
        <v>35.735</v>
      </c>
      <c r="N558" s="10">
        <f t="shared" si="51"/>
        <v>16.9</v>
      </c>
      <c r="O558" s="10">
        <f t="shared" si="52"/>
        <v>0.2</v>
      </c>
      <c r="P558" s="10">
        <f t="shared" si="53"/>
        <v>0</v>
      </c>
    </row>
    <row r="559" spans="1:16" ht="12.75">
      <c r="A559" s="8" t="s">
        <v>31</v>
      </c>
      <c r="B559" s="9" t="s">
        <v>32</v>
      </c>
      <c r="C559" s="10">
        <v>6.84</v>
      </c>
      <c r="D559" s="10">
        <v>5.76</v>
      </c>
      <c r="E559" s="10">
        <v>0.2</v>
      </c>
      <c r="F559" s="10">
        <v>0.21</v>
      </c>
      <c r="G559" s="10">
        <v>0</v>
      </c>
      <c r="H559" s="10">
        <v>0</v>
      </c>
      <c r="I559" s="10">
        <v>0.21</v>
      </c>
      <c r="J559" s="10">
        <v>0.21</v>
      </c>
      <c r="K559" s="10">
        <f t="shared" si="48"/>
        <v>-0.009999999999999981</v>
      </c>
      <c r="L559" s="10">
        <f t="shared" si="49"/>
        <v>5.55</v>
      </c>
      <c r="M559" s="10">
        <f t="shared" si="50"/>
        <v>104.99999999999999</v>
      </c>
      <c r="N559" s="10">
        <f t="shared" si="51"/>
        <v>5.76</v>
      </c>
      <c r="O559" s="10">
        <f t="shared" si="52"/>
        <v>0.2</v>
      </c>
      <c r="P559" s="10">
        <f t="shared" si="53"/>
        <v>0</v>
      </c>
    </row>
    <row r="560" spans="1:16" ht="12.75">
      <c r="A560" s="8" t="s">
        <v>35</v>
      </c>
      <c r="B560" s="9" t="s">
        <v>36</v>
      </c>
      <c r="C560" s="10">
        <v>0.609</v>
      </c>
      <c r="D560" s="10">
        <v>0.609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0.609</v>
      </c>
      <c r="M560" s="10">
        <f t="shared" si="50"/>
        <v>0</v>
      </c>
      <c r="N560" s="10">
        <f t="shared" si="51"/>
        <v>0.609</v>
      </c>
      <c r="O560" s="10">
        <f t="shared" si="52"/>
        <v>0</v>
      </c>
      <c r="P560" s="10">
        <f t="shared" si="53"/>
        <v>0</v>
      </c>
    </row>
    <row r="561" spans="1:16" ht="12.75">
      <c r="A561" s="8" t="s">
        <v>37</v>
      </c>
      <c r="B561" s="9" t="s">
        <v>38</v>
      </c>
      <c r="C561" s="10">
        <v>100.932</v>
      </c>
      <c r="D561" s="10">
        <v>100.932</v>
      </c>
      <c r="E561" s="10">
        <v>15</v>
      </c>
      <c r="F561" s="10">
        <v>7.13348</v>
      </c>
      <c r="G561" s="10">
        <v>0</v>
      </c>
      <c r="H561" s="10">
        <v>0</v>
      </c>
      <c r="I561" s="10">
        <v>7.13348</v>
      </c>
      <c r="J561" s="10">
        <v>10.338379999999999</v>
      </c>
      <c r="K561" s="10">
        <f t="shared" si="48"/>
        <v>7.86652</v>
      </c>
      <c r="L561" s="10">
        <f t="shared" si="49"/>
        <v>93.79852</v>
      </c>
      <c r="M561" s="10">
        <f t="shared" si="50"/>
        <v>47.55653333333333</v>
      </c>
      <c r="N561" s="10">
        <f t="shared" si="51"/>
        <v>100.932</v>
      </c>
      <c r="O561" s="10">
        <f t="shared" si="52"/>
        <v>15</v>
      </c>
      <c r="P561" s="10">
        <f t="shared" si="53"/>
        <v>0</v>
      </c>
    </row>
    <row r="562" spans="1:16" ht="25.5">
      <c r="A562" s="8" t="s">
        <v>41</v>
      </c>
      <c r="B562" s="9" t="s">
        <v>42</v>
      </c>
      <c r="C562" s="10">
        <v>8.85</v>
      </c>
      <c r="D562" s="10">
        <v>8.85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8.85</v>
      </c>
      <c r="M562" s="10">
        <f t="shared" si="50"/>
        <v>0</v>
      </c>
      <c r="N562" s="10">
        <f t="shared" si="51"/>
        <v>8.85</v>
      </c>
      <c r="O562" s="10">
        <f t="shared" si="52"/>
        <v>0</v>
      </c>
      <c r="P562" s="10">
        <f t="shared" si="53"/>
        <v>0</v>
      </c>
    </row>
    <row r="563" spans="1:16" ht="12.75">
      <c r="A563" s="8" t="s">
        <v>333</v>
      </c>
      <c r="B563" s="9" t="s">
        <v>334</v>
      </c>
      <c r="C563" s="10">
        <v>0</v>
      </c>
      <c r="D563" s="10">
        <v>34</v>
      </c>
      <c r="E563" s="10">
        <v>2.3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2.3</v>
      </c>
      <c r="L563" s="10">
        <f t="shared" si="49"/>
        <v>34</v>
      </c>
      <c r="M563" s="10">
        <f t="shared" si="50"/>
        <v>0</v>
      </c>
      <c r="N563" s="10">
        <f t="shared" si="51"/>
        <v>34</v>
      </c>
      <c r="O563" s="10">
        <f t="shared" si="52"/>
        <v>2.3</v>
      </c>
      <c r="P563" s="10">
        <f t="shared" si="53"/>
        <v>0</v>
      </c>
    </row>
    <row r="564" spans="1:16" ht="12.75">
      <c r="A564" s="8" t="s">
        <v>43</v>
      </c>
      <c r="B564" s="9" t="s">
        <v>44</v>
      </c>
      <c r="C564" s="10">
        <v>0</v>
      </c>
      <c r="D564" s="10">
        <v>1.08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1.08</v>
      </c>
      <c r="M564" s="10">
        <f t="shared" si="50"/>
        <v>0</v>
      </c>
      <c r="N564" s="10">
        <f t="shared" si="51"/>
        <v>1.08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335</v>
      </c>
      <c r="B565" s="6" t="s">
        <v>336</v>
      </c>
      <c r="C565" s="7">
        <v>721.8</v>
      </c>
      <c r="D565" s="7">
        <v>721.8</v>
      </c>
      <c r="E565" s="7">
        <v>90.225</v>
      </c>
      <c r="F565" s="7">
        <v>0</v>
      </c>
      <c r="G565" s="7">
        <v>0</v>
      </c>
      <c r="H565" s="7">
        <v>0</v>
      </c>
      <c r="I565" s="7">
        <v>0</v>
      </c>
      <c r="J565" s="7">
        <v>32.484320000000004</v>
      </c>
      <c r="K565" s="7">
        <f t="shared" si="48"/>
        <v>90.225</v>
      </c>
      <c r="L565" s="7">
        <f t="shared" si="49"/>
        <v>721.8</v>
      </c>
      <c r="M565" s="7">
        <f t="shared" si="50"/>
        <v>0</v>
      </c>
      <c r="N565" s="7">
        <f t="shared" si="51"/>
        <v>721.8</v>
      </c>
      <c r="O565" s="7">
        <f t="shared" si="52"/>
        <v>90.225</v>
      </c>
      <c r="P565" s="7">
        <f t="shared" si="53"/>
        <v>0</v>
      </c>
    </row>
    <row r="566" spans="1:16" ht="25.5">
      <c r="A566" s="5" t="s">
        <v>337</v>
      </c>
      <c r="B566" s="6" t="s">
        <v>338</v>
      </c>
      <c r="C566" s="7">
        <v>721.8</v>
      </c>
      <c r="D566" s="7">
        <v>721.8</v>
      </c>
      <c r="E566" s="7">
        <v>90.225</v>
      </c>
      <c r="F566" s="7">
        <v>0</v>
      </c>
      <c r="G566" s="7">
        <v>0</v>
      </c>
      <c r="H566" s="7">
        <v>0</v>
      </c>
      <c r="I566" s="7">
        <v>0</v>
      </c>
      <c r="J566" s="7">
        <v>32.484320000000004</v>
      </c>
      <c r="K566" s="7">
        <f t="shared" si="48"/>
        <v>90.225</v>
      </c>
      <c r="L566" s="7">
        <f t="shared" si="49"/>
        <v>721.8</v>
      </c>
      <c r="M566" s="7">
        <f t="shared" si="50"/>
        <v>0</v>
      </c>
      <c r="N566" s="7">
        <f t="shared" si="51"/>
        <v>721.8</v>
      </c>
      <c r="O566" s="7">
        <f t="shared" si="52"/>
        <v>90.225</v>
      </c>
      <c r="P566" s="7">
        <f t="shared" si="53"/>
        <v>0</v>
      </c>
    </row>
    <row r="567" spans="1:16" ht="25.5">
      <c r="A567" s="8" t="s">
        <v>53</v>
      </c>
      <c r="B567" s="9" t="s">
        <v>54</v>
      </c>
      <c r="C567" s="10">
        <v>721.8</v>
      </c>
      <c r="D567" s="10">
        <v>721.8</v>
      </c>
      <c r="E567" s="10">
        <v>90.225</v>
      </c>
      <c r="F567" s="10">
        <v>0</v>
      </c>
      <c r="G567" s="10">
        <v>0</v>
      </c>
      <c r="H567" s="10">
        <v>0</v>
      </c>
      <c r="I567" s="10">
        <v>0</v>
      </c>
      <c r="J567" s="10">
        <v>32.484320000000004</v>
      </c>
      <c r="K567" s="10">
        <f t="shared" si="48"/>
        <v>90.225</v>
      </c>
      <c r="L567" s="10">
        <f t="shared" si="49"/>
        <v>721.8</v>
      </c>
      <c r="M567" s="10">
        <f t="shared" si="50"/>
        <v>0</v>
      </c>
      <c r="N567" s="10">
        <f t="shared" si="51"/>
        <v>721.8</v>
      </c>
      <c r="O567" s="10">
        <f t="shared" si="52"/>
        <v>90.225</v>
      </c>
      <c r="P567" s="10">
        <f t="shared" si="53"/>
        <v>0</v>
      </c>
    </row>
    <row r="568" spans="1:16" ht="12.75">
      <c r="A568" s="5" t="s">
        <v>339</v>
      </c>
      <c r="B568" s="6" t="s">
        <v>340</v>
      </c>
      <c r="C568" s="7">
        <v>55.4</v>
      </c>
      <c r="D568" s="7">
        <v>55.4</v>
      </c>
      <c r="E568" s="7">
        <v>6</v>
      </c>
      <c r="F568" s="7">
        <v>0</v>
      </c>
      <c r="G568" s="7">
        <v>0</v>
      </c>
      <c r="H568" s="7">
        <v>0</v>
      </c>
      <c r="I568" s="7">
        <v>0</v>
      </c>
      <c r="J568" s="7">
        <v>6</v>
      </c>
      <c r="K568" s="7">
        <f t="shared" si="48"/>
        <v>6</v>
      </c>
      <c r="L568" s="7">
        <f t="shared" si="49"/>
        <v>55.4</v>
      </c>
      <c r="M568" s="7">
        <f t="shared" si="50"/>
        <v>0</v>
      </c>
      <c r="N568" s="7">
        <f t="shared" si="51"/>
        <v>55.4</v>
      </c>
      <c r="O568" s="7">
        <f t="shared" si="52"/>
        <v>6</v>
      </c>
      <c r="P568" s="7">
        <f t="shared" si="53"/>
        <v>0</v>
      </c>
    </row>
    <row r="569" spans="1:16" ht="25.5">
      <c r="A569" s="8" t="s">
        <v>53</v>
      </c>
      <c r="B569" s="9" t="s">
        <v>54</v>
      </c>
      <c r="C569" s="10">
        <v>55.4</v>
      </c>
      <c r="D569" s="10">
        <v>55.4</v>
      </c>
      <c r="E569" s="10">
        <v>6</v>
      </c>
      <c r="F569" s="10">
        <v>0</v>
      </c>
      <c r="G569" s="10">
        <v>0</v>
      </c>
      <c r="H569" s="10">
        <v>0</v>
      </c>
      <c r="I569" s="10">
        <v>0</v>
      </c>
      <c r="J569" s="10">
        <v>6</v>
      </c>
      <c r="K569" s="10">
        <f t="shared" si="48"/>
        <v>6</v>
      </c>
      <c r="L569" s="10">
        <f t="shared" si="49"/>
        <v>55.4</v>
      </c>
      <c r="M569" s="10">
        <f t="shared" si="50"/>
        <v>0</v>
      </c>
      <c r="N569" s="10">
        <f t="shared" si="51"/>
        <v>55.4</v>
      </c>
      <c r="O569" s="10">
        <f t="shared" si="52"/>
        <v>6</v>
      </c>
      <c r="P569" s="10">
        <f t="shared" si="53"/>
        <v>0</v>
      </c>
    </row>
    <row r="570" spans="1:16" ht="25.5">
      <c r="A570" s="5" t="s">
        <v>341</v>
      </c>
      <c r="B570" s="6" t="s">
        <v>259</v>
      </c>
      <c r="C570" s="7">
        <v>964.5</v>
      </c>
      <c r="D570" s="7">
        <v>1209.5</v>
      </c>
      <c r="E570" s="7">
        <v>80.1</v>
      </c>
      <c r="F570" s="7">
        <v>22.432810000000003</v>
      </c>
      <c r="G570" s="7">
        <v>0</v>
      </c>
      <c r="H570" s="7">
        <v>22.432810000000003</v>
      </c>
      <c r="I570" s="7">
        <v>0</v>
      </c>
      <c r="J570" s="7">
        <v>0</v>
      </c>
      <c r="K570" s="7">
        <f t="shared" si="48"/>
        <v>57.66718999999999</v>
      </c>
      <c r="L570" s="7">
        <f t="shared" si="49"/>
        <v>1187.06719</v>
      </c>
      <c r="M570" s="7">
        <f t="shared" si="50"/>
        <v>28.00600499375781</v>
      </c>
      <c r="N570" s="7">
        <f t="shared" si="51"/>
        <v>1187.06719</v>
      </c>
      <c r="O570" s="7">
        <f t="shared" si="52"/>
        <v>57.66718999999999</v>
      </c>
      <c r="P570" s="7">
        <f t="shared" si="53"/>
        <v>28.00600499375781</v>
      </c>
    </row>
    <row r="571" spans="1:16" ht="25.5">
      <c r="A571" s="8" t="s">
        <v>53</v>
      </c>
      <c r="B571" s="9" t="s">
        <v>54</v>
      </c>
      <c r="C571" s="10">
        <v>964.5</v>
      </c>
      <c r="D571" s="10">
        <v>1209.5</v>
      </c>
      <c r="E571" s="10">
        <v>80.1</v>
      </c>
      <c r="F571" s="10">
        <v>22.432810000000003</v>
      </c>
      <c r="G571" s="10">
        <v>0</v>
      </c>
      <c r="H571" s="10">
        <v>22.432810000000003</v>
      </c>
      <c r="I571" s="10">
        <v>0</v>
      </c>
      <c r="J571" s="10">
        <v>0</v>
      </c>
      <c r="K571" s="10">
        <f t="shared" si="48"/>
        <v>57.66718999999999</v>
      </c>
      <c r="L571" s="10">
        <f t="shared" si="49"/>
        <v>1187.06719</v>
      </c>
      <c r="M571" s="10">
        <f t="shared" si="50"/>
        <v>28.00600499375781</v>
      </c>
      <c r="N571" s="10">
        <f t="shared" si="51"/>
        <v>1187.06719</v>
      </c>
      <c r="O571" s="10">
        <f t="shared" si="52"/>
        <v>57.66718999999999</v>
      </c>
      <c r="P571" s="10">
        <f t="shared" si="53"/>
        <v>28.00600499375781</v>
      </c>
    </row>
    <row r="572" spans="1:16" ht="25.5">
      <c r="A572" s="5" t="s">
        <v>342</v>
      </c>
      <c r="B572" s="6" t="s">
        <v>343</v>
      </c>
      <c r="C572" s="7">
        <v>4442.263000000001</v>
      </c>
      <c r="D572" s="7">
        <v>4262.553800000001</v>
      </c>
      <c r="E572" s="7">
        <v>238.70299999999997</v>
      </c>
      <c r="F572" s="7">
        <v>106.62622999999999</v>
      </c>
      <c r="G572" s="7">
        <v>0</v>
      </c>
      <c r="H572" s="7">
        <v>48.06622999999999</v>
      </c>
      <c r="I572" s="7">
        <v>58.56</v>
      </c>
      <c r="J572" s="7">
        <v>123.59579000000001</v>
      </c>
      <c r="K572" s="7">
        <f t="shared" si="48"/>
        <v>132.07676999999998</v>
      </c>
      <c r="L572" s="7">
        <f t="shared" si="49"/>
        <v>4155.927570000001</v>
      </c>
      <c r="M572" s="7">
        <f t="shared" si="50"/>
        <v>44.66899452457657</v>
      </c>
      <c r="N572" s="7">
        <f t="shared" si="51"/>
        <v>4214.48757</v>
      </c>
      <c r="O572" s="7">
        <f t="shared" si="52"/>
        <v>190.63676999999998</v>
      </c>
      <c r="P572" s="7">
        <f t="shared" si="53"/>
        <v>20.136416383539377</v>
      </c>
    </row>
    <row r="573" spans="1:16" ht="38.25">
      <c r="A573" s="5" t="s">
        <v>344</v>
      </c>
      <c r="B573" s="6" t="s">
        <v>100</v>
      </c>
      <c r="C573" s="7">
        <v>4442.263000000001</v>
      </c>
      <c r="D573" s="7">
        <v>4262.553800000001</v>
      </c>
      <c r="E573" s="7">
        <v>238.70299999999997</v>
      </c>
      <c r="F573" s="7">
        <v>106.62622999999999</v>
      </c>
      <c r="G573" s="7">
        <v>0</v>
      </c>
      <c r="H573" s="7">
        <v>48.06622999999999</v>
      </c>
      <c r="I573" s="7">
        <v>58.56</v>
      </c>
      <c r="J573" s="7">
        <v>123.59579000000001</v>
      </c>
      <c r="K573" s="7">
        <f t="shared" si="48"/>
        <v>132.07676999999998</v>
      </c>
      <c r="L573" s="7">
        <f t="shared" si="49"/>
        <v>4155.927570000001</v>
      </c>
      <c r="M573" s="7">
        <f t="shared" si="50"/>
        <v>44.66899452457657</v>
      </c>
      <c r="N573" s="7">
        <f t="shared" si="51"/>
        <v>4214.48757</v>
      </c>
      <c r="O573" s="7">
        <f t="shared" si="52"/>
        <v>190.63676999999998</v>
      </c>
      <c r="P573" s="7">
        <f t="shared" si="53"/>
        <v>20.136416383539377</v>
      </c>
    </row>
    <row r="574" spans="1:16" ht="12.75">
      <c r="A574" s="8" t="s">
        <v>23</v>
      </c>
      <c r="B574" s="9" t="s">
        <v>24</v>
      </c>
      <c r="C574" s="10">
        <v>3445.286</v>
      </c>
      <c r="D574" s="10">
        <v>3154.164</v>
      </c>
      <c r="E574" s="10">
        <v>189.873</v>
      </c>
      <c r="F574" s="10">
        <v>78.11376</v>
      </c>
      <c r="G574" s="10">
        <v>0</v>
      </c>
      <c r="H574" s="10">
        <v>30.15376</v>
      </c>
      <c r="I574" s="10">
        <v>47.96</v>
      </c>
      <c r="J574" s="10">
        <v>47.96</v>
      </c>
      <c r="K574" s="10">
        <f t="shared" si="48"/>
        <v>111.75923999999999</v>
      </c>
      <c r="L574" s="10">
        <f t="shared" si="49"/>
        <v>3076.05024</v>
      </c>
      <c r="M574" s="10">
        <f t="shared" si="50"/>
        <v>41.14000410800904</v>
      </c>
      <c r="N574" s="10">
        <f t="shared" si="51"/>
        <v>3124.01024</v>
      </c>
      <c r="O574" s="10">
        <f t="shared" si="52"/>
        <v>159.71923999999999</v>
      </c>
      <c r="P574" s="10">
        <f t="shared" si="53"/>
        <v>15.881015204900118</v>
      </c>
    </row>
    <row r="575" spans="1:16" ht="12.75">
      <c r="A575" s="8" t="s">
        <v>25</v>
      </c>
      <c r="B575" s="9" t="s">
        <v>26</v>
      </c>
      <c r="C575" s="10">
        <v>757.963</v>
      </c>
      <c r="D575" s="10">
        <v>693.9590000000001</v>
      </c>
      <c r="E575" s="10">
        <v>41.772</v>
      </c>
      <c r="F575" s="10">
        <v>17.23383</v>
      </c>
      <c r="G575" s="10">
        <v>0</v>
      </c>
      <c r="H575" s="10">
        <v>6.63383</v>
      </c>
      <c r="I575" s="10">
        <v>10.6</v>
      </c>
      <c r="J575" s="10">
        <v>10.6</v>
      </c>
      <c r="K575" s="10">
        <f t="shared" si="48"/>
        <v>24.538169999999997</v>
      </c>
      <c r="L575" s="10">
        <f t="shared" si="49"/>
        <v>676.72517</v>
      </c>
      <c r="M575" s="10">
        <f t="shared" si="50"/>
        <v>41.256894570525716</v>
      </c>
      <c r="N575" s="10">
        <f t="shared" si="51"/>
        <v>687.3251700000001</v>
      </c>
      <c r="O575" s="10">
        <f t="shared" si="52"/>
        <v>35.13817</v>
      </c>
      <c r="P575" s="10">
        <f t="shared" si="53"/>
        <v>15.881044718950493</v>
      </c>
    </row>
    <row r="576" spans="1:16" ht="12.75">
      <c r="A576" s="8" t="s">
        <v>27</v>
      </c>
      <c r="B576" s="9" t="s">
        <v>28</v>
      </c>
      <c r="C576" s="10">
        <v>26.47</v>
      </c>
      <c r="D576" s="10">
        <v>107.45</v>
      </c>
      <c r="E576" s="10">
        <v>1.69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1.69</v>
      </c>
      <c r="L576" s="10">
        <f t="shared" si="49"/>
        <v>107.45</v>
      </c>
      <c r="M576" s="10">
        <f t="shared" si="50"/>
        <v>0</v>
      </c>
      <c r="N576" s="10">
        <f t="shared" si="51"/>
        <v>107.45</v>
      </c>
      <c r="O576" s="10">
        <f t="shared" si="52"/>
        <v>1.69</v>
      </c>
      <c r="P576" s="10">
        <f t="shared" si="53"/>
        <v>0</v>
      </c>
    </row>
    <row r="577" spans="1:16" ht="12.75">
      <c r="A577" s="8" t="s">
        <v>29</v>
      </c>
      <c r="B577" s="9" t="s">
        <v>30</v>
      </c>
      <c r="C577" s="10">
        <v>119.87</v>
      </c>
      <c r="D577" s="10">
        <v>135.89</v>
      </c>
      <c r="E577" s="10">
        <v>3.448</v>
      </c>
      <c r="F577" s="10">
        <v>11.27864</v>
      </c>
      <c r="G577" s="10">
        <v>0</v>
      </c>
      <c r="H577" s="10">
        <v>11.27864</v>
      </c>
      <c r="I577" s="10">
        <v>0</v>
      </c>
      <c r="J577" s="10">
        <v>65.03579</v>
      </c>
      <c r="K577" s="10">
        <f t="shared" si="48"/>
        <v>-7.830639999999999</v>
      </c>
      <c r="L577" s="10">
        <f t="shared" si="49"/>
        <v>124.61135999999999</v>
      </c>
      <c r="M577" s="10">
        <f t="shared" si="50"/>
        <v>327.10672853828305</v>
      </c>
      <c r="N577" s="10">
        <f t="shared" si="51"/>
        <v>124.61135999999999</v>
      </c>
      <c r="O577" s="10">
        <f t="shared" si="52"/>
        <v>-7.830639999999999</v>
      </c>
      <c r="P577" s="10">
        <f t="shared" si="53"/>
        <v>327.10672853828305</v>
      </c>
    </row>
    <row r="578" spans="1:16" ht="12.75">
      <c r="A578" s="8" t="s">
        <v>31</v>
      </c>
      <c r="B578" s="9" t="s">
        <v>32</v>
      </c>
      <c r="C578" s="10">
        <v>27.84</v>
      </c>
      <c r="D578" s="10">
        <v>30.68</v>
      </c>
      <c r="E578" s="10">
        <v>1.92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1.92</v>
      </c>
      <c r="L578" s="10">
        <f t="shared" si="49"/>
        <v>30.68</v>
      </c>
      <c r="M578" s="10">
        <f t="shared" si="50"/>
        <v>0</v>
      </c>
      <c r="N578" s="10">
        <f t="shared" si="51"/>
        <v>30.68</v>
      </c>
      <c r="O578" s="10">
        <f t="shared" si="52"/>
        <v>1.92</v>
      </c>
      <c r="P578" s="10">
        <f t="shared" si="53"/>
        <v>0</v>
      </c>
    </row>
    <row r="579" spans="1:16" ht="25.5">
      <c r="A579" s="8" t="s">
        <v>41</v>
      </c>
      <c r="B579" s="9" t="s">
        <v>42</v>
      </c>
      <c r="C579" s="10">
        <v>3.819</v>
      </c>
      <c r="D579" s="10">
        <v>3.819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3.819</v>
      </c>
      <c r="M579" s="10">
        <f t="shared" si="50"/>
        <v>0</v>
      </c>
      <c r="N579" s="10">
        <f t="shared" si="51"/>
        <v>3.819</v>
      </c>
      <c r="O579" s="10">
        <f t="shared" si="52"/>
        <v>0</v>
      </c>
      <c r="P579" s="10">
        <f t="shared" si="53"/>
        <v>0</v>
      </c>
    </row>
    <row r="580" spans="1:16" ht="12.75">
      <c r="A580" s="8" t="s">
        <v>43</v>
      </c>
      <c r="B580" s="9" t="s">
        <v>44</v>
      </c>
      <c r="C580" s="10">
        <v>61.015</v>
      </c>
      <c r="D580" s="10">
        <v>136.59179999999998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136.59179999999998</v>
      </c>
      <c r="M580" s="10">
        <f t="shared" si="50"/>
        <v>0</v>
      </c>
      <c r="N580" s="10">
        <f t="shared" si="51"/>
        <v>136.59179999999998</v>
      </c>
      <c r="O580" s="10">
        <f t="shared" si="52"/>
        <v>0</v>
      </c>
      <c r="P580" s="10">
        <f t="shared" si="53"/>
        <v>0</v>
      </c>
    </row>
    <row r="581" spans="1:16" ht="25.5">
      <c r="A581" s="5" t="s">
        <v>345</v>
      </c>
      <c r="B581" s="6" t="s">
        <v>346</v>
      </c>
      <c r="C581" s="7">
        <v>13089.082000000004</v>
      </c>
      <c r="D581" s="7">
        <v>10592.901830000003</v>
      </c>
      <c r="E581" s="7">
        <v>712.541</v>
      </c>
      <c r="F581" s="7">
        <v>235.98041000000003</v>
      </c>
      <c r="G581" s="7">
        <v>0</v>
      </c>
      <c r="H581" s="7">
        <v>239.90313000000003</v>
      </c>
      <c r="I581" s="7">
        <v>0.89028</v>
      </c>
      <c r="J581" s="7">
        <v>60.23248000000001</v>
      </c>
      <c r="K581" s="7">
        <f t="shared" si="48"/>
        <v>476.56059000000005</v>
      </c>
      <c r="L581" s="7">
        <f t="shared" si="49"/>
        <v>10356.921420000002</v>
      </c>
      <c r="M581" s="7">
        <f t="shared" si="50"/>
        <v>33.11815179758077</v>
      </c>
      <c r="N581" s="7">
        <f t="shared" si="51"/>
        <v>10352.998700000002</v>
      </c>
      <c r="O581" s="7">
        <f t="shared" si="52"/>
        <v>472.63787</v>
      </c>
      <c r="P581" s="7">
        <f t="shared" si="53"/>
        <v>33.66867731120034</v>
      </c>
    </row>
    <row r="582" spans="1:16" ht="38.25">
      <c r="A582" s="5" t="s">
        <v>347</v>
      </c>
      <c r="B582" s="6" t="s">
        <v>100</v>
      </c>
      <c r="C582" s="7">
        <v>10169.082000000004</v>
      </c>
      <c r="D582" s="7">
        <v>9968.382000000003</v>
      </c>
      <c r="E582" s="7">
        <v>702.541</v>
      </c>
      <c r="F582" s="7">
        <v>235.98041000000003</v>
      </c>
      <c r="G582" s="7">
        <v>0</v>
      </c>
      <c r="H582" s="7">
        <v>239.90313000000003</v>
      </c>
      <c r="I582" s="7">
        <v>0.89028</v>
      </c>
      <c r="J582" s="7">
        <v>47.77948000000001</v>
      </c>
      <c r="K582" s="7">
        <f aca="true" t="shared" si="54" ref="K582:K622">E582-F582</f>
        <v>466.56059000000005</v>
      </c>
      <c r="L582" s="7">
        <f aca="true" t="shared" si="55" ref="L582:L622">D582-F582</f>
        <v>9732.401590000003</v>
      </c>
      <c r="M582" s="7">
        <f aca="true" t="shared" si="56" ref="M582:M622">IF(E582=0,0,(F582/E582)*100)</f>
        <v>33.58955705076288</v>
      </c>
      <c r="N582" s="7">
        <f aca="true" t="shared" si="57" ref="N582:N622">D582-H582</f>
        <v>9728.478870000003</v>
      </c>
      <c r="O582" s="7">
        <f aca="true" t="shared" si="58" ref="O582:O622">E582-H582</f>
        <v>462.63787</v>
      </c>
      <c r="P582" s="7">
        <f aca="true" t="shared" si="59" ref="P582:P622">IF(E582=0,0,(H582/E582)*100)</f>
        <v>34.14791876915369</v>
      </c>
    </row>
    <row r="583" spans="1:16" ht="12.75">
      <c r="A583" s="8" t="s">
        <v>23</v>
      </c>
      <c r="B583" s="9" t="s">
        <v>24</v>
      </c>
      <c r="C583" s="10">
        <v>7852.835</v>
      </c>
      <c r="D583" s="10">
        <v>7652.135</v>
      </c>
      <c r="E583" s="10">
        <v>526.4780000000001</v>
      </c>
      <c r="F583" s="10">
        <v>174.3</v>
      </c>
      <c r="G583" s="10">
        <v>0</v>
      </c>
      <c r="H583" s="10">
        <v>174.3</v>
      </c>
      <c r="I583" s="10">
        <v>0</v>
      </c>
      <c r="J583" s="10">
        <v>38.3</v>
      </c>
      <c r="K583" s="10">
        <f t="shared" si="54"/>
        <v>352.17800000000005</v>
      </c>
      <c r="L583" s="10">
        <f t="shared" si="55"/>
        <v>7477.835</v>
      </c>
      <c r="M583" s="10">
        <f t="shared" si="56"/>
        <v>33.10679648532322</v>
      </c>
      <c r="N583" s="10">
        <f t="shared" si="57"/>
        <v>7477.835</v>
      </c>
      <c r="O583" s="10">
        <f t="shared" si="58"/>
        <v>352.17800000000005</v>
      </c>
      <c r="P583" s="10">
        <f t="shared" si="59"/>
        <v>33.10679648532322</v>
      </c>
    </row>
    <row r="584" spans="1:16" ht="12.75">
      <c r="A584" s="8" t="s">
        <v>25</v>
      </c>
      <c r="B584" s="9" t="s">
        <v>26</v>
      </c>
      <c r="C584" s="10">
        <v>1727.624</v>
      </c>
      <c r="D584" s="10">
        <v>1727.624</v>
      </c>
      <c r="E584" s="10">
        <v>115.828</v>
      </c>
      <c r="F584" s="10">
        <v>38.346000000000004</v>
      </c>
      <c r="G584" s="10">
        <v>0</v>
      </c>
      <c r="H584" s="10">
        <v>38.346000000000004</v>
      </c>
      <c r="I584" s="10">
        <v>0</v>
      </c>
      <c r="J584" s="10">
        <v>8.426</v>
      </c>
      <c r="K584" s="10">
        <f t="shared" si="54"/>
        <v>77.482</v>
      </c>
      <c r="L584" s="10">
        <f t="shared" si="55"/>
        <v>1689.278</v>
      </c>
      <c r="M584" s="10">
        <f t="shared" si="56"/>
        <v>33.105984735987846</v>
      </c>
      <c r="N584" s="10">
        <f t="shared" si="57"/>
        <v>1689.278</v>
      </c>
      <c r="O584" s="10">
        <f t="shared" si="58"/>
        <v>77.482</v>
      </c>
      <c r="P584" s="10">
        <f t="shared" si="59"/>
        <v>33.105984735987846</v>
      </c>
    </row>
    <row r="585" spans="1:16" ht="12.75">
      <c r="A585" s="8" t="s">
        <v>27</v>
      </c>
      <c r="B585" s="9" t="s">
        <v>28</v>
      </c>
      <c r="C585" s="10">
        <v>112.81400000000001</v>
      </c>
      <c r="D585" s="10">
        <v>141.174</v>
      </c>
      <c r="E585" s="10">
        <v>0</v>
      </c>
      <c r="F585" s="10">
        <v>17.912</v>
      </c>
      <c r="G585" s="10">
        <v>0</v>
      </c>
      <c r="H585" s="10">
        <v>17.912</v>
      </c>
      <c r="I585" s="10">
        <v>0</v>
      </c>
      <c r="J585" s="10">
        <v>0</v>
      </c>
      <c r="K585" s="10">
        <f t="shared" si="54"/>
        <v>-17.912</v>
      </c>
      <c r="L585" s="10">
        <f t="shared" si="55"/>
        <v>123.262</v>
      </c>
      <c r="M585" s="10">
        <f t="shared" si="56"/>
        <v>0</v>
      </c>
      <c r="N585" s="10">
        <f t="shared" si="57"/>
        <v>123.262</v>
      </c>
      <c r="O585" s="10">
        <f t="shared" si="58"/>
        <v>-17.912</v>
      </c>
      <c r="P585" s="10">
        <f t="shared" si="59"/>
        <v>0</v>
      </c>
    </row>
    <row r="586" spans="1:16" ht="12.75">
      <c r="A586" s="8" t="s">
        <v>29</v>
      </c>
      <c r="B586" s="9" t="s">
        <v>30</v>
      </c>
      <c r="C586" s="10">
        <v>242.484</v>
      </c>
      <c r="D586" s="10">
        <v>211.72400000000002</v>
      </c>
      <c r="E586" s="10">
        <v>25.5</v>
      </c>
      <c r="F586" s="10">
        <v>3.23213</v>
      </c>
      <c r="G586" s="10">
        <v>0</v>
      </c>
      <c r="H586" s="10">
        <v>8.04513</v>
      </c>
      <c r="I586" s="10">
        <v>0</v>
      </c>
      <c r="J586" s="10">
        <v>0</v>
      </c>
      <c r="K586" s="10">
        <f t="shared" si="54"/>
        <v>22.26787</v>
      </c>
      <c r="L586" s="10">
        <f t="shared" si="55"/>
        <v>208.49187</v>
      </c>
      <c r="M586" s="10">
        <f t="shared" si="56"/>
        <v>12.675019607843138</v>
      </c>
      <c r="N586" s="10">
        <f t="shared" si="57"/>
        <v>203.67887000000002</v>
      </c>
      <c r="O586" s="10">
        <f t="shared" si="58"/>
        <v>17.45487</v>
      </c>
      <c r="P586" s="10">
        <f t="shared" si="59"/>
        <v>31.54952941176471</v>
      </c>
    </row>
    <row r="587" spans="1:16" ht="12.75">
      <c r="A587" s="8" t="s">
        <v>31</v>
      </c>
      <c r="B587" s="9" t="s">
        <v>32</v>
      </c>
      <c r="C587" s="10">
        <v>8.826</v>
      </c>
      <c r="D587" s="10">
        <v>8.526</v>
      </c>
      <c r="E587" s="10">
        <v>0.45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0.45</v>
      </c>
      <c r="L587" s="10">
        <f t="shared" si="55"/>
        <v>8.526</v>
      </c>
      <c r="M587" s="10">
        <f t="shared" si="56"/>
        <v>0</v>
      </c>
      <c r="N587" s="10">
        <f t="shared" si="57"/>
        <v>8.526</v>
      </c>
      <c r="O587" s="10">
        <f t="shared" si="58"/>
        <v>0.45</v>
      </c>
      <c r="P587" s="10">
        <f t="shared" si="59"/>
        <v>0</v>
      </c>
    </row>
    <row r="588" spans="1:16" ht="12.75">
      <c r="A588" s="8" t="s">
        <v>33</v>
      </c>
      <c r="B588" s="9" t="s">
        <v>34</v>
      </c>
      <c r="C588" s="10">
        <v>136.993</v>
      </c>
      <c r="D588" s="10">
        <v>136.993</v>
      </c>
      <c r="E588" s="10">
        <v>27.5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27.5</v>
      </c>
      <c r="L588" s="10">
        <f t="shared" si="55"/>
        <v>136.993</v>
      </c>
      <c r="M588" s="10">
        <f t="shared" si="56"/>
        <v>0</v>
      </c>
      <c r="N588" s="10">
        <f t="shared" si="57"/>
        <v>136.993</v>
      </c>
      <c r="O588" s="10">
        <f t="shared" si="58"/>
        <v>27.5</v>
      </c>
      <c r="P588" s="10">
        <f t="shared" si="59"/>
        <v>0</v>
      </c>
    </row>
    <row r="589" spans="1:16" ht="12.75">
      <c r="A589" s="8" t="s">
        <v>35</v>
      </c>
      <c r="B589" s="9" t="s">
        <v>36</v>
      </c>
      <c r="C589" s="10">
        <v>1.539</v>
      </c>
      <c r="D589" s="10">
        <v>2.039</v>
      </c>
      <c r="E589" s="10">
        <v>0.625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0.625</v>
      </c>
      <c r="L589" s="10">
        <f t="shared" si="55"/>
        <v>2.039</v>
      </c>
      <c r="M589" s="10">
        <f t="shared" si="56"/>
        <v>0</v>
      </c>
      <c r="N589" s="10">
        <f t="shared" si="57"/>
        <v>2.039</v>
      </c>
      <c r="O589" s="10">
        <f t="shared" si="58"/>
        <v>0.625</v>
      </c>
      <c r="P589" s="10">
        <f t="shared" si="59"/>
        <v>0</v>
      </c>
    </row>
    <row r="590" spans="1:16" ht="12.75">
      <c r="A590" s="8" t="s">
        <v>37</v>
      </c>
      <c r="B590" s="9" t="s">
        <v>38</v>
      </c>
      <c r="C590" s="10">
        <v>64.004</v>
      </c>
      <c r="D590" s="10">
        <v>63.504</v>
      </c>
      <c r="E590" s="10">
        <v>4.9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4.9</v>
      </c>
      <c r="L590" s="10">
        <f t="shared" si="55"/>
        <v>63.504</v>
      </c>
      <c r="M590" s="10">
        <f t="shared" si="56"/>
        <v>0</v>
      </c>
      <c r="N590" s="10">
        <f t="shared" si="57"/>
        <v>63.504</v>
      </c>
      <c r="O590" s="10">
        <f t="shared" si="58"/>
        <v>4.9</v>
      </c>
      <c r="P590" s="10">
        <f t="shared" si="59"/>
        <v>0</v>
      </c>
    </row>
    <row r="591" spans="1:16" ht="25.5">
      <c r="A591" s="8" t="s">
        <v>41</v>
      </c>
      <c r="B591" s="9" t="s">
        <v>42</v>
      </c>
      <c r="C591" s="10">
        <v>10.441</v>
      </c>
      <c r="D591" s="10">
        <v>10.441</v>
      </c>
      <c r="E591" s="10">
        <v>0</v>
      </c>
      <c r="F591" s="10">
        <v>1.3</v>
      </c>
      <c r="G591" s="10">
        <v>0</v>
      </c>
      <c r="H591" s="10">
        <v>1.3</v>
      </c>
      <c r="I591" s="10">
        <v>0</v>
      </c>
      <c r="J591" s="10">
        <v>0</v>
      </c>
      <c r="K591" s="10">
        <f t="shared" si="54"/>
        <v>-1.3</v>
      </c>
      <c r="L591" s="10">
        <f t="shared" si="55"/>
        <v>9.141</v>
      </c>
      <c r="M591" s="10">
        <f t="shared" si="56"/>
        <v>0</v>
      </c>
      <c r="N591" s="10">
        <f t="shared" si="57"/>
        <v>9.141</v>
      </c>
      <c r="O591" s="10">
        <f t="shared" si="58"/>
        <v>-1.3</v>
      </c>
      <c r="P591" s="10">
        <f t="shared" si="59"/>
        <v>0</v>
      </c>
    </row>
    <row r="592" spans="1:16" ht="12.75">
      <c r="A592" s="8" t="s">
        <v>43</v>
      </c>
      <c r="B592" s="9" t="s">
        <v>44</v>
      </c>
      <c r="C592" s="10">
        <v>11.522</v>
      </c>
      <c r="D592" s="10">
        <v>14.222</v>
      </c>
      <c r="E592" s="10">
        <v>1.26</v>
      </c>
      <c r="F592" s="10">
        <v>0.89028</v>
      </c>
      <c r="G592" s="10">
        <v>0</v>
      </c>
      <c r="H592" s="10">
        <v>0</v>
      </c>
      <c r="I592" s="10">
        <v>0.89028</v>
      </c>
      <c r="J592" s="10">
        <v>1.05348</v>
      </c>
      <c r="K592" s="10">
        <f t="shared" si="54"/>
        <v>0.36972000000000005</v>
      </c>
      <c r="L592" s="10">
        <f t="shared" si="55"/>
        <v>13.331719999999999</v>
      </c>
      <c r="M592" s="10">
        <f t="shared" si="56"/>
        <v>70.65714285714286</v>
      </c>
      <c r="N592" s="10">
        <f t="shared" si="57"/>
        <v>14.222</v>
      </c>
      <c r="O592" s="10">
        <f t="shared" si="58"/>
        <v>1.26</v>
      </c>
      <c r="P592" s="10">
        <f t="shared" si="59"/>
        <v>0</v>
      </c>
    </row>
    <row r="593" spans="1:16" ht="12.75">
      <c r="A593" s="5" t="s">
        <v>348</v>
      </c>
      <c r="B593" s="6" t="s">
        <v>60</v>
      </c>
      <c r="C593" s="7">
        <v>200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f t="shared" si="54"/>
        <v>0</v>
      </c>
      <c r="L593" s="7">
        <f t="shared" si="55"/>
        <v>0</v>
      </c>
      <c r="M593" s="7">
        <f t="shared" si="56"/>
        <v>0</v>
      </c>
      <c r="N593" s="7">
        <f t="shared" si="57"/>
        <v>0</v>
      </c>
      <c r="O593" s="7">
        <f t="shared" si="58"/>
        <v>0</v>
      </c>
      <c r="P593" s="7">
        <f t="shared" si="59"/>
        <v>0</v>
      </c>
    </row>
    <row r="594" spans="1:16" ht="25.5">
      <c r="A594" s="8" t="s">
        <v>349</v>
      </c>
      <c r="B594" s="9" t="s">
        <v>350</v>
      </c>
      <c r="C594" s="10">
        <v>200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0</v>
      </c>
      <c r="M594" s="10">
        <f t="shared" si="56"/>
        <v>0</v>
      </c>
      <c r="N594" s="10">
        <f t="shared" si="57"/>
        <v>0</v>
      </c>
      <c r="O594" s="10">
        <f t="shared" si="58"/>
        <v>0</v>
      </c>
      <c r="P594" s="10">
        <f t="shared" si="59"/>
        <v>0</v>
      </c>
    </row>
    <row r="595" spans="1:16" ht="12.75">
      <c r="A595" s="5" t="s">
        <v>351</v>
      </c>
      <c r="B595" s="6" t="s">
        <v>86</v>
      </c>
      <c r="C595" s="7">
        <v>2720</v>
      </c>
      <c r="D595" s="7">
        <v>624.5198300000001</v>
      </c>
      <c r="E595" s="7">
        <v>10</v>
      </c>
      <c r="F595" s="7">
        <v>0</v>
      </c>
      <c r="G595" s="7">
        <v>0</v>
      </c>
      <c r="H595" s="7">
        <v>0</v>
      </c>
      <c r="I595" s="7">
        <v>0</v>
      </c>
      <c r="J595" s="7">
        <v>12.453</v>
      </c>
      <c r="K595" s="7">
        <f t="shared" si="54"/>
        <v>10</v>
      </c>
      <c r="L595" s="7">
        <f t="shared" si="55"/>
        <v>624.5198300000001</v>
      </c>
      <c r="M595" s="7">
        <f t="shared" si="56"/>
        <v>0</v>
      </c>
      <c r="N595" s="7">
        <f t="shared" si="57"/>
        <v>624.5198300000001</v>
      </c>
      <c r="O595" s="7">
        <f t="shared" si="58"/>
        <v>10</v>
      </c>
      <c r="P595" s="7">
        <f t="shared" si="59"/>
        <v>0</v>
      </c>
    </row>
    <row r="596" spans="1:16" ht="12.75">
      <c r="A596" s="5" t="s">
        <v>352</v>
      </c>
      <c r="B596" s="6" t="s">
        <v>88</v>
      </c>
      <c r="C596" s="7">
        <v>2720</v>
      </c>
      <c r="D596" s="7">
        <v>624.5198300000001</v>
      </c>
      <c r="E596" s="7">
        <v>10</v>
      </c>
      <c r="F596" s="7">
        <v>0</v>
      </c>
      <c r="G596" s="7">
        <v>0</v>
      </c>
      <c r="H596" s="7">
        <v>0</v>
      </c>
      <c r="I596" s="7">
        <v>0</v>
      </c>
      <c r="J596" s="7">
        <v>12.453</v>
      </c>
      <c r="K596" s="7">
        <f t="shared" si="54"/>
        <v>10</v>
      </c>
      <c r="L596" s="7">
        <f t="shared" si="55"/>
        <v>624.5198300000001</v>
      </c>
      <c r="M596" s="7">
        <f t="shared" si="56"/>
        <v>0</v>
      </c>
      <c r="N596" s="7">
        <f t="shared" si="57"/>
        <v>624.5198300000001</v>
      </c>
      <c r="O596" s="7">
        <f t="shared" si="58"/>
        <v>10</v>
      </c>
      <c r="P596" s="7">
        <f t="shared" si="59"/>
        <v>0</v>
      </c>
    </row>
    <row r="597" spans="1:16" ht="12.75">
      <c r="A597" s="8" t="s">
        <v>27</v>
      </c>
      <c r="B597" s="9" t="s">
        <v>28</v>
      </c>
      <c r="C597" s="10">
        <v>30</v>
      </c>
      <c r="D597" s="10">
        <v>30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30</v>
      </c>
      <c r="M597" s="10">
        <f t="shared" si="56"/>
        <v>0</v>
      </c>
      <c r="N597" s="10">
        <f t="shared" si="57"/>
        <v>30</v>
      </c>
      <c r="O597" s="10">
        <f t="shared" si="58"/>
        <v>0</v>
      </c>
      <c r="P597" s="10">
        <f t="shared" si="59"/>
        <v>0</v>
      </c>
    </row>
    <row r="598" spans="1:16" ht="12.75">
      <c r="A598" s="8" t="s">
        <v>29</v>
      </c>
      <c r="B598" s="9" t="s">
        <v>30</v>
      </c>
      <c r="C598" s="10">
        <v>698</v>
      </c>
      <c r="D598" s="10">
        <v>159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159</v>
      </c>
      <c r="M598" s="10">
        <f t="shared" si="56"/>
        <v>0</v>
      </c>
      <c r="N598" s="10">
        <f t="shared" si="57"/>
        <v>159</v>
      </c>
      <c r="O598" s="10">
        <f t="shared" si="58"/>
        <v>0</v>
      </c>
      <c r="P598" s="10">
        <f t="shared" si="59"/>
        <v>0</v>
      </c>
    </row>
    <row r="599" spans="1:16" ht="25.5">
      <c r="A599" s="8" t="s">
        <v>349</v>
      </c>
      <c r="B599" s="9" t="s">
        <v>350</v>
      </c>
      <c r="C599" s="10">
        <v>1820</v>
      </c>
      <c r="D599" s="10">
        <v>323.51983000000007</v>
      </c>
      <c r="E599" s="10">
        <v>10</v>
      </c>
      <c r="F599" s="10">
        <v>0</v>
      </c>
      <c r="G599" s="10">
        <v>0</v>
      </c>
      <c r="H599" s="10">
        <v>0</v>
      </c>
      <c r="I599" s="10">
        <v>0</v>
      </c>
      <c r="J599" s="10">
        <v>12.453</v>
      </c>
      <c r="K599" s="10">
        <f t="shared" si="54"/>
        <v>10</v>
      </c>
      <c r="L599" s="10">
        <f t="shared" si="55"/>
        <v>323.51983000000007</v>
      </c>
      <c r="M599" s="10">
        <f t="shared" si="56"/>
        <v>0</v>
      </c>
      <c r="N599" s="10">
        <f t="shared" si="57"/>
        <v>323.51983000000007</v>
      </c>
      <c r="O599" s="10">
        <f t="shared" si="58"/>
        <v>10</v>
      </c>
      <c r="P599" s="10">
        <f t="shared" si="59"/>
        <v>0</v>
      </c>
    </row>
    <row r="600" spans="1:16" ht="25.5">
      <c r="A600" s="8" t="s">
        <v>41</v>
      </c>
      <c r="B600" s="9" t="s">
        <v>42</v>
      </c>
      <c r="C600" s="10">
        <v>72</v>
      </c>
      <c r="D600" s="10">
        <v>12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12</v>
      </c>
      <c r="M600" s="10">
        <f t="shared" si="56"/>
        <v>0</v>
      </c>
      <c r="N600" s="10">
        <f t="shared" si="57"/>
        <v>12</v>
      </c>
      <c r="O600" s="10">
        <f t="shared" si="58"/>
        <v>0</v>
      </c>
      <c r="P600" s="10">
        <f t="shared" si="59"/>
        <v>0</v>
      </c>
    </row>
    <row r="601" spans="1:16" ht="12.75">
      <c r="A601" s="8" t="s">
        <v>111</v>
      </c>
      <c r="B601" s="9" t="s">
        <v>112</v>
      </c>
      <c r="C601" s="10">
        <v>100</v>
      </c>
      <c r="D601" s="10">
        <v>100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100</v>
      </c>
      <c r="M601" s="10">
        <f t="shared" si="56"/>
        <v>0</v>
      </c>
      <c r="N601" s="10">
        <f t="shared" si="57"/>
        <v>100</v>
      </c>
      <c r="O601" s="10">
        <f t="shared" si="58"/>
        <v>0</v>
      </c>
      <c r="P601" s="10">
        <f t="shared" si="59"/>
        <v>0</v>
      </c>
    </row>
    <row r="602" spans="1:16" ht="25.5">
      <c r="A602" s="5" t="s">
        <v>353</v>
      </c>
      <c r="B602" s="6" t="s">
        <v>354</v>
      </c>
      <c r="C602" s="7">
        <v>121031.151</v>
      </c>
      <c r="D602" s="7">
        <v>111401.74432999999</v>
      </c>
      <c r="E602" s="7">
        <v>9718.15</v>
      </c>
      <c r="F602" s="7">
        <v>686.45708</v>
      </c>
      <c r="G602" s="7">
        <v>0</v>
      </c>
      <c r="H602" s="7">
        <v>3815.4260400000003</v>
      </c>
      <c r="I602" s="7">
        <v>0</v>
      </c>
      <c r="J602" s="7">
        <v>0.85</v>
      </c>
      <c r="K602" s="7">
        <f t="shared" si="54"/>
        <v>9031.69292</v>
      </c>
      <c r="L602" s="7">
        <f t="shared" si="55"/>
        <v>110715.28725</v>
      </c>
      <c r="M602" s="7">
        <f t="shared" si="56"/>
        <v>7.06366005875604</v>
      </c>
      <c r="N602" s="7">
        <f t="shared" si="57"/>
        <v>107586.31828999998</v>
      </c>
      <c r="O602" s="7">
        <f t="shared" si="58"/>
        <v>5902.723959999999</v>
      </c>
      <c r="P602" s="7">
        <f t="shared" si="59"/>
        <v>39.260826803455394</v>
      </c>
    </row>
    <row r="603" spans="1:16" ht="38.25">
      <c r="A603" s="5" t="s">
        <v>355</v>
      </c>
      <c r="B603" s="6" t="s">
        <v>100</v>
      </c>
      <c r="C603" s="7">
        <v>11103.069</v>
      </c>
      <c r="D603" s="7">
        <v>11336.493</v>
      </c>
      <c r="E603" s="7">
        <v>776.09</v>
      </c>
      <c r="F603" s="7">
        <v>339.54244</v>
      </c>
      <c r="G603" s="7">
        <v>0</v>
      </c>
      <c r="H603" s="7">
        <v>339.54244</v>
      </c>
      <c r="I603" s="7">
        <v>0</v>
      </c>
      <c r="J603" s="7">
        <v>0.85</v>
      </c>
      <c r="K603" s="7">
        <f t="shared" si="54"/>
        <v>436.54756000000003</v>
      </c>
      <c r="L603" s="7">
        <f t="shared" si="55"/>
        <v>10996.950560000001</v>
      </c>
      <c r="M603" s="7">
        <f t="shared" si="56"/>
        <v>43.75039492842325</v>
      </c>
      <c r="N603" s="7">
        <f t="shared" si="57"/>
        <v>10996.950560000001</v>
      </c>
      <c r="O603" s="7">
        <f t="shared" si="58"/>
        <v>436.54756000000003</v>
      </c>
      <c r="P603" s="7">
        <f t="shared" si="59"/>
        <v>43.75039492842325</v>
      </c>
    </row>
    <row r="604" spans="1:16" ht="12.75">
      <c r="A604" s="8" t="s">
        <v>23</v>
      </c>
      <c r="B604" s="9" t="s">
        <v>24</v>
      </c>
      <c r="C604" s="10">
        <v>8647.838</v>
      </c>
      <c r="D604" s="10">
        <v>8888.403</v>
      </c>
      <c r="E604" s="10">
        <v>592.926</v>
      </c>
      <c r="F604" s="10">
        <v>284</v>
      </c>
      <c r="G604" s="10">
        <v>0</v>
      </c>
      <c r="H604" s="10">
        <v>284</v>
      </c>
      <c r="I604" s="10">
        <v>0</v>
      </c>
      <c r="J604" s="10">
        <v>0</v>
      </c>
      <c r="K604" s="10">
        <f t="shared" si="54"/>
        <v>308.92600000000004</v>
      </c>
      <c r="L604" s="10">
        <f t="shared" si="55"/>
        <v>8604.403</v>
      </c>
      <c r="M604" s="10">
        <f t="shared" si="56"/>
        <v>47.89805135885422</v>
      </c>
      <c r="N604" s="10">
        <f t="shared" si="57"/>
        <v>8604.403</v>
      </c>
      <c r="O604" s="10">
        <f t="shared" si="58"/>
        <v>308.92600000000004</v>
      </c>
      <c r="P604" s="10">
        <f t="shared" si="59"/>
        <v>47.89805135885422</v>
      </c>
    </row>
    <row r="605" spans="1:16" ht="12.75">
      <c r="A605" s="8" t="s">
        <v>25</v>
      </c>
      <c r="B605" s="9" t="s">
        <v>26</v>
      </c>
      <c r="C605" s="10">
        <v>1902.5240000000001</v>
      </c>
      <c r="D605" s="10">
        <v>1955.383</v>
      </c>
      <c r="E605" s="10">
        <v>130.44400000000002</v>
      </c>
      <c r="F605" s="10">
        <v>53.65</v>
      </c>
      <c r="G605" s="10">
        <v>0</v>
      </c>
      <c r="H605" s="10">
        <v>53.65</v>
      </c>
      <c r="I605" s="10">
        <v>0</v>
      </c>
      <c r="J605" s="10">
        <v>0</v>
      </c>
      <c r="K605" s="10">
        <f t="shared" si="54"/>
        <v>76.79400000000001</v>
      </c>
      <c r="L605" s="10">
        <f t="shared" si="55"/>
        <v>1901.733</v>
      </c>
      <c r="M605" s="10">
        <f t="shared" si="56"/>
        <v>41.128760234276776</v>
      </c>
      <c r="N605" s="10">
        <f t="shared" si="57"/>
        <v>1901.733</v>
      </c>
      <c r="O605" s="10">
        <f t="shared" si="58"/>
        <v>76.79400000000001</v>
      </c>
      <c r="P605" s="10">
        <f t="shared" si="59"/>
        <v>41.128760234276776</v>
      </c>
    </row>
    <row r="606" spans="1:16" ht="12.75">
      <c r="A606" s="8" t="s">
        <v>27</v>
      </c>
      <c r="B606" s="9" t="s">
        <v>28</v>
      </c>
      <c r="C606" s="10">
        <v>247.72</v>
      </c>
      <c r="D606" s="10">
        <v>247.72</v>
      </c>
      <c r="E606" s="10">
        <v>27.72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27.72</v>
      </c>
      <c r="L606" s="10">
        <f t="shared" si="55"/>
        <v>247.72</v>
      </c>
      <c r="M606" s="10">
        <f t="shared" si="56"/>
        <v>0</v>
      </c>
      <c r="N606" s="10">
        <f t="shared" si="57"/>
        <v>247.72</v>
      </c>
      <c r="O606" s="10">
        <f t="shared" si="58"/>
        <v>27.72</v>
      </c>
      <c r="P606" s="10">
        <f t="shared" si="59"/>
        <v>0</v>
      </c>
    </row>
    <row r="607" spans="1:16" ht="12.75">
      <c r="A607" s="8" t="s">
        <v>29</v>
      </c>
      <c r="B607" s="9" t="s">
        <v>30</v>
      </c>
      <c r="C607" s="10">
        <v>294.2</v>
      </c>
      <c r="D607" s="10">
        <v>234.2</v>
      </c>
      <c r="E607" s="10">
        <v>24.2</v>
      </c>
      <c r="F607" s="10">
        <v>1.79644</v>
      </c>
      <c r="G607" s="10">
        <v>0</v>
      </c>
      <c r="H607" s="10">
        <v>1.79644</v>
      </c>
      <c r="I607" s="10">
        <v>0</v>
      </c>
      <c r="J607" s="10">
        <v>0.73</v>
      </c>
      <c r="K607" s="10">
        <f t="shared" si="54"/>
        <v>22.40356</v>
      </c>
      <c r="L607" s="10">
        <f t="shared" si="55"/>
        <v>232.40356</v>
      </c>
      <c r="M607" s="10">
        <f t="shared" si="56"/>
        <v>7.423305785123967</v>
      </c>
      <c r="N607" s="10">
        <f t="shared" si="57"/>
        <v>232.40356</v>
      </c>
      <c r="O607" s="10">
        <f t="shared" si="58"/>
        <v>22.40356</v>
      </c>
      <c r="P607" s="10">
        <f t="shared" si="59"/>
        <v>7.423305785123967</v>
      </c>
    </row>
    <row r="608" spans="1:16" ht="12.75">
      <c r="A608" s="8" t="s">
        <v>31</v>
      </c>
      <c r="B608" s="9" t="s">
        <v>32</v>
      </c>
      <c r="C608" s="10">
        <v>10.787</v>
      </c>
      <c r="D608" s="10">
        <v>10.787</v>
      </c>
      <c r="E608" s="10">
        <v>0.8</v>
      </c>
      <c r="F608" s="10">
        <v>0.096</v>
      </c>
      <c r="G608" s="10">
        <v>0</v>
      </c>
      <c r="H608" s="10">
        <v>0.096</v>
      </c>
      <c r="I608" s="10">
        <v>0</v>
      </c>
      <c r="J608" s="10">
        <v>0.12</v>
      </c>
      <c r="K608" s="10">
        <f t="shared" si="54"/>
        <v>0.7040000000000001</v>
      </c>
      <c r="L608" s="10">
        <f t="shared" si="55"/>
        <v>10.691</v>
      </c>
      <c r="M608" s="10">
        <f t="shared" si="56"/>
        <v>12</v>
      </c>
      <c r="N608" s="10">
        <f t="shared" si="57"/>
        <v>10.691</v>
      </c>
      <c r="O608" s="10">
        <f t="shared" si="58"/>
        <v>0.7040000000000001</v>
      </c>
      <c r="P608" s="10">
        <f t="shared" si="59"/>
        <v>12</v>
      </c>
    </row>
    <row r="609" spans="1:16" ht="12.75">
      <c r="A609" s="5" t="s">
        <v>356</v>
      </c>
      <c r="B609" s="6" t="s">
        <v>86</v>
      </c>
      <c r="C609" s="7">
        <v>300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f t="shared" si="54"/>
        <v>0</v>
      </c>
      <c r="L609" s="7">
        <f t="shared" si="55"/>
        <v>0</v>
      </c>
      <c r="M609" s="7">
        <f t="shared" si="56"/>
        <v>0</v>
      </c>
      <c r="N609" s="7">
        <f t="shared" si="57"/>
        <v>0</v>
      </c>
      <c r="O609" s="7">
        <f t="shared" si="58"/>
        <v>0</v>
      </c>
      <c r="P609" s="7">
        <f t="shared" si="59"/>
        <v>0</v>
      </c>
    </row>
    <row r="610" spans="1:16" ht="12.75">
      <c r="A610" s="5" t="s">
        <v>357</v>
      </c>
      <c r="B610" s="6" t="s">
        <v>88</v>
      </c>
      <c r="C610" s="7">
        <v>300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f t="shared" si="54"/>
        <v>0</v>
      </c>
      <c r="L610" s="7">
        <f t="shared" si="55"/>
        <v>0</v>
      </c>
      <c r="M610" s="7">
        <f t="shared" si="56"/>
        <v>0</v>
      </c>
      <c r="N610" s="7">
        <f t="shared" si="57"/>
        <v>0</v>
      </c>
      <c r="O610" s="7">
        <f t="shared" si="58"/>
        <v>0</v>
      </c>
      <c r="P610" s="7">
        <f t="shared" si="59"/>
        <v>0</v>
      </c>
    </row>
    <row r="611" spans="1:16" ht="12.75">
      <c r="A611" s="8" t="s">
        <v>29</v>
      </c>
      <c r="B611" s="9" t="s">
        <v>30</v>
      </c>
      <c r="C611" s="10">
        <v>300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0</v>
      </c>
      <c r="L611" s="10">
        <f t="shared" si="55"/>
        <v>0</v>
      </c>
      <c r="M611" s="10">
        <f t="shared" si="56"/>
        <v>0</v>
      </c>
      <c r="N611" s="10">
        <f t="shared" si="57"/>
        <v>0</v>
      </c>
      <c r="O611" s="10">
        <f t="shared" si="58"/>
        <v>0</v>
      </c>
      <c r="P611" s="10">
        <f t="shared" si="59"/>
        <v>0</v>
      </c>
    </row>
    <row r="612" spans="1:16" ht="12.75">
      <c r="A612" s="5" t="s">
        <v>358</v>
      </c>
      <c r="B612" s="6" t="s">
        <v>359</v>
      </c>
      <c r="C612" s="7">
        <v>6506.3</v>
      </c>
      <c r="D612" s="7">
        <v>6016.4490000000005</v>
      </c>
      <c r="E612" s="7">
        <v>3000</v>
      </c>
      <c r="F612" s="7">
        <v>0</v>
      </c>
      <c r="G612" s="7">
        <v>0</v>
      </c>
      <c r="H612" s="7">
        <v>3128.96896</v>
      </c>
      <c r="I612" s="7">
        <v>0</v>
      </c>
      <c r="J612" s="7">
        <v>0</v>
      </c>
      <c r="K612" s="7">
        <f t="shared" si="54"/>
        <v>3000</v>
      </c>
      <c r="L612" s="7">
        <f t="shared" si="55"/>
        <v>6016.4490000000005</v>
      </c>
      <c r="M612" s="7">
        <f t="shared" si="56"/>
        <v>0</v>
      </c>
      <c r="N612" s="7">
        <f t="shared" si="57"/>
        <v>2887.4800400000004</v>
      </c>
      <c r="O612" s="7">
        <f t="shared" si="58"/>
        <v>-128.96896000000015</v>
      </c>
      <c r="P612" s="7">
        <f t="shared" si="59"/>
        <v>104.29896533333334</v>
      </c>
    </row>
    <row r="613" spans="1:16" ht="12.75">
      <c r="A613" s="8" t="s">
        <v>360</v>
      </c>
      <c r="B613" s="9" t="s">
        <v>361</v>
      </c>
      <c r="C613" s="10">
        <v>6506.3</v>
      </c>
      <c r="D613" s="10">
        <v>6016.4490000000005</v>
      </c>
      <c r="E613" s="10">
        <v>3000</v>
      </c>
      <c r="F613" s="10">
        <v>0</v>
      </c>
      <c r="G613" s="10">
        <v>0</v>
      </c>
      <c r="H613" s="10">
        <v>3128.96896</v>
      </c>
      <c r="I613" s="10">
        <v>0</v>
      </c>
      <c r="J613" s="10">
        <v>0</v>
      </c>
      <c r="K613" s="10">
        <f t="shared" si="54"/>
        <v>3000</v>
      </c>
      <c r="L613" s="10">
        <f t="shared" si="55"/>
        <v>6016.4490000000005</v>
      </c>
      <c r="M613" s="10">
        <f t="shared" si="56"/>
        <v>0</v>
      </c>
      <c r="N613" s="10">
        <f t="shared" si="57"/>
        <v>2887.4800400000004</v>
      </c>
      <c r="O613" s="10">
        <f t="shared" si="58"/>
        <v>-128.96896000000015</v>
      </c>
      <c r="P613" s="10">
        <f t="shared" si="59"/>
        <v>104.29896533333334</v>
      </c>
    </row>
    <row r="614" spans="1:16" ht="12.75">
      <c r="A614" s="5" t="s">
        <v>362</v>
      </c>
      <c r="B614" s="6" t="s">
        <v>363</v>
      </c>
      <c r="C614" s="7">
        <v>20000</v>
      </c>
      <c r="D614" s="7">
        <v>9036.672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f t="shared" si="54"/>
        <v>0</v>
      </c>
      <c r="L614" s="7">
        <f t="shared" si="55"/>
        <v>9036.672</v>
      </c>
      <c r="M614" s="7">
        <f t="shared" si="56"/>
        <v>0</v>
      </c>
      <c r="N614" s="7">
        <f t="shared" si="57"/>
        <v>9036.672</v>
      </c>
      <c r="O614" s="7">
        <f t="shared" si="58"/>
        <v>0</v>
      </c>
      <c r="P614" s="7">
        <f t="shared" si="59"/>
        <v>0</v>
      </c>
    </row>
    <row r="615" spans="1:16" ht="12.75">
      <c r="A615" s="8" t="s">
        <v>364</v>
      </c>
      <c r="B615" s="9" t="s">
        <v>365</v>
      </c>
      <c r="C615" s="10">
        <v>20000</v>
      </c>
      <c r="D615" s="10">
        <v>9036.672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9036.672</v>
      </c>
      <c r="M615" s="10">
        <f t="shared" si="56"/>
        <v>0</v>
      </c>
      <c r="N615" s="10">
        <f t="shared" si="57"/>
        <v>9036.672</v>
      </c>
      <c r="O615" s="10">
        <f t="shared" si="58"/>
        <v>0</v>
      </c>
      <c r="P615" s="10">
        <f t="shared" si="59"/>
        <v>0</v>
      </c>
    </row>
    <row r="616" spans="1:16" ht="12.75">
      <c r="A616" s="5" t="s">
        <v>366</v>
      </c>
      <c r="B616" s="6" t="s">
        <v>367</v>
      </c>
      <c r="C616" s="7">
        <v>56724.4</v>
      </c>
      <c r="D616" s="7">
        <v>56724.4</v>
      </c>
      <c r="E616" s="7">
        <v>4727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f t="shared" si="54"/>
        <v>4727</v>
      </c>
      <c r="L616" s="7">
        <f t="shared" si="55"/>
        <v>56724.4</v>
      </c>
      <c r="M616" s="7">
        <f t="shared" si="56"/>
        <v>0</v>
      </c>
      <c r="N616" s="7">
        <f t="shared" si="57"/>
        <v>56724.4</v>
      </c>
      <c r="O616" s="7">
        <f t="shared" si="58"/>
        <v>4727</v>
      </c>
      <c r="P616" s="7">
        <f t="shared" si="59"/>
        <v>0</v>
      </c>
    </row>
    <row r="617" spans="1:16" ht="25.5">
      <c r="A617" s="8" t="s">
        <v>368</v>
      </c>
      <c r="B617" s="9" t="s">
        <v>369</v>
      </c>
      <c r="C617" s="10">
        <v>56724.4</v>
      </c>
      <c r="D617" s="10">
        <v>56724.4</v>
      </c>
      <c r="E617" s="10">
        <v>4727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4727</v>
      </c>
      <c r="L617" s="10">
        <f t="shared" si="55"/>
        <v>56724.4</v>
      </c>
      <c r="M617" s="10">
        <f t="shared" si="56"/>
        <v>0</v>
      </c>
      <c r="N617" s="10">
        <f t="shared" si="57"/>
        <v>56724.4</v>
      </c>
      <c r="O617" s="10">
        <f t="shared" si="58"/>
        <v>4727</v>
      </c>
      <c r="P617" s="10">
        <f t="shared" si="59"/>
        <v>0</v>
      </c>
    </row>
    <row r="618" spans="1:16" ht="12.75">
      <c r="A618" s="5" t="s">
        <v>370</v>
      </c>
      <c r="B618" s="6" t="s">
        <v>371</v>
      </c>
      <c r="C618" s="7">
        <v>26397.382</v>
      </c>
      <c r="D618" s="7">
        <v>27711.73033</v>
      </c>
      <c r="E618" s="7">
        <v>1215.06</v>
      </c>
      <c r="F618" s="7">
        <v>346.91464</v>
      </c>
      <c r="G618" s="7">
        <v>0</v>
      </c>
      <c r="H618" s="7">
        <v>346.91464</v>
      </c>
      <c r="I618" s="7">
        <v>0</v>
      </c>
      <c r="J618" s="7">
        <v>0</v>
      </c>
      <c r="K618" s="7">
        <f t="shared" si="54"/>
        <v>868.14536</v>
      </c>
      <c r="L618" s="7">
        <f t="shared" si="55"/>
        <v>27364.81569</v>
      </c>
      <c r="M618" s="7">
        <f t="shared" si="56"/>
        <v>28.55123532994256</v>
      </c>
      <c r="N618" s="7">
        <f t="shared" si="57"/>
        <v>27364.81569</v>
      </c>
      <c r="O618" s="7">
        <f t="shared" si="58"/>
        <v>868.14536</v>
      </c>
      <c r="P618" s="7">
        <f t="shared" si="59"/>
        <v>28.55123532994256</v>
      </c>
    </row>
    <row r="619" spans="1:16" ht="25.5">
      <c r="A619" s="8" t="s">
        <v>368</v>
      </c>
      <c r="B619" s="9" t="s">
        <v>369</v>
      </c>
      <c r="C619" s="10">
        <v>26397.382</v>
      </c>
      <c r="D619" s="10">
        <v>27711.73033</v>
      </c>
      <c r="E619" s="10">
        <v>1215.06</v>
      </c>
      <c r="F619" s="10">
        <v>346.91464</v>
      </c>
      <c r="G619" s="10">
        <v>0</v>
      </c>
      <c r="H619" s="10">
        <v>346.91464</v>
      </c>
      <c r="I619" s="10">
        <v>0</v>
      </c>
      <c r="J619" s="10">
        <v>0</v>
      </c>
      <c r="K619" s="10">
        <f t="shared" si="54"/>
        <v>868.14536</v>
      </c>
      <c r="L619" s="10">
        <f t="shared" si="55"/>
        <v>27364.81569</v>
      </c>
      <c r="M619" s="10">
        <f t="shared" si="56"/>
        <v>28.55123532994256</v>
      </c>
      <c r="N619" s="10">
        <f t="shared" si="57"/>
        <v>27364.81569</v>
      </c>
      <c r="O619" s="10">
        <f t="shared" si="58"/>
        <v>868.14536</v>
      </c>
      <c r="P619" s="10">
        <f t="shared" si="59"/>
        <v>28.55123532994256</v>
      </c>
    </row>
    <row r="620" spans="1:16" ht="38.25">
      <c r="A620" s="5" t="s">
        <v>372</v>
      </c>
      <c r="B620" s="6" t="s">
        <v>373</v>
      </c>
      <c r="C620" s="7">
        <v>0</v>
      </c>
      <c r="D620" s="7">
        <v>576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0</v>
      </c>
      <c r="L620" s="7">
        <f t="shared" si="55"/>
        <v>576</v>
      </c>
      <c r="M620" s="7">
        <f t="shared" si="56"/>
        <v>0</v>
      </c>
      <c r="N620" s="7">
        <f t="shared" si="57"/>
        <v>576</v>
      </c>
      <c r="O620" s="7">
        <f t="shared" si="58"/>
        <v>0</v>
      </c>
      <c r="P620" s="7">
        <f t="shared" si="59"/>
        <v>0</v>
      </c>
    </row>
    <row r="621" spans="1:16" ht="25.5">
      <c r="A621" s="8" t="s">
        <v>368</v>
      </c>
      <c r="B621" s="9" t="s">
        <v>369</v>
      </c>
      <c r="C621" s="10">
        <v>0</v>
      </c>
      <c r="D621" s="10">
        <v>576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</v>
      </c>
      <c r="L621" s="10">
        <f t="shared" si="55"/>
        <v>576</v>
      </c>
      <c r="M621" s="10">
        <f t="shared" si="56"/>
        <v>0</v>
      </c>
      <c r="N621" s="10">
        <f t="shared" si="57"/>
        <v>576</v>
      </c>
      <c r="O621" s="10">
        <f t="shared" si="58"/>
        <v>0</v>
      </c>
      <c r="P621" s="10">
        <f t="shared" si="59"/>
        <v>0</v>
      </c>
    </row>
    <row r="622" spans="1:16" ht="12.75">
      <c r="A622" s="5" t="s">
        <v>374</v>
      </c>
      <c r="B622" s="6" t="s">
        <v>375</v>
      </c>
      <c r="C622" s="7">
        <v>2572407.4029999985</v>
      </c>
      <c r="D622" s="7">
        <v>2903099.556809999</v>
      </c>
      <c r="E622" s="7">
        <v>220748.5022500002</v>
      </c>
      <c r="F622" s="7">
        <v>44841.73618</v>
      </c>
      <c r="G622" s="7">
        <v>637.41384</v>
      </c>
      <c r="H622" s="7">
        <v>42466.093010000004</v>
      </c>
      <c r="I622" s="7">
        <v>6514.148659999997</v>
      </c>
      <c r="J622" s="7">
        <v>39807.28730999999</v>
      </c>
      <c r="K622" s="7">
        <f t="shared" si="54"/>
        <v>175906.7660700002</v>
      </c>
      <c r="L622" s="7">
        <f t="shared" si="55"/>
        <v>2858257.820629999</v>
      </c>
      <c r="M622" s="7">
        <f t="shared" si="56"/>
        <v>20.313495096431605</v>
      </c>
      <c r="N622" s="7">
        <f t="shared" si="57"/>
        <v>2860633.463799999</v>
      </c>
      <c r="O622" s="7">
        <f t="shared" si="58"/>
        <v>178282.40924000018</v>
      </c>
      <c r="P622" s="7">
        <f t="shared" si="59"/>
        <v>19.23731874833138</v>
      </c>
    </row>
    <row r="623" spans="1:1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2"/>
  <sheetViews>
    <sheetView tabSelected="1" workbookViewId="0" topLeftCell="I1">
      <selection activeCell="N10" sqref="N10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377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376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80591.968</v>
      </c>
      <c r="D6" s="7">
        <v>64342.71001000001</v>
      </c>
      <c r="E6" s="7">
        <v>764.16</v>
      </c>
      <c r="F6" s="7">
        <v>77.44331</v>
      </c>
      <c r="G6" s="7">
        <v>0</v>
      </c>
      <c r="H6" s="7">
        <v>81.52231</v>
      </c>
      <c r="I6" s="7">
        <v>97.24441999999999</v>
      </c>
      <c r="J6" s="7">
        <v>0</v>
      </c>
      <c r="K6" s="7">
        <f aca="true" t="shared" si="0" ref="K6:K69">E6-F6</f>
        <v>686.71669</v>
      </c>
      <c r="L6" s="7">
        <f aca="true" t="shared" si="1" ref="L6:L69">D6-F6</f>
        <v>64265.26670000001</v>
      </c>
      <c r="M6" s="7">
        <f aca="true" t="shared" si="2" ref="M6:M69">IF(E6=0,0,(F6/E6)*100)</f>
        <v>10.134436505443887</v>
      </c>
      <c r="N6" s="7">
        <f aca="true" t="shared" si="3" ref="N6:N69">D6-H6</f>
        <v>64261.18770000001</v>
      </c>
      <c r="O6" s="7">
        <f aca="true" t="shared" si="4" ref="O6:O69">E6-H6</f>
        <v>682.63769</v>
      </c>
      <c r="P6" s="7">
        <f aca="true" t="shared" si="5" ref="P6:P69">IF(E6=0,0,(H6/E6)*100)</f>
        <v>10.66822524078727</v>
      </c>
    </row>
    <row r="7" spans="1:16" ht="63.75">
      <c r="A7" s="5" t="s">
        <v>21</v>
      </c>
      <c r="B7" s="6" t="s">
        <v>22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378</v>
      </c>
      <c r="B8" s="9" t="s">
        <v>379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 ht="25.5">
      <c r="A9" s="5" t="s">
        <v>61</v>
      </c>
      <c r="B9" s="6" t="s">
        <v>62</v>
      </c>
      <c r="C9" s="7">
        <v>12.173</v>
      </c>
      <c r="D9" s="7">
        <v>1207.35</v>
      </c>
      <c r="E9" s="7">
        <v>133.96</v>
      </c>
      <c r="F9" s="7">
        <v>6.276</v>
      </c>
      <c r="G9" s="7">
        <v>0</v>
      </c>
      <c r="H9" s="7">
        <v>0</v>
      </c>
      <c r="I9" s="7">
        <v>6.276</v>
      </c>
      <c r="J9" s="7">
        <v>0</v>
      </c>
      <c r="K9" s="7">
        <f t="shared" si="0"/>
        <v>127.68400000000001</v>
      </c>
      <c r="L9" s="7">
        <f t="shared" si="1"/>
        <v>1201.0739999999998</v>
      </c>
      <c r="M9" s="7">
        <f t="shared" si="2"/>
        <v>4.68498059122126</v>
      </c>
      <c r="N9" s="7">
        <f t="shared" si="3"/>
        <v>1207.35</v>
      </c>
      <c r="O9" s="7">
        <f t="shared" si="4"/>
        <v>133.96</v>
      </c>
      <c r="P9" s="7">
        <f t="shared" si="5"/>
        <v>0</v>
      </c>
    </row>
    <row r="10" spans="1:16" ht="63.75">
      <c r="A10" s="5" t="s">
        <v>63</v>
      </c>
      <c r="B10" s="6" t="s">
        <v>64</v>
      </c>
      <c r="C10" s="7">
        <v>0</v>
      </c>
      <c r="D10" s="7">
        <v>1187.81</v>
      </c>
      <c r="E10" s="7">
        <v>122.662</v>
      </c>
      <c r="F10" s="7">
        <v>6.276</v>
      </c>
      <c r="G10" s="7">
        <v>0</v>
      </c>
      <c r="H10" s="7">
        <v>0</v>
      </c>
      <c r="I10" s="7">
        <v>6.276</v>
      </c>
      <c r="J10" s="7">
        <v>0</v>
      </c>
      <c r="K10" s="7">
        <f t="shared" si="0"/>
        <v>116.38600000000001</v>
      </c>
      <c r="L10" s="7">
        <f t="shared" si="1"/>
        <v>1181.5339999999999</v>
      </c>
      <c r="M10" s="7">
        <f t="shared" si="2"/>
        <v>5.1164989972444594</v>
      </c>
      <c r="N10" s="7">
        <f t="shared" si="3"/>
        <v>1187.81</v>
      </c>
      <c r="O10" s="7">
        <f t="shared" si="4"/>
        <v>122.662</v>
      </c>
      <c r="P10" s="7">
        <f t="shared" si="5"/>
        <v>0</v>
      </c>
    </row>
    <row r="11" spans="1:16" ht="12.75">
      <c r="A11" s="8" t="s">
        <v>380</v>
      </c>
      <c r="B11" s="9" t="s">
        <v>381</v>
      </c>
      <c r="C11" s="10">
        <v>0</v>
      </c>
      <c r="D11" s="10">
        <v>1187.81</v>
      </c>
      <c r="E11" s="10">
        <v>122.662</v>
      </c>
      <c r="F11" s="10">
        <v>6.276</v>
      </c>
      <c r="G11" s="10">
        <v>0</v>
      </c>
      <c r="H11" s="10">
        <v>0</v>
      </c>
      <c r="I11" s="10">
        <v>6.276</v>
      </c>
      <c r="J11" s="10">
        <v>0</v>
      </c>
      <c r="K11" s="10">
        <f t="shared" si="0"/>
        <v>116.38600000000001</v>
      </c>
      <c r="L11" s="10">
        <f t="shared" si="1"/>
        <v>1181.5339999999999</v>
      </c>
      <c r="M11" s="10">
        <f t="shared" si="2"/>
        <v>5.1164989972444594</v>
      </c>
      <c r="N11" s="10">
        <f t="shared" si="3"/>
        <v>1187.81</v>
      </c>
      <c r="O11" s="10">
        <f t="shared" si="4"/>
        <v>122.662</v>
      </c>
      <c r="P11" s="10">
        <f t="shared" si="5"/>
        <v>0</v>
      </c>
    </row>
    <row r="12" spans="1:16" ht="51">
      <c r="A12" s="5" t="s">
        <v>65</v>
      </c>
      <c r="B12" s="6" t="s">
        <v>66</v>
      </c>
      <c r="C12" s="7">
        <v>12.173</v>
      </c>
      <c r="D12" s="7">
        <v>19.54</v>
      </c>
      <c r="E12" s="7">
        <v>11.298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11.298</v>
      </c>
      <c r="L12" s="7">
        <f t="shared" si="1"/>
        <v>19.54</v>
      </c>
      <c r="M12" s="7">
        <f t="shared" si="2"/>
        <v>0</v>
      </c>
      <c r="N12" s="7">
        <f t="shared" si="3"/>
        <v>19.54</v>
      </c>
      <c r="O12" s="7">
        <f t="shared" si="4"/>
        <v>11.298</v>
      </c>
      <c r="P12" s="7">
        <f t="shared" si="5"/>
        <v>0</v>
      </c>
    </row>
    <row r="13" spans="1:16" ht="25.5">
      <c r="A13" s="8" t="s">
        <v>53</v>
      </c>
      <c r="B13" s="9" t="s">
        <v>54</v>
      </c>
      <c r="C13" s="10">
        <v>12.173</v>
      </c>
      <c r="D13" s="10">
        <v>19.54</v>
      </c>
      <c r="E13" s="10">
        <v>11.298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11.298</v>
      </c>
      <c r="L13" s="10">
        <f t="shared" si="1"/>
        <v>19.54</v>
      </c>
      <c r="M13" s="10">
        <f t="shared" si="2"/>
        <v>0</v>
      </c>
      <c r="N13" s="10">
        <f t="shared" si="3"/>
        <v>19.54</v>
      </c>
      <c r="O13" s="10">
        <f t="shared" si="4"/>
        <v>11.298</v>
      </c>
      <c r="P13" s="10">
        <f t="shared" si="5"/>
        <v>0</v>
      </c>
    </row>
    <row r="14" spans="1:16" ht="38.25">
      <c r="A14" s="5" t="s">
        <v>382</v>
      </c>
      <c r="B14" s="6" t="s">
        <v>383</v>
      </c>
      <c r="C14" s="7">
        <v>0</v>
      </c>
      <c r="D14" s="7">
        <v>390.53328000000005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390.53328000000005</v>
      </c>
      <c r="M14" s="7">
        <f t="shared" si="2"/>
        <v>0</v>
      </c>
      <c r="N14" s="7">
        <f t="shared" si="3"/>
        <v>390.53328000000005</v>
      </c>
      <c r="O14" s="7">
        <f t="shared" si="4"/>
        <v>0</v>
      </c>
      <c r="P14" s="7">
        <f t="shared" si="5"/>
        <v>0</v>
      </c>
    </row>
    <row r="15" spans="1:16" ht="25.5">
      <c r="A15" s="8" t="s">
        <v>384</v>
      </c>
      <c r="B15" s="9" t="s">
        <v>385</v>
      </c>
      <c r="C15" s="10">
        <v>0</v>
      </c>
      <c r="D15" s="10">
        <v>390.53328000000005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390.53328000000005</v>
      </c>
      <c r="M15" s="10">
        <f t="shared" si="2"/>
        <v>0</v>
      </c>
      <c r="N15" s="10">
        <f t="shared" si="3"/>
        <v>390.53328000000005</v>
      </c>
      <c r="O15" s="10">
        <f t="shared" si="4"/>
        <v>0</v>
      </c>
      <c r="P15" s="10">
        <f t="shared" si="5"/>
        <v>0</v>
      </c>
    </row>
    <row r="16" spans="1:16" ht="25.5">
      <c r="A16" s="5" t="s">
        <v>67</v>
      </c>
      <c r="B16" s="6" t="s">
        <v>68</v>
      </c>
      <c r="C16" s="7">
        <v>0</v>
      </c>
      <c r="D16" s="7">
        <v>182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182</v>
      </c>
      <c r="M16" s="7">
        <f t="shared" si="2"/>
        <v>0</v>
      </c>
      <c r="N16" s="7">
        <f t="shared" si="3"/>
        <v>182</v>
      </c>
      <c r="O16" s="7">
        <f t="shared" si="4"/>
        <v>0</v>
      </c>
      <c r="P16" s="7">
        <f t="shared" si="5"/>
        <v>0</v>
      </c>
    </row>
    <row r="17" spans="1:16" ht="25.5">
      <c r="A17" s="8" t="s">
        <v>384</v>
      </c>
      <c r="B17" s="9" t="s">
        <v>385</v>
      </c>
      <c r="C17" s="10">
        <v>0</v>
      </c>
      <c r="D17" s="10">
        <v>182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182</v>
      </c>
      <c r="M17" s="10">
        <f t="shared" si="2"/>
        <v>0</v>
      </c>
      <c r="N17" s="10">
        <f t="shared" si="3"/>
        <v>182</v>
      </c>
      <c r="O17" s="10">
        <f t="shared" si="4"/>
        <v>0</v>
      </c>
      <c r="P17" s="10">
        <f t="shared" si="5"/>
        <v>0</v>
      </c>
    </row>
    <row r="18" spans="1:16" ht="25.5">
      <c r="A18" s="5" t="s">
        <v>73</v>
      </c>
      <c r="B18" s="6" t="s">
        <v>74</v>
      </c>
      <c r="C18" s="7">
        <v>0</v>
      </c>
      <c r="D18" s="7">
        <v>3971.6829399999997</v>
      </c>
      <c r="E18" s="7">
        <v>0</v>
      </c>
      <c r="F18" s="7">
        <v>71.16731</v>
      </c>
      <c r="G18" s="7">
        <v>0</v>
      </c>
      <c r="H18" s="7">
        <v>71.16731</v>
      </c>
      <c r="I18" s="7">
        <v>0</v>
      </c>
      <c r="J18" s="7">
        <v>0</v>
      </c>
      <c r="K18" s="7">
        <f t="shared" si="0"/>
        <v>-71.16731</v>
      </c>
      <c r="L18" s="7">
        <f t="shared" si="1"/>
        <v>3900.51563</v>
      </c>
      <c r="M18" s="7">
        <f t="shared" si="2"/>
        <v>0</v>
      </c>
      <c r="N18" s="7">
        <f t="shared" si="3"/>
        <v>3900.51563</v>
      </c>
      <c r="O18" s="7">
        <f t="shared" si="4"/>
        <v>-71.16731</v>
      </c>
      <c r="P18" s="7">
        <f t="shared" si="5"/>
        <v>0</v>
      </c>
    </row>
    <row r="19" spans="1:16" ht="25.5">
      <c r="A19" s="5" t="s">
        <v>75</v>
      </c>
      <c r="B19" s="6" t="s">
        <v>76</v>
      </c>
      <c r="C19" s="7">
        <v>0</v>
      </c>
      <c r="D19" s="7">
        <v>3971.6829399999997</v>
      </c>
      <c r="E19" s="7">
        <v>0</v>
      </c>
      <c r="F19" s="7">
        <v>71.16731</v>
      </c>
      <c r="G19" s="7">
        <v>0</v>
      </c>
      <c r="H19" s="7">
        <v>71.16731</v>
      </c>
      <c r="I19" s="7">
        <v>0</v>
      </c>
      <c r="J19" s="7">
        <v>0</v>
      </c>
      <c r="K19" s="7">
        <f t="shared" si="0"/>
        <v>-71.16731</v>
      </c>
      <c r="L19" s="7">
        <f t="shared" si="1"/>
        <v>3900.51563</v>
      </c>
      <c r="M19" s="7">
        <f t="shared" si="2"/>
        <v>0</v>
      </c>
      <c r="N19" s="7">
        <f t="shared" si="3"/>
        <v>3900.51563</v>
      </c>
      <c r="O19" s="7">
        <f t="shared" si="4"/>
        <v>-71.16731</v>
      </c>
      <c r="P19" s="7">
        <f t="shared" si="5"/>
        <v>0</v>
      </c>
    </row>
    <row r="20" spans="1:16" ht="25.5">
      <c r="A20" s="8" t="s">
        <v>378</v>
      </c>
      <c r="B20" s="9" t="s">
        <v>379</v>
      </c>
      <c r="C20" s="10">
        <v>0</v>
      </c>
      <c r="D20" s="10">
        <v>987</v>
      </c>
      <c r="E20" s="10">
        <v>0</v>
      </c>
      <c r="F20" s="10">
        <v>71.16731</v>
      </c>
      <c r="G20" s="10">
        <v>0</v>
      </c>
      <c r="H20" s="10">
        <v>71.16731</v>
      </c>
      <c r="I20" s="10">
        <v>0</v>
      </c>
      <c r="J20" s="10">
        <v>0</v>
      </c>
      <c r="K20" s="10">
        <f t="shared" si="0"/>
        <v>-71.16731</v>
      </c>
      <c r="L20" s="10">
        <f t="shared" si="1"/>
        <v>915.83269</v>
      </c>
      <c r="M20" s="10">
        <f t="shared" si="2"/>
        <v>0</v>
      </c>
      <c r="N20" s="10">
        <f t="shared" si="3"/>
        <v>915.83269</v>
      </c>
      <c r="O20" s="10">
        <f t="shared" si="4"/>
        <v>-71.16731</v>
      </c>
      <c r="P20" s="10">
        <f t="shared" si="5"/>
        <v>0</v>
      </c>
    </row>
    <row r="21" spans="1:16" ht="12.75">
      <c r="A21" s="8" t="s">
        <v>386</v>
      </c>
      <c r="B21" s="9" t="s">
        <v>387</v>
      </c>
      <c r="C21" s="10">
        <v>0</v>
      </c>
      <c r="D21" s="10">
        <v>710.14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710.14</v>
      </c>
      <c r="M21" s="10">
        <f t="shared" si="2"/>
        <v>0</v>
      </c>
      <c r="N21" s="10">
        <f t="shared" si="3"/>
        <v>710.14</v>
      </c>
      <c r="O21" s="10">
        <f t="shared" si="4"/>
        <v>0</v>
      </c>
      <c r="P21" s="10">
        <f t="shared" si="5"/>
        <v>0</v>
      </c>
    </row>
    <row r="22" spans="1:16" ht="12.75">
      <c r="A22" s="8" t="s">
        <v>388</v>
      </c>
      <c r="B22" s="9" t="s">
        <v>389</v>
      </c>
      <c r="C22" s="10">
        <v>0</v>
      </c>
      <c r="D22" s="10">
        <v>160.64120000000003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160.64120000000003</v>
      </c>
      <c r="M22" s="10">
        <f t="shared" si="2"/>
        <v>0</v>
      </c>
      <c r="N22" s="10">
        <f t="shared" si="3"/>
        <v>160.64120000000003</v>
      </c>
      <c r="O22" s="10">
        <f t="shared" si="4"/>
        <v>0</v>
      </c>
      <c r="P22" s="10">
        <f t="shared" si="5"/>
        <v>0</v>
      </c>
    </row>
    <row r="23" spans="1:16" ht="12.75">
      <c r="A23" s="8" t="s">
        <v>390</v>
      </c>
      <c r="B23" s="9" t="s">
        <v>391</v>
      </c>
      <c r="C23" s="10">
        <v>0</v>
      </c>
      <c r="D23" s="10">
        <v>206.9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206.9</v>
      </c>
      <c r="M23" s="10">
        <f t="shared" si="2"/>
        <v>0</v>
      </c>
      <c r="N23" s="10">
        <f t="shared" si="3"/>
        <v>206.9</v>
      </c>
      <c r="O23" s="10">
        <f t="shared" si="4"/>
        <v>0</v>
      </c>
      <c r="P23" s="10">
        <f t="shared" si="5"/>
        <v>0</v>
      </c>
    </row>
    <row r="24" spans="1:16" ht="25.5">
      <c r="A24" s="8" t="s">
        <v>384</v>
      </c>
      <c r="B24" s="9" t="s">
        <v>385</v>
      </c>
      <c r="C24" s="10">
        <v>0</v>
      </c>
      <c r="D24" s="10">
        <v>1907.00174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1907.00174</v>
      </c>
      <c r="M24" s="10">
        <f t="shared" si="2"/>
        <v>0</v>
      </c>
      <c r="N24" s="10">
        <f t="shared" si="3"/>
        <v>1907.00174</v>
      </c>
      <c r="O24" s="10">
        <f t="shared" si="4"/>
        <v>0</v>
      </c>
      <c r="P24" s="10">
        <f t="shared" si="5"/>
        <v>0</v>
      </c>
    </row>
    <row r="25" spans="1:16" ht="25.5">
      <c r="A25" s="5" t="s">
        <v>392</v>
      </c>
      <c r="B25" s="6" t="s">
        <v>393</v>
      </c>
      <c r="C25" s="7">
        <v>0</v>
      </c>
      <c r="D25" s="7">
        <v>246.35184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246.35184</v>
      </c>
      <c r="M25" s="7">
        <f t="shared" si="2"/>
        <v>0</v>
      </c>
      <c r="N25" s="7">
        <f t="shared" si="3"/>
        <v>246.35184</v>
      </c>
      <c r="O25" s="7">
        <f t="shared" si="4"/>
        <v>0</v>
      </c>
      <c r="P25" s="7">
        <f t="shared" si="5"/>
        <v>0</v>
      </c>
    </row>
    <row r="26" spans="1:16" ht="25.5">
      <c r="A26" s="8" t="s">
        <v>349</v>
      </c>
      <c r="B26" s="9" t="s">
        <v>350</v>
      </c>
      <c r="C26" s="10">
        <v>0</v>
      </c>
      <c r="D26" s="10">
        <v>246.35184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246.35184</v>
      </c>
      <c r="M26" s="10">
        <f t="shared" si="2"/>
        <v>0</v>
      </c>
      <c r="N26" s="10">
        <f t="shared" si="3"/>
        <v>246.35184</v>
      </c>
      <c r="O26" s="10">
        <f t="shared" si="4"/>
        <v>0</v>
      </c>
      <c r="P26" s="10">
        <f t="shared" si="5"/>
        <v>0</v>
      </c>
    </row>
    <row r="27" spans="1:16" ht="25.5">
      <c r="A27" s="5" t="s">
        <v>394</v>
      </c>
      <c r="B27" s="6" t="s">
        <v>395</v>
      </c>
      <c r="C27" s="7">
        <v>68430.2</v>
      </c>
      <c r="D27" s="7">
        <v>57007.08395000001</v>
      </c>
      <c r="E27" s="7">
        <v>630.2</v>
      </c>
      <c r="F27" s="7">
        <v>0</v>
      </c>
      <c r="G27" s="7">
        <v>0</v>
      </c>
      <c r="H27" s="7">
        <v>10.355</v>
      </c>
      <c r="I27" s="7">
        <v>90.96842</v>
      </c>
      <c r="J27" s="7">
        <v>0</v>
      </c>
      <c r="K27" s="7">
        <f t="shared" si="0"/>
        <v>630.2</v>
      </c>
      <c r="L27" s="7">
        <f t="shared" si="1"/>
        <v>57007.08395000001</v>
      </c>
      <c r="M27" s="7">
        <f t="shared" si="2"/>
        <v>0</v>
      </c>
      <c r="N27" s="7">
        <f t="shared" si="3"/>
        <v>56996.728950000004</v>
      </c>
      <c r="O27" s="7">
        <f t="shared" si="4"/>
        <v>619.845</v>
      </c>
      <c r="P27" s="7">
        <f t="shared" si="5"/>
        <v>1.6431291653443352</v>
      </c>
    </row>
    <row r="28" spans="1:16" ht="25.5">
      <c r="A28" s="8" t="s">
        <v>384</v>
      </c>
      <c r="B28" s="9" t="s">
        <v>385</v>
      </c>
      <c r="C28" s="10">
        <v>68430.2</v>
      </c>
      <c r="D28" s="10">
        <v>57007.08395000001</v>
      </c>
      <c r="E28" s="10">
        <v>630.2</v>
      </c>
      <c r="F28" s="10">
        <v>0</v>
      </c>
      <c r="G28" s="10">
        <v>0</v>
      </c>
      <c r="H28" s="10">
        <v>10.355</v>
      </c>
      <c r="I28" s="10">
        <v>90.96842</v>
      </c>
      <c r="J28" s="10">
        <v>0</v>
      </c>
      <c r="K28" s="10">
        <f t="shared" si="0"/>
        <v>630.2</v>
      </c>
      <c r="L28" s="10">
        <f t="shared" si="1"/>
        <v>57007.08395000001</v>
      </c>
      <c r="M28" s="10">
        <f t="shared" si="2"/>
        <v>0</v>
      </c>
      <c r="N28" s="10">
        <f t="shared" si="3"/>
        <v>56996.728950000004</v>
      </c>
      <c r="O28" s="10">
        <f t="shared" si="4"/>
        <v>619.845</v>
      </c>
      <c r="P28" s="10">
        <f t="shared" si="5"/>
        <v>1.6431291653443352</v>
      </c>
    </row>
    <row r="29" spans="1:16" ht="12.75">
      <c r="A29" s="5" t="s">
        <v>85</v>
      </c>
      <c r="B29" s="6" t="s">
        <v>86</v>
      </c>
      <c r="C29" s="7">
        <v>12149.595</v>
      </c>
      <c r="D29" s="7">
        <v>1272.708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1272.708</v>
      </c>
      <c r="M29" s="7">
        <f t="shared" si="2"/>
        <v>0</v>
      </c>
      <c r="N29" s="7">
        <f t="shared" si="3"/>
        <v>1272.708</v>
      </c>
      <c r="O29" s="7">
        <f t="shared" si="4"/>
        <v>0</v>
      </c>
      <c r="P29" s="7">
        <f t="shared" si="5"/>
        <v>0</v>
      </c>
    </row>
    <row r="30" spans="1:16" ht="12.75">
      <c r="A30" s="5" t="s">
        <v>87</v>
      </c>
      <c r="B30" s="6" t="s">
        <v>88</v>
      </c>
      <c r="C30" s="7">
        <v>12149.595</v>
      </c>
      <c r="D30" s="7">
        <v>1272.708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1272.708</v>
      </c>
      <c r="M30" s="7">
        <f t="shared" si="2"/>
        <v>0</v>
      </c>
      <c r="N30" s="7">
        <f t="shared" si="3"/>
        <v>1272.708</v>
      </c>
      <c r="O30" s="7">
        <f t="shared" si="4"/>
        <v>0</v>
      </c>
      <c r="P30" s="7">
        <f t="shared" si="5"/>
        <v>0</v>
      </c>
    </row>
    <row r="31" spans="1:16" ht="12.75">
      <c r="A31" s="8" t="s">
        <v>388</v>
      </c>
      <c r="B31" s="9" t="s">
        <v>389</v>
      </c>
      <c r="C31" s="10">
        <v>12149.595</v>
      </c>
      <c r="D31" s="10">
        <v>1272.708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1272.708</v>
      </c>
      <c r="M31" s="10">
        <f t="shared" si="2"/>
        <v>0</v>
      </c>
      <c r="N31" s="10">
        <f t="shared" si="3"/>
        <v>1272.708</v>
      </c>
      <c r="O31" s="10">
        <f t="shared" si="4"/>
        <v>0</v>
      </c>
      <c r="P31" s="10">
        <f t="shared" si="5"/>
        <v>0</v>
      </c>
    </row>
    <row r="32" spans="1:16" ht="12.75">
      <c r="A32" s="5" t="s">
        <v>97</v>
      </c>
      <c r="B32" s="6" t="s">
        <v>98</v>
      </c>
      <c r="C32" s="7">
        <v>27117.169</v>
      </c>
      <c r="D32" s="7">
        <v>40371.66999</v>
      </c>
      <c r="E32" s="7">
        <v>2444.6974166666673</v>
      </c>
      <c r="F32" s="7">
        <v>450.462</v>
      </c>
      <c r="G32" s="7">
        <v>14.393250000000002</v>
      </c>
      <c r="H32" s="7">
        <v>1066.43187</v>
      </c>
      <c r="I32" s="7">
        <v>204.889</v>
      </c>
      <c r="J32" s="7">
        <v>266.28741</v>
      </c>
      <c r="K32" s="7">
        <f t="shared" si="0"/>
        <v>1994.2354166666673</v>
      </c>
      <c r="L32" s="7">
        <f t="shared" si="1"/>
        <v>39921.20799</v>
      </c>
      <c r="M32" s="7">
        <f t="shared" si="2"/>
        <v>18.42608401878228</v>
      </c>
      <c r="N32" s="7">
        <f t="shared" si="3"/>
        <v>39305.23812</v>
      </c>
      <c r="O32" s="7">
        <f t="shared" si="4"/>
        <v>1378.2655466666674</v>
      </c>
      <c r="P32" s="7">
        <f t="shared" si="5"/>
        <v>43.62224391164426</v>
      </c>
    </row>
    <row r="33" spans="1:16" ht="12.75">
      <c r="A33" s="5" t="s">
        <v>101</v>
      </c>
      <c r="B33" s="6" t="s">
        <v>102</v>
      </c>
      <c r="C33" s="7">
        <v>18751.629</v>
      </c>
      <c r="D33" s="7">
        <v>21452.88374</v>
      </c>
      <c r="E33" s="7">
        <v>1640.23575</v>
      </c>
      <c r="F33" s="7">
        <v>0</v>
      </c>
      <c r="G33" s="7">
        <v>11.7</v>
      </c>
      <c r="H33" s="7">
        <v>485.26858000000004</v>
      </c>
      <c r="I33" s="7">
        <v>49</v>
      </c>
      <c r="J33" s="7">
        <v>202.71717</v>
      </c>
      <c r="K33" s="7">
        <f t="shared" si="0"/>
        <v>1640.23575</v>
      </c>
      <c r="L33" s="7">
        <f t="shared" si="1"/>
        <v>21452.88374</v>
      </c>
      <c r="M33" s="7">
        <f t="shared" si="2"/>
        <v>0</v>
      </c>
      <c r="N33" s="7">
        <f t="shared" si="3"/>
        <v>20967.61516</v>
      </c>
      <c r="O33" s="7">
        <f t="shared" si="4"/>
        <v>1154.96717</v>
      </c>
      <c r="P33" s="7">
        <f t="shared" si="5"/>
        <v>29.5852946748661</v>
      </c>
    </row>
    <row r="34" spans="1:16" ht="12.75">
      <c r="A34" s="8" t="s">
        <v>27</v>
      </c>
      <c r="B34" s="9" t="s">
        <v>28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7.7620000000000005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-7.7620000000000005</v>
      </c>
      <c r="O34" s="10">
        <f t="shared" si="4"/>
        <v>-7.7620000000000005</v>
      </c>
      <c r="P34" s="10">
        <f t="shared" si="5"/>
        <v>0</v>
      </c>
    </row>
    <row r="35" spans="1:16" ht="12.75">
      <c r="A35" s="8" t="s">
        <v>105</v>
      </c>
      <c r="B35" s="9" t="s">
        <v>106</v>
      </c>
      <c r="C35" s="10">
        <v>18638.829</v>
      </c>
      <c r="D35" s="10">
        <v>18638.829</v>
      </c>
      <c r="E35" s="10">
        <v>1553.23575</v>
      </c>
      <c r="F35" s="10">
        <v>0</v>
      </c>
      <c r="G35" s="10">
        <v>0</v>
      </c>
      <c r="H35" s="10">
        <v>477.50658000000004</v>
      </c>
      <c r="I35" s="10">
        <v>0</v>
      </c>
      <c r="J35" s="10">
        <v>153.71265</v>
      </c>
      <c r="K35" s="10">
        <f t="shared" si="0"/>
        <v>1553.23575</v>
      </c>
      <c r="L35" s="10">
        <f t="shared" si="1"/>
        <v>18638.829</v>
      </c>
      <c r="M35" s="10">
        <f t="shared" si="2"/>
        <v>0</v>
      </c>
      <c r="N35" s="10">
        <f t="shared" si="3"/>
        <v>18161.32242</v>
      </c>
      <c r="O35" s="10">
        <f t="shared" si="4"/>
        <v>1075.72917</v>
      </c>
      <c r="P35" s="10">
        <f t="shared" si="5"/>
        <v>30.742698267149727</v>
      </c>
    </row>
    <row r="36" spans="1:16" ht="12.75">
      <c r="A36" s="8" t="s">
        <v>43</v>
      </c>
      <c r="B36" s="9" t="s">
        <v>44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0.00452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0</v>
      </c>
      <c r="O36" s="10">
        <f t="shared" si="4"/>
        <v>0</v>
      </c>
      <c r="P36" s="10">
        <f t="shared" si="5"/>
        <v>0</v>
      </c>
    </row>
    <row r="37" spans="1:16" ht="25.5">
      <c r="A37" s="8" t="s">
        <v>378</v>
      </c>
      <c r="B37" s="9" t="s">
        <v>379</v>
      </c>
      <c r="C37" s="10">
        <v>0</v>
      </c>
      <c r="D37" s="10">
        <v>1461.412</v>
      </c>
      <c r="E37" s="10">
        <v>87</v>
      </c>
      <c r="F37" s="10">
        <v>0</v>
      </c>
      <c r="G37" s="10">
        <v>11.7</v>
      </c>
      <c r="H37" s="10">
        <v>0</v>
      </c>
      <c r="I37" s="10">
        <v>49</v>
      </c>
      <c r="J37" s="10">
        <v>49</v>
      </c>
      <c r="K37" s="10">
        <f t="shared" si="0"/>
        <v>87</v>
      </c>
      <c r="L37" s="10">
        <f t="shared" si="1"/>
        <v>1461.412</v>
      </c>
      <c r="M37" s="10">
        <f t="shared" si="2"/>
        <v>0</v>
      </c>
      <c r="N37" s="10">
        <f t="shared" si="3"/>
        <v>1461.412</v>
      </c>
      <c r="O37" s="10">
        <f t="shared" si="4"/>
        <v>87</v>
      </c>
      <c r="P37" s="10">
        <f t="shared" si="5"/>
        <v>0</v>
      </c>
    </row>
    <row r="38" spans="1:16" ht="12.75">
      <c r="A38" s="8" t="s">
        <v>388</v>
      </c>
      <c r="B38" s="9" t="s">
        <v>389</v>
      </c>
      <c r="C38" s="10">
        <v>112.8</v>
      </c>
      <c r="D38" s="10">
        <v>1352.6427400000002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1352.6427400000002</v>
      </c>
      <c r="M38" s="10">
        <f t="shared" si="2"/>
        <v>0</v>
      </c>
      <c r="N38" s="10">
        <f t="shared" si="3"/>
        <v>1352.6427400000002</v>
      </c>
      <c r="O38" s="10">
        <f t="shared" si="4"/>
        <v>0</v>
      </c>
      <c r="P38" s="10">
        <f t="shared" si="5"/>
        <v>0</v>
      </c>
    </row>
    <row r="39" spans="1:16" ht="63.75">
      <c r="A39" s="5" t="s">
        <v>109</v>
      </c>
      <c r="B39" s="6" t="s">
        <v>110</v>
      </c>
      <c r="C39" s="7">
        <v>2719.9</v>
      </c>
      <c r="D39" s="7">
        <v>12076.696250000003</v>
      </c>
      <c r="E39" s="7">
        <v>333.9916666666667</v>
      </c>
      <c r="F39" s="7">
        <v>450.462</v>
      </c>
      <c r="G39" s="7">
        <v>2.69325</v>
      </c>
      <c r="H39" s="7">
        <v>351.74926</v>
      </c>
      <c r="I39" s="7">
        <v>155.889</v>
      </c>
      <c r="J39" s="7">
        <v>23.54941</v>
      </c>
      <c r="K39" s="7">
        <f t="shared" si="0"/>
        <v>-116.47033333333331</v>
      </c>
      <c r="L39" s="7">
        <f t="shared" si="1"/>
        <v>11626.234250000003</v>
      </c>
      <c r="M39" s="7">
        <f t="shared" si="2"/>
        <v>134.8722273509818</v>
      </c>
      <c r="N39" s="7">
        <f t="shared" si="3"/>
        <v>11724.946990000002</v>
      </c>
      <c r="O39" s="7">
        <f t="shared" si="4"/>
        <v>-17.75759333333332</v>
      </c>
      <c r="P39" s="7">
        <f t="shared" si="5"/>
        <v>105.3167773647047</v>
      </c>
    </row>
    <row r="40" spans="1:16" ht="12.75">
      <c r="A40" s="8" t="s">
        <v>23</v>
      </c>
      <c r="B40" s="9" t="s">
        <v>24</v>
      </c>
      <c r="C40" s="10">
        <v>800</v>
      </c>
      <c r="D40" s="10">
        <v>800</v>
      </c>
      <c r="E40" s="10">
        <v>66.66666666666667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66.66666666666667</v>
      </c>
      <c r="L40" s="10">
        <f t="shared" si="1"/>
        <v>800</v>
      </c>
      <c r="M40" s="10">
        <f t="shared" si="2"/>
        <v>0</v>
      </c>
      <c r="N40" s="10">
        <f t="shared" si="3"/>
        <v>800</v>
      </c>
      <c r="O40" s="10">
        <f t="shared" si="4"/>
        <v>66.66666666666667</v>
      </c>
      <c r="P40" s="10">
        <f t="shared" si="5"/>
        <v>0</v>
      </c>
    </row>
    <row r="41" spans="1:16" ht="12.75">
      <c r="A41" s="8" t="s">
        <v>25</v>
      </c>
      <c r="B41" s="9" t="s">
        <v>26</v>
      </c>
      <c r="C41" s="10">
        <v>176</v>
      </c>
      <c r="D41" s="10">
        <v>176</v>
      </c>
      <c r="E41" s="10">
        <v>14.666666666666666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14.666666666666666</v>
      </c>
      <c r="L41" s="10">
        <f t="shared" si="1"/>
        <v>176</v>
      </c>
      <c r="M41" s="10">
        <f t="shared" si="2"/>
        <v>0</v>
      </c>
      <c r="N41" s="10">
        <f t="shared" si="3"/>
        <v>176</v>
      </c>
      <c r="O41" s="10">
        <f t="shared" si="4"/>
        <v>14.666666666666666</v>
      </c>
      <c r="P41" s="10">
        <f t="shared" si="5"/>
        <v>0</v>
      </c>
    </row>
    <row r="42" spans="1:16" ht="12.75">
      <c r="A42" s="8" t="s">
        <v>27</v>
      </c>
      <c r="B42" s="9" t="s">
        <v>28</v>
      </c>
      <c r="C42" s="10">
        <v>25</v>
      </c>
      <c r="D42" s="10">
        <v>25</v>
      </c>
      <c r="E42" s="10">
        <v>2.0833333333333335</v>
      </c>
      <c r="F42" s="10">
        <v>0</v>
      </c>
      <c r="G42" s="10">
        <v>0</v>
      </c>
      <c r="H42" s="10">
        <v>4.868</v>
      </c>
      <c r="I42" s="10">
        <v>0</v>
      </c>
      <c r="J42" s="10">
        <v>0</v>
      </c>
      <c r="K42" s="10">
        <f t="shared" si="0"/>
        <v>2.0833333333333335</v>
      </c>
      <c r="L42" s="10">
        <f t="shared" si="1"/>
        <v>25</v>
      </c>
      <c r="M42" s="10">
        <f t="shared" si="2"/>
        <v>0</v>
      </c>
      <c r="N42" s="10">
        <f t="shared" si="3"/>
        <v>20.131999999999998</v>
      </c>
      <c r="O42" s="10">
        <f t="shared" si="4"/>
        <v>-2.784666666666667</v>
      </c>
      <c r="P42" s="10">
        <f t="shared" si="5"/>
        <v>233.66400000000002</v>
      </c>
    </row>
    <row r="43" spans="1:16" ht="12.75">
      <c r="A43" s="8" t="s">
        <v>105</v>
      </c>
      <c r="B43" s="9" t="s">
        <v>106</v>
      </c>
      <c r="C43" s="10">
        <v>1574.4</v>
      </c>
      <c r="D43" s="10">
        <v>1574.4</v>
      </c>
      <c r="E43" s="10">
        <v>131.2</v>
      </c>
      <c r="F43" s="10">
        <v>0</v>
      </c>
      <c r="G43" s="10">
        <v>0</v>
      </c>
      <c r="H43" s="10">
        <v>34.52326</v>
      </c>
      <c r="I43" s="10">
        <v>0</v>
      </c>
      <c r="J43" s="10">
        <v>23.450560000000003</v>
      </c>
      <c r="K43" s="10">
        <f t="shared" si="0"/>
        <v>131.2</v>
      </c>
      <c r="L43" s="10">
        <f t="shared" si="1"/>
        <v>1574.4</v>
      </c>
      <c r="M43" s="10">
        <f t="shared" si="2"/>
        <v>0</v>
      </c>
      <c r="N43" s="10">
        <f t="shared" si="3"/>
        <v>1539.8767400000002</v>
      </c>
      <c r="O43" s="10">
        <f t="shared" si="4"/>
        <v>96.67674</v>
      </c>
      <c r="P43" s="10">
        <f t="shared" si="5"/>
        <v>26.313460365853665</v>
      </c>
    </row>
    <row r="44" spans="1:16" ht="12.75">
      <c r="A44" s="8" t="s">
        <v>29</v>
      </c>
      <c r="B44" s="9" t="s">
        <v>30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17.785</v>
      </c>
      <c r="I44" s="10">
        <v>0</v>
      </c>
      <c r="J44" s="10">
        <v>0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>
        <f t="shared" si="3"/>
        <v>-17.785</v>
      </c>
      <c r="O44" s="10">
        <f t="shared" si="4"/>
        <v>-17.785</v>
      </c>
      <c r="P44" s="10">
        <f t="shared" si="5"/>
        <v>0</v>
      </c>
    </row>
    <row r="45" spans="1:16" ht="12.75">
      <c r="A45" s="8" t="s">
        <v>33</v>
      </c>
      <c r="B45" s="9" t="s">
        <v>34</v>
      </c>
      <c r="C45" s="10">
        <v>50</v>
      </c>
      <c r="D45" s="10">
        <v>50</v>
      </c>
      <c r="E45" s="10">
        <v>4.166666666666667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4.166666666666667</v>
      </c>
      <c r="L45" s="10">
        <f t="shared" si="1"/>
        <v>50</v>
      </c>
      <c r="M45" s="10">
        <f t="shared" si="2"/>
        <v>0</v>
      </c>
      <c r="N45" s="10">
        <f t="shared" si="3"/>
        <v>50</v>
      </c>
      <c r="O45" s="10">
        <f t="shared" si="4"/>
        <v>4.166666666666667</v>
      </c>
      <c r="P45" s="10">
        <f t="shared" si="5"/>
        <v>0</v>
      </c>
    </row>
    <row r="46" spans="1:16" ht="12.75">
      <c r="A46" s="8" t="s">
        <v>35</v>
      </c>
      <c r="B46" s="9" t="s">
        <v>36</v>
      </c>
      <c r="C46" s="10">
        <v>3</v>
      </c>
      <c r="D46" s="10">
        <v>3</v>
      </c>
      <c r="E46" s="10">
        <v>0.25</v>
      </c>
      <c r="F46" s="10">
        <v>0</v>
      </c>
      <c r="G46" s="10">
        <v>0</v>
      </c>
      <c r="H46" s="10">
        <v>0</v>
      </c>
      <c r="I46" s="10">
        <v>0</v>
      </c>
      <c r="J46" s="10">
        <v>0.09885</v>
      </c>
      <c r="K46" s="10">
        <f t="shared" si="0"/>
        <v>0.25</v>
      </c>
      <c r="L46" s="10">
        <f t="shared" si="1"/>
        <v>3</v>
      </c>
      <c r="M46" s="10">
        <f t="shared" si="2"/>
        <v>0</v>
      </c>
      <c r="N46" s="10">
        <f t="shared" si="3"/>
        <v>3</v>
      </c>
      <c r="O46" s="10">
        <f t="shared" si="4"/>
        <v>0.25</v>
      </c>
      <c r="P46" s="10">
        <f t="shared" si="5"/>
        <v>0</v>
      </c>
    </row>
    <row r="47" spans="1:16" ht="12.75">
      <c r="A47" s="8" t="s">
        <v>37</v>
      </c>
      <c r="B47" s="9" t="s">
        <v>38</v>
      </c>
      <c r="C47" s="10">
        <v>4.3</v>
      </c>
      <c r="D47" s="10">
        <v>4.3</v>
      </c>
      <c r="E47" s="10">
        <v>0.35833333333333334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0.35833333333333334</v>
      </c>
      <c r="L47" s="10">
        <f t="shared" si="1"/>
        <v>4.3</v>
      </c>
      <c r="M47" s="10">
        <f t="shared" si="2"/>
        <v>0</v>
      </c>
      <c r="N47" s="10">
        <f t="shared" si="3"/>
        <v>4.3</v>
      </c>
      <c r="O47" s="10">
        <f t="shared" si="4"/>
        <v>0.35833333333333334</v>
      </c>
      <c r="P47" s="10">
        <f t="shared" si="5"/>
        <v>0</v>
      </c>
    </row>
    <row r="48" spans="1:16" ht="25.5">
      <c r="A48" s="8" t="s">
        <v>378</v>
      </c>
      <c r="B48" s="9" t="s">
        <v>379</v>
      </c>
      <c r="C48" s="10">
        <v>0</v>
      </c>
      <c r="D48" s="10">
        <v>5567.1990000000005</v>
      </c>
      <c r="E48" s="10">
        <v>114.6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114.6</v>
      </c>
      <c r="L48" s="10">
        <f t="shared" si="1"/>
        <v>5567.1990000000005</v>
      </c>
      <c r="M48" s="10">
        <f t="shared" si="2"/>
        <v>0</v>
      </c>
      <c r="N48" s="10">
        <f t="shared" si="3"/>
        <v>5567.1990000000005</v>
      </c>
      <c r="O48" s="10">
        <f t="shared" si="4"/>
        <v>114.6</v>
      </c>
      <c r="P48" s="10">
        <f t="shared" si="5"/>
        <v>0</v>
      </c>
    </row>
    <row r="49" spans="1:16" ht="12.75">
      <c r="A49" s="8" t="s">
        <v>386</v>
      </c>
      <c r="B49" s="9" t="s">
        <v>387</v>
      </c>
      <c r="C49" s="10">
        <v>0</v>
      </c>
      <c r="D49" s="10">
        <v>61.806000000000004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61.806000000000004</v>
      </c>
      <c r="M49" s="10">
        <f t="shared" si="2"/>
        <v>0</v>
      </c>
      <c r="N49" s="10">
        <f t="shared" si="3"/>
        <v>61.806000000000004</v>
      </c>
      <c r="O49" s="10">
        <f t="shared" si="4"/>
        <v>0</v>
      </c>
      <c r="P49" s="10">
        <f t="shared" si="5"/>
        <v>0</v>
      </c>
    </row>
    <row r="50" spans="1:16" ht="12.75">
      <c r="A50" s="8" t="s">
        <v>388</v>
      </c>
      <c r="B50" s="9" t="s">
        <v>389</v>
      </c>
      <c r="C50" s="10">
        <v>87.2</v>
      </c>
      <c r="D50" s="10">
        <v>3814.9912500000005</v>
      </c>
      <c r="E50" s="10">
        <v>0</v>
      </c>
      <c r="F50" s="10">
        <v>450.462</v>
      </c>
      <c r="G50" s="10">
        <v>2.69325</v>
      </c>
      <c r="H50" s="10">
        <v>294.573</v>
      </c>
      <c r="I50" s="10">
        <v>155.889</v>
      </c>
      <c r="J50" s="10">
        <v>0</v>
      </c>
      <c r="K50" s="10">
        <f t="shared" si="0"/>
        <v>-450.462</v>
      </c>
      <c r="L50" s="10">
        <f t="shared" si="1"/>
        <v>3364.5292500000005</v>
      </c>
      <c r="M50" s="10">
        <f t="shared" si="2"/>
        <v>0</v>
      </c>
      <c r="N50" s="10">
        <f t="shared" si="3"/>
        <v>3520.4182500000006</v>
      </c>
      <c r="O50" s="10">
        <f t="shared" si="4"/>
        <v>-294.573</v>
      </c>
      <c r="P50" s="10">
        <f t="shared" si="5"/>
        <v>0</v>
      </c>
    </row>
    <row r="51" spans="1:16" ht="38.25">
      <c r="A51" s="5" t="s">
        <v>115</v>
      </c>
      <c r="B51" s="6" t="s">
        <v>116</v>
      </c>
      <c r="C51" s="7">
        <v>0</v>
      </c>
      <c r="D51" s="7">
        <v>21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0</v>
      </c>
      <c r="L51" s="7">
        <f t="shared" si="1"/>
        <v>21</v>
      </c>
      <c r="M51" s="7">
        <f t="shared" si="2"/>
        <v>0</v>
      </c>
      <c r="N51" s="7">
        <f t="shared" si="3"/>
        <v>21</v>
      </c>
      <c r="O51" s="7">
        <f t="shared" si="4"/>
        <v>0</v>
      </c>
      <c r="P51" s="7">
        <f t="shared" si="5"/>
        <v>0</v>
      </c>
    </row>
    <row r="52" spans="1:16" ht="25.5">
      <c r="A52" s="8" t="s">
        <v>378</v>
      </c>
      <c r="B52" s="9" t="s">
        <v>379</v>
      </c>
      <c r="C52" s="10">
        <v>0</v>
      </c>
      <c r="D52" s="10">
        <v>21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21</v>
      </c>
      <c r="M52" s="10">
        <f t="shared" si="2"/>
        <v>0</v>
      </c>
      <c r="N52" s="10">
        <f t="shared" si="3"/>
        <v>21</v>
      </c>
      <c r="O52" s="10">
        <f t="shared" si="4"/>
        <v>0</v>
      </c>
      <c r="P52" s="10">
        <f t="shared" si="5"/>
        <v>0</v>
      </c>
    </row>
    <row r="53" spans="1:16" ht="25.5">
      <c r="A53" s="5" t="s">
        <v>117</v>
      </c>
      <c r="B53" s="6" t="s">
        <v>118</v>
      </c>
      <c r="C53" s="7">
        <v>5645.64</v>
      </c>
      <c r="D53" s="7">
        <v>5645.64</v>
      </c>
      <c r="E53" s="7">
        <v>470.47</v>
      </c>
      <c r="F53" s="7">
        <v>0</v>
      </c>
      <c r="G53" s="7">
        <v>0</v>
      </c>
      <c r="H53" s="7">
        <v>229.41403000000003</v>
      </c>
      <c r="I53" s="7">
        <v>0</v>
      </c>
      <c r="J53" s="7">
        <v>40.02083</v>
      </c>
      <c r="K53" s="7">
        <f t="shared" si="0"/>
        <v>470.47</v>
      </c>
      <c r="L53" s="7">
        <f t="shared" si="1"/>
        <v>5645.64</v>
      </c>
      <c r="M53" s="7">
        <f t="shared" si="2"/>
        <v>0</v>
      </c>
      <c r="N53" s="7">
        <f t="shared" si="3"/>
        <v>5416.22597</v>
      </c>
      <c r="O53" s="7">
        <f t="shared" si="4"/>
        <v>241.05597</v>
      </c>
      <c r="P53" s="7">
        <f t="shared" si="5"/>
        <v>48.762733011669184</v>
      </c>
    </row>
    <row r="54" spans="1:16" ht="12.75">
      <c r="A54" s="8" t="s">
        <v>23</v>
      </c>
      <c r="B54" s="9" t="s">
        <v>24</v>
      </c>
      <c r="C54" s="10">
        <v>2040.723</v>
      </c>
      <c r="D54" s="10">
        <v>2040.723</v>
      </c>
      <c r="E54" s="10">
        <v>170.06025</v>
      </c>
      <c r="F54" s="10">
        <v>0</v>
      </c>
      <c r="G54" s="10">
        <v>0</v>
      </c>
      <c r="H54" s="10">
        <v>9.881</v>
      </c>
      <c r="I54" s="10">
        <v>0</v>
      </c>
      <c r="J54" s="10">
        <v>0</v>
      </c>
      <c r="K54" s="10">
        <f t="shared" si="0"/>
        <v>170.06025</v>
      </c>
      <c r="L54" s="10">
        <f t="shared" si="1"/>
        <v>2040.723</v>
      </c>
      <c r="M54" s="10">
        <f t="shared" si="2"/>
        <v>0</v>
      </c>
      <c r="N54" s="10">
        <f t="shared" si="3"/>
        <v>2030.8419999999999</v>
      </c>
      <c r="O54" s="10">
        <f t="shared" si="4"/>
        <v>160.17925</v>
      </c>
      <c r="P54" s="10">
        <f t="shared" si="5"/>
        <v>5.810293704731118</v>
      </c>
    </row>
    <row r="55" spans="1:16" ht="12.75">
      <c r="A55" s="8" t="s">
        <v>25</v>
      </c>
      <c r="B55" s="9" t="s">
        <v>26</v>
      </c>
      <c r="C55" s="10">
        <v>453.758</v>
      </c>
      <c r="D55" s="10">
        <v>453.758</v>
      </c>
      <c r="E55" s="10">
        <v>37.81316666666667</v>
      </c>
      <c r="F55" s="10">
        <v>0</v>
      </c>
      <c r="G55" s="10">
        <v>0</v>
      </c>
      <c r="H55" s="10">
        <v>2.17382</v>
      </c>
      <c r="I55" s="10">
        <v>0</v>
      </c>
      <c r="J55" s="10">
        <v>0</v>
      </c>
      <c r="K55" s="10">
        <f t="shared" si="0"/>
        <v>37.81316666666667</v>
      </c>
      <c r="L55" s="10">
        <f t="shared" si="1"/>
        <v>453.758</v>
      </c>
      <c r="M55" s="10">
        <f t="shared" si="2"/>
        <v>0</v>
      </c>
      <c r="N55" s="10">
        <f t="shared" si="3"/>
        <v>451.58418</v>
      </c>
      <c r="O55" s="10">
        <f t="shared" si="4"/>
        <v>35.63934666666667</v>
      </c>
      <c r="P55" s="10">
        <f t="shared" si="5"/>
        <v>5.748844097514534</v>
      </c>
    </row>
    <row r="56" spans="1:16" ht="12.75">
      <c r="A56" s="8" t="s">
        <v>27</v>
      </c>
      <c r="B56" s="9" t="s">
        <v>28</v>
      </c>
      <c r="C56" s="10">
        <v>1053.1870000000001</v>
      </c>
      <c r="D56" s="10">
        <v>1053.1870000000001</v>
      </c>
      <c r="E56" s="10">
        <v>87.76558333333332</v>
      </c>
      <c r="F56" s="10">
        <v>0</v>
      </c>
      <c r="G56" s="10">
        <v>0</v>
      </c>
      <c r="H56" s="10">
        <v>149.06604000000002</v>
      </c>
      <c r="I56" s="10">
        <v>0</v>
      </c>
      <c r="J56" s="10">
        <v>28.36486</v>
      </c>
      <c r="K56" s="10">
        <f t="shared" si="0"/>
        <v>87.76558333333332</v>
      </c>
      <c r="L56" s="10">
        <f t="shared" si="1"/>
        <v>1053.1870000000001</v>
      </c>
      <c r="M56" s="10">
        <f t="shared" si="2"/>
        <v>0</v>
      </c>
      <c r="N56" s="10">
        <f t="shared" si="3"/>
        <v>904.1209600000001</v>
      </c>
      <c r="O56" s="10">
        <f t="shared" si="4"/>
        <v>-61.30045666666669</v>
      </c>
      <c r="P56" s="10">
        <f t="shared" si="5"/>
        <v>169.84566653405332</v>
      </c>
    </row>
    <row r="57" spans="1:16" ht="12.75">
      <c r="A57" s="8" t="s">
        <v>103</v>
      </c>
      <c r="B57" s="9" t="s">
        <v>104</v>
      </c>
      <c r="C57" s="10">
        <v>21.501</v>
      </c>
      <c r="D57" s="10">
        <v>21.501</v>
      </c>
      <c r="E57" s="10">
        <v>1.79175</v>
      </c>
      <c r="F57" s="10">
        <v>0</v>
      </c>
      <c r="G57" s="10">
        <v>0</v>
      </c>
      <c r="H57" s="10">
        <v>2.99225</v>
      </c>
      <c r="I57" s="10">
        <v>0</v>
      </c>
      <c r="J57" s="10">
        <v>0</v>
      </c>
      <c r="K57" s="10">
        <f t="shared" si="0"/>
        <v>1.79175</v>
      </c>
      <c r="L57" s="10">
        <f t="shared" si="1"/>
        <v>21.501</v>
      </c>
      <c r="M57" s="10">
        <f t="shared" si="2"/>
        <v>0</v>
      </c>
      <c r="N57" s="10">
        <f t="shared" si="3"/>
        <v>18.508750000000003</v>
      </c>
      <c r="O57" s="10">
        <f t="shared" si="4"/>
        <v>-1.2005</v>
      </c>
      <c r="P57" s="10">
        <f t="shared" si="5"/>
        <v>167.0015348123343</v>
      </c>
    </row>
    <row r="58" spans="1:16" ht="12.75">
      <c r="A58" s="8" t="s">
        <v>105</v>
      </c>
      <c r="B58" s="9" t="s">
        <v>106</v>
      </c>
      <c r="C58" s="10">
        <v>47.5</v>
      </c>
      <c r="D58" s="10">
        <v>47.5</v>
      </c>
      <c r="E58" s="10">
        <v>3.9583333333333335</v>
      </c>
      <c r="F58" s="10">
        <v>0</v>
      </c>
      <c r="G58" s="10">
        <v>0</v>
      </c>
      <c r="H58" s="10">
        <v>44.11093</v>
      </c>
      <c r="I58" s="10">
        <v>0</v>
      </c>
      <c r="J58" s="10">
        <v>6.35849</v>
      </c>
      <c r="K58" s="10">
        <f t="shared" si="0"/>
        <v>3.9583333333333335</v>
      </c>
      <c r="L58" s="10">
        <f t="shared" si="1"/>
        <v>47.5</v>
      </c>
      <c r="M58" s="10">
        <f t="shared" si="2"/>
        <v>0</v>
      </c>
      <c r="N58" s="10">
        <f t="shared" si="3"/>
        <v>3.3890699999999967</v>
      </c>
      <c r="O58" s="10">
        <f t="shared" si="4"/>
        <v>-40.15259666666667</v>
      </c>
      <c r="P58" s="10">
        <f t="shared" si="5"/>
        <v>1114.3813894736843</v>
      </c>
    </row>
    <row r="59" spans="1:16" ht="12.75">
      <c r="A59" s="8" t="s">
        <v>29</v>
      </c>
      <c r="B59" s="9" t="s">
        <v>30</v>
      </c>
      <c r="C59" s="10">
        <v>437.11</v>
      </c>
      <c r="D59" s="10">
        <v>437.11</v>
      </c>
      <c r="E59" s="10">
        <v>36.42583333333334</v>
      </c>
      <c r="F59" s="10">
        <v>0</v>
      </c>
      <c r="G59" s="10">
        <v>0</v>
      </c>
      <c r="H59" s="10">
        <v>18.07173</v>
      </c>
      <c r="I59" s="10">
        <v>0</v>
      </c>
      <c r="J59" s="10">
        <v>2.36</v>
      </c>
      <c r="K59" s="10">
        <f t="shared" si="0"/>
        <v>36.42583333333334</v>
      </c>
      <c r="L59" s="10">
        <f t="shared" si="1"/>
        <v>437.11</v>
      </c>
      <c r="M59" s="10">
        <f t="shared" si="2"/>
        <v>0</v>
      </c>
      <c r="N59" s="10">
        <f t="shared" si="3"/>
        <v>419.03827</v>
      </c>
      <c r="O59" s="10">
        <f t="shared" si="4"/>
        <v>18.354103333333338</v>
      </c>
      <c r="P59" s="10">
        <f t="shared" si="5"/>
        <v>49.61239962480839</v>
      </c>
    </row>
    <row r="60" spans="1:16" ht="12.75">
      <c r="A60" s="8" t="s">
        <v>31</v>
      </c>
      <c r="B60" s="9" t="s">
        <v>32</v>
      </c>
      <c r="C60" s="10">
        <v>57</v>
      </c>
      <c r="D60" s="10">
        <v>57</v>
      </c>
      <c r="E60" s="10">
        <v>4.75</v>
      </c>
      <c r="F60" s="10">
        <v>0</v>
      </c>
      <c r="G60" s="10">
        <v>0</v>
      </c>
      <c r="H60" s="10">
        <v>0.74419</v>
      </c>
      <c r="I60" s="10">
        <v>0</v>
      </c>
      <c r="J60" s="10">
        <v>0</v>
      </c>
      <c r="K60" s="10">
        <f t="shared" si="0"/>
        <v>4.75</v>
      </c>
      <c r="L60" s="10">
        <f t="shared" si="1"/>
        <v>57</v>
      </c>
      <c r="M60" s="10">
        <f t="shared" si="2"/>
        <v>0</v>
      </c>
      <c r="N60" s="10">
        <f t="shared" si="3"/>
        <v>56.25581</v>
      </c>
      <c r="O60" s="10">
        <f t="shared" si="4"/>
        <v>4.00581</v>
      </c>
      <c r="P60" s="10">
        <f t="shared" si="5"/>
        <v>15.66715789473684</v>
      </c>
    </row>
    <row r="61" spans="1:16" ht="12.75">
      <c r="A61" s="8" t="s">
        <v>33</v>
      </c>
      <c r="B61" s="9" t="s">
        <v>34</v>
      </c>
      <c r="C61" s="10">
        <v>569.924</v>
      </c>
      <c r="D61" s="10">
        <v>569.924</v>
      </c>
      <c r="E61" s="10">
        <v>47.49366666666666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47.49366666666666</v>
      </c>
      <c r="L61" s="10">
        <f t="shared" si="1"/>
        <v>569.924</v>
      </c>
      <c r="M61" s="10">
        <f t="shared" si="2"/>
        <v>0</v>
      </c>
      <c r="N61" s="10">
        <f t="shared" si="3"/>
        <v>569.924</v>
      </c>
      <c r="O61" s="10">
        <f t="shared" si="4"/>
        <v>47.49366666666666</v>
      </c>
      <c r="P61" s="10">
        <f t="shared" si="5"/>
        <v>0</v>
      </c>
    </row>
    <row r="62" spans="1:16" ht="12.75">
      <c r="A62" s="8" t="s">
        <v>35</v>
      </c>
      <c r="B62" s="9" t="s">
        <v>36</v>
      </c>
      <c r="C62" s="10">
        <v>231.929</v>
      </c>
      <c r="D62" s="10">
        <v>231.929</v>
      </c>
      <c r="E62" s="10">
        <v>19.327416666666668</v>
      </c>
      <c r="F62" s="10">
        <v>0</v>
      </c>
      <c r="G62" s="10">
        <v>0</v>
      </c>
      <c r="H62" s="10">
        <v>4.88</v>
      </c>
      <c r="I62" s="10">
        <v>0</v>
      </c>
      <c r="J62" s="10">
        <v>2.93748</v>
      </c>
      <c r="K62" s="10">
        <f t="shared" si="0"/>
        <v>19.327416666666668</v>
      </c>
      <c r="L62" s="10">
        <f t="shared" si="1"/>
        <v>231.929</v>
      </c>
      <c r="M62" s="10">
        <f t="shared" si="2"/>
        <v>0</v>
      </c>
      <c r="N62" s="10">
        <f t="shared" si="3"/>
        <v>227.049</v>
      </c>
      <c r="O62" s="10">
        <f t="shared" si="4"/>
        <v>14.447416666666669</v>
      </c>
      <c r="P62" s="10">
        <f t="shared" si="5"/>
        <v>25.24910640756438</v>
      </c>
    </row>
    <row r="63" spans="1:16" ht="12.75">
      <c r="A63" s="8" t="s">
        <v>37</v>
      </c>
      <c r="B63" s="9" t="s">
        <v>38</v>
      </c>
      <c r="C63" s="10">
        <v>533.508</v>
      </c>
      <c r="D63" s="10">
        <v>533.508</v>
      </c>
      <c r="E63" s="10">
        <v>44.459</v>
      </c>
      <c r="F63" s="10">
        <v>0</v>
      </c>
      <c r="G63" s="10">
        <v>0</v>
      </c>
      <c r="H63" s="10">
        <v>-3.64167</v>
      </c>
      <c r="I63" s="10">
        <v>0</v>
      </c>
      <c r="J63" s="10">
        <v>0</v>
      </c>
      <c r="K63" s="10">
        <f t="shared" si="0"/>
        <v>44.459</v>
      </c>
      <c r="L63" s="10">
        <f t="shared" si="1"/>
        <v>533.508</v>
      </c>
      <c r="M63" s="10">
        <f t="shared" si="2"/>
        <v>0</v>
      </c>
      <c r="N63" s="10">
        <f t="shared" si="3"/>
        <v>537.14967</v>
      </c>
      <c r="O63" s="10">
        <f t="shared" si="4"/>
        <v>48.10067</v>
      </c>
      <c r="P63" s="10">
        <f t="shared" si="5"/>
        <v>-8.191074922962729</v>
      </c>
    </row>
    <row r="64" spans="1:16" ht="12.75">
      <c r="A64" s="8" t="s">
        <v>39</v>
      </c>
      <c r="B64" s="9" t="s">
        <v>40</v>
      </c>
      <c r="C64" s="10">
        <v>1</v>
      </c>
      <c r="D64" s="10">
        <v>1</v>
      </c>
      <c r="E64" s="10">
        <v>0.08333333333333333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0.08333333333333333</v>
      </c>
      <c r="L64" s="10">
        <f t="shared" si="1"/>
        <v>1</v>
      </c>
      <c r="M64" s="10">
        <f t="shared" si="2"/>
        <v>0</v>
      </c>
      <c r="N64" s="10">
        <f t="shared" si="3"/>
        <v>1</v>
      </c>
      <c r="O64" s="10">
        <f t="shared" si="4"/>
        <v>0.08333333333333333</v>
      </c>
      <c r="P64" s="10">
        <f t="shared" si="5"/>
        <v>0</v>
      </c>
    </row>
    <row r="65" spans="1:16" ht="25.5">
      <c r="A65" s="8" t="s">
        <v>41</v>
      </c>
      <c r="B65" s="9" t="s">
        <v>42</v>
      </c>
      <c r="C65" s="10">
        <v>16.5</v>
      </c>
      <c r="D65" s="10">
        <v>16.5</v>
      </c>
      <c r="E65" s="10">
        <v>1.375</v>
      </c>
      <c r="F65" s="10">
        <v>0</v>
      </c>
      <c r="G65" s="10">
        <v>0</v>
      </c>
      <c r="H65" s="10">
        <v>0.80476</v>
      </c>
      <c r="I65" s="10">
        <v>0</v>
      </c>
      <c r="J65" s="10">
        <v>0</v>
      </c>
      <c r="K65" s="10">
        <f t="shared" si="0"/>
        <v>1.375</v>
      </c>
      <c r="L65" s="10">
        <f t="shared" si="1"/>
        <v>16.5</v>
      </c>
      <c r="M65" s="10">
        <f t="shared" si="2"/>
        <v>0</v>
      </c>
      <c r="N65" s="10">
        <f t="shared" si="3"/>
        <v>15.69524</v>
      </c>
      <c r="O65" s="10">
        <f t="shared" si="4"/>
        <v>0.57024</v>
      </c>
      <c r="P65" s="10">
        <f t="shared" si="5"/>
        <v>58.528000000000006</v>
      </c>
    </row>
    <row r="66" spans="1:16" ht="12.75">
      <c r="A66" s="8" t="s">
        <v>111</v>
      </c>
      <c r="B66" s="9" t="s">
        <v>112</v>
      </c>
      <c r="C66" s="10">
        <v>13.6</v>
      </c>
      <c r="D66" s="10">
        <v>13.6</v>
      </c>
      <c r="E66" s="10">
        <v>1.1333333333333333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1.1333333333333333</v>
      </c>
      <c r="L66" s="10">
        <f t="shared" si="1"/>
        <v>13.6</v>
      </c>
      <c r="M66" s="10">
        <f t="shared" si="2"/>
        <v>0</v>
      </c>
      <c r="N66" s="10">
        <f t="shared" si="3"/>
        <v>13.6</v>
      </c>
      <c r="O66" s="10">
        <f t="shared" si="4"/>
        <v>1.1333333333333333</v>
      </c>
      <c r="P66" s="10">
        <f t="shared" si="5"/>
        <v>0</v>
      </c>
    </row>
    <row r="67" spans="1:16" ht="12.75">
      <c r="A67" s="8" t="s">
        <v>43</v>
      </c>
      <c r="B67" s="9" t="s">
        <v>44</v>
      </c>
      <c r="C67" s="10">
        <v>24.6</v>
      </c>
      <c r="D67" s="10">
        <v>24.6</v>
      </c>
      <c r="E67" s="10">
        <v>2.05</v>
      </c>
      <c r="F67" s="10">
        <v>0</v>
      </c>
      <c r="G67" s="10">
        <v>0</v>
      </c>
      <c r="H67" s="10">
        <v>0.33098000000000005</v>
      </c>
      <c r="I67" s="10">
        <v>0</v>
      </c>
      <c r="J67" s="10">
        <v>0</v>
      </c>
      <c r="K67" s="10">
        <f t="shared" si="0"/>
        <v>2.05</v>
      </c>
      <c r="L67" s="10">
        <f t="shared" si="1"/>
        <v>24.6</v>
      </c>
      <c r="M67" s="10">
        <f t="shared" si="2"/>
        <v>0</v>
      </c>
      <c r="N67" s="10">
        <f t="shared" si="3"/>
        <v>24.26902</v>
      </c>
      <c r="O67" s="10">
        <f t="shared" si="4"/>
        <v>1.7190199999999998</v>
      </c>
      <c r="P67" s="10">
        <f t="shared" si="5"/>
        <v>16.145365853658543</v>
      </c>
    </row>
    <row r="68" spans="1:16" ht="25.5">
      <c r="A68" s="8" t="s">
        <v>378</v>
      </c>
      <c r="B68" s="9" t="s">
        <v>379</v>
      </c>
      <c r="C68" s="10">
        <v>103.8</v>
      </c>
      <c r="D68" s="10">
        <v>103.8</v>
      </c>
      <c r="E68" s="10">
        <v>8.65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8.65</v>
      </c>
      <c r="L68" s="10">
        <f t="shared" si="1"/>
        <v>103.8</v>
      </c>
      <c r="M68" s="10">
        <f t="shared" si="2"/>
        <v>0</v>
      </c>
      <c r="N68" s="10">
        <f t="shared" si="3"/>
        <v>103.8</v>
      </c>
      <c r="O68" s="10">
        <f t="shared" si="4"/>
        <v>8.65</v>
      </c>
      <c r="P68" s="10">
        <f t="shared" si="5"/>
        <v>0</v>
      </c>
    </row>
    <row r="69" spans="1:16" ht="12.75">
      <c r="A69" s="8" t="s">
        <v>388</v>
      </c>
      <c r="B69" s="9" t="s">
        <v>389</v>
      </c>
      <c r="C69" s="10">
        <v>40</v>
      </c>
      <c r="D69" s="10">
        <v>40</v>
      </c>
      <c r="E69" s="10">
        <v>3.3333333333333335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3.3333333333333335</v>
      </c>
      <c r="L69" s="10">
        <f t="shared" si="1"/>
        <v>40</v>
      </c>
      <c r="M69" s="10">
        <f t="shared" si="2"/>
        <v>0</v>
      </c>
      <c r="N69" s="10">
        <f t="shared" si="3"/>
        <v>40</v>
      </c>
      <c r="O69" s="10">
        <f t="shared" si="4"/>
        <v>3.3333333333333335</v>
      </c>
      <c r="P69" s="10">
        <f t="shared" si="5"/>
        <v>0</v>
      </c>
    </row>
    <row r="70" spans="1:16" ht="12.75">
      <c r="A70" s="5" t="s">
        <v>123</v>
      </c>
      <c r="B70" s="6" t="s">
        <v>124</v>
      </c>
      <c r="C70" s="7">
        <v>0</v>
      </c>
      <c r="D70" s="7">
        <v>496.05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aca="true" t="shared" si="6" ref="K70:K133">E70-F70</f>
        <v>0</v>
      </c>
      <c r="L70" s="7">
        <f aca="true" t="shared" si="7" ref="L70:L133">D70-F70</f>
        <v>496.05</v>
      </c>
      <c r="M70" s="7">
        <f aca="true" t="shared" si="8" ref="M70:M133">IF(E70=0,0,(F70/E70)*100)</f>
        <v>0</v>
      </c>
      <c r="N70" s="7">
        <f aca="true" t="shared" si="9" ref="N70:N133">D70-H70</f>
        <v>496.05</v>
      </c>
      <c r="O70" s="7">
        <f aca="true" t="shared" si="10" ref="O70:O133">E70-H70</f>
        <v>0</v>
      </c>
      <c r="P70" s="7">
        <f aca="true" t="shared" si="11" ref="P70:P133">IF(E70=0,0,(H70/E70)*100)</f>
        <v>0</v>
      </c>
    </row>
    <row r="71" spans="1:16" ht="25.5">
      <c r="A71" s="5" t="s">
        <v>125</v>
      </c>
      <c r="B71" s="6" t="s">
        <v>126</v>
      </c>
      <c r="C71" s="7">
        <v>0</v>
      </c>
      <c r="D71" s="7">
        <v>496.05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496.05</v>
      </c>
      <c r="M71" s="7">
        <f t="shared" si="8"/>
        <v>0</v>
      </c>
      <c r="N71" s="7">
        <f t="shared" si="9"/>
        <v>496.05</v>
      </c>
      <c r="O71" s="7">
        <f t="shared" si="10"/>
        <v>0</v>
      </c>
      <c r="P71" s="7">
        <f t="shared" si="11"/>
        <v>0</v>
      </c>
    </row>
    <row r="72" spans="1:16" ht="25.5">
      <c r="A72" s="8" t="s">
        <v>378</v>
      </c>
      <c r="B72" s="9" t="s">
        <v>379</v>
      </c>
      <c r="C72" s="10">
        <v>0</v>
      </c>
      <c r="D72" s="10">
        <v>496.05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496.05</v>
      </c>
      <c r="M72" s="10">
        <f t="shared" si="8"/>
        <v>0</v>
      </c>
      <c r="N72" s="10">
        <f t="shared" si="9"/>
        <v>496.05</v>
      </c>
      <c r="O72" s="10">
        <f t="shared" si="10"/>
        <v>0</v>
      </c>
      <c r="P72" s="10">
        <f t="shared" si="11"/>
        <v>0</v>
      </c>
    </row>
    <row r="73" spans="1:16" ht="12.75">
      <c r="A73" s="5" t="s">
        <v>396</v>
      </c>
      <c r="B73" s="6" t="s">
        <v>371</v>
      </c>
      <c r="C73" s="7">
        <v>0</v>
      </c>
      <c r="D73" s="7">
        <v>679.4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679.4</v>
      </c>
      <c r="M73" s="7">
        <f t="shared" si="8"/>
        <v>0</v>
      </c>
      <c r="N73" s="7">
        <f t="shared" si="9"/>
        <v>679.4</v>
      </c>
      <c r="O73" s="7">
        <f t="shared" si="10"/>
        <v>0</v>
      </c>
      <c r="P73" s="7">
        <f t="shared" si="11"/>
        <v>0</v>
      </c>
    </row>
    <row r="74" spans="1:16" ht="25.5">
      <c r="A74" s="8" t="s">
        <v>397</v>
      </c>
      <c r="B74" s="9" t="s">
        <v>398</v>
      </c>
      <c r="C74" s="10">
        <v>0</v>
      </c>
      <c r="D74" s="10">
        <v>679.4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679.4</v>
      </c>
      <c r="M74" s="10">
        <f t="shared" si="8"/>
        <v>0</v>
      </c>
      <c r="N74" s="10">
        <f t="shared" si="9"/>
        <v>679.4</v>
      </c>
      <c r="O74" s="10">
        <f t="shared" si="10"/>
        <v>0</v>
      </c>
      <c r="P74" s="10">
        <f t="shared" si="11"/>
        <v>0</v>
      </c>
    </row>
    <row r="75" spans="1:16" ht="25.5">
      <c r="A75" s="5" t="s">
        <v>133</v>
      </c>
      <c r="B75" s="6" t="s">
        <v>134</v>
      </c>
      <c r="C75" s="7">
        <v>15514.34</v>
      </c>
      <c r="D75" s="7">
        <v>14835.388330000002</v>
      </c>
      <c r="E75" s="7">
        <v>638.875</v>
      </c>
      <c r="F75" s="7">
        <v>0</v>
      </c>
      <c r="G75" s="7">
        <v>0</v>
      </c>
      <c r="H75" s="7">
        <v>589.2409</v>
      </c>
      <c r="I75" s="7">
        <v>106</v>
      </c>
      <c r="J75" s="7">
        <v>60.834610000000005</v>
      </c>
      <c r="K75" s="7">
        <f t="shared" si="6"/>
        <v>638.875</v>
      </c>
      <c r="L75" s="7">
        <f t="shared" si="7"/>
        <v>14835.388330000002</v>
      </c>
      <c r="M75" s="7">
        <f t="shared" si="8"/>
        <v>0</v>
      </c>
      <c r="N75" s="7">
        <f t="shared" si="9"/>
        <v>14246.14743</v>
      </c>
      <c r="O75" s="7">
        <f t="shared" si="10"/>
        <v>49.63409999999999</v>
      </c>
      <c r="P75" s="7">
        <f t="shared" si="11"/>
        <v>92.23101545685776</v>
      </c>
    </row>
    <row r="76" spans="1:16" ht="25.5">
      <c r="A76" s="5" t="s">
        <v>136</v>
      </c>
      <c r="B76" s="6" t="s">
        <v>137</v>
      </c>
      <c r="C76" s="7">
        <v>1846</v>
      </c>
      <c r="D76" s="7">
        <v>7044.9083200000005</v>
      </c>
      <c r="E76" s="7">
        <v>329.83333333333337</v>
      </c>
      <c r="F76" s="7">
        <v>0</v>
      </c>
      <c r="G76" s="7">
        <v>0</v>
      </c>
      <c r="H76" s="7">
        <v>191.8025</v>
      </c>
      <c r="I76" s="7">
        <v>100</v>
      </c>
      <c r="J76" s="7">
        <v>24</v>
      </c>
      <c r="K76" s="7">
        <f t="shared" si="6"/>
        <v>329.83333333333337</v>
      </c>
      <c r="L76" s="7">
        <f t="shared" si="7"/>
        <v>7044.9083200000005</v>
      </c>
      <c r="M76" s="7">
        <f t="shared" si="8"/>
        <v>0</v>
      </c>
      <c r="N76" s="7">
        <f t="shared" si="9"/>
        <v>6853.105820000001</v>
      </c>
      <c r="O76" s="7">
        <f t="shared" si="10"/>
        <v>138.03083333333336</v>
      </c>
      <c r="P76" s="7">
        <f t="shared" si="11"/>
        <v>58.15133906013138</v>
      </c>
    </row>
    <row r="77" spans="1:16" ht="25.5">
      <c r="A77" s="8" t="s">
        <v>41</v>
      </c>
      <c r="B77" s="9" t="s">
        <v>42</v>
      </c>
      <c r="C77" s="10">
        <v>1846</v>
      </c>
      <c r="D77" s="10">
        <v>1846</v>
      </c>
      <c r="E77" s="10">
        <v>153.83333333333334</v>
      </c>
      <c r="F77" s="10">
        <v>0</v>
      </c>
      <c r="G77" s="10">
        <v>0</v>
      </c>
      <c r="H77" s="10">
        <v>182.8025</v>
      </c>
      <c r="I77" s="10">
        <v>0</v>
      </c>
      <c r="J77" s="10">
        <v>24</v>
      </c>
      <c r="K77" s="10">
        <f t="shared" si="6"/>
        <v>153.83333333333334</v>
      </c>
      <c r="L77" s="10">
        <f t="shared" si="7"/>
        <v>1846</v>
      </c>
      <c r="M77" s="10">
        <f t="shared" si="8"/>
        <v>0</v>
      </c>
      <c r="N77" s="10">
        <f t="shared" si="9"/>
        <v>1663.1975</v>
      </c>
      <c r="O77" s="10">
        <f t="shared" si="10"/>
        <v>-28.969166666666666</v>
      </c>
      <c r="P77" s="10">
        <f t="shared" si="11"/>
        <v>118.83152762730226</v>
      </c>
    </row>
    <row r="78" spans="1:16" ht="25.5">
      <c r="A78" s="8" t="s">
        <v>384</v>
      </c>
      <c r="B78" s="9" t="s">
        <v>385</v>
      </c>
      <c r="C78" s="10">
        <v>0</v>
      </c>
      <c r="D78" s="10">
        <v>5198.9083200000005</v>
      </c>
      <c r="E78" s="10">
        <v>176</v>
      </c>
      <c r="F78" s="10">
        <v>0</v>
      </c>
      <c r="G78" s="10">
        <v>0</v>
      </c>
      <c r="H78" s="10">
        <v>9</v>
      </c>
      <c r="I78" s="10">
        <v>100</v>
      </c>
      <c r="J78" s="10">
        <v>0</v>
      </c>
      <c r="K78" s="10">
        <f t="shared" si="6"/>
        <v>176</v>
      </c>
      <c r="L78" s="10">
        <f t="shared" si="7"/>
        <v>5198.9083200000005</v>
      </c>
      <c r="M78" s="10">
        <f t="shared" si="8"/>
        <v>0</v>
      </c>
      <c r="N78" s="10">
        <f t="shared" si="9"/>
        <v>5189.9083200000005</v>
      </c>
      <c r="O78" s="10">
        <f t="shared" si="10"/>
        <v>167</v>
      </c>
      <c r="P78" s="10">
        <f t="shared" si="11"/>
        <v>5.113636363636364</v>
      </c>
    </row>
    <row r="79" spans="1:16" ht="12.75">
      <c r="A79" s="5" t="s">
        <v>138</v>
      </c>
      <c r="B79" s="6" t="s">
        <v>139</v>
      </c>
      <c r="C79" s="7">
        <v>3228.5</v>
      </c>
      <c r="D79" s="7">
        <v>3228.5</v>
      </c>
      <c r="E79" s="7">
        <v>269.0416666666667</v>
      </c>
      <c r="F79" s="7">
        <v>0</v>
      </c>
      <c r="G79" s="7">
        <v>0</v>
      </c>
      <c r="H79" s="7">
        <v>397.4384</v>
      </c>
      <c r="I79" s="7">
        <v>0</v>
      </c>
      <c r="J79" s="7">
        <v>36.834610000000005</v>
      </c>
      <c r="K79" s="7">
        <f t="shared" si="6"/>
        <v>269.0416666666667</v>
      </c>
      <c r="L79" s="7">
        <f t="shared" si="7"/>
        <v>3228.5</v>
      </c>
      <c r="M79" s="7">
        <f t="shared" si="8"/>
        <v>0</v>
      </c>
      <c r="N79" s="7">
        <f t="shared" si="9"/>
        <v>2831.0616</v>
      </c>
      <c r="O79" s="7">
        <f t="shared" si="10"/>
        <v>-128.39673333333332</v>
      </c>
      <c r="P79" s="7">
        <f t="shared" si="11"/>
        <v>147.72373548087344</v>
      </c>
    </row>
    <row r="80" spans="1:16" ht="25.5">
      <c r="A80" s="8" t="s">
        <v>41</v>
      </c>
      <c r="B80" s="9" t="s">
        <v>42</v>
      </c>
      <c r="C80" s="10">
        <v>3228.5</v>
      </c>
      <c r="D80" s="10">
        <v>3228.5</v>
      </c>
      <c r="E80" s="10">
        <v>269.0416666666667</v>
      </c>
      <c r="F80" s="10">
        <v>0</v>
      </c>
      <c r="G80" s="10">
        <v>0</v>
      </c>
      <c r="H80" s="10">
        <v>397.4384</v>
      </c>
      <c r="I80" s="10">
        <v>0</v>
      </c>
      <c r="J80" s="10">
        <v>29.082610000000003</v>
      </c>
      <c r="K80" s="10">
        <f t="shared" si="6"/>
        <v>269.0416666666667</v>
      </c>
      <c r="L80" s="10">
        <f t="shared" si="7"/>
        <v>3228.5</v>
      </c>
      <c r="M80" s="10">
        <f t="shared" si="8"/>
        <v>0</v>
      </c>
      <c r="N80" s="10">
        <f t="shared" si="9"/>
        <v>2831.0616</v>
      </c>
      <c r="O80" s="10">
        <f t="shared" si="10"/>
        <v>-128.39673333333332</v>
      </c>
      <c r="P80" s="10">
        <f t="shared" si="11"/>
        <v>147.72373548087344</v>
      </c>
    </row>
    <row r="81" spans="1:16" ht="25.5">
      <c r="A81" s="8" t="s">
        <v>384</v>
      </c>
      <c r="B81" s="9" t="s">
        <v>385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7.752</v>
      </c>
      <c r="K81" s="10">
        <f t="shared" si="6"/>
        <v>0</v>
      </c>
      <c r="L81" s="10">
        <f t="shared" si="7"/>
        <v>0</v>
      </c>
      <c r="M81" s="10">
        <f t="shared" si="8"/>
        <v>0</v>
      </c>
      <c r="N81" s="10">
        <f t="shared" si="9"/>
        <v>0</v>
      </c>
      <c r="O81" s="10">
        <f t="shared" si="10"/>
        <v>0</v>
      </c>
      <c r="P81" s="10">
        <f t="shared" si="11"/>
        <v>0</v>
      </c>
    </row>
    <row r="82" spans="1:16" ht="12.75">
      <c r="A82" s="5" t="s">
        <v>140</v>
      </c>
      <c r="B82" s="6" t="s">
        <v>141</v>
      </c>
      <c r="C82" s="7">
        <v>0</v>
      </c>
      <c r="D82" s="7">
        <v>99.94200000000001</v>
      </c>
      <c r="E82" s="7">
        <v>40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40</v>
      </c>
      <c r="L82" s="7">
        <f t="shared" si="7"/>
        <v>99.94200000000001</v>
      </c>
      <c r="M82" s="7">
        <f t="shared" si="8"/>
        <v>0</v>
      </c>
      <c r="N82" s="7">
        <f t="shared" si="9"/>
        <v>99.94200000000001</v>
      </c>
      <c r="O82" s="7">
        <f t="shared" si="10"/>
        <v>40</v>
      </c>
      <c r="P82" s="7">
        <f t="shared" si="11"/>
        <v>0</v>
      </c>
    </row>
    <row r="83" spans="1:16" ht="38.25">
      <c r="A83" s="5" t="s">
        <v>142</v>
      </c>
      <c r="B83" s="6" t="s">
        <v>143</v>
      </c>
      <c r="C83" s="7">
        <v>0</v>
      </c>
      <c r="D83" s="7">
        <v>99.94200000000001</v>
      </c>
      <c r="E83" s="7">
        <v>40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40</v>
      </c>
      <c r="L83" s="7">
        <f t="shared" si="7"/>
        <v>99.94200000000001</v>
      </c>
      <c r="M83" s="7">
        <f t="shared" si="8"/>
        <v>0</v>
      </c>
      <c r="N83" s="7">
        <f t="shared" si="9"/>
        <v>99.94200000000001</v>
      </c>
      <c r="O83" s="7">
        <f t="shared" si="10"/>
        <v>40</v>
      </c>
      <c r="P83" s="7">
        <f t="shared" si="11"/>
        <v>0</v>
      </c>
    </row>
    <row r="84" spans="1:16" ht="25.5">
      <c r="A84" s="8" t="s">
        <v>384</v>
      </c>
      <c r="B84" s="9" t="s">
        <v>385</v>
      </c>
      <c r="C84" s="10">
        <v>0</v>
      </c>
      <c r="D84" s="10">
        <v>99.94200000000001</v>
      </c>
      <c r="E84" s="10">
        <v>40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40</v>
      </c>
      <c r="L84" s="10">
        <f t="shared" si="7"/>
        <v>99.94200000000001</v>
      </c>
      <c r="M84" s="10">
        <f t="shared" si="8"/>
        <v>0</v>
      </c>
      <c r="N84" s="10">
        <f t="shared" si="9"/>
        <v>99.94200000000001</v>
      </c>
      <c r="O84" s="10">
        <f t="shared" si="10"/>
        <v>40</v>
      </c>
      <c r="P84" s="10">
        <f t="shared" si="11"/>
        <v>0</v>
      </c>
    </row>
    <row r="85" spans="1:16" ht="25.5">
      <c r="A85" s="5" t="s">
        <v>152</v>
      </c>
      <c r="B85" s="6" t="s">
        <v>153</v>
      </c>
      <c r="C85" s="7">
        <v>1365.3</v>
      </c>
      <c r="D85" s="7">
        <v>1698.06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1698.06</v>
      </c>
      <c r="M85" s="7">
        <f t="shared" si="8"/>
        <v>0</v>
      </c>
      <c r="N85" s="7">
        <f t="shared" si="9"/>
        <v>1698.06</v>
      </c>
      <c r="O85" s="7">
        <f t="shared" si="10"/>
        <v>0</v>
      </c>
      <c r="P85" s="7">
        <f t="shared" si="11"/>
        <v>0</v>
      </c>
    </row>
    <row r="86" spans="1:16" ht="12.75">
      <c r="A86" s="5" t="s">
        <v>154</v>
      </c>
      <c r="B86" s="6" t="s">
        <v>155</v>
      </c>
      <c r="C86" s="7">
        <v>1365.3</v>
      </c>
      <c r="D86" s="7">
        <v>1698.06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1698.06</v>
      </c>
      <c r="M86" s="7">
        <f t="shared" si="8"/>
        <v>0</v>
      </c>
      <c r="N86" s="7">
        <f t="shared" si="9"/>
        <v>1698.06</v>
      </c>
      <c r="O86" s="7">
        <f t="shared" si="10"/>
        <v>0</v>
      </c>
      <c r="P86" s="7">
        <f t="shared" si="11"/>
        <v>0</v>
      </c>
    </row>
    <row r="87" spans="1:16" ht="25.5">
      <c r="A87" s="8" t="s">
        <v>384</v>
      </c>
      <c r="B87" s="9" t="s">
        <v>385</v>
      </c>
      <c r="C87" s="10">
        <v>1365.3</v>
      </c>
      <c r="D87" s="10">
        <v>1698.06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1698.06</v>
      </c>
      <c r="M87" s="10">
        <f t="shared" si="8"/>
        <v>0</v>
      </c>
      <c r="N87" s="10">
        <f t="shared" si="9"/>
        <v>1698.06</v>
      </c>
      <c r="O87" s="10">
        <f t="shared" si="10"/>
        <v>0</v>
      </c>
      <c r="P87" s="10">
        <f t="shared" si="11"/>
        <v>0</v>
      </c>
    </row>
    <row r="88" spans="1:16" ht="25.5">
      <c r="A88" s="5" t="s">
        <v>399</v>
      </c>
      <c r="B88" s="6" t="s">
        <v>400</v>
      </c>
      <c r="C88" s="7">
        <v>8074.54</v>
      </c>
      <c r="D88" s="7">
        <v>179.05</v>
      </c>
      <c r="E88" s="7">
        <v>0</v>
      </c>
      <c r="F88" s="7">
        <v>0</v>
      </c>
      <c r="G88" s="7">
        <v>0</v>
      </c>
      <c r="H88" s="7">
        <v>0</v>
      </c>
      <c r="I88" s="7">
        <v>6</v>
      </c>
      <c r="J88" s="7">
        <v>0</v>
      </c>
      <c r="K88" s="7">
        <f t="shared" si="6"/>
        <v>0</v>
      </c>
      <c r="L88" s="7">
        <f t="shared" si="7"/>
        <v>179.05</v>
      </c>
      <c r="M88" s="7">
        <f t="shared" si="8"/>
        <v>0</v>
      </c>
      <c r="N88" s="7">
        <f t="shared" si="9"/>
        <v>179.05</v>
      </c>
      <c r="O88" s="7">
        <f t="shared" si="10"/>
        <v>0</v>
      </c>
      <c r="P88" s="7">
        <f t="shared" si="11"/>
        <v>0</v>
      </c>
    </row>
    <row r="89" spans="1:16" ht="12.75">
      <c r="A89" s="5" t="s">
        <v>401</v>
      </c>
      <c r="B89" s="6" t="s">
        <v>402</v>
      </c>
      <c r="C89" s="7">
        <v>8074.54</v>
      </c>
      <c r="D89" s="7">
        <v>179.05</v>
      </c>
      <c r="E89" s="7">
        <v>0</v>
      </c>
      <c r="F89" s="7">
        <v>0</v>
      </c>
      <c r="G89" s="7">
        <v>0</v>
      </c>
      <c r="H89" s="7">
        <v>0</v>
      </c>
      <c r="I89" s="7">
        <v>6</v>
      </c>
      <c r="J89" s="7">
        <v>0</v>
      </c>
      <c r="K89" s="7">
        <f t="shared" si="6"/>
        <v>0</v>
      </c>
      <c r="L89" s="7">
        <f t="shared" si="7"/>
        <v>179.05</v>
      </c>
      <c r="M89" s="7">
        <f t="shared" si="8"/>
        <v>0</v>
      </c>
      <c r="N89" s="7">
        <f t="shared" si="9"/>
        <v>179.05</v>
      </c>
      <c r="O89" s="7">
        <f t="shared" si="10"/>
        <v>0</v>
      </c>
      <c r="P89" s="7">
        <f t="shared" si="11"/>
        <v>0</v>
      </c>
    </row>
    <row r="90" spans="1:16" ht="25.5">
      <c r="A90" s="8" t="s">
        <v>384</v>
      </c>
      <c r="B90" s="9" t="s">
        <v>385</v>
      </c>
      <c r="C90" s="10">
        <v>8074.54</v>
      </c>
      <c r="D90" s="10">
        <v>179.05</v>
      </c>
      <c r="E90" s="10">
        <v>0</v>
      </c>
      <c r="F90" s="10">
        <v>0</v>
      </c>
      <c r="G90" s="10">
        <v>0</v>
      </c>
      <c r="H90" s="10">
        <v>0</v>
      </c>
      <c r="I90" s="10">
        <v>6</v>
      </c>
      <c r="J90" s="10">
        <v>0</v>
      </c>
      <c r="K90" s="10">
        <f t="shared" si="6"/>
        <v>0</v>
      </c>
      <c r="L90" s="10">
        <f t="shared" si="7"/>
        <v>179.05</v>
      </c>
      <c r="M90" s="10">
        <f t="shared" si="8"/>
        <v>0</v>
      </c>
      <c r="N90" s="10">
        <f t="shared" si="9"/>
        <v>179.05</v>
      </c>
      <c r="O90" s="10">
        <f t="shared" si="10"/>
        <v>0</v>
      </c>
      <c r="P90" s="10">
        <f t="shared" si="11"/>
        <v>0</v>
      </c>
    </row>
    <row r="91" spans="1:16" ht="38.25">
      <c r="A91" s="5" t="s">
        <v>403</v>
      </c>
      <c r="B91" s="6" t="s">
        <v>383</v>
      </c>
      <c r="C91" s="7">
        <v>0</v>
      </c>
      <c r="D91" s="7">
        <v>20.102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20.102</v>
      </c>
      <c r="M91" s="7">
        <f t="shared" si="8"/>
        <v>0</v>
      </c>
      <c r="N91" s="7">
        <f t="shared" si="9"/>
        <v>20.102</v>
      </c>
      <c r="O91" s="7">
        <f t="shared" si="10"/>
        <v>0</v>
      </c>
      <c r="P91" s="7">
        <f t="shared" si="11"/>
        <v>0</v>
      </c>
    </row>
    <row r="92" spans="1:16" ht="25.5">
      <c r="A92" s="8" t="s">
        <v>384</v>
      </c>
      <c r="B92" s="9" t="s">
        <v>385</v>
      </c>
      <c r="C92" s="10">
        <v>0</v>
      </c>
      <c r="D92" s="10">
        <v>20.102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20.102</v>
      </c>
      <c r="M92" s="10">
        <f t="shared" si="8"/>
        <v>0</v>
      </c>
      <c r="N92" s="10">
        <f t="shared" si="9"/>
        <v>20.102</v>
      </c>
      <c r="O92" s="10">
        <f t="shared" si="10"/>
        <v>0</v>
      </c>
      <c r="P92" s="10">
        <f t="shared" si="11"/>
        <v>0</v>
      </c>
    </row>
    <row r="93" spans="1:16" ht="25.5">
      <c r="A93" s="5" t="s">
        <v>404</v>
      </c>
      <c r="B93" s="6" t="s">
        <v>395</v>
      </c>
      <c r="C93" s="7">
        <v>0</v>
      </c>
      <c r="D93" s="7">
        <v>164.82601000000003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0</v>
      </c>
      <c r="L93" s="7">
        <f t="shared" si="7"/>
        <v>164.82601000000003</v>
      </c>
      <c r="M93" s="7">
        <f t="shared" si="8"/>
        <v>0</v>
      </c>
      <c r="N93" s="7">
        <f t="shared" si="9"/>
        <v>164.82601000000003</v>
      </c>
      <c r="O93" s="7">
        <f t="shared" si="10"/>
        <v>0</v>
      </c>
      <c r="P93" s="7">
        <f t="shared" si="11"/>
        <v>0</v>
      </c>
    </row>
    <row r="94" spans="1:16" ht="25.5">
      <c r="A94" s="8" t="s">
        <v>384</v>
      </c>
      <c r="B94" s="9" t="s">
        <v>385</v>
      </c>
      <c r="C94" s="10">
        <v>0</v>
      </c>
      <c r="D94" s="10">
        <v>164.82601000000003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164.82601000000003</v>
      </c>
      <c r="M94" s="10">
        <f t="shared" si="8"/>
        <v>0</v>
      </c>
      <c r="N94" s="10">
        <f t="shared" si="9"/>
        <v>164.82601000000003</v>
      </c>
      <c r="O94" s="10">
        <f t="shared" si="10"/>
        <v>0</v>
      </c>
      <c r="P94" s="10">
        <f t="shared" si="11"/>
        <v>0</v>
      </c>
    </row>
    <row r="95" spans="1:16" ht="12.75">
      <c r="A95" s="5" t="s">
        <v>405</v>
      </c>
      <c r="B95" s="6" t="s">
        <v>371</v>
      </c>
      <c r="C95" s="7">
        <v>1000</v>
      </c>
      <c r="D95" s="7">
        <v>2400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2400</v>
      </c>
      <c r="M95" s="7">
        <f t="shared" si="8"/>
        <v>0</v>
      </c>
      <c r="N95" s="7">
        <f t="shared" si="9"/>
        <v>2400</v>
      </c>
      <c r="O95" s="7">
        <f t="shared" si="10"/>
        <v>0</v>
      </c>
      <c r="P95" s="7">
        <f t="shared" si="11"/>
        <v>0</v>
      </c>
    </row>
    <row r="96" spans="1:16" ht="25.5">
      <c r="A96" s="8" t="s">
        <v>397</v>
      </c>
      <c r="B96" s="9" t="s">
        <v>398</v>
      </c>
      <c r="C96" s="10">
        <v>1000</v>
      </c>
      <c r="D96" s="10">
        <v>2400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2400</v>
      </c>
      <c r="M96" s="10">
        <f t="shared" si="8"/>
        <v>0</v>
      </c>
      <c r="N96" s="10">
        <f t="shared" si="9"/>
        <v>2400</v>
      </c>
      <c r="O96" s="10">
        <f t="shared" si="10"/>
        <v>0</v>
      </c>
      <c r="P96" s="10">
        <f t="shared" si="11"/>
        <v>0</v>
      </c>
    </row>
    <row r="97" spans="1:16" ht="25.5">
      <c r="A97" s="5" t="s">
        <v>160</v>
      </c>
      <c r="B97" s="6" t="s">
        <v>161</v>
      </c>
      <c r="C97" s="7">
        <v>25.3</v>
      </c>
      <c r="D97" s="7">
        <v>32214.710250000004</v>
      </c>
      <c r="E97" s="7">
        <v>82.70833333333334</v>
      </c>
      <c r="F97" s="7">
        <v>0</v>
      </c>
      <c r="G97" s="7">
        <v>0</v>
      </c>
      <c r="H97" s="7">
        <v>1602.5345300000001</v>
      </c>
      <c r="I97" s="7">
        <v>0</v>
      </c>
      <c r="J97" s="7">
        <v>0</v>
      </c>
      <c r="K97" s="7">
        <f t="shared" si="6"/>
        <v>82.70833333333334</v>
      </c>
      <c r="L97" s="7">
        <f t="shared" si="7"/>
        <v>32214.710250000004</v>
      </c>
      <c r="M97" s="7">
        <f t="shared" si="8"/>
        <v>0</v>
      </c>
      <c r="N97" s="7">
        <f t="shared" si="9"/>
        <v>30612.175720000003</v>
      </c>
      <c r="O97" s="7">
        <f t="shared" si="10"/>
        <v>-1519.8261966666669</v>
      </c>
      <c r="P97" s="7">
        <f t="shared" si="11"/>
        <v>1937.5732352644836</v>
      </c>
    </row>
    <row r="98" spans="1:16" ht="63.75">
      <c r="A98" s="5" t="s">
        <v>164</v>
      </c>
      <c r="B98" s="6" t="s">
        <v>165</v>
      </c>
      <c r="C98" s="7">
        <v>0</v>
      </c>
      <c r="D98" s="7">
        <v>60.875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0</v>
      </c>
      <c r="L98" s="7">
        <f t="shared" si="7"/>
        <v>60.875</v>
      </c>
      <c r="M98" s="7">
        <f t="shared" si="8"/>
        <v>0</v>
      </c>
      <c r="N98" s="7">
        <f t="shared" si="9"/>
        <v>60.875</v>
      </c>
      <c r="O98" s="7">
        <f t="shared" si="10"/>
        <v>0</v>
      </c>
      <c r="P98" s="7">
        <f t="shared" si="11"/>
        <v>0</v>
      </c>
    </row>
    <row r="99" spans="1:16" ht="25.5">
      <c r="A99" s="8" t="s">
        <v>378</v>
      </c>
      <c r="B99" s="9" t="s">
        <v>379</v>
      </c>
      <c r="C99" s="10">
        <v>0</v>
      </c>
      <c r="D99" s="10">
        <v>60.875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60.875</v>
      </c>
      <c r="M99" s="10">
        <f t="shared" si="8"/>
        <v>0</v>
      </c>
      <c r="N99" s="10">
        <f t="shared" si="9"/>
        <v>60.875</v>
      </c>
      <c r="O99" s="10">
        <f t="shared" si="10"/>
        <v>0</v>
      </c>
      <c r="P99" s="10">
        <f t="shared" si="11"/>
        <v>0</v>
      </c>
    </row>
    <row r="100" spans="1:16" ht="51">
      <c r="A100" s="5" t="s">
        <v>215</v>
      </c>
      <c r="B100" s="6" t="s">
        <v>216</v>
      </c>
      <c r="C100" s="7">
        <v>25.3</v>
      </c>
      <c r="D100" s="7">
        <v>129.56</v>
      </c>
      <c r="E100" s="7">
        <v>82.70833333333334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82.70833333333334</v>
      </c>
      <c r="L100" s="7">
        <f t="shared" si="7"/>
        <v>129.56</v>
      </c>
      <c r="M100" s="7">
        <f t="shared" si="8"/>
        <v>0</v>
      </c>
      <c r="N100" s="7">
        <f t="shared" si="9"/>
        <v>129.56</v>
      </c>
      <c r="O100" s="7">
        <f t="shared" si="10"/>
        <v>82.70833333333334</v>
      </c>
      <c r="P100" s="7">
        <f t="shared" si="11"/>
        <v>0</v>
      </c>
    </row>
    <row r="101" spans="1:16" ht="51">
      <c r="A101" s="5" t="s">
        <v>217</v>
      </c>
      <c r="B101" s="6" t="s">
        <v>218</v>
      </c>
      <c r="C101" s="7">
        <v>25.3</v>
      </c>
      <c r="D101" s="7">
        <v>129.56</v>
      </c>
      <c r="E101" s="7">
        <v>82.70833333333334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82.70833333333334</v>
      </c>
      <c r="L101" s="7">
        <f t="shared" si="7"/>
        <v>129.56</v>
      </c>
      <c r="M101" s="7">
        <f t="shared" si="8"/>
        <v>0</v>
      </c>
      <c r="N101" s="7">
        <f t="shared" si="9"/>
        <v>129.56</v>
      </c>
      <c r="O101" s="7">
        <f t="shared" si="10"/>
        <v>82.70833333333334</v>
      </c>
      <c r="P101" s="7">
        <f t="shared" si="11"/>
        <v>0</v>
      </c>
    </row>
    <row r="102" spans="1:16" ht="12.75">
      <c r="A102" s="8" t="s">
        <v>27</v>
      </c>
      <c r="B102" s="9" t="s">
        <v>28</v>
      </c>
      <c r="C102" s="10">
        <v>9.4</v>
      </c>
      <c r="D102" s="10">
        <v>9.4</v>
      </c>
      <c r="E102" s="10">
        <v>0.7833333333333334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0.7833333333333334</v>
      </c>
      <c r="L102" s="10">
        <f t="shared" si="7"/>
        <v>9.4</v>
      </c>
      <c r="M102" s="10">
        <f t="shared" si="8"/>
        <v>0</v>
      </c>
      <c r="N102" s="10">
        <f t="shared" si="9"/>
        <v>9.4</v>
      </c>
      <c r="O102" s="10">
        <f t="shared" si="10"/>
        <v>0.7833333333333334</v>
      </c>
      <c r="P102" s="10">
        <f t="shared" si="11"/>
        <v>0</v>
      </c>
    </row>
    <row r="103" spans="1:16" ht="12.75">
      <c r="A103" s="8" t="s">
        <v>29</v>
      </c>
      <c r="B103" s="9" t="s">
        <v>30</v>
      </c>
      <c r="C103" s="10">
        <v>6.7</v>
      </c>
      <c r="D103" s="10">
        <v>6.7</v>
      </c>
      <c r="E103" s="10">
        <v>0.5583333333333333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0.5583333333333333</v>
      </c>
      <c r="L103" s="10">
        <f t="shared" si="7"/>
        <v>6.7</v>
      </c>
      <c r="M103" s="10">
        <f t="shared" si="8"/>
        <v>0</v>
      </c>
      <c r="N103" s="10">
        <f t="shared" si="9"/>
        <v>6.7</v>
      </c>
      <c r="O103" s="10">
        <f t="shared" si="10"/>
        <v>0.5583333333333333</v>
      </c>
      <c r="P103" s="10">
        <f t="shared" si="11"/>
        <v>0</v>
      </c>
    </row>
    <row r="104" spans="1:16" ht="12.75">
      <c r="A104" s="8" t="s">
        <v>31</v>
      </c>
      <c r="B104" s="9" t="s">
        <v>32</v>
      </c>
      <c r="C104" s="10">
        <v>9.2</v>
      </c>
      <c r="D104" s="10">
        <v>9.2</v>
      </c>
      <c r="E104" s="10">
        <v>0.7666666666666666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0.7666666666666666</v>
      </c>
      <c r="L104" s="10">
        <f t="shared" si="7"/>
        <v>9.2</v>
      </c>
      <c r="M104" s="10">
        <f t="shared" si="8"/>
        <v>0</v>
      </c>
      <c r="N104" s="10">
        <f t="shared" si="9"/>
        <v>9.2</v>
      </c>
      <c r="O104" s="10">
        <f t="shared" si="10"/>
        <v>0.7666666666666666</v>
      </c>
      <c r="P104" s="10">
        <f t="shared" si="11"/>
        <v>0</v>
      </c>
    </row>
    <row r="105" spans="1:16" ht="25.5">
      <c r="A105" s="8" t="s">
        <v>378</v>
      </c>
      <c r="B105" s="9" t="s">
        <v>379</v>
      </c>
      <c r="C105" s="10">
        <v>0</v>
      </c>
      <c r="D105" s="10">
        <v>80.6</v>
      </c>
      <c r="E105" s="10">
        <v>80.6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80.6</v>
      </c>
      <c r="L105" s="10">
        <f t="shared" si="7"/>
        <v>80.6</v>
      </c>
      <c r="M105" s="10">
        <f t="shared" si="8"/>
        <v>0</v>
      </c>
      <c r="N105" s="10">
        <f t="shared" si="9"/>
        <v>80.6</v>
      </c>
      <c r="O105" s="10">
        <f t="shared" si="10"/>
        <v>80.6</v>
      </c>
      <c r="P105" s="10">
        <f t="shared" si="11"/>
        <v>0</v>
      </c>
    </row>
    <row r="106" spans="1:16" ht="12.75">
      <c r="A106" s="8" t="s">
        <v>388</v>
      </c>
      <c r="B106" s="9" t="s">
        <v>389</v>
      </c>
      <c r="C106" s="10">
        <v>0</v>
      </c>
      <c r="D106" s="10">
        <v>23.66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23.66</v>
      </c>
      <c r="M106" s="10">
        <f t="shared" si="8"/>
        <v>0</v>
      </c>
      <c r="N106" s="10">
        <f t="shared" si="9"/>
        <v>23.66</v>
      </c>
      <c r="O106" s="10">
        <f t="shared" si="10"/>
        <v>0</v>
      </c>
      <c r="P106" s="10">
        <f t="shared" si="11"/>
        <v>0</v>
      </c>
    </row>
    <row r="107" spans="1:16" ht="38.25">
      <c r="A107" s="5" t="s">
        <v>406</v>
      </c>
      <c r="B107" s="6" t="s">
        <v>407</v>
      </c>
      <c r="C107" s="7">
        <v>0</v>
      </c>
      <c r="D107" s="7">
        <v>32024.275250000002</v>
      </c>
      <c r="E107" s="7">
        <v>0</v>
      </c>
      <c r="F107" s="7">
        <v>0</v>
      </c>
      <c r="G107" s="7">
        <v>0</v>
      </c>
      <c r="H107" s="7">
        <v>1602.5345300000001</v>
      </c>
      <c r="I107" s="7">
        <v>0</v>
      </c>
      <c r="J107" s="7">
        <v>0</v>
      </c>
      <c r="K107" s="7">
        <f t="shared" si="6"/>
        <v>0</v>
      </c>
      <c r="L107" s="7">
        <f t="shared" si="7"/>
        <v>32024.275250000002</v>
      </c>
      <c r="M107" s="7">
        <f t="shared" si="8"/>
        <v>0</v>
      </c>
      <c r="N107" s="7">
        <f t="shared" si="9"/>
        <v>30421.74072</v>
      </c>
      <c r="O107" s="7">
        <f t="shared" si="10"/>
        <v>-1602.5345300000001</v>
      </c>
      <c r="P107" s="7">
        <f t="shared" si="11"/>
        <v>0</v>
      </c>
    </row>
    <row r="108" spans="1:16" ht="76.5">
      <c r="A108" s="5" t="s">
        <v>408</v>
      </c>
      <c r="B108" s="6" t="s">
        <v>409</v>
      </c>
      <c r="C108" s="7">
        <v>0</v>
      </c>
      <c r="D108" s="7">
        <v>12463.876250000001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0</v>
      </c>
      <c r="L108" s="7">
        <f t="shared" si="7"/>
        <v>12463.876250000001</v>
      </c>
      <c r="M108" s="7">
        <f t="shared" si="8"/>
        <v>0</v>
      </c>
      <c r="N108" s="7">
        <f t="shared" si="9"/>
        <v>12463.876250000001</v>
      </c>
      <c r="O108" s="7">
        <f t="shared" si="10"/>
        <v>0</v>
      </c>
      <c r="P108" s="7">
        <f t="shared" si="11"/>
        <v>0</v>
      </c>
    </row>
    <row r="109" spans="1:16" ht="12.75">
      <c r="A109" s="8" t="s">
        <v>410</v>
      </c>
      <c r="B109" s="9" t="s">
        <v>411</v>
      </c>
      <c r="C109" s="10">
        <v>0</v>
      </c>
      <c r="D109" s="10">
        <v>12463.876250000001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12463.876250000001</v>
      </c>
      <c r="M109" s="10">
        <f t="shared" si="8"/>
        <v>0</v>
      </c>
      <c r="N109" s="10">
        <f t="shared" si="9"/>
        <v>12463.876250000001</v>
      </c>
      <c r="O109" s="10">
        <f t="shared" si="10"/>
        <v>0</v>
      </c>
      <c r="P109" s="10">
        <f t="shared" si="11"/>
        <v>0</v>
      </c>
    </row>
    <row r="110" spans="1:16" ht="76.5">
      <c r="A110" s="5" t="s">
        <v>412</v>
      </c>
      <c r="B110" s="6" t="s">
        <v>413</v>
      </c>
      <c r="C110" s="7">
        <v>0</v>
      </c>
      <c r="D110" s="7">
        <v>19560.399</v>
      </c>
      <c r="E110" s="7">
        <v>0</v>
      </c>
      <c r="F110" s="7">
        <v>0</v>
      </c>
      <c r="G110" s="7">
        <v>0</v>
      </c>
      <c r="H110" s="7">
        <v>1602.5345300000001</v>
      </c>
      <c r="I110" s="7">
        <v>0</v>
      </c>
      <c r="J110" s="7">
        <v>0</v>
      </c>
      <c r="K110" s="7">
        <f t="shared" si="6"/>
        <v>0</v>
      </c>
      <c r="L110" s="7">
        <f t="shared" si="7"/>
        <v>19560.399</v>
      </c>
      <c r="M110" s="7">
        <f t="shared" si="8"/>
        <v>0</v>
      </c>
      <c r="N110" s="7">
        <f t="shared" si="9"/>
        <v>17957.86447</v>
      </c>
      <c r="O110" s="7">
        <f t="shared" si="10"/>
        <v>-1602.5345300000001</v>
      </c>
      <c r="P110" s="7">
        <f t="shared" si="11"/>
        <v>0</v>
      </c>
    </row>
    <row r="111" spans="1:16" ht="12.75">
      <c r="A111" s="8" t="s">
        <v>410</v>
      </c>
      <c r="B111" s="9" t="s">
        <v>411</v>
      </c>
      <c r="C111" s="10">
        <v>0</v>
      </c>
      <c r="D111" s="10">
        <v>19560.399</v>
      </c>
      <c r="E111" s="10">
        <v>0</v>
      </c>
      <c r="F111" s="10">
        <v>0</v>
      </c>
      <c r="G111" s="10">
        <v>0</v>
      </c>
      <c r="H111" s="10">
        <v>1602.5345300000001</v>
      </c>
      <c r="I111" s="10">
        <v>0</v>
      </c>
      <c r="J111" s="10">
        <v>0</v>
      </c>
      <c r="K111" s="10">
        <f t="shared" si="6"/>
        <v>0</v>
      </c>
      <c r="L111" s="10">
        <f t="shared" si="7"/>
        <v>19560.399</v>
      </c>
      <c r="M111" s="10">
        <f t="shared" si="8"/>
        <v>0</v>
      </c>
      <c r="N111" s="10">
        <f t="shared" si="9"/>
        <v>17957.86447</v>
      </c>
      <c r="O111" s="10">
        <f t="shared" si="10"/>
        <v>-1602.5345300000001</v>
      </c>
      <c r="P111" s="10">
        <f t="shared" si="11"/>
        <v>0</v>
      </c>
    </row>
    <row r="112" spans="1:16" ht="12.75">
      <c r="A112" s="5" t="s">
        <v>237</v>
      </c>
      <c r="B112" s="6" t="s">
        <v>238</v>
      </c>
      <c r="C112" s="7">
        <v>2518.8</v>
      </c>
      <c r="D112" s="7">
        <v>3652.1220300000004</v>
      </c>
      <c r="E112" s="7">
        <v>209.9</v>
      </c>
      <c r="F112" s="7">
        <v>0</v>
      </c>
      <c r="G112" s="7">
        <v>0</v>
      </c>
      <c r="H112" s="7">
        <v>11.997650000000002</v>
      </c>
      <c r="I112" s="7">
        <v>0</v>
      </c>
      <c r="J112" s="7">
        <v>4.123220000000001</v>
      </c>
      <c r="K112" s="7">
        <f t="shared" si="6"/>
        <v>209.9</v>
      </c>
      <c r="L112" s="7">
        <f t="shared" si="7"/>
        <v>3652.1220300000004</v>
      </c>
      <c r="M112" s="7">
        <f t="shared" si="8"/>
        <v>0</v>
      </c>
      <c r="N112" s="7">
        <f t="shared" si="9"/>
        <v>3640.1243800000007</v>
      </c>
      <c r="O112" s="7">
        <f t="shared" si="10"/>
        <v>197.90235</v>
      </c>
      <c r="P112" s="7">
        <f t="shared" si="11"/>
        <v>5.7158885183420685</v>
      </c>
    </row>
    <row r="113" spans="1:16" ht="51">
      <c r="A113" s="5" t="s">
        <v>240</v>
      </c>
      <c r="B113" s="6" t="s">
        <v>241</v>
      </c>
      <c r="C113" s="7">
        <v>2256.8</v>
      </c>
      <c r="D113" s="7">
        <v>2316.8</v>
      </c>
      <c r="E113" s="7">
        <v>188.06666666666672</v>
      </c>
      <c r="F113" s="7">
        <v>0</v>
      </c>
      <c r="G113" s="7">
        <v>0</v>
      </c>
      <c r="H113" s="7">
        <v>10.4343</v>
      </c>
      <c r="I113" s="7">
        <v>0</v>
      </c>
      <c r="J113" s="7">
        <v>4.123220000000001</v>
      </c>
      <c r="K113" s="7">
        <f t="shared" si="6"/>
        <v>188.06666666666672</v>
      </c>
      <c r="L113" s="7">
        <f t="shared" si="7"/>
        <v>2316.8</v>
      </c>
      <c r="M113" s="7">
        <f t="shared" si="8"/>
        <v>0</v>
      </c>
      <c r="N113" s="7">
        <f t="shared" si="9"/>
        <v>2306.3657000000003</v>
      </c>
      <c r="O113" s="7">
        <f t="shared" si="10"/>
        <v>177.6323666666667</v>
      </c>
      <c r="P113" s="7">
        <f t="shared" si="11"/>
        <v>5.548192130450193</v>
      </c>
    </row>
    <row r="114" spans="1:16" ht="12.75">
      <c r="A114" s="8" t="s">
        <v>23</v>
      </c>
      <c r="B114" s="9" t="s">
        <v>24</v>
      </c>
      <c r="C114" s="10">
        <v>1834.3</v>
      </c>
      <c r="D114" s="10">
        <v>1834.3</v>
      </c>
      <c r="E114" s="10">
        <v>152.85833333333335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152.85833333333335</v>
      </c>
      <c r="L114" s="10">
        <f t="shared" si="7"/>
        <v>1834.3</v>
      </c>
      <c r="M114" s="10">
        <f t="shared" si="8"/>
        <v>0</v>
      </c>
      <c r="N114" s="10">
        <f t="shared" si="9"/>
        <v>1834.3</v>
      </c>
      <c r="O114" s="10">
        <f t="shared" si="10"/>
        <v>152.85833333333335</v>
      </c>
      <c r="P114" s="10">
        <f t="shared" si="11"/>
        <v>0</v>
      </c>
    </row>
    <row r="115" spans="1:16" ht="12.75">
      <c r="A115" s="8" t="s">
        <v>25</v>
      </c>
      <c r="B115" s="9" t="s">
        <v>26</v>
      </c>
      <c r="C115" s="10">
        <v>390.6</v>
      </c>
      <c r="D115" s="10">
        <v>390.6</v>
      </c>
      <c r="E115" s="10">
        <v>32.55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32.55</v>
      </c>
      <c r="L115" s="10">
        <f t="shared" si="7"/>
        <v>390.6</v>
      </c>
      <c r="M115" s="10">
        <f t="shared" si="8"/>
        <v>0</v>
      </c>
      <c r="N115" s="10">
        <f t="shared" si="9"/>
        <v>390.6</v>
      </c>
      <c r="O115" s="10">
        <f t="shared" si="10"/>
        <v>32.55</v>
      </c>
      <c r="P115" s="10">
        <f t="shared" si="11"/>
        <v>0</v>
      </c>
    </row>
    <row r="116" spans="1:16" ht="12.75">
      <c r="A116" s="8" t="s">
        <v>27</v>
      </c>
      <c r="B116" s="9" t="s">
        <v>28</v>
      </c>
      <c r="C116" s="10">
        <v>16.5</v>
      </c>
      <c r="D116" s="10">
        <v>16.5</v>
      </c>
      <c r="E116" s="10">
        <v>1.375</v>
      </c>
      <c r="F116" s="10">
        <v>0</v>
      </c>
      <c r="G116" s="10">
        <v>0</v>
      </c>
      <c r="H116" s="10">
        <v>3.761</v>
      </c>
      <c r="I116" s="10">
        <v>0</v>
      </c>
      <c r="J116" s="10">
        <v>0</v>
      </c>
      <c r="K116" s="10">
        <f t="shared" si="6"/>
        <v>1.375</v>
      </c>
      <c r="L116" s="10">
        <f t="shared" si="7"/>
        <v>16.5</v>
      </c>
      <c r="M116" s="10">
        <f t="shared" si="8"/>
        <v>0</v>
      </c>
      <c r="N116" s="10">
        <f t="shared" si="9"/>
        <v>12.739</v>
      </c>
      <c r="O116" s="10">
        <f t="shared" si="10"/>
        <v>-2.386</v>
      </c>
      <c r="P116" s="10">
        <f t="shared" si="11"/>
        <v>273.52727272727276</v>
      </c>
    </row>
    <row r="117" spans="1:16" ht="12.75">
      <c r="A117" s="8" t="s">
        <v>29</v>
      </c>
      <c r="B117" s="9" t="s">
        <v>30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3.1</v>
      </c>
      <c r="I117" s="10">
        <v>0</v>
      </c>
      <c r="J117" s="10">
        <v>0</v>
      </c>
      <c r="K117" s="10">
        <f t="shared" si="6"/>
        <v>0</v>
      </c>
      <c r="L117" s="10">
        <f t="shared" si="7"/>
        <v>0</v>
      </c>
      <c r="M117" s="10">
        <f t="shared" si="8"/>
        <v>0</v>
      </c>
      <c r="N117" s="10">
        <f t="shared" si="9"/>
        <v>-3.1</v>
      </c>
      <c r="O117" s="10">
        <f t="shared" si="10"/>
        <v>-3.1</v>
      </c>
      <c r="P117" s="10">
        <f t="shared" si="11"/>
        <v>0</v>
      </c>
    </row>
    <row r="118" spans="1:16" ht="12.75">
      <c r="A118" s="8" t="s">
        <v>33</v>
      </c>
      <c r="B118" s="9" t="s">
        <v>34</v>
      </c>
      <c r="C118" s="10">
        <v>11.9</v>
      </c>
      <c r="D118" s="10">
        <v>11.9</v>
      </c>
      <c r="E118" s="10">
        <v>0.9916666666666667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0.9916666666666667</v>
      </c>
      <c r="L118" s="10">
        <f t="shared" si="7"/>
        <v>11.9</v>
      </c>
      <c r="M118" s="10">
        <f t="shared" si="8"/>
        <v>0</v>
      </c>
      <c r="N118" s="10">
        <f t="shared" si="9"/>
        <v>11.9</v>
      </c>
      <c r="O118" s="10">
        <f t="shared" si="10"/>
        <v>0.9916666666666667</v>
      </c>
      <c r="P118" s="10">
        <f t="shared" si="11"/>
        <v>0</v>
      </c>
    </row>
    <row r="119" spans="1:16" ht="12.75">
      <c r="A119" s="8" t="s">
        <v>35</v>
      </c>
      <c r="B119" s="9" t="s">
        <v>36</v>
      </c>
      <c r="C119" s="10">
        <v>0.2</v>
      </c>
      <c r="D119" s="10">
        <v>0.2</v>
      </c>
      <c r="E119" s="10">
        <v>0.01666666666666667</v>
      </c>
      <c r="F119" s="10">
        <v>0</v>
      </c>
      <c r="G119" s="10">
        <v>0</v>
      </c>
      <c r="H119" s="10">
        <v>0.4198</v>
      </c>
      <c r="I119" s="10">
        <v>0</v>
      </c>
      <c r="J119" s="10">
        <v>0</v>
      </c>
      <c r="K119" s="10">
        <f t="shared" si="6"/>
        <v>0.01666666666666667</v>
      </c>
      <c r="L119" s="10">
        <f t="shared" si="7"/>
        <v>0.2</v>
      </c>
      <c r="M119" s="10">
        <f t="shared" si="8"/>
        <v>0</v>
      </c>
      <c r="N119" s="10">
        <f t="shared" si="9"/>
        <v>-0.2198</v>
      </c>
      <c r="O119" s="10">
        <f t="shared" si="10"/>
        <v>-0.40313333333333334</v>
      </c>
      <c r="P119" s="10">
        <f t="shared" si="11"/>
        <v>2518.7999999999997</v>
      </c>
    </row>
    <row r="120" spans="1:16" ht="12.75">
      <c r="A120" s="8" t="s">
        <v>37</v>
      </c>
      <c r="B120" s="9" t="s">
        <v>38</v>
      </c>
      <c r="C120" s="10">
        <v>3.3</v>
      </c>
      <c r="D120" s="10">
        <v>3.3</v>
      </c>
      <c r="E120" s="10">
        <v>0.275</v>
      </c>
      <c r="F120" s="10">
        <v>0</v>
      </c>
      <c r="G120" s="10">
        <v>0</v>
      </c>
      <c r="H120" s="10">
        <v>2.12093</v>
      </c>
      <c r="I120" s="10">
        <v>0</v>
      </c>
      <c r="J120" s="10">
        <v>4.123220000000001</v>
      </c>
      <c r="K120" s="10">
        <f t="shared" si="6"/>
        <v>0.275</v>
      </c>
      <c r="L120" s="10">
        <f t="shared" si="7"/>
        <v>3.3</v>
      </c>
      <c r="M120" s="10">
        <f t="shared" si="8"/>
        <v>0</v>
      </c>
      <c r="N120" s="10">
        <f t="shared" si="9"/>
        <v>1.1790699999999998</v>
      </c>
      <c r="O120" s="10">
        <f t="shared" si="10"/>
        <v>-1.84593</v>
      </c>
      <c r="P120" s="10">
        <f t="shared" si="11"/>
        <v>771.2472727272726</v>
      </c>
    </row>
    <row r="121" spans="1:16" ht="25.5">
      <c r="A121" s="8" t="s">
        <v>41</v>
      </c>
      <c r="B121" s="9" t="s">
        <v>42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0.5425700000000001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-0.5425700000000001</v>
      </c>
      <c r="O121" s="10">
        <f t="shared" si="10"/>
        <v>-0.5425700000000001</v>
      </c>
      <c r="P121" s="10">
        <f t="shared" si="11"/>
        <v>0</v>
      </c>
    </row>
    <row r="122" spans="1:16" ht="25.5">
      <c r="A122" s="8" t="s">
        <v>378</v>
      </c>
      <c r="B122" s="9" t="s">
        <v>379</v>
      </c>
      <c r="C122" s="10">
        <v>0</v>
      </c>
      <c r="D122" s="10">
        <v>60</v>
      </c>
      <c r="E122" s="10">
        <v>0</v>
      </c>
      <c r="F122" s="10">
        <v>0</v>
      </c>
      <c r="G122" s="10">
        <v>0</v>
      </c>
      <c r="H122" s="10">
        <v>0.49</v>
      </c>
      <c r="I122" s="10">
        <v>0</v>
      </c>
      <c r="J122" s="10">
        <v>0</v>
      </c>
      <c r="K122" s="10">
        <f t="shared" si="6"/>
        <v>0</v>
      </c>
      <c r="L122" s="10">
        <f t="shared" si="7"/>
        <v>60</v>
      </c>
      <c r="M122" s="10">
        <f t="shared" si="8"/>
        <v>0</v>
      </c>
      <c r="N122" s="10">
        <f t="shared" si="9"/>
        <v>59.51</v>
      </c>
      <c r="O122" s="10">
        <f t="shared" si="10"/>
        <v>-0.49</v>
      </c>
      <c r="P122" s="10">
        <f t="shared" si="11"/>
        <v>0</v>
      </c>
    </row>
    <row r="123" spans="1:16" ht="12.75">
      <c r="A123" s="5" t="s">
        <v>245</v>
      </c>
      <c r="B123" s="6" t="s">
        <v>246</v>
      </c>
      <c r="C123" s="7">
        <v>12</v>
      </c>
      <c r="D123" s="7">
        <v>623</v>
      </c>
      <c r="E123" s="7">
        <v>1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1</v>
      </c>
      <c r="L123" s="7">
        <f t="shared" si="7"/>
        <v>623</v>
      </c>
      <c r="M123" s="7">
        <f t="shared" si="8"/>
        <v>0</v>
      </c>
      <c r="N123" s="7">
        <f t="shared" si="9"/>
        <v>623</v>
      </c>
      <c r="O123" s="7">
        <f t="shared" si="10"/>
        <v>1</v>
      </c>
      <c r="P123" s="7">
        <f t="shared" si="11"/>
        <v>0</v>
      </c>
    </row>
    <row r="124" spans="1:16" ht="12.75">
      <c r="A124" s="8" t="s">
        <v>27</v>
      </c>
      <c r="B124" s="9" t="s">
        <v>28</v>
      </c>
      <c r="C124" s="10">
        <v>4.6</v>
      </c>
      <c r="D124" s="10">
        <v>4.6</v>
      </c>
      <c r="E124" s="10">
        <v>0.3833333333333333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0.3833333333333333</v>
      </c>
      <c r="L124" s="10">
        <f t="shared" si="7"/>
        <v>4.6</v>
      </c>
      <c r="M124" s="10">
        <f t="shared" si="8"/>
        <v>0</v>
      </c>
      <c r="N124" s="10">
        <f t="shared" si="9"/>
        <v>4.6</v>
      </c>
      <c r="O124" s="10">
        <f t="shared" si="10"/>
        <v>0.3833333333333333</v>
      </c>
      <c r="P124" s="10">
        <f t="shared" si="11"/>
        <v>0</v>
      </c>
    </row>
    <row r="125" spans="1:16" ht="12.75">
      <c r="A125" s="8" t="s">
        <v>29</v>
      </c>
      <c r="B125" s="9" t="s">
        <v>30</v>
      </c>
      <c r="C125" s="10">
        <v>3.4</v>
      </c>
      <c r="D125" s="10">
        <v>3.4</v>
      </c>
      <c r="E125" s="10">
        <v>0.2833333333333333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0.2833333333333333</v>
      </c>
      <c r="L125" s="10">
        <f t="shared" si="7"/>
        <v>3.4</v>
      </c>
      <c r="M125" s="10">
        <f t="shared" si="8"/>
        <v>0</v>
      </c>
      <c r="N125" s="10">
        <f t="shared" si="9"/>
        <v>3.4</v>
      </c>
      <c r="O125" s="10">
        <f t="shared" si="10"/>
        <v>0.2833333333333333</v>
      </c>
      <c r="P125" s="10">
        <f t="shared" si="11"/>
        <v>0</v>
      </c>
    </row>
    <row r="126" spans="1:16" ht="12.75">
      <c r="A126" s="8" t="s">
        <v>31</v>
      </c>
      <c r="B126" s="9" t="s">
        <v>32</v>
      </c>
      <c r="C126" s="10">
        <v>3</v>
      </c>
      <c r="D126" s="10">
        <v>3</v>
      </c>
      <c r="E126" s="10">
        <v>0.25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0.25</v>
      </c>
      <c r="L126" s="10">
        <f t="shared" si="7"/>
        <v>3</v>
      </c>
      <c r="M126" s="10">
        <f t="shared" si="8"/>
        <v>0</v>
      </c>
      <c r="N126" s="10">
        <f t="shared" si="9"/>
        <v>3</v>
      </c>
      <c r="O126" s="10">
        <f t="shared" si="10"/>
        <v>0.25</v>
      </c>
      <c r="P126" s="10">
        <f t="shared" si="11"/>
        <v>0</v>
      </c>
    </row>
    <row r="127" spans="1:16" ht="12.75">
      <c r="A127" s="8" t="s">
        <v>37</v>
      </c>
      <c r="B127" s="9" t="s">
        <v>38</v>
      </c>
      <c r="C127" s="10">
        <v>1</v>
      </c>
      <c r="D127" s="10">
        <v>1</v>
      </c>
      <c r="E127" s="10">
        <v>0.08333333333333333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0.08333333333333333</v>
      </c>
      <c r="L127" s="10">
        <f t="shared" si="7"/>
        <v>1</v>
      </c>
      <c r="M127" s="10">
        <f t="shared" si="8"/>
        <v>0</v>
      </c>
      <c r="N127" s="10">
        <f t="shared" si="9"/>
        <v>1</v>
      </c>
      <c r="O127" s="10">
        <f t="shared" si="10"/>
        <v>0.08333333333333333</v>
      </c>
      <c r="P127" s="10">
        <f t="shared" si="11"/>
        <v>0</v>
      </c>
    </row>
    <row r="128" spans="1:16" ht="25.5">
      <c r="A128" s="8" t="s">
        <v>378</v>
      </c>
      <c r="B128" s="9" t="s">
        <v>379</v>
      </c>
      <c r="C128" s="10">
        <v>0</v>
      </c>
      <c r="D128" s="10">
        <v>304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304</v>
      </c>
      <c r="M128" s="10">
        <f t="shared" si="8"/>
        <v>0</v>
      </c>
      <c r="N128" s="10">
        <f t="shared" si="9"/>
        <v>304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388</v>
      </c>
      <c r="B129" s="9" t="s">
        <v>389</v>
      </c>
      <c r="C129" s="10">
        <v>0</v>
      </c>
      <c r="D129" s="10">
        <v>307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307</v>
      </c>
      <c r="M129" s="10">
        <f t="shared" si="8"/>
        <v>0</v>
      </c>
      <c r="N129" s="10">
        <f t="shared" si="9"/>
        <v>307</v>
      </c>
      <c r="O129" s="10">
        <f t="shared" si="10"/>
        <v>0</v>
      </c>
      <c r="P129" s="10">
        <f t="shared" si="11"/>
        <v>0</v>
      </c>
    </row>
    <row r="130" spans="1:16" ht="38.25">
      <c r="A130" s="5" t="s">
        <v>247</v>
      </c>
      <c r="B130" s="6" t="s">
        <v>248</v>
      </c>
      <c r="C130" s="7">
        <v>250</v>
      </c>
      <c r="D130" s="7">
        <v>250</v>
      </c>
      <c r="E130" s="7">
        <v>20.833333333333332</v>
      </c>
      <c r="F130" s="7">
        <v>0</v>
      </c>
      <c r="G130" s="7">
        <v>0</v>
      </c>
      <c r="H130" s="7">
        <v>1.5633500000000002</v>
      </c>
      <c r="I130" s="7">
        <v>0</v>
      </c>
      <c r="J130" s="7">
        <v>0</v>
      </c>
      <c r="K130" s="7">
        <f t="shared" si="6"/>
        <v>20.833333333333332</v>
      </c>
      <c r="L130" s="7">
        <f t="shared" si="7"/>
        <v>250</v>
      </c>
      <c r="M130" s="7">
        <f t="shared" si="8"/>
        <v>0</v>
      </c>
      <c r="N130" s="7">
        <f t="shared" si="9"/>
        <v>248.43665</v>
      </c>
      <c r="O130" s="7">
        <f t="shared" si="10"/>
        <v>19.269983333333332</v>
      </c>
      <c r="P130" s="7">
        <f t="shared" si="11"/>
        <v>7.504080000000002</v>
      </c>
    </row>
    <row r="131" spans="1:16" ht="12.75">
      <c r="A131" s="8" t="s">
        <v>23</v>
      </c>
      <c r="B131" s="9" t="s">
        <v>24</v>
      </c>
      <c r="C131" s="10">
        <v>145</v>
      </c>
      <c r="D131" s="10">
        <v>145</v>
      </c>
      <c r="E131" s="10">
        <v>12.083333333333334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12.083333333333334</v>
      </c>
      <c r="L131" s="10">
        <f t="shared" si="7"/>
        <v>145</v>
      </c>
      <c r="M131" s="10">
        <f t="shared" si="8"/>
        <v>0</v>
      </c>
      <c r="N131" s="10">
        <f t="shared" si="9"/>
        <v>145</v>
      </c>
      <c r="O131" s="10">
        <f t="shared" si="10"/>
        <v>12.083333333333334</v>
      </c>
      <c r="P131" s="10">
        <f t="shared" si="11"/>
        <v>0</v>
      </c>
    </row>
    <row r="132" spans="1:16" ht="12.75">
      <c r="A132" s="8" t="s">
        <v>25</v>
      </c>
      <c r="B132" s="9" t="s">
        <v>26</v>
      </c>
      <c r="C132" s="10">
        <v>31.9</v>
      </c>
      <c r="D132" s="10">
        <v>31.9</v>
      </c>
      <c r="E132" s="10">
        <v>2.6583333333333337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2.6583333333333337</v>
      </c>
      <c r="L132" s="10">
        <f t="shared" si="7"/>
        <v>31.9</v>
      </c>
      <c r="M132" s="10">
        <f t="shared" si="8"/>
        <v>0</v>
      </c>
      <c r="N132" s="10">
        <f t="shared" si="9"/>
        <v>31.9</v>
      </c>
      <c r="O132" s="10">
        <f t="shared" si="10"/>
        <v>2.6583333333333337</v>
      </c>
      <c r="P132" s="10">
        <f t="shared" si="11"/>
        <v>0</v>
      </c>
    </row>
    <row r="133" spans="1:16" ht="12.75">
      <c r="A133" s="8" t="s">
        <v>27</v>
      </c>
      <c r="B133" s="9" t="s">
        <v>28</v>
      </c>
      <c r="C133" s="10">
        <v>40</v>
      </c>
      <c r="D133" s="10">
        <v>40</v>
      </c>
      <c r="E133" s="10">
        <v>3.3333333333333335</v>
      </c>
      <c r="F133" s="10">
        <v>0</v>
      </c>
      <c r="G133" s="10">
        <v>0</v>
      </c>
      <c r="H133" s="10">
        <v>0.9</v>
      </c>
      <c r="I133" s="10">
        <v>0</v>
      </c>
      <c r="J133" s="10">
        <v>0</v>
      </c>
      <c r="K133" s="10">
        <f t="shared" si="6"/>
        <v>3.3333333333333335</v>
      </c>
      <c r="L133" s="10">
        <f t="shared" si="7"/>
        <v>40</v>
      </c>
      <c r="M133" s="10">
        <f t="shared" si="8"/>
        <v>0</v>
      </c>
      <c r="N133" s="10">
        <f t="shared" si="9"/>
        <v>39.1</v>
      </c>
      <c r="O133" s="10">
        <f t="shared" si="10"/>
        <v>2.4333333333333336</v>
      </c>
      <c r="P133" s="10">
        <f t="shared" si="11"/>
        <v>27</v>
      </c>
    </row>
    <row r="134" spans="1:16" ht="12.75">
      <c r="A134" s="8" t="s">
        <v>29</v>
      </c>
      <c r="B134" s="9" t="s">
        <v>30</v>
      </c>
      <c r="C134" s="10">
        <v>14.5</v>
      </c>
      <c r="D134" s="10">
        <v>14.5</v>
      </c>
      <c r="E134" s="10">
        <v>1.2083333333333333</v>
      </c>
      <c r="F134" s="10">
        <v>0</v>
      </c>
      <c r="G134" s="10">
        <v>0</v>
      </c>
      <c r="H134" s="10">
        <v>0.025</v>
      </c>
      <c r="I134" s="10">
        <v>0</v>
      </c>
      <c r="J134" s="10">
        <v>0</v>
      </c>
      <c r="K134" s="10">
        <f aca="true" t="shared" si="12" ref="K134:K197">E134-F134</f>
        <v>1.2083333333333333</v>
      </c>
      <c r="L134" s="10">
        <f aca="true" t="shared" si="13" ref="L134:L197">D134-F134</f>
        <v>14.5</v>
      </c>
      <c r="M134" s="10">
        <f aca="true" t="shared" si="14" ref="M134:M197">IF(E134=0,0,(F134/E134)*100)</f>
        <v>0</v>
      </c>
      <c r="N134" s="10">
        <f aca="true" t="shared" si="15" ref="N134:N197">D134-H134</f>
        <v>14.475</v>
      </c>
      <c r="O134" s="10">
        <f aca="true" t="shared" si="16" ref="O134:O197">E134-H134</f>
        <v>1.1833333333333333</v>
      </c>
      <c r="P134" s="10">
        <f aca="true" t="shared" si="17" ref="P134:P197">IF(E134=0,0,(H134/E134)*100)</f>
        <v>2.0689655172413794</v>
      </c>
    </row>
    <row r="135" spans="1:16" ht="12.75">
      <c r="A135" s="8" t="s">
        <v>31</v>
      </c>
      <c r="B135" s="9" t="s">
        <v>32</v>
      </c>
      <c r="C135" s="10">
        <v>3.6</v>
      </c>
      <c r="D135" s="10">
        <v>3.6</v>
      </c>
      <c r="E135" s="10">
        <v>0.3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0.3</v>
      </c>
      <c r="L135" s="10">
        <f t="shared" si="13"/>
        <v>3.6</v>
      </c>
      <c r="M135" s="10">
        <f t="shared" si="14"/>
        <v>0</v>
      </c>
      <c r="N135" s="10">
        <f t="shared" si="15"/>
        <v>3.6</v>
      </c>
      <c r="O135" s="10">
        <f t="shared" si="16"/>
        <v>0.3</v>
      </c>
      <c r="P135" s="10">
        <f t="shared" si="17"/>
        <v>0</v>
      </c>
    </row>
    <row r="136" spans="1:16" ht="12.75">
      <c r="A136" s="8" t="s">
        <v>33</v>
      </c>
      <c r="B136" s="9" t="s">
        <v>34</v>
      </c>
      <c r="C136" s="10">
        <v>10.5</v>
      </c>
      <c r="D136" s="10">
        <v>10.5</v>
      </c>
      <c r="E136" s="10">
        <v>0.875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0.875</v>
      </c>
      <c r="L136" s="10">
        <f t="shared" si="13"/>
        <v>10.5</v>
      </c>
      <c r="M136" s="10">
        <f t="shared" si="14"/>
        <v>0</v>
      </c>
      <c r="N136" s="10">
        <f t="shared" si="15"/>
        <v>10.5</v>
      </c>
      <c r="O136" s="10">
        <f t="shared" si="16"/>
        <v>0.875</v>
      </c>
      <c r="P136" s="10">
        <f t="shared" si="17"/>
        <v>0</v>
      </c>
    </row>
    <row r="137" spans="1:16" ht="12.75">
      <c r="A137" s="8" t="s">
        <v>35</v>
      </c>
      <c r="B137" s="9" t="s">
        <v>36</v>
      </c>
      <c r="C137" s="10">
        <v>1.1</v>
      </c>
      <c r="D137" s="10">
        <v>1.1</v>
      </c>
      <c r="E137" s="10">
        <v>0.09166666666666667</v>
      </c>
      <c r="F137" s="10">
        <v>0</v>
      </c>
      <c r="G137" s="10">
        <v>0</v>
      </c>
      <c r="H137" s="10">
        <v>0.6383500000000001</v>
      </c>
      <c r="I137" s="10">
        <v>0</v>
      </c>
      <c r="J137" s="10">
        <v>0</v>
      </c>
      <c r="K137" s="10">
        <f t="shared" si="12"/>
        <v>0.09166666666666667</v>
      </c>
      <c r="L137" s="10">
        <f t="shared" si="13"/>
        <v>1.1</v>
      </c>
      <c r="M137" s="10">
        <f t="shared" si="14"/>
        <v>0</v>
      </c>
      <c r="N137" s="10">
        <f t="shared" si="15"/>
        <v>0.46165</v>
      </c>
      <c r="O137" s="10">
        <f t="shared" si="16"/>
        <v>-0.5466833333333334</v>
      </c>
      <c r="P137" s="10">
        <f t="shared" si="17"/>
        <v>696.3818181818183</v>
      </c>
    </row>
    <row r="138" spans="1:16" ht="12.75">
      <c r="A138" s="8" t="s">
        <v>37</v>
      </c>
      <c r="B138" s="9" t="s">
        <v>38</v>
      </c>
      <c r="C138" s="10">
        <v>3.4</v>
      </c>
      <c r="D138" s="10">
        <v>3.4</v>
      </c>
      <c r="E138" s="10">
        <v>0.2833333333333333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0.2833333333333333</v>
      </c>
      <c r="L138" s="10">
        <f t="shared" si="13"/>
        <v>3.4</v>
      </c>
      <c r="M138" s="10">
        <f t="shared" si="14"/>
        <v>0</v>
      </c>
      <c r="N138" s="10">
        <f t="shared" si="15"/>
        <v>3.4</v>
      </c>
      <c r="O138" s="10">
        <f t="shared" si="16"/>
        <v>0.2833333333333333</v>
      </c>
      <c r="P138" s="10">
        <f t="shared" si="17"/>
        <v>0</v>
      </c>
    </row>
    <row r="139" spans="1:16" ht="12.75">
      <c r="A139" s="5" t="s">
        <v>257</v>
      </c>
      <c r="B139" s="6" t="s">
        <v>60</v>
      </c>
      <c r="C139" s="7">
        <v>0</v>
      </c>
      <c r="D139" s="7">
        <v>94.4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94.4</v>
      </c>
      <c r="M139" s="7">
        <f t="shared" si="14"/>
        <v>0</v>
      </c>
      <c r="N139" s="7">
        <f t="shared" si="15"/>
        <v>94.4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384</v>
      </c>
      <c r="B140" s="9" t="s">
        <v>385</v>
      </c>
      <c r="C140" s="10">
        <v>0</v>
      </c>
      <c r="D140" s="10">
        <v>94.4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94.4</v>
      </c>
      <c r="M140" s="10">
        <f t="shared" si="14"/>
        <v>0</v>
      </c>
      <c r="N140" s="10">
        <f t="shared" si="15"/>
        <v>94.4</v>
      </c>
      <c r="O140" s="10">
        <f t="shared" si="16"/>
        <v>0</v>
      </c>
      <c r="P140" s="10">
        <f t="shared" si="17"/>
        <v>0</v>
      </c>
    </row>
    <row r="141" spans="1:16" ht="38.25">
      <c r="A141" s="5" t="s">
        <v>414</v>
      </c>
      <c r="B141" s="6" t="s">
        <v>383</v>
      </c>
      <c r="C141" s="7">
        <v>0</v>
      </c>
      <c r="D141" s="7">
        <v>68.92203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68.92203</v>
      </c>
      <c r="M141" s="7">
        <f t="shared" si="14"/>
        <v>0</v>
      </c>
      <c r="N141" s="7">
        <f t="shared" si="15"/>
        <v>68.92203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384</v>
      </c>
      <c r="B142" s="9" t="s">
        <v>385</v>
      </c>
      <c r="C142" s="10">
        <v>0</v>
      </c>
      <c r="D142" s="10">
        <v>68.92203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68.92203</v>
      </c>
      <c r="M142" s="10">
        <f t="shared" si="14"/>
        <v>0</v>
      </c>
      <c r="N142" s="10">
        <f t="shared" si="15"/>
        <v>68.92203</v>
      </c>
      <c r="O142" s="10">
        <f t="shared" si="16"/>
        <v>0</v>
      </c>
      <c r="P142" s="10">
        <f t="shared" si="17"/>
        <v>0</v>
      </c>
    </row>
    <row r="143" spans="1:16" ht="25.5">
      <c r="A143" s="5" t="s">
        <v>415</v>
      </c>
      <c r="B143" s="6" t="s">
        <v>395</v>
      </c>
      <c r="C143" s="7">
        <v>0</v>
      </c>
      <c r="D143" s="7">
        <v>299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299</v>
      </c>
      <c r="M143" s="7">
        <f t="shared" si="14"/>
        <v>0</v>
      </c>
      <c r="N143" s="7">
        <f t="shared" si="15"/>
        <v>299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384</v>
      </c>
      <c r="B144" s="9" t="s">
        <v>385</v>
      </c>
      <c r="C144" s="10">
        <v>0</v>
      </c>
      <c r="D144" s="10">
        <v>299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299</v>
      </c>
      <c r="M144" s="10">
        <f t="shared" si="14"/>
        <v>0</v>
      </c>
      <c r="N144" s="10">
        <f t="shared" si="15"/>
        <v>299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260</v>
      </c>
      <c r="B145" s="6" t="s">
        <v>261</v>
      </c>
      <c r="C145" s="7">
        <v>3000</v>
      </c>
      <c r="D145" s="7">
        <v>5535.1103</v>
      </c>
      <c r="E145" s="7">
        <v>0</v>
      </c>
      <c r="F145" s="7">
        <v>107.06689999999999</v>
      </c>
      <c r="G145" s="7">
        <v>0</v>
      </c>
      <c r="H145" s="7">
        <v>117.06689999999999</v>
      </c>
      <c r="I145" s="7">
        <v>0</v>
      </c>
      <c r="J145" s="7">
        <v>0</v>
      </c>
      <c r="K145" s="7">
        <f t="shared" si="12"/>
        <v>-107.06689999999999</v>
      </c>
      <c r="L145" s="7">
        <f t="shared" si="13"/>
        <v>5428.0434000000005</v>
      </c>
      <c r="M145" s="7">
        <f t="shared" si="14"/>
        <v>0</v>
      </c>
      <c r="N145" s="7">
        <f t="shared" si="15"/>
        <v>5418.0434000000005</v>
      </c>
      <c r="O145" s="7">
        <f t="shared" si="16"/>
        <v>-117.06689999999999</v>
      </c>
      <c r="P145" s="7">
        <f t="shared" si="17"/>
        <v>0</v>
      </c>
    </row>
    <row r="146" spans="1:16" ht="25.5">
      <c r="A146" s="5" t="s">
        <v>262</v>
      </c>
      <c r="B146" s="6" t="s">
        <v>263</v>
      </c>
      <c r="C146" s="7">
        <v>0</v>
      </c>
      <c r="D146" s="7">
        <v>20.6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20.6</v>
      </c>
      <c r="M146" s="7">
        <f t="shared" si="14"/>
        <v>0</v>
      </c>
      <c r="N146" s="7">
        <f t="shared" si="15"/>
        <v>20.6</v>
      </c>
      <c r="O146" s="7">
        <f t="shared" si="16"/>
        <v>0</v>
      </c>
      <c r="P146" s="7">
        <f t="shared" si="17"/>
        <v>0</v>
      </c>
    </row>
    <row r="147" spans="1:16" ht="25.5">
      <c r="A147" s="5" t="s">
        <v>264</v>
      </c>
      <c r="B147" s="6" t="s">
        <v>265</v>
      </c>
      <c r="C147" s="7">
        <v>0</v>
      </c>
      <c r="D147" s="7">
        <v>20.6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20.6</v>
      </c>
      <c r="M147" s="7">
        <f t="shared" si="14"/>
        <v>0</v>
      </c>
      <c r="N147" s="7">
        <f t="shared" si="15"/>
        <v>20.6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378</v>
      </c>
      <c r="B148" s="9" t="s">
        <v>379</v>
      </c>
      <c r="C148" s="10">
        <v>0</v>
      </c>
      <c r="D148" s="10">
        <v>20.6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20.6</v>
      </c>
      <c r="M148" s="10">
        <f t="shared" si="14"/>
        <v>0</v>
      </c>
      <c r="N148" s="10">
        <f t="shared" si="15"/>
        <v>20.6</v>
      </c>
      <c r="O148" s="10">
        <f t="shared" si="16"/>
        <v>0</v>
      </c>
      <c r="P148" s="10">
        <f t="shared" si="17"/>
        <v>0</v>
      </c>
    </row>
    <row r="149" spans="1:16" ht="25.5">
      <c r="A149" s="5" t="s">
        <v>268</v>
      </c>
      <c r="B149" s="6" t="s">
        <v>269</v>
      </c>
      <c r="C149" s="7">
        <v>0</v>
      </c>
      <c r="D149" s="7">
        <v>36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36</v>
      </c>
      <c r="M149" s="7">
        <f t="shared" si="14"/>
        <v>0</v>
      </c>
      <c r="N149" s="7">
        <f t="shared" si="15"/>
        <v>36</v>
      </c>
      <c r="O149" s="7">
        <f t="shared" si="16"/>
        <v>0</v>
      </c>
      <c r="P149" s="7">
        <f t="shared" si="17"/>
        <v>0</v>
      </c>
    </row>
    <row r="150" spans="1:16" ht="25.5">
      <c r="A150" s="5" t="s">
        <v>272</v>
      </c>
      <c r="B150" s="6" t="s">
        <v>273</v>
      </c>
      <c r="C150" s="7">
        <v>0</v>
      </c>
      <c r="D150" s="7">
        <v>36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36</v>
      </c>
      <c r="M150" s="7">
        <f t="shared" si="14"/>
        <v>0</v>
      </c>
      <c r="N150" s="7">
        <f t="shared" si="15"/>
        <v>36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378</v>
      </c>
      <c r="B151" s="9" t="s">
        <v>379</v>
      </c>
      <c r="C151" s="10">
        <v>0</v>
      </c>
      <c r="D151" s="10">
        <v>36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36</v>
      </c>
      <c r="M151" s="10">
        <f t="shared" si="14"/>
        <v>0</v>
      </c>
      <c r="N151" s="10">
        <f t="shared" si="15"/>
        <v>36</v>
      </c>
      <c r="O151" s="10">
        <f t="shared" si="16"/>
        <v>0</v>
      </c>
      <c r="P151" s="10">
        <f t="shared" si="17"/>
        <v>0</v>
      </c>
    </row>
    <row r="152" spans="1:16" ht="63.75">
      <c r="A152" s="5" t="s">
        <v>276</v>
      </c>
      <c r="B152" s="6" t="s">
        <v>277</v>
      </c>
      <c r="C152" s="7">
        <v>0</v>
      </c>
      <c r="D152" s="7">
        <v>892.5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892.5</v>
      </c>
      <c r="M152" s="7">
        <f t="shared" si="14"/>
        <v>0</v>
      </c>
      <c r="N152" s="7">
        <f t="shared" si="15"/>
        <v>892.5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384</v>
      </c>
      <c r="B153" s="9" t="s">
        <v>385</v>
      </c>
      <c r="C153" s="10">
        <v>0</v>
      </c>
      <c r="D153" s="10">
        <v>892.5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892.5</v>
      </c>
      <c r="M153" s="10">
        <f t="shared" si="14"/>
        <v>0</v>
      </c>
      <c r="N153" s="10">
        <f t="shared" si="15"/>
        <v>892.5</v>
      </c>
      <c r="O153" s="10">
        <f t="shared" si="16"/>
        <v>0</v>
      </c>
      <c r="P153" s="10">
        <f t="shared" si="17"/>
        <v>0</v>
      </c>
    </row>
    <row r="154" spans="1:16" ht="12.75">
      <c r="A154" s="5" t="s">
        <v>288</v>
      </c>
      <c r="B154" s="6" t="s">
        <v>130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10</v>
      </c>
      <c r="I154" s="7">
        <v>0</v>
      </c>
      <c r="J154" s="7">
        <v>0</v>
      </c>
      <c r="K154" s="7">
        <f t="shared" si="12"/>
        <v>0</v>
      </c>
      <c r="L154" s="7">
        <f t="shared" si="13"/>
        <v>0</v>
      </c>
      <c r="M154" s="7">
        <f t="shared" si="14"/>
        <v>0</v>
      </c>
      <c r="N154" s="7">
        <f t="shared" si="15"/>
        <v>-10</v>
      </c>
      <c r="O154" s="7">
        <f t="shared" si="16"/>
        <v>-10</v>
      </c>
      <c r="P154" s="7">
        <f t="shared" si="17"/>
        <v>0</v>
      </c>
    </row>
    <row r="155" spans="1:16" ht="25.5">
      <c r="A155" s="5" t="s">
        <v>289</v>
      </c>
      <c r="B155" s="6" t="s">
        <v>132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10</v>
      </c>
      <c r="I155" s="7">
        <v>0</v>
      </c>
      <c r="J155" s="7">
        <v>0</v>
      </c>
      <c r="K155" s="7">
        <f t="shared" si="12"/>
        <v>0</v>
      </c>
      <c r="L155" s="7">
        <f t="shared" si="13"/>
        <v>0</v>
      </c>
      <c r="M155" s="7">
        <f t="shared" si="14"/>
        <v>0</v>
      </c>
      <c r="N155" s="7">
        <f t="shared" si="15"/>
        <v>-10</v>
      </c>
      <c r="O155" s="7">
        <f t="shared" si="16"/>
        <v>-10</v>
      </c>
      <c r="P155" s="7">
        <f t="shared" si="17"/>
        <v>0</v>
      </c>
    </row>
    <row r="156" spans="1:16" ht="12.75">
      <c r="A156" s="8" t="s">
        <v>29</v>
      </c>
      <c r="B156" s="9" t="s">
        <v>30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10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0</v>
      </c>
      <c r="M156" s="10">
        <f t="shared" si="14"/>
        <v>0</v>
      </c>
      <c r="N156" s="10">
        <f t="shared" si="15"/>
        <v>-10</v>
      </c>
      <c r="O156" s="10">
        <f t="shared" si="16"/>
        <v>-10</v>
      </c>
      <c r="P156" s="10">
        <f t="shared" si="17"/>
        <v>0</v>
      </c>
    </row>
    <row r="157" spans="1:16" ht="25.5">
      <c r="A157" s="5" t="s">
        <v>416</v>
      </c>
      <c r="B157" s="6" t="s">
        <v>400</v>
      </c>
      <c r="C157" s="7">
        <v>0</v>
      </c>
      <c r="D157" s="7">
        <v>4.293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4.293</v>
      </c>
      <c r="M157" s="7">
        <f t="shared" si="14"/>
        <v>0</v>
      </c>
      <c r="N157" s="7">
        <f t="shared" si="15"/>
        <v>4.293</v>
      </c>
      <c r="O157" s="7">
        <f t="shared" si="16"/>
        <v>0</v>
      </c>
      <c r="P157" s="7">
        <f t="shared" si="17"/>
        <v>0</v>
      </c>
    </row>
    <row r="158" spans="1:16" ht="25.5">
      <c r="A158" s="5" t="s">
        <v>417</v>
      </c>
      <c r="B158" s="6" t="s">
        <v>418</v>
      </c>
      <c r="C158" s="7">
        <v>0</v>
      </c>
      <c r="D158" s="7">
        <v>4.293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4.293</v>
      </c>
      <c r="M158" s="7">
        <f t="shared" si="14"/>
        <v>0</v>
      </c>
      <c r="N158" s="7">
        <f t="shared" si="15"/>
        <v>4.293</v>
      </c>
      <c r="O158" s="7">
        <f t="shared" si="16"/>
        <v>0</v>
      </c>
      <c r="P158" s="7">
        <f t="shared" si="17"/>
        <v>0</v>
      </c>
    </row>
    <row r="159" spans="1:16" ht="25.5">
      <c r="A159" s="8" t="s">
        <v>384</v>
      </c>
      <c r="B159" s="9" t="s">
        <v>385</v>
      </c>
      <c r="C159" s="10">
        <v>0</v>
      </c>
      <c r="D159" s="10">
        <v>4.293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4.293</v>
      </c>
      <c r="M159" s="10">
        <f t="shared" si="14"/>
        <v>0</v>
      </c>
      <c r="N159" s="10">
        <f t="shared" si="15"/>
        <v>4.293</v>
      </c>
      <c r="O159" s="10">
        <f t="shared" si="16"/>
        <v>0</v>
      </c>
      <c r="P159" s="10">
        <f t="shared" si="17"/>
        <v>0</v>
      </c>
    </row>
    <row r="160" spans="1:16" ht="38.25">
      <c r="A160" s="5" t="s">
        <v>419</v>
      </c>
      <c r="B160" s="6" t="s">
        <v>383</v>
      </c>
      <c r="C160" s="7">
        <v>0</v>
      </c>
      <c r="D160" s="7">
        <v>292.1173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292.1173</v>
      </c>
      <c r="M160" s="7">
        <f t="shared" si="14"/>
        <v>0</v>
      </c>
      <c r="N160" s="7">
        <f t="shared" si="15"/>
        <v>292.1173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384</v>
      </c>
      <c r="B161" s="9" t="s">
        <v>385</v>
      </c>
      <c r="C161" s="10">
        <v>0</v>
      </c>
      <c r="D161" s="10">
        <v>292.1173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292.1173</v>
      </c>
      <c r="M161" s="10">
        <f t="shared" si="14"/>
        <v>0</v>
      </c>
      <c r="N161" s="10">
        <f t="shared" si="15"/>
        <v>292.1173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420</v>
      </c>
      <c r="B162" s="6" t="s">
        <v>395</v>
      </c>
      <c r="C162" s="7">
        <v>3000</v>
      </c>
      <c r="D162" s="7">
        <v>4289.6</v>
      </c>
      <c r="E162" s="7">
        <v>0</v>
      </c>
      <c r="F162" s="7">
        <v>107.06689999999999</v>
      </c>
      <c r="G162" s="7">
        <v>0</v>
      </c>
      <c r="H162" s="7">
        <v>107.06689999999999</v>
      </c>
      <c r="I162" s="7">
        <v>0</v>
      </c>
      <c r="J162" s="7">
        <v>0</v>
      </c>
      <c r="K162" s="7">
        <f t="shared" si="12"/>
        <v>-107.06689999999999</v>
      </c>
      <c r="L162" s="7">
        <f t="shared" si="13"/>
        <v>4182.533100000001</v>
      </c>
      <c r="M162" s="7">
        <f t="shared" si="14"/>
        <v>0</v>
      </c>
      <c r="N162" s="7">
        <f t="shared" si="15"/>
        <v>4182.533100000001</v>
      </c>
      <c r="O162" s="7">
        <f t="shared" si="16"/>
        <v>-107.06689999999999</v>
      </c>
      <c r="P162" s="7">
        <f t="shared" si="17"/>
        <v>0</v>
      </c>
    </row>
    <row r="163" spans="1:16" ht="25.5">
      <c r="A163" s="8" t="s">
        <v>384</v>
      </c>
      <c r="B163" s="9" t="s">
        <v>385</v>
      </c>
      <c r="C163" s="10">
        <v>3000</v>
      </c>
      <c r="D163" s="10">
        <v>4289.6</v>
      </c>
      <c r="E163" s="10">
        <v>0</v>
      </c>
      <c r="F163" s="10">
        <v>107.06689999999999</v>
      </c>
      <c r="G163" s="10">
        <v>0</v>
      </c>
      <c r="H163" s="10">
        <v>107.06689999999999</v>
      </c>
      <c r="I163" s="10">
        <v>0</v>
      </c>
      <c r="J163" s="10">
        <v>0</v>
      </c>
      <c r="K163" s="10">
        <f t="shared" si="12"/>
        <v>-107.06689999999999</v>
      </c>
      <c r="L163" s="10">
        <f t="shared" si="13"/>
        <v>4182.533100000001</v>
      </c>
      <c r="M163" s="10">
        <f t="shared" si="14"/>
        <v>0</v>
      </c>
      <c r="N163" s="10">
        <f t="shared" si="15"/>
        <v>4182.533100000001</v>
      </c>
      <c r="O163" s="10">
        <f t="shared" si="16"/>
        <v>-107.06689999999999</v>
      </c>
      <c r="P163" s="10">
        <f t="shared" si="17"/>
        <v>0</v>
      </c>
    </row>
    <row r="164" spans="1:16" ht="25.5">
      <c r="A164" s="5" t="s">
        <v>300</v>
      </c>
      <c r="B164" s="6" t="s">
        <v>301</v>
      </c>
      <c r="C164" s="7">
        <v>801.9</v>
      </c>
      <c r="D164" s="7">
        <v>39736.166939999996</v>
      </c>
      <c r="E164" s="7">
        <v>1643.441</v>
      </c>
      <c r="F164" s="7">
        <v>883.809</v>
      </c>
      <c r="G164" s="7">
        <v>0.12825</v>
      </c>
      <c r="H164" s="7">
        <v>400</v>
      </c>
      <c r="I164" s="7">
        <v>483.809</v>
      </c>
      <c r="J164" s="7">
        <v>0</v>
      </c>
      <c r="K164" s="7">
        <f t="shared" si="12"/>
        <v>759.6320000000001</v>
      </c>
      <c r="L164" s="7">
        <f t="shared" si="13"/>
        <v>38852.357939999994</v>
      </c>
      <c r="M164" s="7">
        <f t="shared" si="14"/>
        <v>53.777957346810744</v>
      </c>
      <c r="N164" s="7">
        <f t="shared" si="15"/>
        <v>39336.166939999996</v>
      </c>
      <c r="O164" s="7">
        <f t="shared" si="16"/>
        <v>1243.441</v>
      </c>
      <c r="P164" s="7">
        <f t="shared" si="17"/>
        <v>24.339176155395904</v>
      </c>
    </row>
    <row r="165" spans="1:16" ht="25.5">
      <c r="A165" s="5" t="s">
        <v>303</v>
      </c>
      <c r="B165" s="6" t="s">
        <v>56</v>
      </c>
      <c r="C165" s="7">
        <v>0</v>
      </c>
      <c r="D165" s="7">
        <v>34274.38634</v>
      </c>
      <c r="E165" s="7">
        <v>1577.441</v>
      </c>
      <c r="F165" s="7">
        <v>483.809</v>
      </c>
      <c r="G165" s="7">
        <v>0.12825</v>
      </c>
      <c r="H165" s="7">
        <v>0</v>
      </c>
      <c r="I165" s="7">
        <v>483.809</v>
      </c>
      <c r="J165" s="7">
        <v>0</v>
      </c>
      <c r="K165" s="7">
        <f t="shared" si="12"/>
        <v>1093.632</v>
      </c>
      <c r="L165" s="7">
        <f t="shared" si="13"/>
        <v>33790.577339999996</v>
      </c>
      <c r="M165" s="7">
        <f t="shared" si="14"/>
        <v>30.67049734348226</v>
      </c>
      <c r="N165" s="7">
        <f t="shared" si="15"/>
        <v>34274.38634</v>
      </c>
      <c r="O165" s="7">
        <f t="shared" si="16"/>
        <v>1577.441</v>
      </c>
      <c r="P165" s="7">
        <f t="shared" si="17"/>
        <v>0</v>
      </c>
    </row>
    <row r="166" spans="1:16" ht="25.5">
      <c r="A166" s="5" t="s">
        <v>304</v>
      </c>
      <c r="B166" s="6" t="s">
        <v>305</v>
      </c>
      <c r="C166" s="7">
        <v>0</v>
      </c>
      <c r="D166" s="7">
        <v>21293.15586</v>
      </c>
      <c r="E166" s="7">
        <v>1300</v>
      </c>
      <c r="F166" s="7">
        <v>198.985</v>
      </c>
      <c r="G166" s="7">
        <v>0.12825</v>
      </c>
      <c r="H166" s="7">
        <v>0</v>
      </c>
      <c r="I166" s="7">
        <v>198.985</v>
      </c>
      <c r="J166" s="7">
        <v>0</v>
      </c>
      <c r="K166" s="7">
        <f t="shared" si="12"/>
        <v>1101.0149999999999</v>
      </c>
      <c r="L166" s="7">
        <f t="shared" si="13"/>
        <v>21094.17086</v>
      </c>
      <c r="M166" s="7">
        <f t="shared" si="14"/>
        <v>15.306538461538462</v>
      </c>
      <c r="N166" s="7">
        <f t="shared" si="15"/>
        <v>21293.15586</v>
      </c>
      <c r="O166" s="7">
        <f t="shared" si="16"/>
        <v>1300</v>
      </c>
      <c r="P166" s="7">
        <f t="shared" si="17"/>
        <v>0</v>
      </c>
    </row>
    <row r="167" spans="1:16" ht="12.75">
      <c r="A167" s="8" t="s">
        <v>421</v>
      </c>
      <c r="B167" s="9" t="s">
        <v>422</v>
      </c>
      <c r="C167" s="10">
        <v>0</v>
      </c>
      <c r="D167" s="10">
        <v>7126.21088</v>
      </c>
      <c r="E167" s="10">
        <v>300</v>
      </c>
      <c r="F167" s="10">
        <v>198.985</v>
      </c>
      <c r="G167" s="10">
        <v>0</v>
      </c>
      <c r="H167" s="10">
        <v>0</v>
      </c>
      <c r="I167" s="10">
        <v>198.985</v>
      </c>
      <c r="J167" s="10">
        <v>0</v>
      </c>
      <c r="K167" s="10">
        <f t="shared" si="12"/>
        <v>101.01499999999999</v>
      </c>
      <c r="L167" s="10">
        <f t="shared" si="13"/>
        <v>6927.22588</v>
      </c>
      <c r="M167" s="10">
        <f t="shared" si="14"/>
        <v>66.32833333333333</v>
      </c>
      <c r="N167" s="10">
        <f t="shared" si="15"/>
        <v>7126.21088</v>
      </c>
      <c r="O167" s="10">
        <f t="shared" si="16"/>
        <v>300</v>
      </c>
      <c r="P167" s="10">
        <f t="shared" si="17"/>
        <v>0</v>
      </c>
    </row>
    <row r="168" spans="1:16" ht="25.5">
      <c r="A168" s="8" t="s">
        <v>384</v>
      </c>
      <c r="B168" s="9" t="s">
        <v>385</v>
      </c>
      <c r="C168" s="10">
        <v>0</v>
      </c>
      <c r="D168" s="10">
        <v>14166.94498</v>
      </c>
      <c r="E168" s="10">
        <v>1000</v>
      </c>
      <c r="F168" s="10">
        <v>0</v>
      </c>
      <c r="G168" s="10">
        <v>0.12825</v>
      </c>
      <c r="H168" s="10">
        <v>0</v>
      </c>
      <c r="I168" s="10">
        <v>0</v>
      </c>
      <c r="J168" s="10">
        <v>0</v>
      </c>
      <c r="K168" s="10">
        <f t="shared" si="12"/>
        <v>1000</v>
      </c>
      <c r="L168" s="10">
        <f t="shared" si="13"/>
        <v>14166.94498</v>
      </c>
      <c r="M168" s="10">
        <f t="shared" si="14"/>
        <v>0</v>
      </c>
      <c r="N168" s="10">
        <f t="shared" si="15"/>
        <v>14166.94498</v>
      </c>
      <c r="O168" s="10">
        <f t="shared" si="16"/>
        <v>1000</v>
      </c>
      <c r="P168" s="10">
        <f t="shared" si="17"/>
        <v>0</v>
      </c>
    </row>
    <row r="169" spans="1:16" ht="25.5">
      <c r="A169" s="5" t="s">
        <v>306</v>
      </c>
      <c r="B169" s="6" t="s">
        <v>307</v>
      </c>
      <c r="C169" s="7">
        <v>0</v>
      </c>
      <c r="D169" s="7">
        <v>2779.51659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2779.51659</v>
      </c>
      <c r="M169" s="7">
        <f t="shared" si="14"/>
        <v>0</v>
      </c>
      <c r="N169" s="7">
        <f t="shared" si="15"/>
        <v>2779.51659</v>
      </c>
      <c r="O169" s="7">
        <f t="shared" si="16"/>
        <v>0</v>
      </c>
      <c r="P169" s="7">
        <f t="shared" si="17"/>
        <v>0</v>
      </c>
    </row>
    <row r="170" spans="1:16" ht="12.75">
      <c r="A170" s="8" t="s">
        <v>421</v>
      </c>
      <c r="B170" s="9" t="s">
        <v>422</v>
      </c>
      <c r="C170" s="10">
        <v>0</v>
      </c>
      <c r="D170" s="10">
        <v>1734.6365899999998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1734.6365899999998</v>
      </c>
      <c r="M170" s="10">
        <f t="shared" si="14"/>
        <v>0</v>
      </c>
      <c r="N170" s="10">
        <f t="shared" si="15"/>
        <v>1734.6365899999998</v>
      </c>
      <c r="O170" s="10">
        <f t="shared" si="16"/>
        <v>0</v>
      </c>
      <c r="P170" s="10">
        <f t="shared" si="17"/>
        <v>0</v>
      </c>
    </row>
    <row r="171" spans="1:16" ht="25.5">
      <c r="A171" s="8" t="s">
        <v>384</v>
      </c>
      <c r="B171" s="9" t="s">
        <v>385</v>
      </c>
      <c r="C171" s="10">
        <v>0</v>
      </c>
      <c r="D171" s="10">
        <v>1044.88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1044.88</v>
      </c>
      <c r="M171" s="10">
        <f t="shared" si="14"/>
        <v>0</v>
      </c>
      <c r="N171" s="10">
        <f t="shared" si="15"/>
        <v>1044.88</v>
      </c>
      <c r="O171" s="10">
        <f t="shared" si="16"/>
        <v>0</v>
      </c>
      <c r="P171" s="10">
        <f t="shared" si="17"/>
        <v>0</v>
      </c>
    </row>
    <row r="172" spans="1:16" ht="25.5">
      <c r="A172" s="5" t="s">
        <v>308</v>
      </c>
      <c r="B172" s="6" t="s">
        <v>58</v>
      </c>
      <c r="C172" s="7">
        <v>0</v>
      </c>
      <c r="D172" s="7">
        <v>10201.71389</v>
      </c>
      <c r="E172" s="7">
        <v>277.44100000000003</v>
      </c>
      <c r="F172" s="7">
        <v>284.824</v>
      </c>
      <c r="G172" s="7">
        <v>0</v>
      </c>
      <c r="H172" s="7">
        <v>0</v>
      </c>
      <c r="I172" s="7">
        <v>284.824</v>
      </c>
      <c r="J172" s="7">
        <v>0</v>
      </c>
      <c r="K172" s="7">
        <f t="shared" si="12"/>
        <v>-7.382999999999981</v>
      </c>
      <c r="L172" s="7">
        <f t="shared" si="13"/>
        <v>9916.88989</v>
      </c>
      <c r="M172" s="7">
        <f t="shared" si="14"/>
        <v>102.66110632530881</v>
      </c>
      <c r="N172" s="7">
        <f t="shared" si="15"/>
        <v>10201.71389</v>
      </c>
      <c r="O172" s="7">
        <f t="shared" si="16"/>
        <v>277.44100000000003</v>
      </c>
      <c r="P172" s="7">
        <f t="shared" si="17"/>
        <v>0</v>
      </c>
    </row>
    <row r="173" spans="1:16" ht="12.75">
      <c r="A173" s="8" t="s">
        <v>388</v>
      </c>
      <c r="B173" s="9" t="s">
        <v>389</v>
      </c>
      <c r="C173" s="10">
        <v>0</v>
      </c>
      <c r="D173" s="10">
        <v>7457.45258</v>
      </c>
      <c r="E173" s="10">
        <v>0</v>
      </c>
      <c r="F173" s="10">
        <v>284.824</v>
      </c>
      <c r="G173" s="10">
        <v>0</v>
      </c>
      <c r="H173" s="10">
        <v>0</v>
      </c>
      <c r="I173" s="10">
        <v>284.824</v>
      </c>
      <c r="J173" s="10">
        <v>0</v>
      </c>
      <c r="K173" s="10">
        <f t="shared" si="12"/>
        <v>-284.824</v>
      </c>
      <c r="L173" s="10">
        <f t="shared" si="13"/>
        <v>7172.6285800000005</v>
      </c>
      <c r="M173" s="10">
        <f t="shared" si="14"/>
        <v>0</v>
      </c>
      <c r="N173" s="10">
        <f t="shared" si="15"/>
        <v>7457.45258</v>
      </c>
      <c r="O173" s="10">
        <f t="shared" si="16"/>
        <v>0</v>
      </c>
      <c r="P173" s="10">
        <f t="shared" si="17"/>
        <v>0</v>
      </c>
    </row>
    <row r="174" spans="1:16" ht="25.5">
      <c r="A174" s="8" t="s">
        <v>384</v>
      </c>
      <c r="B174" s="9" t="s">
        <v>385</v>
      </c>
      <c r="C174" s="10">
        <v>0</v>
      </c>
      <c r="D174" s="10">
        <v>2744.2613100000003</v>
      </c>
      <c r="E174" s="10">
        <v>277.44100000000003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277.44100000000003</v>
      </c>
      <c r="L174" s="10">
        <f t="shared" si="13"/>
        <v>2744.2613100000003</v>
      </c>
      <c r="M174" s="10">
        <f t="shared" si="14"/>
        <v>0</v>
      </c>
      <c r="N174" s="10">
        <f t="shared" si="15"/>
        <v>2744.2613100000003</v>
      </c>
      <c r="O174" s="10">
        <f t="shared" si="16"/>
        <v>277.44100000000003</v>
      </c>
      <c r="P174" s="10">
        <f t="shared" si="17"/>
        <v>0</v>
      </c>
    </row>
    <row r="175" spans="1:16" ht="25.5">
      <c r="A175" s="5" t="s">
        <v>312</v>
      </c>
      <c r="B175" s="6" t="s">
        <v>157</v>
      </c>
      <c r="C175" s="7">
        <v>0</v>
      </c>
      <c r="D175" s="7">
        <v>998.1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998.1</v>
      </c>
      <c r="M175" s="7">
        <f t="shared" si="14"/>
        <v>0</v>
      </c>
      <c r="N175" s="7">
        <f t="shared" si="15"/>
        <v>998.1</v>
      </c>
      <c r="O175" s="7">
        <f t="shared" si="16"/>
        <v>0</v>
      </c>
      <c r="P175" s="7">
        <f t="shared" si="17"/>
        <v>0</v>
      </c>
    </row>
    <row r="176" spans="1:16" ht="12.75">
      <c r="A176" s="8" t="s">
        <v>388</v>
      </c>
      <c r="B176" s="9" t="s">
        <v>389</v>
      </c>
      <c r="C176" s="10">
        <v>0</v>
      </c>
      <c r="D176" s="10">
        <v>998.1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998.1</v>
      </c>
      <c r="M176" s="10">
        <f t="shared" si="14"/>
        <v>0</v>
      </c>
      <c r="N176" s="10">
        <f t="shared" si="15"/>
        <v>998.1</v>
      </c>
      <c r="O176" s="10">
        <f t="shared" si="16"/>
        <v>0</v>
      </c>
      <c r="P176" s="10">
        <f t="shared" si="17"/>
        <v>0</v>
      </c>
    </row>
    <row r="177" spans="1:16" ht="25.5">
      <c r="A177" s="5" t="s">
        <v>423</v>
      </c>
      <c r="B177" s="6" t="s">
        <v>424</v>
      </c>
      <c r="C177" s="7">
        <v>0</v>
      </c>
      <c r="D177" s="7">
        <v>925</v>
      </c>
      <c r="E177" s="7">
        <v>0</v>
      </c>
      <c r="F177" s="7">
        <v>400</v>
      </c>
      <c r="G177" s="7">
        <v>0</v>
      </c>
      <c r="H177" s="7">
        <v>400</v>
      </c>
      <c r="I177" s="7">
        <v>0</v>
      </c>
      <c r="J177" s="7">
        <v>0</v>
      </c>
      <c r="K177" s="7">
        <f t="shared" si="12"/>
        <v>-400</v>
      </c>
      <c r="L177" s="7">
        <f t="shared" si="13"/>
        <v>525</v>
      </c>
      <c r="M177" s="7">
        <f t="shared" si="14"/>
        <v>0</v>
      </c>
      <c r="N177" s="7">
        <f t="shared" si="15"/>
        <v>525</v>
      </c>
      <c r="O177" s="7">
        <f t="shared" si="16"/>
        <v>-400</v>
      </c>
      <c r="P177" s="7">
        <f t="shared" si="17"/>
        <v>0</v>
      </c>
    </row>
    <row r="178" spans="1:16" ht="12.75">
      <c r="A178" s="8" t="s">
        <v>390</v>
      </c>
      <c r="B178" s="9" t="s">
        <v>391</v>
      </c>
      <c r="C178" s="10">
        <v>0</v>
      </c>
      <c r="D178" s="10">
        <v>875</v>
      </c>
      <c r="E178" s="10">
        <v>0</v>
      </c>
      <c r="F178" s="10">
        <v>400</v>
      </c>
      <c r="G178" s="10">
        <v>0</v>
      </c>
      <c r="H178" s="10">
        <v>400</v>
      </c>
      <c r="I178" s="10">
        <v>0</v>
      </c>
      <c r="J178" s="10">
        <v>0</v>
      </c>
      <c r="K178" s="10">
        <f t="shared" si="12"/>
        <v>-400</v>
      </c>
      <c r="L178" s="10">
        <f t="shared" si="13"/>
        <v>475</v>
      </c>
      <c r="M178" s="10">
        <f t="shared" si="14"/>
        <v>0</v>
      </c>
      <c r="N178" s="10">
        <f t="shared" si="15"/>
        <v>475</v>
      </c>
      <c r="O178" s="10">
        <f t="shared" si="16"/>
        <v>-400</v>
      </c>
      <c r="P178" s="10">
        <f t="shared" si="17"/>
        <v>0</v>
      </c>
    </row>
    <row r="179" spans="1:16" ht="25.5">
      <c r="A179" s="8" t="s">
        <v>384</v>
      </c>
      <c r="B179" s="9" t="s">
        <v>385</v>
      </c>
      <c r="C179" s="10">
        <v>0</v>
      </c>
      <c r="D179" s="10">
        <v>50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50</v>
      </c>
      <c r="M179" s="10">
        <f t="shared" si="14"/>
        <v>0</v>
      </c>
      <c r="N179" s="10">
        <f t="shared" si="15"/>
        <v>50</v>
      </c>
      <c r="O179" s="10">
        <f t="shared" si="16"/>
        <v>0</v>
      </c>
      <c r="P179" s="10">
        <f t="shared" si="17"/>
        <v>0</v>
      </c>
    </row>
    <row r="180" spans="1:16" ht="38.25">
      <c r="A180" s="5" t="s">
        <v>425</v>
      </c>
      <c r="B180" s="6" t="s">
        <v>383</v>
      </c>
      <c r="C180" s="7">
        <v>0</v>
      </c>
      <c r="D180" s="7">
        <v>704.7805999999999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704.7805999999999</v>
      </c>
      <c r="M180" s="7">
        <f t="shared" si="14"/>
        <v>0</v>
      </c>
      <c r="N180" s="7">
        <f t="shared" si="15"/>
        <v>704.7805999999999</v>
      </c>
      <c r="O180" s="7">
        <f t="shared" si="16"/>
        <v>0</v>
      </c>
      <c r="P180" s="7">
        <f t="shared" si="17"/>
        <v>0</v>
      </c>
    </row>
    <row r="181" spans="1:16" ht="25.5">
      <c r="A181" s="8" t="s">
        <v>384</v>
      </c>
      <c r="B181" s="9" t="s">
        <v>385</v>
      </c>
      <c r="C181" s="10">
        <v>0</v>
      </c>
      <c r="D181" s="10">
        <v>704.7805999999999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704.7805999999999</v>
      </c>
      <c r="M181" s="10">
        <f t="shared" si="14"/>
        <v>0</v>
      </c>
      <c r="N181" s="10">
        <f t="shared" si="15"/>
        <v>704.7805999999999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313</v>
      </c>
      <c r="B182" s="6" t="s">
        <v>259</v>
      </c>
      <c r="C182" s="7">
        <v>0</v>
      </c>
      <c r="D182" s="7">
        <v>2032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2032</v>
      </c>
      <c r="M182" s="7">
        <f t="shared" si="14"/>
        <v>0</v>
      </c>
      <c r="N182" s="7">
        <f t="shared" si="15"/>
        <v>2032</v>
      </c>
      <c r="O182" s="7">
        <f t="shared" si="16"/>
        <v>0</v>
      </c>
      <c r="P182" s="7">
        <f t="shared" si="17"/>
        <v>0</v>
      </c>
    </row>
    <row r="183" spans="1:16" ht="25.5">
      <c r="A183" s="8" t="s">
        <v>384</v>
      </c>
      <c r="B183" s="9" t="s">
        <v>385</v>
      </c>
      <c r="C183" s="10">
        <v>0</v>
      </c>
      <c r="D183" s="10">
        <v>2032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2032</v>
      </c>
      <c r="M183" s="10">
        <f t="shared" si="14"/>
        <v>0</v>
      </c>
      <c r="N183" s="10">
        <f t="shared" si="15"/>
        <v>2032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426</v>
      </c>
      <c r="B184" s="6" t="s">
        <v>427</v>
      </c>
      <c r="C184" s="7">
        <v>801.9</v>
      </c>
      <c r="D184" s="7">
        <v>801.9</v>
      </c>
      <c r="E184" s="7">
        <v>66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66</v>
      </c>
      <c r="L184" s="7">
        <f t="shared" si="13"/>
        <v>801.9</v>
      </c>
      <c r="M184" s="7">
        <f t="shared" si="14"/>
        <v>0</v>
      </c>
      <c r="N184" s="7">
        <f t="shared" si="15"/>
        <v>801.9</v>
      </c>
      <c r="O184" s="7">
        <f t="shared" si="16"/>
        <v>66</v>
      </c>
      <c r="P184" s="7">
        <f t="shared" si="17"/>
        <v>0</v>
      </c>
    </row>
    <row r="185" spans="1:16" ht="25.5">
      <c r="A185" s="8" t="s">
        <v>53</v>
      </c>
      <c r="B185" s="9" t="s">
        <v>54</v>
      </c>
      <c r="C185" s="10">
        <v>801.9</v>
      </c>
      <c r="D185" s="10">
        <v>801.9</v>
      </c>
      <c r="E185" s="10">
        <v>66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66</v>
      </c>
      <c r="L185" s="10">
        <f t="shared" si="13"/>
        <v>801.9</v>
      </c>
      <c r="M185" s="10">
        <f t="shared" si="14"/>
        <v>0</v>
      </c>
      <c r="N185" s="10">
        <f t="shared" si="15"/>
        <v>801.9</v>
      </c>
      <c r="O185" s="10">
        <f t="shared" si="16"/>
        <v>66</v>
      </c>
      <c r="P185" s="10">
        <f t="shared" si="17"/>
        <v>0</v>
      </c>
    </row>
    <row r="186" spans="1:16" ht="25.5">
      <c r="A186" s="5" t="s">
        <v>314</v>
      </c>
      <c r="B186" s="6" t="s">
        <v>315</v>
      </c>
      <c r="C186" s="7">
        <v>178.1</v>
      </c>
      <c r="D186" s="7">
        <v>116255.88238000002</v>
      </c>
      <c r="E186" s="7">
        <v>2022.3</v>
      </c>
      <c r="F186" s="7">
        <v>1799.2602100000001</v>
      </c>
      <c r="G186" s="7">
        <v>545.26485</v>
      </c>
      <c r="H186" s="7">
        <v>267.54058000000003</v>
      </c>
      <c r="I186" s="7">
        <v>1578.2903900000001</v>
      </c>
      <c r="J186" s="7">
        <v>0</v>
      </c>
      <c r="K186" s="7">
        <f t="shared" si="12"/>
        <v>223.0397899999998</v>
      </c>
      <c r="L186" s="7">
        <f t="shared" si="13"/>
        <v>114456.62217000003</v>
      </c>
      <c r="M186" s="7">
        <f t="shared" si="14"/>
        <v>88.97098402808685</v>
      </c>
      <c r="N186" s="7">
        <f t="shared" si="15"/>
        <v>115988.34180000002</v>
      </c>
      <c r="O186" s="7">
        <f t="shared" si="16"/>
        <v>1754.7594199999999</v>
      </c>
      <c r="P186" s="7">
        <f t="shared" si="17"/>
        <v>13.229519853632004</v>
      </c>
    </row>
    <row r="187" spans="1:16" ht="25.5">
      <c r="A187" s="5" t="s">
        <v>317</v>
      </c>
      <c r="B187" s="6" t="s">
        <v>56</v>
      </c>
      <c r="C187" s="7">
        <v>0</v>
      </c>
      <c r="D187" s="7">
        <v>2348.863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2348.863</v>
      </c>
      <c r="M187" s="7">
        <f t="shared" si="14"/>
        <v>0</v>
      </c>
      <c r="N187" s="7">
        <f t="shared" si="15"/>
        <v>2348.863</v>
      </c>
      <c r="O187" s="7">
        <f t="shared" si="16"/>
        <v>0</v>
      </c>
      <c r="P187" s="7">
        <f t="shared" si="17"/>
        <v>0</v>
      </c>
    </row>
    <row r="188" spans="1:16" ht="25.5">
      <c r="A188" s="5" t="s">
        <v>318</v>
      </c>
      <c r="B188" s="6" t="s">
        <v>319</v>
      </c>
      <c r="C188" s="7">
        <v>0</v>
      </c>
      <c r="D188" s="7">
        <v>2348.863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2348.863</v>
      </c>
      <c r="M188" s="7">
        <f t="shared" si="14"/>
        <v>0</v>
      </c>
      <c r="N188" s="7">
        <f t="shared" si="15"/>
        <v>2348.863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384</v>
      </c>
      <c r="B189" s="9" t="s">
        <v>385</v>
      </c>
      <c r="C189" s="10">
        <v>0</v>
      </c>
      <c r="D189" s="10">
        <v>2348.863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2348.863</v>
      </c>
      <c r="M189" s="10">
        <f t="shared" si="14"/>
        <v>0</v>
      </c>
      <c r="N189" s="10">
        <f t="shared" si="15"/>
        <v>2348.863</v>
      </c>
      <c r="O189" s="10">
        <f t="shared" si="16"/>
        <v>0</v>
      </c>
      <c r="P189" s="10">
        <f t="shared" si="17"/>
        <v>0</v>
      </c>
    </row>
    <row r="190" spans="1:16" ht="12.75">
      <c r="A190" s="5" t="s">
        <v>323</v>
      </c>
      <c r="B190" s="6" t="s">
        <v>60</v>
      </c>
      <c r="C190" s="7">
        <v>0</v>
      </c>
      <c r="D190" s="7">
        <v>3337.1410099999994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3337.1410099999994</v>
      </c>
      <c r="M190" s="7">
        <f t="shared" si="14"/>
        <v>0</v>
      </c>
      <c r="N190" s="7">
        <f t="shared" si="15"/>
        <v>3337.1410099999994</v>
      </c>
      <c r="O190" s="7">
        <f t="shared" si="16"/>
        <v>0</v>
      </c>
      <c r="P190" s="7">
        <f t="shared" si="17"/>
        <v>0</v>
      </c>
    </row>
    <row r="191" spans="1:16" ht="12.75">
      <c r="A191" s="8" t="s">
        <v>388</v>
      </c>
      <c r="B191" s="9" t="s">
        <v>389</v>
      </c>
      <c r="C191" s="10">
        <v>0</v>
      </c>
      <c r="D191" s="10">
        <v>2383.7360099999996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2383.7360099999996</v>
      </c>
      <c r="M191" s="10">
        <f t="shared" si="14"/>
        <v>0</v>
      </c>
      <c r="N191" s="10">
        <f t="shared" si="15"/>
        <v>2383.7360099999996</v>
      </c>
      <c r="O191" s="10">
        <f t="shared" si="16"/>
        <v>0</v>
      </c>
      <c r="P191" s="10">
        <f t="shared" si="17"/>
        <v>0</v>
      </c>
    </row>
    <row r="192" spans="1:16" ht="25.5">
      <c r="A192" s="8" t="s">
        <v>384</v>
      </c>
      <c r="B192" s="9" t="s">
        <v>385</v>
      </c>
      <c r="C192" s="10">
        <v>0</v>
      </c>
      <c r="D192" s="10">
        <v>953.405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953.405</v>
      </c>
      <c r="M192" s="10">
        <f t="shared" si="14"/>
        <v>0</v>
      </c>
      <c r="N192" s="10">
        <f t="shared" si="15"/>
        <v>953.405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428</v>
      </c>
      <c r="B193" s="6" t="s">
        <v>429</v>
      </c>
      <c r="C193" s="7">
        <v>0</v>
      </c>
      <c r="D193" s="7">
        <v>4168.6</v>
      </c>
      <c r="E193" s="7">
        <v>1287.3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1287.3</v>
      </c>
      <c r="L193" s="7">
        <f t="shared" si="13"/>
        <v>4168.6</v>
      </c>
      <c r="M193" s="7">
        <f t="shared" si="14"/>
        <v>0</v>
      </c>
      <c r="N193" s="7">
        <f t="shared" si="15"/>
        <v>4168.6</v>
      </c>
      <c r="O193" s="7">
        <f t="shared" si="16"/>
        <v>1287.3</v>
      </c>
      <c r="P193" s="7">
        <f t="shared" si="17"/>
        <v>0</v>
      </c>
    </row>
    <row r="194" spans="1:16" ht="89.25">
      <c r="A194" s="5" t="s">
        <v>430</v>
      </c>
      <c r="B194" s="6" t="s">
        <v>431</v>
      </c>
      <c r="C194" s="7">
        <v>0</v>
      </c>
      <c r="D194" s="7">
        <v>4168.6</v>
      </c>
      <c r="E194" s="7">
        <v>1287.3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1287.3</v>
      </c>
      <c r="L194" s="7">
        <f t="shared" si="13"/>
        <v>4168.6</v>
      </c>
      <c r="M194" s="7">
        <f t="shared" si="14"/>
        <v>0</v>
      </c>
      <c r="N194" s="7">
        <f t="shared" si="15"/>
        <v>4168.6</v>
      </c>
      <c r="O194" s="7">
        <f t="shared" si="16"/>
        <v>1287.3</v>
      </c>
      <c r="P194" s="7">
        <f t="shared" si="17"/>
        <v>0</v>
      </c>
    </row>
    <row r="195" spans="1:16" ht="25.5">
      <c r="A195" s="8" t="s">
        <v>53</v>
      </c>
      <c r="B195" s="9" t="s">
        <v>54</v>
      </c>
      <c r="C195" s="10">
        <v>0</v>
      </c>
      <c r="D195" s="10">
        <v>4168.6</v>
      </c>
      <c r="E195" s="10">
        <v>1287.3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1287.3</v>
      </c>
      <c r="L195" s="10">
        <f t="shared" si="13"/>
        <v>4168.6</v>
      </c>
      <c r="M195" s="10">
        <f t="shared" si="14"/>
        <v>0</v>
      </c>
      <c r="N195" s="10">
        <f t="shared" si="15"/>
        <v>4168.6</v>
      </c>
      <c r="O195" s="10">
        <f t="shared" si="16"/>
        <v>1287.3</v>
      </c>
      <c r="P195" s="10">
        <f t="shared" si="17"/>
        <v>0</v>
      </c>
    </row>
    <row r="196" spans="1:16" ht="25.5">
      <c r="A196" s="5" t="s">
        <v>324</v>
      </c>
      <c r="B196" s="6" t="s">
        <v>157</v>
      </c>
      <c r="C196" s="7">
        <v>0</v>
      </c>
      <c r="D196" s="7">
        <v>199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199</v>
      </c>
      <c r="M196" s="7">
        <f t="shared" si="14"/>
        <v>0</v>
      </c>
      <c r="N196" s="7">
        <f t="shared" si="15"/>
        <v>199</v>
      </c>
      <c r="O196" s="7">
        <f t="shared" si="16"/>
        <v>0</v>
      </c>
      <c r="P196" s="7">
        <f t="shared" si="17"/>
        <v>0</v>
      </c>
    </row>
    <row r="197" spans="1:16" ht="25.5">
      <c r="A197" s="8" t="s">
        <v>384</v>
      </c>
      <c r="B197" s="9" t="s">
        <v>385</v>
      </c>
      <c r="C197" s="10">
        <v>0</v>
      </c>
      <c r="D197" s="10">
        <v>199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199</v>
      </c>
      <c r="M197" s="10">
        <f t="shared" si="14"/>
        <v>0</v>
      </c>
      <c r="N197" s="10">
        <f t="shared" si="15"/>
        <v>199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432</v>
      </c>
      <c r="B198" s="6" t="s">
        <v>424</v>
      </c>
      <c r="C198" s="7">
        <v>0</v>
      </c>
      <c r="D198" s="7">
        <v>2510.9827800000003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aca="true" t="shared" si="18" ref="K198:K261">E198-F198</f>
        <v>0</v>
      </c>
      <c r="L198" s="7">
        <f aca="true" t="shared" si="19" ref="L198:L261">D198-F198</f>
        <v>2510.9827800000003</v>
      </c>
      <c r="M198" s="7">
        <f aca="true" t="shared" si="20" ref="M198:M261">IF(E198=0,0,(F198/E198)*100)</f>
        <v>0</v>
      </c>
      <c r="N198" s="7">
        <f aca="true" t="shared" si="21" ref="N198:N261">D198-H198</f>
        <v>2510.9827800000003</v>
      </c>
      <c r="O198" s="7">
        <f aca="true" t="shared" si="22" ref="O198:O261">E198-H198</f>
        <v>0</v>
      </c>
      <c r="P198" s="7">
        <f aca="true" t="shared" si="23" ref="P198:P261">IF(E198=0,0,(H198/E198)*100)</f>
        <v>0</v>
      </c>
    </row>
    <row r="199" spans="1:16" ht="12.75">
      <c r="A199" s="8" t="s">
        <v>386</v>
      </c>
      <c r="B199" s="9" t="s">
        <v>387</v>
      </c>
      <c r="C199" s="10">
        <v>0</v>
      </c>
      <c r="D199" s="10">
        <v>2460.9827800000003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2460.9827800000003</v>
      </c>
      <c r="M199" s="10">
        <f t="shared" si="20"/>
        <v>0</v>
      </c>
      <c r="N199" s="10">
        <f t="shared" si="21"/>
        <v>2460.9827800000003</v>
      </c>
      <c r="O199" s="10">
        <f t="shared" si="22"/>
        <v>0</v>
      </c>
      <c r="P199" s="10">
        <f t="shared" si="23"/>
        <v>0</v>
      </c>
    </row>
    <row r="200" spans="1:16" ht="25.5">
      <c r="A200" s="8" t="s">
        <v>384</v>
      </c>
      <c r="B200" s="9" t="s">
        <v>385</v>
      </c>
      <c r="C200" s="10">
        <v>0</v>
      </c>
      <c r="D200" s="10">
        <v>50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50</v>
      </c>
      <c r="M200" s="10">
        <f t="shared" si="20"/>
        <v>0</v>
      </c>
      <c r="N200" s="10">
        <f t="shared" si="21"/>
        <v>50</v>
      </c>
      <c r="O200" s="10">
        <f t="shared" si="22"/>
        <v>0</v>
      </c>
      <c r="P200" s="10">
        <f t="shared" si="23"/>
        <v>0</v>
      </c>
    </row>
    <row r="201" spans="1:16" ht="12.75">
      <c r="A201" s="5" t="s">
        <v>433</v>
      </c>
      <c r="B201" s="6" t="s">
        <v>434</v>
      </c>
      <c r="C201" s="7">
        <v>0</v>
      </c>
      <c r="D201" s="7">
        <v>4600</v>
      </c>
      <c r="E201" s="7">
        <v>505</v>
      </c>
      <c r="F201" s="7">
        <v>11.246</v>
      </c>
      <c r="G201" s="7">
        <v>0</v>
      </c>
      <c r="H201" s="7">
        <v>11.246</v>
      </c>
      <c r="I201" s="7">
        <v>0</v>
      </c>
      <c r="J201" s="7">
        <v>0</v>
      </c>
      <c r="K201" s="7">
        <f t="shared" si="18"/>
        <v>493.754</v>
      </c>
      <c r="L201" s="7">
        <f t="shared" si="19"/>
        <v>4588.754</v>
      </c>
      <c r="M201" s="7">
        <f t="shared" si="20"/>
        <v>2.226930693069307</v>
      </c>
      <c r="N201" s="7">
        <f t="shared" si="21"/>
        <v>4588.754</v>
      </c>
      <c r="O201" s="7">
        <f t="shared" si="22"/>
        <v>493.754</v>
      </c>
      <c r="P201" s="7">
        <f t="shared" si="23"/>
        <v>2.226930693069307</v>
      </c>
    </row>
    <row r="202" spans="1:16" ht="38.25">
      <c r="A202" s="5" t="s">
        <v>435</v>
      </c>
      <c r="B202" s="6" t="s">
        <v>436</v>
      </c>
      <c r="C202" s="7">
        <v>0</v>
      </c>
      <c r="D202" s="7">
        <v>4600</v>
      </c>
      <c r="E202" s="7">
        <v>505</v>
      </c>
      <c r="F202" s="7">
        <v>11.246</v>
      </c>
      <c r="G202" s="7">
        <v>0</v>
      </c>
      <c r="H202" s="7">
        <v>11.246</v>
      </c>
      <c r="I202" s="7">
        <v>0</v>
      </c>
      <c r="J202" s="7">
        <v>0</v>
      </c>
      <c r="K202" s="7">
        <f t="shared" si="18"/>
        <v>493.754</v>
      </c>
      <c r="L202" s="7">
        <f t="shared" si="19"/>
        <v>4588.754</v>
      </c>
      <c r="M202" s="7">
        <f t="shared" si="20"/>
        <v>2.226930693069307</v>
      </c>
      <c r="N202" s="7">
        <f t="shared" si="21"/>
        <v>4588.754</v>
      </c>
      <c r="O202" s="7">
        <f t="shared" si="22"/>
        <v>493.754</v>
      </c>
      <c r="P202" s="7">
        <f t="shared" si="23"/>
        <v>2.226930693069307</v>
      </c>
    </row>
    <row r="203" spans="1:16" ht="12.75">
      <c r="A203" s="8" t="s">
        <v>390</v>
      </c>
      <c r="B203" s="9" t="s">
        <v>391</v>
      </c>
      <c r="C203" s="10">
        <v>0</v>
      </c>
      <c r="D203" s="10">
        <v>1100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1100</v>
      </c>
      <c r="M203" s="10">
        <f t="shared" si="20"/>
        <v>0</v>
      </c>
      <c r="N203" s="10">
        <f t="shared" si="21"/>
        <v>1100</v>
      </c>
      <c r="O203" s="10">
        <f t="shared" si="22"/>
        <v>0</v>
      </c>
      <c r="P203" s="10">
        <f t="shared" si="23"/>
        <v>0</v>
      </c>
    </row>
    <row r="204" spans="1:16" ht="25.5">
      <c r="A204" s="8" t="s">
        <v>384</v>
      </c>
      <c r="B204" s="9" t="s">
        <v>385</v>
      </c>
      <c r="C204" s="10">
        <v>0</v>
      </c>
      <c r="D204" s="10">
        <v>3500</v>
      </c>
      <c r="E204" s="10">
        <v>505</v>
      </c>
      <c r="F204" s="10">
        <v>11.246</v>
      </c>
      <c r="G204" s="10">
        <v>0</v>
      </c>
      <c r="H204" s="10">
        <v>11.246</v>
      </c>
      <c r="I204" s="10">
        <v>0</v>
      </c>
      <c r="J204" s="10">
        <v>0</v>
      </c>
      <c r="K204" s="10">
        <f t="shared" si="18"/>
        <v>493.754</v>
      </c>
      <c r="L204" s="10">
        <f t="shared" si="19"/>
        <v>3488.754</v>
      </c>
      <c r="M204" s="10">
        <f t="shared" si="20"/>
        <v>2.226930693069307</v>
      </c>
      <c r="N204" s="10">
        <f t="shared" si="21"/>
        <v>3488.754</v>
      </c>
      <c r="O204" s="10">
        <f t="shared" si="22"/>
        <v>493.754</v>
      </c>
      <c r="P204" s="10">
        <f t="shared" si="23"/>
        <v>2.226930693069307</v>
      </c>
    </row>
    <row r="205" spans="1:16" ht="25.5">
      <c r="A205" s="5" t="s">
        <v>327</v>
      </c>
      <c r="B205" s="6" t="s">
        <v>328</v>
      </c>
      <c r="C205" s="7">
        <v>0</v>
      </c>
      <c r="D205" s="7">
        <v>31097.946170000003</v>
      </c>
      <c r="E205" s="7">
        <v>0</v>
      </c>
      <c r="F205" s="7">
        <v>1500</v>
      </c>
      <c r="G205" s="7">
        <v>0</v>
      </c>
      <c r="H205" s="7">
        <v>0</v>
      </c>
      <c r="I205" s="7">
        <v>1500</v>
      </c>
      <c r="J205" s="7">
        <v>0</v>
      </c>
      <c r="K205" s="7">
        <f t="shared" si="18"/>
        <v>-1500</v>
      </c>
      <c r="L205" s="7">
        <f t="shared" si="19"/>
        <v>29597.946170000003</v>
      </c>
      <c r="M205" s="7">
        <f t="shared" si="20"/>
        <v>0</v>
      </c>
      <c r="N205" s="7">
        <f t="shared" si="21"/>
        <v>31097.946170000003</v>
      </c>
      <c r="O205" s="7">
        <f t="shared" si="22"/>
        <v>0</v>
      </c>
      <c r="P205" s="7">
        <f t="shared" si="23"/>
        <v>0</v>
      </c>
    </row>
    <row r="206" spans="1:16" ht="38.25">
      <c r="A206" s="5" t="s">
        <v>329</v>
      </c>
      <c r="B206" s="6" t="s">
        <v>330</v>
      </c>
      <c r="C206" s="7">
        <v>0</v>
      </c>
      <c r="D206" s="7">
        <v>31097.946170000003</v>
      </c>
      <c r="E206" s="7">
        <v>0</v>
      </c>
      <c r="F206" s="7">
        <v>1500</v>
      </c>
      <c r="G206" s="7">
        <v>0</v>
      </c>
      <c r="H206" s="7">
        <v>0</v>
      </c>
      <c r="I206" s="7">
        <v>1500</v>
      </c>
      <c r="J206" s="7">
        <v>0</v>
      </c>
      <c r="K206" s="7">
        <f t="shared" si="18"/>
        <v>-1500</v>
      </c>
      <c r="L206" s="7">
        <f t="shared" si="19"/>
        <v>29597.946170000003</v>
      </c>
      <c r="M206" s="7">
        <f t="shared" si="20"/>
        <v>0</v>
      </c>
      <c r="N206" s="7">
        <f t="shared" si="21"/>
        <v>31097.946170000003</v>
      </c>
      <c r="O206" s="7">
        <f t="shared" si="22"/>
        <v>0</v>
      </c>
      <c r="P206" s="7">
        <f t="shared" si="23"/>
        <v>0</v>
      </c>
    </row>
    <row r="207" spans="1:16" ht="12.75">
      <c r="A207" s="8" t="s">
        <v>388</v>
      </c>
      <c r="B207" s="9" t="s">
        <v>389</v>
      </c>
      <c r="C207" s="10">
        <v>0</v>
      </c>
      <c r="D207" s="10">
        <v>30579.146170000004</v>
      </c>
      <c r="E207" s="10">
        <v>0</v>
      </c>
      <c r="F207" s="10">
        <v>1500</v>
      </c>
      <c r="G207" s="10">
        <v>0</v>
      </c>
      <c r="H207" s="10">
        <v>0</v>
      </c>
      <c r="I207" s="10">
        <v>1500</v>
      </c>
      <c r="J207" s="10">
        <v>0</v>
      </c>
      <c r="K207" s="10">
        <f t="shared" si="18"/>
        <v>-1500</v>
      </c>
      <c r="L207" s="10">
        <f t="shared" si="19"/>
        <v>29079.146170000004</v>
      </c>
      <c r="M207" s="10">
        <f t="shared" si="20"/>
        <v>0</v>
      </c>
      <c r="N207" s="10">
        <f t="shared" si="21"/>
        <v>30579.146170000004</v>
      </c>
      <c r="O207" s="10">
        <f t="shared" si="22"/>
        <v>0</v>
      </c>
      <c r="P207" s="10">
        <f t="shared" si="23"/>
        <v>0</v>
      </c>
    </row>
    <row r="208" spans="1:16" ht="25.5">
      <c r="A208" s="8" t="s">
        <v>384</v>
      </c>
      <c r="B208" s="9" t="s">
        <v>385</v>
      </c>
      <c r="C208" s="10">
        <v>0</v>
      </c>
      <c r="D208" s="10">
        <v>518.8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518.8</v>
      </c>
      <c r="M208" s="10">
        <f t="shared" si="20"/>
        <v>0</v>
      </c>
      <c r="N208" s="10">
        <f t="shared" si="21"/>
        <v>518.8</v>
      </c>
      <c r="O208" s="10">
        <f t="shared" si="22"/>
        <v>0</v>
      </c>
      <c r="P208" s="10">
        <f t="shared" si="23"/>
        <v>0</v>
      </c>
    </row>
    <row r="209" spans="1:16" ht="25.5">
      <c r="A209" s="5" t="s">
        <v>437</v>
      </c>
      <c r="B209" s="6" t="s">
        <v>395</v>
      </c>
      <c r="C209" s="7">
        <v>0</v>
      </c>
      <c r="D209" s="7">
        <v>63260.24942</v>
      </c>
      <c r="E209" s="7">
        <v>0</v>
      </c>
      <c r="F209" s="7">
        <v>0</v>
      </c>
      <c r="G209" s="7">
        <v>545.26485</v>
      </c>
      <c r="H209" s="7">
        <v>-31.719630000000002</v>
      </c>
      <c r="I209" s="7">
        <v>78.29039</v>
      </c>
      <c r="J209" s="7">
        <v>0</v>
      </c>
      <c r="K209" s="7">
        <f t="shared" si="18"/>
        <v>0</v>
      </c>
      <c r="L209" s="7">
        <f t="shared" si="19"/>
        <v>63260.24942</v>
      </c>
      <c r="M209" s="7">
        <f t="shared" si="20"/>
        <v>0</v>
      </c>
      <c r="N209" s="7">
        <f t="shared" si="21"/>
        <v>63291.96905</v>
      </c>
      <c r="O209" s="7">
        <f t="shared" si="22"/>
        <v>31.719630000000002</v>
      </c>
      <c r="P209" s="7">
        <f t="shared" si="23"/>
        <v>0</v>
      </c>
    </row>
    <row r="210" spans="1:16" ht="25.5">
      <c r="A210" s="8" t="s">
        <v>384</v>
      </c>
      <c r="B210" s="9" t="s">
        <v>385</v>
      </c>
      <c r="C210" s="10">
        <v>0</v>
      </c>
      <c r="D210" s="10">
        <v>63260.24942</v>
      </c>
      <c r="E210" s="10">
        <v>0</v>
      </c>
      <c r="F210" s="10">
        <v>0</v>
      </c>
      <c r="G210" s="10">
        <v>545.26485</v>
      </c>
      <c r="H210" s="10">
        <v>-31.719630000000002</v>
      </c>
      <c r="I210" s="10">
        <v>78.29039</v>
      </c>
      <c r="J210" s="10">
        <v>0</v>
      </c>
      <c r="K210" s="10">
        <f t="shared" si="18"/>
        <v>0</v>
      </c>
      <c r="L210" s="10">
        <f t="shared" si="19"/>
        <v>63260.24942</v>
      </c>
      <c r="M210" s="10">
        <f t="shared" si="20"/>
        <v>0</v>
      </c>
      <c r="N210" s="10">
        <f t="shared" si="21"/>
        <v>63291.96905</v>
      </c>
      <c r="O210" s="10">
        <f t="shared" si="22"/>
        <v>31.719630000000002</v>
      </c>
      <c r="P210" s="10">
        <f t="shared" si="23"/>
        <v>0</v>
      </c>
    </row>
    <row r="211" spans="1:16" ht="12.75">
      <c r="A211" s="5" t="s">
        <v>438</v>
      </c>
      <c r="B211" s="6" t="s">
        <v>86</v>
      </c>
      <c r="C211" s="7">
        <v>0</v>
      </c>
      <c r="D211" s="7">
        <v>1799</v>
      </c>
      <c r="E211" s="7">
        <v>230</v>
      </c>
      <c r="F211" s="7">
        <v>288.01421000000005</v>
      </c>
      <c r="G211" s="7">
        <v>0</v>
      </c>
      <c r="H211" s="7">
        <v>288.01421000000005</v>
      </c>
      <c r="I211" s="7">
        <v>0</v>
      </c>
      <c r="J211" s="7">
        <v>0</v>
      </c>
      <c r="K211" s="7">
        <f t="shared" si="18"/>
        <v>-58.01421000000005</v>
      </c>
      <c r="L211" s="7">
        <f t="shared" si="19"/>
        <v>1510.98579</v>
      </c>
      <c r="M211" s="7">
        <f t="shared" si="20"/>
        <v>125.2235695652174</v>
      </c>
      <c r="N211" s="7">
        <f t="shared" si="21"/>
        <v>1510.98579</v>
      </c>
      <c r="O211" s="7">
        <f t="shared" si="22"/>
        <v>-58.01421000000005</v>
      </c>
      <c r="P211" s="7">
        <f t="shared" si="23"/>
        <v>125.2235695652174</v>
      </c>
    </row>
    <row r="212" spans="1:16" ht="76.5">
      <c r="A212" s="5" t="s">
        <v>439</v>
      </c>
      <c r="B212" s="6" t="s">
        <v>440</v>
      </c>
      <c r="C212" s="7">
        <v>0</v>
      </c>
      <c r="D212" s="7">
        <v>1799</v>
      </c>
      <c r="E212" s="7">
        <v>230</v>
      </c>
      <c r="F212" s="7">
        <v>288.01421000000005</v>
      </c>
      <c r="G212" s="7">
        <v>0</v>
      </c>
      <c r="H212" s="7">
        <v>288.01421000000005</v>
      </c>
      <c r="I212" s="7">
        <v>0</v>
      </c>
      <c r="J212" s="7">
        <v>0</v>
      </c>
      <c r="K212" s="7">
        <f t="shared" si="18"/>
        <v>-58.01421000000005</v>
      </c>
      <c r="L212" s="7">
        <f t="shared" si="19"/>
        <v>1510.98579</v>
      </c>
      <c r="M212" s="7">
        <f t="shared" si="20"/>
        <v>125.2235695652174</v>
      </c>
      <c r="N212" s="7">
        <f t="shared" si="21"/>
        <v>1510.98579</v>
      </c>
      <c r="O212" s="7">
        <f t="shared" si="22"/>
        <v>-58.01421000000005</v>
      </c>
      <c r="P212" s="7">
        <f t="shared" si="23"/>
        <v>125.2235695652174</v>
      </c>
    </row>
    <row r="213" spans="1:16" ht="25.5">
      <c r="A213" s="8" t="s">
        <v>53</v>
      </c>
      <c r="B213" s="9" t="s">
        <v>54</v>
      </c>
      <c r="C213" s="10">
        <v>0</v>
      </c>
      <c r="D213" s="10">
        <v>1161.8</v>
      </c>
      <c r="E213" s="10">
        <v>230</v>
      </c>
      <c r="F213" s="10">
        <v>288.01421000000005</v>
      </c>
      <c r="G213" s="10">
        <v>0</v>
      </c>
      <c r="H213" s="10">
        <v>288.01421000000005</v>
      </c>
      <c r="I213" s="10">
        <v>0</v>
      </c>
      <c r="J213" s="10">
        <v>0</v>
      </c>
      <c r="K213" s="10">
        <f t="shared" si="18"/>
        <v>-58.01421000000005</v>
      </c>
      <c r="L213" s="10">
        <f t="shared" si="19"/>
        <v>873.7857899999999</v>
      </c>
      <c r="M213" s="10">
        <f t="shared" si="20"/>
        <v>125.2235695652174</v>
      </c>
      <c r="N213" s="10">
        <f t="shared" si="21"/>
        <v>873.7857899999999</v>
      </c>
      <c r="O213" s="10">
        <f t="shared" si="22"/>
        <v>-58.01421000000005</v>
      </c>
      <c r="P213" s="10">
        <f t="shared" si="23"/>
        <v>125.2235695652174</v>
      </c>
    </row>
    <row r="214" spans="1:16" ht="12.75">
      <c r="A214" s="8" t="s">
        <v>386</v>
      </c>
      <c r="B214" s="9" t="s">
        <v>387</v>
      </c>
      <c r="C214" s="10">
        <v>0</v>
      </c>
      <c r="D214" s="10">
        <v>637.2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637.2</v>
      </c>
      <c r="M214" s="10">
        <f t="shared" si="20"/>
        <v>0</v>
      </c>
      <c r="N214" s="10">
        <f t="shared" si="21"/>
        <v>637.2</v>
      </c>
      <c r="O214" s="10">
        <f t="shared" si="22"/>
        <v>0</v>
      </c>
      <c r="P214" s="10">
        <f t="shared" si="23"/>
        <v>0</v>
      </c>
    </row>
    <row r="215" spans="1:16" ht="12.75">
      <c r="A215" s="5" t="s">
        <v>331</v>
      </c>
      <c r="B215" s="6" t="s">
        <v>332</v>
      </c>
      <c r="C215" s="7">
        <v>0</v>
      </c>
      <c r="D215" s="7">
        <v>106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106</v>
      </c>
      <c r="M215" s="7">
        <f t="shared" si="20"/>
        <v>0</v>
      </c>
      <c r="N215" s="7">
        <f t="shared" si="21"/>
        <v>106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378</v>
      </c>
      <c r="B216" s="9" t="s">
        <v>379</v>
      </c>
      <c r="C216" s="10">
        <v>0</v>
      </c>
      <c r="D216" s="10">
        <v>106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106</v>
      </c>
      <c r="M216" s="10">
        <f t="shared" si="20"/>
        <v>0</v>
      </c>
      <c r="N216" s="10">
        <f t="shared" si="21"/>
        <v>106</v>
      </c>
      <c r="O216" s="10">
        <f t="shared" si="22"/>
        <v>0</v>
      </c>
      <c r="P216" s="10">
        <f t="shared" si="23"/>
        <v>0</v>
      </c>
    </row>
    <row r="217" spans="1:16" ht="25.5">
      <c r="A217" s="5" t="s">
        <v>335</v>
      </c>
      <c r="B217" s="6" t="s">
        <v>336</v>
      </c>
      <c r="C217" s="7">
        <v>0</v>
      </c>
      <c r="D217" s="7">
        <v>700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700</v>
      </c>
      <c r="M217" s="7">
        <f t="shared" si="20"/>
        <v>0</v>
      </c>
      <c r="N217" s="7">
        <f t="shared" si="21"/>
        <v>700</v>
      </c>
      <c r="O217" s="7">
        <f t="shared" si="22"/>
        <v>0</v>
      </c>
      <c r="P217" s="7">
        <f t="shared" si="23"/>
        <v>0</v>
      </c>
    </row>
    <row r="218" spans="1:16" ht="25.5">
      <c r="A218" s="5" t="s">
        <v>337</v>
      </c>
      <c r="B218" s="6" t="s">
        <v>338</v>
      </c>
      <c r="C218" s="7">
        <v>0</v>
      </c>
      <c r="D218" s="7">
        <v>700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700</v>
      </c>
      <c r="M218" s="7">
        <f t="shared" si="20"/>
        <v>0</v>
      </c>
      <c r="N218" s="7">
        <f t="shared" si="21"/>
        <v>700</v>
      </c>
      <c r="O218" s="7">
        <f t="shared" si="22"/>
        <v>0</v>
      </c>
      <c r="P218" s="7">
        <f t="shared" si="23"/>
        <v>0</v>
      </c>
    </row>
    <row r="219" spans="1:16" ht="12.75">
      <c r="A219" s="8" t="s">
        <v>390</v>
      </c>
      <c r="B219" s="9" t="s">
        <v>391</v>
      </c>
      <c r="C219" s="10">
        <v>0</v>
      </c>
      <c r="D219" s="10">
        <v>700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700</v>
      </c>
      <c r="M219" s="10">
        <f t="shared" si="20"/>
        <v>0</v>
      </c>
      <c r="N219" s="10">
        <f t="shared" si="21"/>
        <v>700</v>
      </c>
      <c r="O219" s="10">
        <f t="shared" si="22"/>
        <v>0</v>
      </c>
      <c r="P219" s="10">
        <f t="shared" si="23"/>
        <v>0</v>
      </c>
    </row>
    <row r="220" spans="1:16" ht="25.5">
      <c r="A220" s="5" t="s">
        <v>441</v>
      </c>
      <c r="B220" s="6" t="s">
        <v>427</v>
      </c>
      <c r="C220" s="7">
        <v>178.1</v>
      </c>
      <c r="D220" s="7">
        <v>2128.1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2128.1</v>
      </c>
      <c r="M220" s="7">
        <f t="shared" si="20"/>
        <v>0</v>
      </c>
      <c r="N220" s="7">
        <f t="shared" si="21"/>
        <v>2128.1</v>
      </c>
      <c r="O220" s="7">
        <f t="shared" si="22"/>
        <v>0</v>
      </c>
      <c r="P220" s="7">
        <f t="shared" si="23"/>
        <v>0</v>
      </c>
    </row>
    <row r="221" spans="1:16" ht="12.75">
      <c r="A221" s="8" t="s">
        <v>388</v>
      </c>
      <c r="B221" s="9" t="s">
        <v>389</v>
      </c>
      <c r="C221" s="10">
        <v>0</v>
      </c>
      <c r="D221" s="10">
        <v>1950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1950</v>
      </c>
      <c r="M221" s="10">
        <f t="shared" si="20"/>
        <v>0</v>
      </c>
      <c r="N221" s="10">
        <f t="shared" si="21"/>
        <v>1950</v>
      </c>
      <c r="O221" s="10">
        <f t="shared" si="22"/>
        <v>0</v>
      </c>
      <c r="P221" s="10">
        <f t="shared" si="23"/>
        <v>0</v>
      </c>
    </row>
    <row r="222" spans="1:16" ht="25.5">
      <c r="A222" s="8" t="s">
        <v>384</v>
      </c>
      <c r="B222" s="9" t="s">
        <v>385</v>
      </c>
      <c r="C222" s="10">
        <v>178.1</v>
      </c>
      <c r="D222" s="10">
        <v>178.1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178.1</v>
      </c>
      <c r="M222" s="10">
        <f t="shared" si="20"/>
        <v>0</v>
      </c>
      <c r="N222" s="10">
        <f t="shared" si="21"/>
        <v>178.1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342</v>
      </c>
      <c r="B223" s="6" t="s">
        <v>343</v>
      </c>
      <c r="C223" s="7">
        <v>30000</v>
      </c>
      <c r="D223" s="7">
        <v>99263.15316</v>
      </c>
      <c r="E223" s="7">
        <v>842</v>
      </c>
      <c r="F223" s="7">
        <v>96.74162000000001</v>
      </c>
      <c r="G223" s="7">
        <v>0</v>
      </c>
      <c r="H223" s="7">
        <v>802.63214</v>
      </c>
      <c r="I223" s="7">
        <v>0</v>
      </c>
      <c r="J223" s="7">
        <v>0</v>
      </c>
      <c r="K223" s="7">
        <f t="shared" si="18"/>
        <v>745.25838</v>
      </c>
      <c r="L223" s="7">
        <f t="shared" si="19"/>
        <v>99166.41154</v>
      </c>
      <c r="M223" s="7">
        <f t="shared" si="20"/>
        <v>11.48950356294537</v>
      </c>
      <c r="N223" s="7">
        <f t="shared" si="21"/>
        <v>98460.52102</v>
      </c>
      <c r="O223" s="7">
        <f t="shared" si="22"/>
        <v>39.36785999999995</v>
      </c>
      <c r="P223" s="7">
        <f t="shared" si="23"/>
        <v>95.32448218527317</v>
      </c>
    </row>
    <row r="224" spans="1:16" ht="63.75">
      <c r="A224" s="5" t="s">
        <v>442</v>
      </c>
      <c r="B224" s="6" t="s">
        <v>22</v>
      </c>
      <c r="C224" s="7">
        <v>0</v>
      </c>
      <c r="D224" s="7">
        <v>413.1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413.1</v>
      </c>
      <c r="M224" s="7">
        <f t="shared" si="20"/>
        <v>0</v>
      </c>
      <c r="N224" s="7">
        <f t="shared" si="21"/>
        <v>413.1</v>
      </c>
      <c r="O224" s="7">
        <f t="shared" si="22"/>
        <v>0</v>
      </c>
      <c r="P224" s="7">
        <f t="shared" si="23"/>
        <v>0</v>
      </c>
    </row>
    <row r="225" spans="1:16" ht="12.75">
      <c r="A225" s="8" t="s">
        <v>388</v>
      </c>
      <c r="B225" s="9" t="s">
        <v>389</v>
      </c>
      <c r="C225" s="10">
        <v>0</v>
      </c>
      <c r="D225" s="10">
        <v>413.1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413.1</v>
      </c>
      <c r="M225" s="10">
        <f t="shared" si="20"/>
        <v>0</v>
      </c>
      <c r="N225" s="10">
        <f t="shared" si="21"/>
        <v>413.1</v>
      </c>
      <c r="O225" s="10">
        <f t="shared" si="22"/>
        <v>0</v>
      </c>
      <c r="P225" s="10">
        <f t="shared" si="23"/>
        <v>0</v>
      </c>
    </row>
    <row r="226" spans="1:16" ht="12.75">
      <c r="A226" s="5" t="s">
        <v>443</v>
      </c>
      <c r="B226" s="6" t="s">
        <v>48</v>
      </c>
      <c r="C226" s="7">
        <v>0</v>
      </c>
      <c r="D226" s="7">
        <v>299.42900000000003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299.42900000000003</v>
      </c>
      <c r="M226" s="7">
        <f t="shared" si="20"/>
        <v>0</v>
      </c>
      <c r="N226" s="7">
        <f t="shared" si="21"/>
        <v>299.42900000000003</v>
      </c>
      <c r="O226" s="7">
        <f t="shared" si="22"/>
        <v>0</v>
      </c>
      <c r="P226" s="7">
        <f t="shared" si="23"/>
        <v>0</v>
      </c>
    </row>
    <row r="227" spans="1:16" ht="12.75">
      <c r="A227" s="8" t="s">
        <v>388</v>
      </c>
      <c r="B227" s="9" t="s">
        <v>389</v>
      </c>
      <c r="C227" s="10">
        <v>0</v>
      </c>
      <c r="D227" s="10">
        <v>299.42900000000003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299.42900000000003</v>
      </c>
      <c r="M227" s="10">
        <f t="shared" si="20"/>
        <v>0</v>
      </c>
      <c r="N227" s="10">
        <f t="shared" si="21"/>
        <v>299.42900000000003</v>
      </c>
      <c r="O227" s="10">
        <f t="shared" si="22"/>
        <v>0</v>
      </c>
      <c r="P227" s="10">
        <f t="shared" si="23"/>
        <v>0</v>
      </c>
    </row>
    <row r="228" spans="1:16" ht="12.75">
      <c r="A228" s="5" t="s">
        <v>444</v>
      </c>
      <c r="B228" s="6" t="s">
        <v>102</v>
      </c>
      <c r="C228" s="7">
        <v>0</v>
      </c>
      <c r="D228" s="7">
        <v>6906.00839</v>
      </c>
      <c r="E228" s="7">
        <v>0</v>
      </c>
      <c r="F228" s="7">
        <v>33.2518</v>
      </c>
      <c r="G228" s="7">
        <v>0</v>
      </c>
      <c r="H228" s="7">
        <v>33.2518</v>
      </c>
      <c r="I228" s="7">
        <v>0</v>
      </c>
      <c r="J228" s="7">
        <v>0</v>
      </c>
      <c r="K228" s="7">
        <f t="shared" si="18"/>
        <v>-33.2518</v>
      </c>
      <c r="L228" s="7">
        <f t="shared" si="19"/>
        <v>6872.75659</v>
      </c>
      <c r="M228" s="7">
        <f t="shared" si="20"/>
        <v>0</v>
      </c>
      <c r="N228" s="7">
        <f t="shared" si="21"/>
        <v>6872.75659</v>
      </c>
      <c r="O228" s="7">
        <f t="shared" si="22"/>
        <v>-33.2518</v>
      </c>
      <c r="P228" s="7">
        <f t="shared" si="23"/>
        <v>0</v>
      </c>
    </row>
    <row r="229" spans="1:16" ht="12.75">
      <c r="A229" s="8" t="s">
        <v>388</v>
      </c>
      <c r="B229" s="9" t="s">
        <v>389</v>
      </c>
      <c r="C229" s="10">
        <v>0</v>
      </c>
      <c r="D229" s="10">
        <v>6906.00839</v>
      </c>
      <c r="E229" s="10">
        <v>0</v>
      </c>
      <c r="F229" s="10">
        <v>33.2518</v>
      </c>
      <c r="G229" s="10">
        <v>0</v>
      </c>
      <c r="H229" s="10">
        <v>33.2518</v>
      </c>
      <c r="I229" s="10">
        <v>0</v>
      </c>
      <c r="J229" s="10">
        <v>0</v>
      </c>
      <c r="K229" s="10">
        <f t="shared" si="18"/>
        <v>-33.2518</v>
      </c>
      <c r="L229" s="10">
        <f t="shared" si="19"/>
        <v>6872.75659</v>
      </c>
      <c r="M229" s="10">
        <f t="shared" si="20"/>
        <v>0</v>
      </c>
      <c r="N229" s="10">
        <f t="shared" si="21"/>
        <v>6872.75659</v>
      </c>
      <c r="O229" s="10">
        <f t="shared" si="22"/>
        <v>-33.2518</v>
      </c>
      <c r="P229" s="10">
        <f t="shared" si="23"/>
        <v>0</v>
      </c>
    </row>
    <row r="230" spans="1:16" ht="63.75">
      <c r="A230" s="5" t="s">
        <v>445</v>
      </c>
      <c r="B230" s="6" t="s">
        <v>110</v>
      </c>
      <c r="C230" s="7">
        <v>0</v>
      </c>
      <c r="D230" s="7">
        <v>421.48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421.48</v>
      </c>
      <c r="M230" s="7">
        <f t="shared" si="20"/>
        <v>0</v>
      </c>
      <c r="N230" s="7">
        <f t="shared" si="21"/>
        <v>421.48</v>
      </c>
      <c r="O230" s="7">
        <f t="shared" si="22"/>
        <v>0</v>
      </c>
      <c r="P230" s="7">
        <f t="shared" si="23"/>
        <v>0</v>
      </c>
    </row>
    <row r="231" spans="1:16" ht="12.75">
      <c r="A231" s="8" t="s">
        <v>388</v>
      </c>
      <c r="B231" s="9" t="s">
        <v>389</v>
      </c>
      <c r="C231" s="10">
        <v>0</v>
      </c>
      <c r="D231" s="10">
        <v>421.48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421.48</v>
      </c>
      <c r="M231" s="10">
        <f t="shared" si="20"/>
        <v>0</v>
      </c>
      <c r="N231" s="10">
        <f t="shared" si="21"/>
        <v>421.48</v>
      </c>
      <c r="O231" s="10">
        <f t="shared" si="22"/>
        <v>0</v>
      </c>
      <c r="P231" s="10">
        <f t="shared" si="23"/>
        <v>0</v>
      </c>
    </row>
    <row r="232" spans="1:16" ht="51">
      <c r="A232" s="5" t="s">
        <v>446</v>
      </c>
      <c r="B232" s="6" t="s">
        <v>241</v>
      </c>
      <c r="C232" s="7">
        <v>0</v>
      </c>
      <c r="D232" s="7">
        <v>990</v>
      </c>
      <c r="E232" s="7">
        <v>0</v>
      </c>
      <c r="F232" s="7">
        <v>10.25904</v>
      </c>
      <c r="G232" s="7">
        <v>0</v>
      </c>
      <c r="H232" s="7">
        <v>10.25904</v>
      </c>
      <c r="I232" s="7">
        <v>0</v>
      </c>
      <c r="J232" s="7">
        <v>0</v>
      </c>
      <c r="K232" s="7">
        <f t="shared" si="18"/>
        <v>-10.25904</v>
      </c>
      <c r="L232" s="7">
        <f t="shared" si="19"/>
        <v>979.74096</v>
      </c>
      <c r="M232" s="7">
        <f t="shared" si="20"/>
        <v>0</v>
      </c>
      <c r="N232" s="7">
        <f t="shared" si="21"/>
        <v>979.74096</v>
      </c>
      <c r="O232" s="7">
        <f t="shared" si="22"/>
        <v>-10.25904</v>
      </c>
      <c r="P232" s="7">
        <f t="shared" si="23"/>
        <v>0</v>
      </c>
    </row>
    <row r="233" spans="1:16" ht="12.75">
      <c r="A233" s="8" t="s">
        <v>388</v>
      </c>
      <c r="B233" s="9" t="s">
        <v>389</v>
      </c>
      <c r="C233" s="10">
        <v>0</v>
      </c>
      <c r="D233" s="10">
        <v>990</v>
      </c>
      <c r="E233" s="10">
        <v>0</v>
      </c>
      <c r="F233" s="10">
        <v>10.25904</v>
      </c>
      <c r="G233" s="10">
        <v>0</v>
      </c>
      <c r="H233" s="10">
        <v>10.25904</v>
      </c>
      <c r="I233" s="10">
        <v>0</v>
      </c>
      <c r="J233" s="10">
        <v>0</v>
      </c>
      <c r="K233" s="10">
        <f t="shared" si="18"/>
        <v>-10.25904</v>
      </c>
      <c r="L233" s="10">
        <f t="shared" si="19"/>
        <v>979.74096</v>
      </c>
      <c r="M233" s="10">
        <f t="shared" si="20"/>
        <v>0</v>
      </c>
      <c r="N233" s="10">
        <f t="shared" si="21"/>
        <v>979.74096</v>
      </c>
      <c r="O233" s="10">
        <f t="shared" si="22"/>
        <v>-10.25904</v>
      </c>
      <c r="P233" s="10">
        <f t="shared" si="23"/>
        <v>0</v>
      </c>
    </row>
    <row r="234" spans="1:16" ht="25.5">
      <c r="A234" s="5" t="s">
        <v>447</v>
      </c>
      <c r="B234" s="6" t="s">
        <v>137</v>
      </c>
      <c r="C234" s="7">
        <v>0</v>
      </c>
      <c r="D234" s="7">
        <v>1300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1300</v>
      </c>
      <c r="M234" s="7">
        <f t="shared" si="20"/>
        <v>0</v>
      </c>
      <c r="N234" s="7">
        <f t="shared" si="21"/>
        <v>1300</v>
      </c>
      <c r="O234" s="7">
        <f t="shared" si="22"/>
        <v>0</v>
      </c>
      <c r="P234" s="7">
        <f t="shared" si="23"/>
        <v>0</v>
      </c>
    </row>
    <row r="235" spans="1:16" ht="12.75">
      <c r="A235" s="8" t="s">
        <v>388</v>
      </c>
      <c r="B235" s="9" t="s">
        <v>389</v>
      </c>
      <c r="C235" s="10">
        <v>0</v>
      </c>
      <c r="D235" s="10">
        <v>1300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1300</v>
      </c>
      <c r="M235" s="10">
        <f t="shared" si="20"/>
        <v>0</v>
      </c>
      <c r="N235" s="10">
        <f t="shared" si="21"/>
        <v>1300</v>
      </c>
      <c r="O235" s="10">
        <f t="shared" si="22"/>
        <v>0</v>
      </c>
      <c r="P235" s="10">
        <f t="shared" si="23"/>
        <v>0</v>
      </c>
    </row>
    <row r="236" spans="1:16" ht="12.75">
      <c r="A236" s="5" t="s">
        <v>448</v>
      </c>
      <c r="B236" s="6" t="s">
        <v>60</v>
      </c>
      <c r="C236" s="7">
        <v>0</v>
      </c>
      <c r="D236" s="7">
        <v>8364.231389999999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8364.231389999999</v>
      </c>
      <c r="M236" s="7">
        <f t="shared" si="20"/>
        <v>0</v>
      </c>
      <c r="N236" s="7">
        <f t="shared" si="21"/>
        <v>8364.231389999999</v>
      </c>
      <c r="O236" s="7">
        <f t="shared" si="22"/>
        <v>0</v>
      </c>
      <c r="P236" s="7">
        <f t="shared" si="23"/>
        <v>0</v>
      </c>
    </row>
    <row r="237" spans="1:16" ht="12.75">
      <c r="A237" s="8" t="s">
        <v>388</v>
      </c>
      <c r="B237" s="9" t="s">
        <v>389</v>
      </c>
      <c r="C237" s="10">
        <v>0</v>
      </c>
      <c r="D237" s="10">
        <v>8364.231389999999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8364.231389999999</v>
      </c>
      <c r="M237" s="10">
        <f t="shared" si="20"/>
        <v>0</v>
      </c>
      <c r="N237" s="10">
        <f t="shared" si="21"/>
        <v>8364.231389999999</v>
      </c>
      <c r="O237" s="10">
        <f t="shared" si="22"/>
        <v>0</v>
      </c>
      <c r="P237" s="10">
        <f t="shared" si="23"/>
        <v>0</v>
      </c>
    </row>
    <row r="238" spans="1:16" ht="25.5">
      <c r="A238" s="5" t="s">
        <v>449</v>
      </c>
      <c r="B238" s="6" t="s">
        <v>424</v>
      </c>
      <c r="C238" s="7">
        <v>0</v>
      </c>
      <c r="D238" s="7">
        <v>213.41834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213.41834</v>
      </c>
      <c r="M238" s="7">
        <f t="shared" si="20"/>
        <v>0</v>
      </c>
      <c r="N238" s="7">
        <f t="shared" si="21"/>
        <v>213.41834</v>
      </c>
      <c r="O238" s="7">
        <f t="shared" si="22"/>
        <v>0</v>
      </c>
      <c r="P238" s="7">
        <f t="shared" si="23"/>
        <v>0</v>
      </c>
    </row>
    <row r="239" spans="1:16" ht="12.75">
      <c r="A239" s="8" t="s">
        <v>450</v>
      </c>
      <c r="B239" s="9" t="s">
        <v>451</v>
      </c>
      <c r="C239" s="10">
        <v>0</v>
      </c>
      <c r="D239" s="10">
        <v>213.41834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213.41834</v>
      </c>
      <c r="M239" s="10">
        <f t="shared" si="20"/>
        <v>0</v>
      </c>
      <c r="N239" s="10">
        <f t="shared" si="21"/>
        <v>213.41834</v>
      </c>
      <c r="O239" s="10">
        <f t="shared" si="22"/>
        <v>0</v>
      </c>
      <c r="P239" s="10">
        <f t="shared" si="23"/>
        <v>0</v>
      </c>
    </row>
    <row r="240" spans="1:16" ht="25.5">
      <c r="A240" s="5" t="s">
        <v>452</v>
      </c>
      <c r="B240" s="6" t="s">
        <v>400</v>
      </c>
      <c r="C240" s="7">
        <v>0</v>
      </c>
      <c r="D240" s="7">
        <v>16151.978330000005</v>
      </c>
      <c r="E240" s="7">
        <v>0</v>
      </c>
      <c r="F240" s="7">
        <v>44.92534</v>
      </c>
      <c r="G240" s="7">
        <v>0</v>
      </c>
      <c r="H240" s="7">
        <v>44.92534</v>
      </c>
      <c r="I240" s="7">
        <v>0</v>
      </c>
      <c r="J240" s="7">
        <v>0</v>
      </c>
      <c r="K240" s="7">
        <f t="shared" si="18"/>
        <v>-44.92534</v>
      </c>
      <c r="L240" s="7">
        <f t="shared" si="19"/>
        <v>16107.052990000006</v>
      </c>
      <c r="M240" s="7">
        <f t="shared" si="20"/>
        <v>0</v>
      </c>
      <c r="N240" s="7">
        <f t="shared" si="21"/>
        <v>16107.052990000006</v>
      </c>
      <c r="O240" s="7">
        <f t="shared" si="22"/>
        <v>-44.92534</v>
      </c>
      <c r="P240" s="7">
        <f t="shared" si="23"/>
        <v>0</v>
      </c>
    </row>
    <row r="241" spans="1:16" ht="12.75">
      <c r="A241" s="5" t="s">
        <v>453</v>
      </c>
      <c r="B241" s="6" t="s">
        <v>454</v>
      </c>
      <c r="C241" s="7">
        <v>0</v>
      </c>
      <c r="D241" s="7">
        <v>5581.322220000003</v>
      </c>
      <c r="E241" s="7">
        <v>0</v>
      </c>
      <c r="F241" s="7">
        <v>8.4686</v>
      </c>
      <c r="G241" s="7">
        <v>0</v>
      </c>
      <c r="H241" s="7">
        <v>8.4686</v>
      </c>
      <c r="I241" s="7">
        <v>0</v>
      </c>
      <c r="J241" s="7">
        <v>0</v>
      </c>
      <c r="K241" s="7">
        <f t="shared" si="18"/>
        <v>-8.4686</v>
      </c>
      <c r="L241" s="7">
        <f t="shared" si="19"/>
        <v>5572.853620000003</v>
      </c>
      <c r="M241" s="7">
        <f t="shared" si="20"/>
        <v>0</v>
      </c>
      <c r="N241" s="7">
        <f t="shared" si="21"/>
        <v>5572.853620000003</v>
      </c>
      <c r="O241" s="7">
        <f t="shared" si="22"/>
        <v>-8.4686</v>
      </c>
      <c r="P241" s="7">
        <f t="shared" si="23"/>
        <v>0</v>
      </c>
    </row>
    <row r="242" spans="1:16" ht="12.75">
      <c r="A242" s="8" t="s">
        <v>386</v>
      </c>
      <c r="B242" s="9" t="s">
        <v>387</v>
      </c>
      <c r="C242" s="10">
        <v>0</v>
      </c>
      <c r="D242" s="10">
        <v>1071.316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1071.316</v>
      </c>
      <c r="M242" s="10">
        <f t="shared" si="20"/>
        <v>0</v>
      </c>
      <c r="N242" s="10">
        <f t="shared" si="21"/>
        <v>1071.316</v>
      </c>
      <c r="O242" s="10">
        <f t="shared" si="22"/>
        <v>0</v>
      </c>
      <c r="P242" s="10">
        <f t="shared" si="23"/>
        <v>0</v>
      </c>
    </row>
    <row r="243" spans="1:16" ht="12.75">
      <c r="A243" s="8" t="s">
        <v>390</v>
      </c>
      <c r="B243" s="9" t="s">
        <v>391</v>
      </c>
      <c r="C243" s="10">
        <v>0</v>
      </c>
      <c r="D243" s="10">
        <v>4510.006220000003</v>
      </c>
      <c r="E243" s="10">
        <v>0</v>
      </c>
      <c r="F243" s="10">
        <v>8.4686</v>
      </c>
      <c r="G243" s="10">
        <v>0</v>
      </c>
      <c r="H243" s="10">
        <v>8.4686</v>
      </c>
      <c r="I243" s="10">
        <v>0</v>
      </c>
      <c r="J243" s="10">
        <v>0</v>
      </c>
      <c r="K243" s="10">
        <f t="shared" si="18"/>
        <v>-8.4686</v>
      </c>
      <c r="L243" s="10">
        <f t="shared" si="19"/>
        <v>4501.537620000003</v>
      </c>
      <c r="M243" s="10">
        <f t="shared" si="20"/>
        <v>0</v>
      </c>
      <c r="N243" s="10">
        <f t="shared" si="21"/>
        <v>4501.537620000003</v>
      </c>
      <c r="O243" s="10">
        <f t="shared" si="22"/>
        <v>-8.4686</v>
      </c>
      <c r="P243" s="10">
        <f t="shared" si="23"/>
        <v>0</v>
      </c>
    </row>
    <row r="244" spans="1:16" ht="12.75">
      <c r="A244" s="5" t="s">
        <v>455</v>
      </c>
      <c r="B244" s="6" t="s">
        <v>402</v>
      </c>
      <c r="C244" s="7">
        <v>0</v>
      </c>
      <c r="D244" s="7">
        <v>9004.35449</v>
      </c>
      <c r="E244" s="7">
        <v>0</v>
      </c>
      <c r="F244" s="7">
        <v>36.456739999999996</v>
      </c>
      <c r="G244" s="7">
        <v>0</v>
      </c>
      <c r="H244" s="7">
        <v>36.456739999999996</v>
      </c>
      <c r="I244" s="7">
        <v>0</v>
      </c>
      <c r="J244" s="7">
        <v>0</v>
      </c>
      <c r="K244" s="7">
        <f t="shared" si="18"/>
        <v>-36.456739999999996</v>
      </c>
      <c r="L244" s="7">
        <f t="shared" si="19"/>
        <v>8967.89775</v>
      </c>
      <c r="M244" s="7">
        <f t="shared" si="20"/>
        <v>0</v>
      </c>
      <c r="N244" s="7">
        <f t="shared" si="21"/>
        <v>8967.89775</v>
      </c>
      <c r="O244" s="7">
        <f t="shared" si="22"/>
        <v>-36.456739999999996</v>
      </c>
      <c r="P244" s="7">
        <f t="shared" si="23"/>
        <v>0</v>
      </c>
    </row>
    <row r="245" spans="1:16" ht="12.75">
      <c r="A245" s="8" t="s">
        <v>390</v>
      </c>
      <c r="B245" s="9" t="s">
        <v>391</v>
      </c>
      <c r="C245" s="10">
        <v>0</v>
      </c>
      <c r="D245" s="10">
        <v>9004.35449</v>
      </c>
      <c r="E245" s="10">
        <v>0</v>
      </c>
      <c r="F245" s="10">
        <v>36.456739999999996</v>
      </c>
      <c r="G245" s="10">
        <v>0</v>
      </c>
      <c r="H245" s="10">
        <v>36.456739999999996</v>
      </c>
      <c r="I245" s="10">
        <v>0</v>
      </c>
      <c r="J245" s="10">
        <v>0</v>
      </c>
      <c r="K245" s="10">
        <f t="shared" si="18"/>
        <v>-36.456739999999996</v>
      </c>
      <c r="L245" s="10">
        <f t="shared" si="19"/>
        <v>8967.89775</v>
      </c>
      <c r="M245" s="10">
        <f t="shared" si="20"/>
        <v>0</v>
      </c>
      <c r="N245" s="10">
        <f t="shared" si="21"/>
        <v>8967.89775</v>
      </c>
      <c r="O245" s="10">
        <f t="shared" si="22"/>
        <v>-36.456739999999996</v>
      </c>
      <c r="P245" s="10">
        <f t="shared" si="23"/>
        <v>0</v>
      </c>
    </row>
    <row r="246" spans="1:16" ht="25.5">
      <c r="A246" s="5" t="s">
        <v>456</v>
      </c>
      <c r="B246" s="6" t="s">
        <v>418</v>
      </c>
      <c r="C246" s="7">
        <v>0</v>
      </c>
      <c r="D246" s="7">
        <v>1566.301620000001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</v>
      </c>
      <c r="L246" s="7">
        <f t="shared" si="19"/>
        <v>1566.301620000001</v>
      </c>
      <c r="M246" s="7">
        <f t="shared" si="20"/>
        <v>0</v>
      </c>
      <c r="N246" s="7">
        <f t="shared" si="21"/>
        <v>1566.301620000001</v>
      </c>
      <c r="O246" s="7">
        <f t="shared" si="22"/>
        <v>0</v>
      </c>
      <c r="P246" s="7">
        <f t="shared" si="23"/>
        <v>0</v>
      </c>
    </row>
    <row r="247" spans="1:16" ht="12.75">
      <c r="A247" s="8" t="s">
        <v>390</v>
      </c>
      <c r="B247" s="9" t="s">
        <v>391</v>
      </c>
      <c r="C247" s="10">
        <v>0</v>
      </c>
      <c r="D247" s="10">
        <v>1566.301620000001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1566.301620000001</v>
      </c>
      <c r="M247" s="10">
        <f t="shared" si="20"/>
        <v>0</v>
      </c>
      <c r="N247" s="10">
        <f t="shared" si="21"/>
        <v>1566.301620000001</v>
      </c>
      <c r="O247" s="10">
        <f t="shared" si="22"/>
        <v>0</v>
      </c>
      <c r="P247" s="10">
        <f t="shared" si="23"/>
        <v>0</v>
      </c>
    </row>
    <row r="248" spans="1:16" ht="38.25">
      <c r="A248" s="5" t="s">
        <v>457</v>
      </c>
      <c r="B248" s="6" t="s">
        <v>383</v>
      </c>
      <c r="C248" s="7">
        <v>0</v>
      </c>
      <c r="D248" s="7">
        <v>10336.3587</v>
      </c>
      <c r="E248" s="7">
        <v>0</v>
      </c>
      <c r="F248" s="7">
        <v>3.5471999999999997</v>
      </c>
      <c r="G248" s="7">
        <v>0</v>
      </c>
      <c r="H248" s="7">
        <v>3.5471999999999997</v>
      </c>
      <c r="I248" s="7">
        <v>0</v>
      </c>
      <c r="J248" s="7">
        <v>0</v>
      </c>
      <c r="K248" s="7">
        <f t="shared" si="18"/>
        <v>-3.5471999999999997</v>
      </c>
      <c r="L248" s="7">
        <f t="shared" si="19"/>
        <v>10332.8115</v>
      </c>
      <c r="M248" s="7">
        <f t="shared" si="20"/>
        <v>0</v>
      </c>
      <c r="N248" s="7">
        <f t="shared" si="21"/>
        <v>10332.8115</v>
      </c>
      <c r="O248" s="7">
        <f t="shared" si="22"/>
        <v>-3.5471999999999997</v>
      </c>
      <c r="P248" s="7">
        <f t="shared" si="23"/>
        <v>0</v>
      </c>
    </row>
    <row r="249" spans="1:16" ht="12.75">
      <c r="A249" s="8" t="s">
        <v>386</v>
      </c>
      <c r="B249" s="9" t="s">
        <v>387</v>
      </c>
      <c r="C249" s="10">
        <v>0</v>
      </c>
      <c r="D249" s="10">
        <v>2329.194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2329.194</v>
      </c>
      <c r="M249" s="10">
        <f t="shared" si="20"/>
        <v>0</v>
      </c>
      <c r="N249" s="10">
        <f t="shared" si="21"/>
        <v>2329.194</v>
      </c>
      <c r="O249" s="10">
        <f t="shared" si="22"/>
        <v>0</v>
      </c>
      <c r="P249" s="10">
        <f t="shared" si="23"/>
        <v>0</v>
      </c>
    </row>
    <row r="250" spans="1:16" ht="12.75">
      <c r="A250" s="8" t="s">
        <v>390</v>
      </c>
      <c r="B250" s="9" t="s">
        <v>391</v>
      </c>
      <c r="C250" s="10">
        <v>0</v>
      </c>
      <c r="D250" s="10">
        <v>8007.1647</v>
      </c>
      <c r="E250" s="10">
        <v>0</v>
      </c>
      <c r="F250" s="10">
        <v>3.5471999999999997</v>
      </c>
      <c r="G250" s="10">
        <v>0</v>
      </c>
      <c r="H250" s="10">
        <v>3.5471999999999997</v>
      </c>
      <c r="I250" s="10">
        <v>0</v>
      </c>
      <c r="J250" s="10">
        <v>0</v>
      </c>
      <c r="K250" s="10">
        <f t="shared" si="18"/>
        <v>-3.5471999999999997</v>
      </c>
      <c r="L250" s="10">
        <f t="shared" si="19"/>
        <v>8003.6175</v>
      </c>
      <c r="M250" s="10">
        <f t="shared" si="20"/>
        <v>0</v>
      </c>
      <c r="N250" s="10">
        <f t="shared" si="21"/>
        <v>8003.6175</v>
      </c>
      <c r="O250" s="10">
        <f t="shared" si="22"/>
        <v>-3.5471999999999997</v>
      </c>
      <c r="P250" s="10">
        <f t="shared" si="23"/>
        <v>0</v>
      </c>
    </row>
    <row r="251" spans="1:16" ht="12.75">
      <c r="A251" s="5" t="s">
        <v>458</v>
      </c>
      <c r="B251" s="6" t="s">
        <v>434</v>
      </c>
      <c r="C251" s="7">
        <v>30000</v>
      </c>
      <c r="D251" s="7">
        <v>52890.816999999995</v>
      </c>
      <c r="E251" s="7">
        <v>842</v>
      </c>
      <c r="F251" s="7">
        <v>0</v>
      </c>
      <c r="G251" s="7">
        <v>0</v>
      </c>
      <c r="H251" s="7">
        <v>705.89052</v>
      </c>
      <c r="I251" s="7">
        <v>0</v>
      </c>
      <c r="J251" s="7">
        <v>0</v>
      </c>
      <c r="K251" s="7">
        <f t="shared" si="18"/>
        <v>842</v>
      </c>
      <c r="L251" s="7">
        <f t="shared" si="19"/>
        <v>52890.816999999995</v>
      </c>
      <c r="M251" s="7">
        <f t="shared" si="20"/>
        <v>0</v>
      </c>
      <c r="N251" s="7">
        <f t="shared" si="21"/>
        <v>52184.926479999995</v>
      </c>
      <c r="O251" s="7">
        <f t="shared" si="22"/>
        <v>136.10947999999996</v>
      </c>
      <c r="P251" s="7">
        <f t="shared" si="23"/>
        <v>83.8349786223278</v>
      </c>
    </row>
    <row r="252" spans="1:16" ht="38.25">
      <c r="A252" s="5" t="s">
        <v>459</v>
      </c>
      <c r="B252" s="6" t="s">
        <v>460</v>
      </c>
      <c r="C252" s="7">
        <v>0</v>
      </c>
      <c r="D252" s="7">
        <v>32000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32000</v>
      </c>
      <c r="M252" s="7">
        <f t="shared" si="20"/>
        <v>0</v>
      </c>
      <c r="N252" s="7">
        <f t="shared" si="21"/>
        <v>32000</v>
      </c>
      <c r="O252" s="7">
        <f t="shared" si="22"/>
        <v>0</v>
      </c>
      <c r="P252" s="7">
        <f t="shared" si="23"/>
        <v>0</v>
      </c>
    </row>
    <row r="253" spans="1:16" ht="12.75">
      <c r="A253" s="8" t="s">
        <v>390</v>
      </c>
      <c r="B253" s="9" t="s">
        <v>391</v>
      </c>
      <c r="C253" s="10">
        <v>0</v>
      </c>
      <c r="D253" s="10">
        <v>32000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32000</v>
      </c>
      <c r="M253" s="10">
        <f t="shared" si="20"/>
        <v>0</v>
      </c>
      <c r="N253" s="10">
        <f t="shared" si="21"/>
        <v>32000</v>
      </c>
      <c r="O253" s="10">
        <f t="shared" si="22"/>
        <v>0</v>
      </c>
      <c r="P253" s="10">
        <f t="shared" si="23"/>
        <v>0</v>
      </c>
    </row>
    <row r="254" spans="1:16" ht="38.25">
      <c r="A254" s="5" t="s">
        <v>461</v>
      </c>
      <c r="B254" s="6" t="s">
        <v>436</v>
      </c>
      <c r="C254" s="7">
        <v>30000</v>
      </c>
      <c r="D254" s="7">
        <v>5050.13</v>
      </c>
      <c r="E254" s="7">
        <v>842</v>
      </c>
      <c r="F254" s="7">
        <v>0</v>
      </c>
      <c r="G254" s="7">
        <v>0</v>
      </c>
      <c r="H254" s="7">
        <v>705.89052</v>
      </c>
      <c r="I254" s="7">
        <v>0</v>
      </c>
      <c r="J254" s="7">
        <v>0</v>
      </c>
      <c r="K254" s="7">
        <f t="shared" si="18"/>
        <v>842</v>
      </c>
      <c r="L254" s="7">
        <f t="shared" si="19"/>
        <v>5050.13</v>
      </c>
      <c r="M254" s="7">
        <f t="shared" si="20"/>
        <v>0</v>
      </c>
      <c r="N254" s="7">
        <f t="shared" si="21"/>
        <v>4344.23948</v>
      </c>
      <c r="O254" s="7">
        <f t="shared" si="22"/>
        <v>136.10947999999996</v>
      </c>
      <c r="P254" s="7">
        <f t="shared" si="23"/>
        <v>83.8349786223278</v>
      </c>
    </row>
    <row r="255" spans="1:16" ht="12.75">
      <c r="A255" s="8" t="s">
        <v>386</v>
      </c>
      <c r="B255" s="9" t="s">
        <v>387</v>
      </c>
      <c r="C255" s="10">
        <v>10000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0</v>
      </c>
      <c r="M255" s="10">
        <f t="shared" si="20"/>
        <v>0</v>
      </c>
      <c r="N255" s="10">
        <f t="shared" si="21"/>
        <v>0</v>
      </c>
      <c r="O255" s="10">
        <f t="shared" si="22"/>
        <v>0</v>
      </c>
      <c r="P255" s="10">
        <f t="shared" si="23"/>
        <v>0</v>
      </c>
    </row>
    <row r="256" spans="1:16" ht="12.75">
      <c r="A256" s="8" t="s">
        <v>390</v>
      </c>
      <c r="B256" s="9" t="s">
        <v>391</v>
      </c>
      <c r="C256" s="10">
        <v>20000</v>
      </c>
      <c r="D256" s="10">
        <v>5050.13</v>
      </c>
      <c r="E256" s="10">
        <v>842</v>
      </c>
      <c r="F256" s="10">
        <v>0</v>
      </c>
      <c r="G256" s="10">
        <v>0</v>
      </c>
      <c r="H256" s="10">
        <v>705.89052</v>
      </c>
      <c r="I256" s="10">
        <v>0</v>
      </c>
      <c r="J256" s="10">
        <v>0</v>
      </c>
      <c r="K256" s="10">
        <f t="shared" si="18"/>
        <v>842</v>
      </c>
      <c r="L256" s="10">
        <f t="shared" si="19"/>
        <v>5050.13</v>
      </c>
      <c r="M256" s="10">
        <f t="shared" si="20"/>
        <v>0</v>
      </c>
      <c r="N256" s="10">
        <f t="shared" si="21"/>
        <v>4344.23948</v>
      </c>
      <c r="O256" s="10">
        <f t="shared" si="22"/>
        <v>136.10947999999996</v>
      </c>
      <c r="P256" s="10">
        <f t="shared" si="23"/>
        <v>83.8349786223278</v>
      </c>
    </row>
    <row r="257" spans="1:16" ht="25.5">
      <c r="A257" s="5" t="s">
        <v>462</v>
      </c>
      <c r="B257" s="6" t="s">
        <v>463</v>
      </c>
      <c r="C257" s="7">
        <v>0</v>
      </c>
      <c r="D257" s="7">
        <v>15840.687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0</v>
      </c>
      <c r="L257" s="7">
        <f t="shared" si="19"/>
        <v>15840.687</v>
      </c>
      <c r="M257" s="7">
        <f t="shared" si="20"/>
        <v>0</v>
      </c>
      <c r="N257" s="7">
        <f t="shared" si="21"/>
        <v>15840.687</v>
      </c>
      <c r="O257" s="7">
        <f t="shared" si="22"/>
        <v>0</v>
      </c>
      <c r="P257" s="7">
        <f t="shared" si="23"/>
        <v>0</v>
      </c>
    </row>
    <row r="258" spans="1:16" ht="12.75">
      <c r="A258" s="8" t="s">
        <v>390</v>
      </c>
      <c r="B258" s="9" t="s">
        <v>391</v>
      </c>
      <c r="C258" s="10">
        <v>0</v>
      </c>
      <c r="D258" s="10">
        <v>15840.687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15840.687</v>
      </c>
      <c r="M258" s="10">
        <f t="shared" si="20"/>
        <v>0</v>
      </c>
      <c r="N258" s="10">
        <f t="shared" si="21"/>
        <v>15840.687</v>
      </c>
      <c r="O258" s="10">
        <f t="shared" si="22"/>
        <v>0</v>
      </c>
      <c r="P258" s="10">
        <f t="shared" si="23"/>
        <v>0</v>
      </c>
    </row>
    <row r="259" spans="1:16" ht="12.75">
      <c r="A259" s="5" t="s">
        <v>464</v>
      </c>
      <c r="B259" s="6" t="s">
        <v>82</v>
      </c>
      <c r="C259" s="7">
        <v>0</v>
      </c>
      <c r="D259" s="7">
        <v>976.3320100000001</v>
      </c>
      <c r="E259" s="7">
        <v>0</v>
      </c>
      <c r="F259" s="7">
        <v>4.75824</v>
      </c>
      <c r="G259" s="7">
        <v>0</v>
      </c>
      <c r="H259" s="7">
        <v>4.75824</v>
      </c>
      <c r="I259" s="7">
        <v>0</v>
      </c>
      <c r="J259" s="7">
        <v>0</v>
      </c>
      <c r="K259" s="7">
        <f t="shared" si="18"/>
        <v>-4.75824</v>
      </c>
      <c r="L259" s="7">
        <f t="shared" si="19"/>
        <v>971.5737700000001</v>
      </c>
      <c r="M259" s="7">
        <f t="shared" si="20"/>
        <v>0</v>
      </c>
      <c r="N259" s="7">
        <f t="shared" si="21"/>
        <v>971.5737700000001</v>
      </c>
      <c r="O259" s="7">
        <f t="shared" si="22"/>
        <v>-4.75824</v>
      </c>
      <c r="P259" s="7">
        <f t="shared" si="23"/>
        <v>0</v>
      </c>
    </row>
    <row r="260" spans="1:16" ht="12.75">
      <c r="A260" s="8" t="s">
        <v>388</v>
      </c>
      <c r="B260" s="9" t="s">
        <v>389</v>
      </c>
      <c r="C260" s="10">
        <v>0</v>
      </c>
      <c r="D260" s="10">
        <v>976.3320100000001</v>
      </c>
      <c r="E260" s="10">
        <v>0</v>
      </c>
      <c r="F260" s="10">
        <v>4.75824</v>
      </c>
      <c r="G260" s="10">
        <v>0</v>
      </c>
      <c r="H260" s="10">
        <v>4.75824</v>
      </c>
      <c r="I260" s="10">
        <v>0</v>
      </c>
      <c r="J260" s="10">
        <v>0</v>
      </c>
      <c r="K260" s="10">
        <f t="shared" si="18"/>
        <v>-4.75824</v>
      </c>
      <c r="L260" s="10">
        <f t="shared" si="19"/>
        <v>971.5737700000001</v>
      </c>
      <c r="M260" s="10">
        <f t="shared" si="20"/>
        <v>0</v>
      </c>
      <c r="N260" s="10">
        <f t="shared" si="21"/>
        <v>971.5737700000001</v>
      </c>
      <c r="O260" s="10">
        <f t="shared" si="22"/>
        <v>-4.75824</v>
      </c>
      <c r="P260" s="10">
        <f t="shared" si="23"/>
        <v>0</v>
      </c>
    </row>
    <row r="261" spans="1:16" ht="25.5">
      <c r="A261" s="5" t="s">
        <v>345</v>
      </c>
      <c r="B261" s="6" t="s">
        <v>346</v>
      </c>
      <c r="C261" s="7">
        <v>0</v>
      </c>
      <c r="D261" s="7">
        <v>1207.45817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0</v>
      </c>
      <c r="L261" s="7">
        <f t="shared" si="19"/>
        <v>1207.45817</v>
      </c>
      <c r="M261" s="7">
        <f t="shared" si="20"/>
        <v>0</v>
      </c>
      <c r="N261" s="7">
        <f t="shared" si="21"/>
        <v>1207.45817</v>
      </c>
      <c r="O261" s="7">
        <f t="shared" si="22"/>
        <v>0</v>
      </c>
      <c r="P261" s="7">
        <f t="shared" si="23"/>
        <v>0</v>
      </c>
    </row>
    <row r="262" spans="1:16" ht="12.75">
      <c r="A262" s="5" t="s">
        <v>348</v>
      </c>
      <c r="B262" s="6" t="s">
        <v>60</v>
      </c>
      <c r="C262" s="7">
        <v>0</v>
      </c>
      <c r="D262" s="7">
        <v>80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aca="true" t="shared" si="24" ref="K262:K281">E262-F262</f>
        <v>0</v>
      </c>
      <c r="L262" s="7">
        <f aca="true" t="shared" si="25" ref="L262:L281">D262-F262</f>
        <v>80</v>
      </c>
      <c r="M262" s="7">
        <f aca="true" t="shared" si="26" ref="M262:M281">IF(E262=0,0,(F262/E262)*100)</f>
        <v>0</v>
      </c>
      <c r="N262" s="7">
        <f aca="true" t="shared" si="27" ref="N262:N281">D262-H262</f>
        <v>80</v>
      </c>
      <c r="O262" s="7">
        <f aca="true" t="shared" si="28" ref="O262:O281">E262-H262</f>
        <v>0</v>
      </c>
      <c r="P262" s="7">
        <f aca="true" t="shared" si="29" ref="P262:P281">IF(E262=0,0,(H262/E262)*100)</f>
        <v>0</v>
      </c>
    </row>
    <row r="263" spans="1:16" ht="12.75">
      <c r="A263" s="8" t="s">
        <v>388</v>
      </c>
      <c r="B263" s="9" t="s">
        <v>389</v>
      </c>
      <c r="C263" s="10">
        <v>0</v>
      </c>
      <c r="D263" s="10">
        <v>80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</v>
      </c>
      <c r="L263" s="10">
        <f t="shared" si="25"/>
        <v>80</v>
      </c>
      <c r="M263" s="10">
        <f t="shared" si="26"/>
        <v>0</v>
      </c>
      <c r="N263" s="10">
        <f t="shared" si="27"/>
        <v>80</v>
      </c>
      <c r="O263" s="10">
        <f t="shared" si="28"/>
        <v>0</v>
      </c>
      <c r="P263" s="10">
        <f t="shared" si="29"/>
        <v>0</v>
      </c>
    </row>
    <row r="264" spans="1:16" ht="25.5">
      <c r="A264" s="5" t="s">
        <v>465</v>
      </c>
      <c r="B264" s="6" t="s">
        <v>466</v>
      </c>
      <c r="C264" s="7">
        <v>0</v>
      </c>
      <c r="D264" s="7">
        <v>165.45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0</v>
      </c>
      <c r="L264" s="7">
        <f t="shared" si="25"/>
        <v>165.45</v>
      </c>
      <c r="M264" s="7">
        <f t="shared" si="26"/>
        <v>0</v>
      </c>
      <c r="N264" s="7">
        <f t="shared" si="27"/>
        <v>165.45</v>
      </c>
      <c r="O264" s="7">
        <f t="shared" si="28"/>
        <v>0</v>
      </c>
      <c r="P264" s="7">
        <f t="shared" si="29"/>
        <v>0</v>
      </c>
    </row>
    <row r="265" spans="1:16" ht="25.5">
      <c r="A265" s="8" t="s">
        <v>349</v>
      </c>
      <c r="B265" s="9" t="s">
        <v>350</v>
      </c>
      <c r="C265" s="10">
        <v>0</v>
      </c>
      <c r="D265" s="10">
        <v>165.45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165.45</v>
      </c>
      <c r="M265" s="10">
        <f t="shared" si="26"/>
        <v>0</v>
      </c>
      <c r="N265" s="10">
        <f t="shared" si="27"/>
        <v>165.45</v>
      </c>
      <c r="O265" s="10">
        <f t="shared" si="28"/>
        <v>0</v>
      </c>
      <c r="P265" s="10">
        <f t="shared" si="29"/>
        <v>0</v>
      </c>
    </row>
    <row r="266" spans="1:16" ht="25.5">
      <c r="A266" s="5" t="s">
        <v>467</v>
      </c>
      <c r="B266" s="6" t="s">
        <v>68</v>
      </c>
      <c r="C266" s="7">
        <v>0</v>
      </c>
      <c r="D266" s="7">
        <v>50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0</v>
      </c>
      <c r="L266" s="7">
        <f t="shared" si="25"/>
        <v>50</v>
      </c>
      <c r="M266" s="7">
        <f t="shared" si="26"/>
        <v>0</v>
      </c>
      <c r="N266" s="7">
        <f t="shared" si="27"/>
        <v>50</v>
      </c>
      <c r="O266" s="7">
        <f t="shared" si="28"/>
        <v>0</v>
      </c>
      <c r="P266" s="7">
        <f t="shared" si="29"/>
        <v>0</v>
      </c>
    </row>
    <row r="267" spans="1:16" ht="12.75">
      <c r="A267" s="8" t="s">
        <v>386</v>
      </c>
      <c r="B267" s="9" t="s">
        <v>387</v>
      </c>
      <c r="C267" s="10">
        <v>0</v>
      </c>
      <c r="D267" s="10">
        <v>50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</v>
      </c>
      <c r="L267" s="10">
        <f t="shared" si="25"/>
        <v>50</v>
      </c>
      <c r="M267" s="10">
        <f t="shared" si="26"/>
        <v>0</v>
      </c>
      <c r="N267" s="10">
        <f t="shared" si="27"/>
        <v>50</v>
      </c>
      <c r="O267" s="10">
        <f t="shared" si="28"/>
        <v>0</v>
      </c>
      <c r="P267" s="10">
        <f t="shared" si="29"/>
        <v>0</v>
      </c>
    </row>
    <row r="268" spans="1:16" ht="51">
      <c r="A268" s="5" t="s">
        <v>468</v>
      </c>
      <c r="B268" s="6" t="s">
        <v>469</v>
      </c>
      <c r="C268" s="7">
        <v>0</v>
      </c>
      <c r="D268" s="7">
        <v>355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0</v>
      </c>
      <c r="L268" s="7">
        <f t="shared" si="25"/>
        <v>355</v>
      </c>
      <c r="M268" s="7">
        <f t="shared" si="26"/>
        <v>0</v>
      </c>
      <c r="N268" s="7">
        <f t="shared" si="27"/>
        <v>355</v>
      </c>
      <c r="O268" s="7">
        <f t="shared" si="28"/>
        <v>0</v>
      </c>
      <c r="P268" s="7">
        <f t="shared" si="29"/>
        <v>0</v>
      </c>
    </row>
    <row r="269" spans="1:16" ht="25.5">
      <c r="A269" s="8" t="s">
        <v>349</v>
      </c>
      <c r="B269" s="9" t="s">
        <v>350</v>
      </c>
      <c r="C269" s="10">
        <v>0</v>
      </c>
      <c r="D269" s="10">
        <v>355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</v>
      </c>
      <c r="L269" s="10">
        <f t="shared" si="25"/>
        <v>355</v>
      </c>
      <c r="M269" s="10">
        <f t="shared" si="26"/>
        <v>0</v>
      </c>
      <c r="N269" s="10">
        <f t="shared" si="27"/>
        <v>355</v>
      </c>
      <c r="O269" s="10">
        <f t="shared" si="28"/>
        <v>0</v>
      </c>
      <c r="P269" s="10">
        <f t="shared" si="29"/>
        <v>0</v>
      </c>
    </row>
    <row r="270" spans="1:16" ht="25.5">
      <c r="A270" s="5" t="s">
        <v>470</v>
      </c>
      <c r="B270" s="6" t="s">
        <v>395</v>
      </c>
      <c r="C270" s="7">
        <v>0</v>
      </c>
      <c r="D270" s="7">
        <v>360.528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f t="shared" si="24"/>
        <v>0</v>
      </c>
      <c r="L270" s="7">
        <f t="shared" si="25"/>
        <v>360.528</v>
      </c>
      <c r="M270" s="7">
        <f t="shared" si="26"/>
        <v>0</v>
      </c>
      <c r="N270" s="7">
        <f t="shared" si="27"/>
        <v>360.528</v>
      </c>
      <c r="O270" s="7">
        <f t="shared" si="28"/>
        <v>0</v>
      </c>
      <c r="P270" s="7">
        <f t="shared" si="29"/>
        <v>0</v>
      </c>
    </row>
    <row r="271" spans="1:16" ht="25.5">
      <c r="A271" s="8" t="s">
        <v>384</v>
      </c>
      <c r="B271" s="9" t="s">
        <v>385</v>
      </c>
      <c r="C271" s="10">
        <v>0</v>
      </c>
      <c r="D271" s="10">
        <v>360.528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360.528</v>
      </c>
      <c r="M271" s="10">
        <f t="shared" si="26"/>
        <v>0</v>
      </c>
      <c r="N271" s="10">
        <f t="shared" si="27"/>
        <v>360.528</v>
      </c>
      <c r="O271" s="10">
        <f t="shared" si="28"/>
        <v>0</v>
      </c>
      <c r="P271" s="10">
        <f t="shared" si="29"/>
        <v>0</v>
      </c>
    </row>
    <row r="272" spans="1:16" ht="12.75">
      <c r="A272" s="5" t="s">
        <v>351</v>
      </c>
      <c r="B272" s="6" t="s">
        <v>86</v>
      </c>
      <c r="C272" s="7">
        <v>0</v>
      </c>
      <c r="D272" s="7">
        <v>196.48017000000002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f t="shared" si="24"/>
        <v>0</v>
      </c>
      <c r="L272" s="7">
        <f t="shared" si="25"/>
        <v>196.48017000000002</v>
      </c>
      <c r="M272" s="7">
        <f t="shared" si="26"/>
        <v>0</v>
      </c>
      <c r="N272" s="7">
        <f t="shared" si="27"/>
        <v>196.48017000000002</v>
      </c>
      <c r="O272" s="7">
        <f t="shared" si="28"/>
        <v>0</v>
      </c>
      <c r="P272" s="7">
        <f t="shared" si="29"/>
        <v>0</v>
      </c>
    </row>
    <row r="273" spans="1:16" ht="12.75">
      <c r="A273" s="5" t="s">
        <v>352</v>
      </c>
      <c r="B273" s="6" t="s">
        <v>88</v>
      </c>
      <c r="C273" s="7">
        <v>0</v>
      </c>
      <c r="D273" s="7">
        <v>196.48017000000002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196.48017000000002</v>
      </c>
      <c r="M273" s="7">
        <f t="shared" si="26"/>
        <v>0</v>
      </c>
      <c r="N273" s="7">
        <f t="shared" si="27"/>
        <v>196.48017000000002</v>
      </c>
      <c r="O273" s="7">
        <f t="shared" si="28"/>
        <v>0</v>
      </c>
      <c r="P273" s="7">
        <f t="shared" si="29"/>
        <v>0</v>
      </c>
    </row>
    <row r="274" spans="1:16" ht="25.5">
      <c r="A274" s="8" t="s">
        <v>349</v>
      </c>
      <c r="B274" s="9" t="s">
        <v>350</v>
      </c>
      <c r="C274" s="10">
        <v>0</v>
      </c>
      <c r="D274" s="10">
        <v>196.48017000000002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196.48017000000002</v>
      </c>
      <c r="M274" s="10">
        <f t="shared" si="26"/>
        <v>0</v>
      </c>
      <c r="N274" s="10">
        <f t="shared" si="27"/>
        <v>196.48017000000002</v>
      </c>
      <c r="O274" s="10">
        <f t="shared" si="28"/>
        <v>0</v>
      </c>
      <c r="P274" s="10">
        <f t="shared" si="29"/>
        <v>0</v>
      </c>
    </row>
    <row r="275" spans="1:16" ht="25.5">
      <c r="A275" s="5" t="s">
        <v>353</v>
      </c>
      <c r="B275" s="6" t="s">
        <v>354</v>
      </c>
      <c r="C275" s="7">
        <v>100470.272</v>
      </c>
      <c r="D275" s="7">
        <v>1075.652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0</v>
      </c>
      <c r="L275" s="7">
        <f t="shared" si="25"/>
        <v>1075.652</v>
      </c>
      <c r="M275" s="7">
        <f t="shared" si="26"/>
        <v>0</v>
      </c>
      <c r="N275" s="7">
        <f t="shared" si="27"/>
        <v>1075.652</v>
      </c>
      <c r="O275" s="7">
        <f t="shared" si="28"/>
        <v>0</v>
      </c>
      <c r="P275" s="7">
        <f t="shared" si="29"/>
        <v>0</v>
      </c>
    </row>
    <row r="276" spans="1:16" ht="12.75">
      <c r="A276" s="5" t="s">
        <v>356</v>
      </c>
      <c r="B276" s="6" t="s">
        <v>86</v>
      </c>
      <c r="C276" s="7">
        <v>100470.272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 t="shared" si="24"/>
        <v>0</v>
      </c>
      <c r="L276" s="7">
        <f t="shared" si="25"/>
        <v>0</v>
      </c>
      <c r="M276" s="7">
        <f t="shared" si="26"/>
        <v>0</v>
      </c>
      <c r="N276" s="7">
        <f t="shared" si="27"/>
        <v>0</v>
      </c>
      <c r="O276" s="7">
        <f t="shared" si="28"/>
        <v>0</v>
      </c>
      <c r="P276" s="7">
        <f t="shared" si="29"/>
        <v>0</v>
      </c>
    </row>
    <row r="277" spans="1:16" ht="12.75">
      <c r="A277" s="5" t="s">
        <v>357</v>
      </c>
      <c r="B277" s="6" t="s">
        <v>88</v>
      </c>
      <c r="C277" s="7">
        <v>100470.272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0</v>
      </c>
      <c r="L277" s="7">
        <f t="shared" si="25"/>
        <v>0</v>
      </c>
      <c r="M277" s="7">
        <f t="shared" si="26"/>
        <v>0</v>
      </c>
      <c r="N277" s="7">
        <f t="shared" si="27"/>
        <v>0</v>
      </c>
      <c r="O277" s="7">
        <f t="shared" si="28"/>
        <v>0</v>
      </c>
      <c r="P277" s="7">
        <f t="shared" si="29"/>
        <v>0</v>
      </c>
    </row>
    <row r="278" spans="1:16" ht="25.5">
      <c r="A278" s="8" t="s">
        <v>384</v>
      </c>
      <c r="B278" s="9" t="s">
        <v>385</v>
      </c>
      <c r="C278" s="10">
        <v>100470.272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0</v>
      </c>
      <c r="M278" s="10">
        <f t="shared" si="26"/>
        <v>0</v>
      </c>
      <c r="N278" s="10">
        <f t="shared" si="27"/>
        <v>0</v>
      </c>
      <c r="O278" s="10">
        <f t="shared" si="28"/>
        <v>0</v>
      </c>
      <c r="P278" s="10">
        <f t="shared" si="29"/>
        <v>0</v>
      </c>
    </row>
    <row r="279" spans="1:16" ht="38.25">
      <c r="A279" s="5" t="s">
        <v>372</v>
      </c>
      <c r="B279" s="6" t="s">
        <v>373</v>
      </c>
      <c r="C279" s="7">
        <v>0</v>
      </c>
      <c r="D279" s="7">
        <v>1075.652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 t="shared" si="24"/>
        <v>0</v>
      </c>
      <c r="L279" s="7">
        <f t="shared" si="25"/>
        <v>1075.652</v>
      </c>
      <c r="M279" s="7">
        <f t="shared" si="26"/>
        <v>0</v>
      </c>
      <c r="N279" s="7">
        <f t="shared" si="27"/>
        <v>1075.652</v>
      </c>
      <c r="O279" s="7">
        <f t="shared" si="28"/>
        <v>0</v>
      </c>
      <c r="P279" s="7">
        <f t="shared" si="29"/>
        <v>0</v>
      </c>
    </row>
    <row r="280" spans="1:16" ht="25.5">
      <c r="A280" s="8" t="s">
        <v>397</v>
      </c>
      <c r="B280" s="9" t="s">
        <v>398</v>
      </c>
      <c r="C280" s="10">
        <v>0</v>
      </c>
      <c r="D280" s="10">
        <v>1075.652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1075.652</v>
      </c>
      <c r="M280" s="10">
        <f t="shared" si="26"/>
        <v>0</v>
      </c>
      <c r="N280" s="10">
        <f t="shared" si="27"/>
        <v>1075.652</v>
      </c>
      <c r="O280" s="10">
        <f t="shared" si="28"/>
        <v>0</v>
      </c>
      <c r="P280" s="10">
        <f t="shared" si="29"/>
        <v>0</v>
      </c>
    </row>
    <row r="281" spans="1:16" ht="12.75">
      <c r="A281" s="5" t="s">
        <v>374</v>
      </c>
      <c r="B281" s="6" t="s">
        <v>375</v>
      </c>
      <c r="C281" s="7">
        <v>260217.84900000002</v>
      </c>
      <c r="D281" s="7">
        <v>418490.02356000006</v>
      </c>
      <c r="E281" s="7">
        <v>8648.081750000001</v>
      </c>
      <c r="F281" s="7">
        <v>3414.7830400000003</v>
      </c>
      <c r="G281" s="7">
        <v>559.78635</v>
      </c>
      <c r="H281" s="7">
        <v>4938.966880000001</v>
      </c>
      <c r="I281" s="7">
        <v>2470.2328100000004</v>
      </c>
      <c r="J281" s="7">
        <v>331.24524</v>
      </c>
      <c r="K281" s="7">
        <f t="shared" si="24"/>
        <v>5233.298710000001</v>
      </c>
      <c r="L281" s="7">
        <f t="shared" si="25"/>
        <v>415075.24052000005</v>
      </c>
      <c r="M281" s="7">
        <f t="shared" si="26"/>
        <v>39.48601711587659</v>
      </c>
      <c r="N281" s="7">
        <f t="shared" si="27"/>
        <v>413551.05668000004</v>
      </c>
      <c r="O281" s="7">
        <f t="shared" si="28"/>
        <v>3709.1148700000003</v>
      </c>
      <c r="P281" s="7">
        <f t="shared" si="29"/>
        <v>57.11054801256938</v>
      </c>
    </row>
    <row r="282" spans="1:1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2018-11-19T15:08:56Z</dcterms:created>
  <dcterms:modified xsi:type="dcterms:W3CDTF">2018-11-19T15:32:02Z</dcterms:modified>
  <cp:category/>
  <cp:version/>
  <cp:contentType/>
  <cp:contentStatus/>
</cp:coreProperties>
</file>