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1"/>
  </bookViews>
  <sheets>
    <sheet name="загальний фонд" sheetId="1" r:id="rId1"/>
    <sheet name="спеціальний фонд" sheetId="4" r:id="rId2"/>
  </sheets>
  <calcPr calcId="124519"/>
</workbook>
</file>

<file path=xl/calcChain.xml><?xml version="1.0" encoding="utf-8"?>
<calcChain xmlns="http://schemas.openxmlformats.org/spreadsheetml/2006/main">
  <c r="P292" i="4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22" i="1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<sst xmlns="http://schemas.openxmlformats.org/spreadsheetml/2006/main" count="1848" uniqueCount="471">
  <si>
    <t>м. Житомир</t>
  </si>
  <si>
    <t xml:space="preserve">Аналіз фінансування установ з 19.11.2018 по 23.11.2018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</si>
  <si>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</si>
  <si>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</si>
  <si>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</si>
  <si>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</si>
  <si>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</si>
  <si>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</si>
  <si>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</si>
  <si>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</si>
  <si>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</si>
  <si>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</si>
  <si>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</si>
  <si>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</si>
  <si>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</si>
  <si>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</si>
  <si>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</si>
  <si>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</si>
  <si>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</si>
  <si>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</si>
  <si>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</si>
  <si>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</si>
  <si>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</si>
  <si>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</si>
  <si>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</si>
  <si>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</si>
  <si>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</si>
  <si>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</si>
  <si>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</si>
  <si>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</si>
  <si>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</si>
  <si>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</si>
  <si>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</si>
  <si>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</si>
  <si>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</si>
  <si>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</si>
  <si>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</si>
  <si>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</si>
  <si>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</si>
  <si>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</si>
  <si>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</si>
  <si>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</si>
  <si>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</si>
  <si>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</si>
  <si>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</si>
  <si>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</si>
  <si>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</si>
  <si>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</si>
  <si>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</si>
  <si>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</si>
  <si>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</si>
  <si>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</si>
  <si>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</si>
  <si>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</si>
  <si>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</si>
  <si>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0216010</t>
  </si>
  <si>
    <t>Утримання та ефективна експлуатація об`єктів житлово-комунального господарства</t>
  </si>
  <si>
    <t>0216017</t>
  </si>
  <si>
    <t>Інша діяльність, пов`язана з експлуатацією об`єктів житлово-комунального господарства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</si>
  <si>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</si>
  <si>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</si>
  <si>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</si>
  <si>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</si>
  <si>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</si>
  <si>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</si>
  <si>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</si>
  <si>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</si>
  <si>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</si>
  <si>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</si>
  <si>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</si>
  <si>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</si>
  <si>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</si>
  <si>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</si>
  <si>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</si>
  <si>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</si>
  <si>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</si>
  <si>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</si>
  <si>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</si>
  <si>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</si>
  <si>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</si>
  <si>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</si>
  <si>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</si>
  <si>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</si>
  <si>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</si>
  <si>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</si>
  <si>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</si>
  <si>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</si>
  <si>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</si>
  <si>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</si>
  <si>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</si>
  <si>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</si>
  <si>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</si>
  <si>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</si>
  <si>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</si>
  <si>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</si>
  <si>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</si>
  <si>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</si>
  <si>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</si>
  <si>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</si>
  <si>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</si>
  <si>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</si>
  <si>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</si>
  <si>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</si>
  <si>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</si>
  <si>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</si>
  <si>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</si>
  <si>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</si>
  <si>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</si>
  <si>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</si>
  <si>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</si>
  <si>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</si>
  <si>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</si>
  <si>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</si>
  <si>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</si>
  <si>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</si>
  <si>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</si>
  <si>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</si>
  <si>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</si>
  <si>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</si>
  <si>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</si>
  <si>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</si>
  <si>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</si>
  <si>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</si>
  <si>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</si>
  <si>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</si>
  <si>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</si>
  <si>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</si>
  <si>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</si>
  <si>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</si>
  <si>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</si>
  <si>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</si>
  <si>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</si>
  <si>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</si>
  <si>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</si>
  <si>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</si>
  <si>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</si>
  <si>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</si>
  <si>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</si>
  <si>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</si>
  <si>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</si>
  <si>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</si>
  <si>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</si>
  <si>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</si>
  <si>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</si>
  <si>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</si>
  <si>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</si>
  <si>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</si>
  <si>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</si>
  <si>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</si>
  <si>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</si>
  <si>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</si>
  <si>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</si>
  <si>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</si>
  <si>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</si>
  <si>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</si>
  <si>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</si>
  <si>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</si>
  <si>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</si>
  <si>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</si>
  <si>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</si>
  <si>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</si>
  <si>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</si>
  <si>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</si>
  <si>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</si>
  <si>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</si>
  <si>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</si>
  <si>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</si>
  <si>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</si>
  <si>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</si>
  <si>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</si>
  <si>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</si>
  <si>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</si>
  <si>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</si>
  <si>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</si>
  <si>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</si>
  <si>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</si>
  <si>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</si>
  <si>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</si>
  <si>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</si>
  <si>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</si>
  <si>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</si>
  <si>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</si>
  <si>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</si>
  <si>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</si>
  <si>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</si>
  <si>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</si>
  <si>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</si>
  <si>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</si>
  <si>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</si>
  <si>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</si>
  <si>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</si>
  <si>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</si>
  <si>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</si>
  <si>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</si>
  <si>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</si>
  <si>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</si>
  <si>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</si>
  <si>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</si>
  <si>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</si>
  <si>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</si>
  <si>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</si>
  <si>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</si>
  <si>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</si>
  <si>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</si>
  <si>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</si>
  <si>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</si>
  <si>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</si>
  <si>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</si>
  <si>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</si>
  <si>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</si>
  <si>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</si>
  <si>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</si>
  <si>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</si>
  <si>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</si>
  <si>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</si>
  <si>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</si>
  <si>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</si>
  <si>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</si>
  <si>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</si>
  <si>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</si>
  <si>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</si>
  <si>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</si>
  <si>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</si>
  <si>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</si>
  <si>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</si>
  <si>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</si>
  <si>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</si>
  <si>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</si>
  <si>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</si>
  <si>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</si>
  <si>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</si>
  <si>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</si>
  <si>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</si>
  <si>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</si>
  <si>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</si>
  <si>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</si>
  <si>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</si>
  <si>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</si>
  <si>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</si>
  <si>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</si>
  <si>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</si>
  <si>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</si>
  <si>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</si>
  <si>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</si>
  <si>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</si>
  <si>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</si>
  <si>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</si>
  <si>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</si>
  <si>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</si>
  <si>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</si>
  <si>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</si>
  <si>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</si>
  <si>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</si>
  <si>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</si>
  <si>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</si>
  <si>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</si>
  <si>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</si>
  <si>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</si>
  <si>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</si>
  <si>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</si>
  <si>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</si>
  <si>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</si>
  <si>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</si>
  <si>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</si>
  <si>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</si>
  <si>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</si>
  <si>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</si>
  <si>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</si>
  <si>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</si>
  <si>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</si>
  <si>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</si>
  <si>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</si>
  <si>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</si>
  <si>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</si>
  <si>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</si>
  <si>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</si>
  <si>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</si>
  <si>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</si>
  <si>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</si>
  <si>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</si>
  <si>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</si>
  <si>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</si>
  <si>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</si>
  <si>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</si>
  <si>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</si>
  <si>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</si>
  <si>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</si>
  <si>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</si>
  <si>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</si>
  <si>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</si>
  <si>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</si>
  <si>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</si>
  <si>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</si>
  <si>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</si>
  <si>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</si>
  <si>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</si>
  <si>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</si>
  <si>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</si>
  <si>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</si>
  <si>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</si>
  <si>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</si>
  <si>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</si>
  <si>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</si>
  <si>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</si>
  <si>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</si>
  <si>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</si>
  <si>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</si>
  <si>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</si>
  <si>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</si>
  <si>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</si>
  <si>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</si>
  <si>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</si>
  <si>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</si>
  <si>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</si>
  <si>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</si>
  <si>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</si>
  <si>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</si>
  <si>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</si>
  <si>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</si>
  <si>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</si>
  <si>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</si>
  <si>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</si>
  <si>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</si>
  <si>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</si>
  <si>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</si>
  <si>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</si>
  <si>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</si>
  <si>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</si>
  <si>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</si>
  <si>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</si>
  <si>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</si>
  <si>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</si>
  <si>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</si>
  <si>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</si>
  <si>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</si>
  <si>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</si>
  <si>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</si>
  <si>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</si>
  <si>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</si>
  <si>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</si>
  <si>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</si>
  <si>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</si>
  <si>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</si>
  <si>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</si>
  <si>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</si>
  <si>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</si>
  <si>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</si>
  <si>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</si>
  <si>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</si>
  <si>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</si>
  <si>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</si>
  <si>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</si>
  <si>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</si>
  <si>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</si>
  <si>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</si>
  <si>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</si>
  <si>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</si>
  <si>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</si>
  <si>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</si>
  <si>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</si>
  <si>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</si>
  <si>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</si>
  <si>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</si>
  <si>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</si>
  <si>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</si>
  <si>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</si>
  <si>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</si>
  <si>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</si>
  <si>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</si>
  <si>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</si>
  <si>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</si>
  <si>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</si>
  <si>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</si>
  <si>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</si>
  <si>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</si>
  <si>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</si>
  <si>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</si>
  <si>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</si>
  <si>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</si>
  <si>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</si>
  <si>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</si>
  <si>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</si>
  <si>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</si>
  <si>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</si>
  <si>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</si>
  <si>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</si>
  <si>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</si>
  <si>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</si>
  <si>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</si>
  <si>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</si>
  <si>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</si>
  <si>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</si>
  <si>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</si>
  <si>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</si>
  <si>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</si>
  <si>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</si>
  <si>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</si>
  <si>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</si>
  <si>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</si>
  <si>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</si>
  <si>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</si>
  <si>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</si>
  <si>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</si>
  <si>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</si>
  <si>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</si>
  <si>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</si>
  <si>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</si>
  <si>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</si>
  <si>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</si>
  <si>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</si>
  <si>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</si>
  <si>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</si>
  <si>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</si>
  <si>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</si>
  <si>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</si>
  <si>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</si>
  <si>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</si>
  <si>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</si>
  <si>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</si>
  <si>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</si>
  <si>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</si>
  <si>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</si>
  <si>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</si>
  <si>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</si>
  <si>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</si>
  <si>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1217330</t>
  </si>
  <si>
    <t>1218340</t>
  </si>
  <si>
    <t>Природоохоронні заходи за рахунок цільових фондів</t>
  </si>
  <si>
    <t>1416070</t>
  </si>
  <si>
    <t>Регулювання цін/тарифів на житлово-комунальні послуги</t>
  </si>
  <si>
    <t>1416072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</si>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</sst>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3"/>
  <sheetViews>
    <sheetView topLeftCell="E1" workbookViewId="0">
      <selection activeCell="A3" sqref="A3:L3"/>
    </sheetView>
  </sheetViews>
  <sheetFormatPr defaultRowHeight="1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376</v>
      </c>
    </row>
    <row r="5" spans="1:16" s="2" customFormat="1" ht="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161631.49100000004</v>
      </c>
      <c r="D6" s="7">
        <v>176736.90872000001</v>
      </c>
      <c r="E6" s="7">
        <v>20689.22509</v>
      </c>
      <c r="F6" s="7">
        <v>1346.2448199999999</v>
      </c>
      <c r="G6" s="7">
        <v>210.73734000000002</v>
      </c>
      <c r="H6" s="7">
        <v>1231.3851999999999</v>
      </c>
      <c r="I6" s="7">
        <v>120.44709</v>
      </c>
      <c r="J6" s="7">
        <v>871.91928000000007</v>
      </c>
      <c r="K6" s="7">
        <f t="shared" ref="K6:K69" si="0">E6-F6</f>
        <v>19342.98027</v>
      </c>
      <c r="L6" s="7">
        <f t="shared" ref="L6:L69" si="1">D6-F6</f>
        <v>175390.66390000001</v>
      </c>
      <c r="M6" s="7">
        <f t="shared" ref="M6:M69" si="2">IF(E6=0,0,(F6/E6)*100)</f>
        <v>6.5069852260957726</v>
      </c>
      <c r="N6" s="7">
        <f t="shared" ref="N6:N69" si="3">D6-H6</f>
        <v>175505.52352000002</v>
      </c>
      <c r="O6" s="7">
        <f t="shared" ref="O6:O69" si="4">E6-H6</f>
        <v>19457.839889999999</v>
      </c>
      <c r="P6" s="7">
        <f t="shared" ref="P6:P69" si="5">IF(E6=0,0,(H6/E6)*100)</f>
        <v>5.9518188556766285</v>
      </c>
    </row>
    <row r="7" spans="1:16" ht="75">
      <c r="A7" s="5" t="s">
        <v>21</v>
      </c>
      <c r="B7" s="6" t="s">
        <v>22</v>
      </c>
      <c r="C7" s="7">
        <v>71645.932000000001</v>
      </c>
      <c r="D7" s="7">
        <v>71478.995999999999</v>
      </c>
      <c r="E7" s="7">
        <v>5424.8609999999999</v>
      </c>
      <c r="F7" s="7">
        <v>139.34074999999999</v>
      </c>
      <c r="G7" s="7">
        <v>0</v>
      </c>
      <c r="H7" s="7">
        <v>23.281130000000001</v>
      </c>
      <c r="I7" s="7">
        <v>120.44709</v>
      </c>
      <c r="J7" s="7">
        <v>120.71742</v>
      </c>
      <c r="K7" s="7">
        <f t="shared" si="0"/>
        <v>5285.5202499999996</v>
      </c>
      <c r="L7" s="7">
        <f t="shared" si="1"/>
        <v>71339.655249999996</v>
      </c>
      <c r="M7" s="7">
        <f t="shared" si="2"/>
        <v>2.5685588994814794</v>
      </c>
      <c r="N7" s="7">
        <f t="shared" si="3"/>
        <v>71455.714869999996</v>
      </c>
      <c r="O7" s="7">
        <f t="shared" si="4"/>
        <v>5401.5798699999996</v>
      </c>
      <c r="P7" s="7">
        <f t="shared" si="5"/>
        <v>0.42915624934906171</v>
      </c>
    </row>
    <row r="8" spans="1:16">
      <c r="A8" s="8" t="s">
        <v>23</v>
      </c>
      <c r="B8" s="9" t="s">
        <v>24</v>
      </c>
      <c r="C8" s="10">
        <v>53652.402999999998</v>
      </c>
      <c r="D8" s="10">
        <v>54208.450000000004</v>
      </c>
      <c r="E8" s="10">
        <v>4197.1810000000005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4197.1810000000005</v>
      </c>
      <c r="L8" s="10">
        <f t="shared" si="1"/>
        <v>54208.450000000004</v>
      </c>
      <c r="M8" s="10">
        <f t="shared" si="2"/>
        <v>0</v>
      </c>
      <c r="N8" s="10">
        <f t="shared" si="3"/>
        <v>54208.450000000004</v>
      </c>
      <c r="O8" s="10">
        <f t="shared" si="4"/>
        <v>4197.1810000000005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11803.529</v>
      </c>
      <c r="D9" s="10">
        <v>11693.858</v>
      </c>
      <c r="E9" s="10">
        <v>791.38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791.38</v>
      </c>
      <c r="L9" s="10">
        <f t="shared" si="1"/>
        <v>11693.858</v>
      </c>
      <c r="M9" s="10">
        <f t="shared" si="2"/>
        <v>0</v>
      </c>
      <c r="N9" s="10">
        <f t="shared" si="3"/>
        <v>11693.858</v>
      </c>
      <c r="O9" s="10">
        <f t="shared" si="4"/>
        <v>791.38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1963.1860000000001</v>
      </c>
      <c r="D10" s="10">
        <v>1868.1860000000001</v>
      </c>
      <c r="E10" s="10">
        <v>0</v>
      </c>
      <c r="F10" s="10">
        <v>20.24455</v>
      </c>
      <c r="G10" s="10">
        <v>0</v>
      </c>
      <c r="H10" s="10">
        <v>0</v>
      </c>
      <c r="I10" s="10">
        <v>20.24455</v>
      </c>
      <c r="J10" s="10">
        <v>20.24455</v>
      </c>
      <c r="K10" s="10">
        <f t="shared" si="0"/>
        <v>-20.24455</v>
      </c>
      <c r="L10" s="10">
        <f t="shared" si="1"/>
        <v>1847.9414500000003</v>
      </c>
      <c r="M10" s="10">
        <f t="shared" si="2"/>
        <v>0</v>
      </c>
      <c r="N10" s="10">
        <f t="shared" si="3"/>
        <v>1868.1860000000001</v>
      </c>
      <c r="O10" s="10">
        <f t="shared" si="4"/>
        <v>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2125.6590000000001</v>
      </c>
      <c r="D11" s="10">
        <v>1607.347</v>
      </c>
      <c r="E11" s="10">
        <v>150</v>
      </c>
      <c r="F11" s="10">
        <v>60.517710000000001</v>
      </c>
      <c r="G11" s="10">
        <v>0</v>
      </c>
      <c r="H11" s="10">
        <v>19.29823</v>
      </c>
      <c r="I11" s="10">
        <v>41.293480000000002</v>
      </c>
      <c r="J11" s="10">
        <v>41.293480000000002</v>
      </c>
      <c r="K11" s="10">
        <f t="shared" si="0"/>
        <v>89.482290000000006</v>
      </c>
      <c r="L11" s="10">
        <f t="shared" si="1"/>
        <v>1546.8292899999999</v>
      </c>
      <c r="M11" s="10">
        <f t="shared" si="2"/>
        <v>40.345140000000001</v>
      </c>
      <c r="N11" s="10">
        <f t="shared" si="3"/>
        <v>1588.0487699999999</v>
      </c>
      <c r="O11" s="10">
        <f t="shared" si="4"/>
        <v>130.70177000000001</v>
      </c>
      <c r="P11" s="10">
        <f t="shared" si="5"/>
        <v>12.865486666666667</v>
      </c>
    </row>
    <row r="12" spans="1:16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1.7721800000000001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1220.008</v>
      </c>
      <c r="D13" s="10">
        <v>1214.008</v>
      </c>
      <c r="E13" s="10">
        <v>210</v>
      </c>
      <c r="F13" s="10">
        <v>0</v>
      </c>
      <c r="G13" s="10">
        <v>0</v>
      </c>
      <c r="H13" s="10">
        <v>0</v>
      </c>
      <c r="I13" s="10">
        <v>1.5018499999999999</v>
      </c>
      <c r="J13" s="10">
        <v>0</v>
      </c>
      <c r="K13" s="10">
        <f t="shared" si="0"/>
        <v>210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210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46.137999999999998</v>
      </c>
      <c r="D14" s="10">
        <v>52.137999999999998</v>
      </c>
      <c r="E14" s="10">
        <v>3.9</v>
      </c>
      <c r="F14" s="10">
        <v>3.6417800000000002</v>
      </c>
      <c r="G14" s="10">
        <v>0</v>
      </c>
      <c r="H14" s="10">
        <v>3.9829000000000003</v>
      </c>
      <c r="I14" s="10">
        <v>2.878E-2</v>
      </c>
      <c r="J14" s="10">
        <v>2.878E-2</v>
      </c>
      <c r="K14" s="10">
        <f t="shared" si="0"/>
        <v>0.25821999999999967</v>
      </c>
      <c r="L14" s="10">
        <f t="shared" si="1"/>
        <v>48.496220000000001</v>
      </c>
      <c r="M14" s="10">
        <f t="shared" si="2"/>
        <v>93.378974358974361</v>
      </c>
      <c r="N14" s="10">
        <f t="shared" si="3"/>
        <v>48.155099999999997</v>
      </c>
      <c r="O14" s="10">
        <f t="shared" si="4"/>
        <v>-8.2900000000000418E-2</v>
      </c>
      <c r="P14" s="10">
        <f t="shared" si="5"/>
        <v>102.12564102564103</v>
      </c>
    </row>
    <row r="15" spans="1:16">
      <c r="A15" s="8" t="s">
        <v>37</v>
      </c>
      <c r="B15" s="9" t="s">
        <v>38</v>
      </c>
      <c r="C15" s="10">
        <v>589.74400000000003</v>
      </c>
      <c r="D15" s="10">
        <v>589.74400000000003</v>
      </c>
      <c r="E15" s="10">
        <v>50</v>
      </c>
      <c r="F15" s="10">
        <v>47.54918</v>
      </c>
      <c r="G15" s="10">
        <v>0</v>
      </c>
      <c r="H15" s="10">
        <v>0</v>
      </c>
      <c r="I15" s="10">
        <v>49.990900000000003</v>
      </c>
      <c r="J15" s="10">
        <v>49.990900000000003</v>
      </c>
      <c r="K15" s="10">
        <f t="shared" si="0"/>
        <v>2.4508200000000002</v>
      </c>
      <c r="L15" s="10">
        <f t="shared" si="1"/>
        <v>542.19482000000005</v>
      </c>
      <c r="M15" s="10">
        <f t="shared" si="2"/>
        <v>95.09836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37.942</v>
      </c>
      <c r="D16" s="10">
        <v>37.942</v>
      </c>
      <c r="E16" s="10">
        <v>6.4</v>
      </c>
      <c r="F16" s="10">
        <v>7.3875299999999999</v>
      </c>
      <c r="G16" s="10">
        <v>0</v>
      </c>
      <c r="H16" s="10">
        <v>0</v>
      </c>
      <c r="I16" s="10">
        <v>7.3875299999999999</v>
      </c>
      <c r="J16" s="10">
        <v>7.3875299999999999</v>
      </c>
      <c r="K16" s="10">
        <f t="shared" si="0"/>
        <v>-0.98752999999999957</v>
      </c>
      <c r="L16" s="10">
        <f t="shared" si="1"/>
        <v>30.554470000000002</v>
      </c>
      <c r="M16" s="10">
        <f t="shared" si="2"/>
        <v>115.43015625</v>
      </c>
      <c r="N16" s="10">
        <f t="shared" si="3"/>
        <v>37.942</v>
      </c>
      <c r="O16" s="10">
        <f t="shared" si="4"/>
        <v>6.4</v>
      </c>
      <c r="P16" s="10">
        <f t="shared" si="5"/>
        <v>0</v>
      </c>
    </row>
    <row r="17" spans="1:16" ht="4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30">
      <c r="A19" s="5" t="s">
        <v>45</v>
      </c>
      <c r="B19" s="6" t="s">
        <v>46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28.2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28.2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47</v>
      </c>
      <c r="B21" s="6" t="s">
        <v>48</v>
      </c>
      <c r="C21" s="7">
        <v>1474.6220000000003</v>
      </c>
      <c r="D21" s="7">
        <v>1514.9420000000002</v>
      </c>
      <c r="E21" s="7">
        <v>158.43</v>
      </c>
      <c r="F21" s="7">
        <v>5.8462700000000005</v>
      </c>
      <c r="G21" s="7">
        <v>1.81575</v>
      </c>
      <c r="H21" s="7">
        <v>5.8462700000000005</v>
      </c>
      <c r="I21" s="7">
        <v>0</v>
      </c>
      <c r="J21" s="7">
        <v>3.57775</v>
      </c>
      <c r="K21" s="7">
        <f t="shared" si="0"/>
        <v>152.58373</v>
      </c>
      <c r="L21" s="7">
        <f t="shared" si="1"/>
        <v>1509.0957300000002</v>
      </c>
      <c r="M21" s="7">
        <f t="shared" si="2"/>
        <v>3.690128132298176</v>
      </c>
      <c r="N21" s="7">
        <f t="shared" si="3"/>
        <v>1509.0957300000002</v>
      </c>
      <c r="O21" s="7">
        <f t="shared" si="4"/>
        <v>152.58373</v>
      </c>
      <c r="P21" s="7">
        <f t="shared" si="5"/>
        <v>3.690128132298176</v>
      </c>
    </row>
    <row r="22" spans="1:16">
      <c r="A22" s="8" t="s">
        <v>23</v>
      </c>
      <c r="B22" s="9" t="s">
        <v>24</v>
      </c>
      <c r="C22" s="10">
        <v>391.72</v>
      </c>
      <c r="D22" s="10">
        <v>391.72</v>
      </c>
      <c r="E22" s="10">
        <v>30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30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30</v>
      </c>
      <c r="P22" s="10">
        <f t="shared" si="5"/>
        <v>0</v>
      </c>
    </row>
    <row r="23" spans="1:16">
      <c r="A23" s="8" t="s">
        <v>25</v>
      </c>
      <c r="B23" s="9" t="s">
        <v>26</v>
      </c>
      <c r="C23" s="10">
        <v>86.177999999999997</v>
      </c>
      <c r="D23" s="10">
        <v>86.177999999999997</v>
      </c>
      <c r="E23" s="10">
        <v>6.6000000000000005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6.6000000000000005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6.6000000000000005</v>
      </c>
      <c r="P23" s="10">
        <f t="shared" si="5"/>
        <v>0</v>
      </c>
    </row>
    <row r="24" spans="1:16">
      <c r="A24" s="8" t="s">
        <v>27</v>
      </c>
      <c r="B24" s="9" t="s">
        <v>28</v>
      </c>
      <c r="C24" s="10">
        <v>263.69400000000002</v>
      </c>
      <c r="D24" s="10">
        <v>243.69400000000002</v>
      </c>
      <c r="E24" s="10">
        <v>0.08</v>
      </c>
      <c r="F24" s="10">
        <v>2</v>
      </c>
      <c r="G24" s="10">
        <v>0</v>
      </c>
      <c r="H24" s="10">
        <v>2</v>
      </c>
      <c r="I24" s="10">
        <v>0</v>
      </c>
      <c r="J24" s="10">
        <v>0</v>
      </c>
      <c r="K24" s="10">
        <f t="shared" si="0"/>
        <v>-1.92</v>
      </c>
      <c r="L24" s="10">
        <f t="shared" si="1"/>
        <v>241.69400000000002</v>
      </c>
      <c r="M24" s="10">
        <f t="shared" si="2"/>
        <v>2500</v>
      </c>
      <c r="N24" s="10">
        <f t="shared" si="3"/>
        <v>241.69400000000002</v>
      </c>
      <c r="O24" s="10">
        <f t="shared" si="4"/>
        <v>-1.92</v>
      </c>
      <c r="P24" s="10">
        <f t="shared" si="5"/>
        <v>2500</v>
      </c>
    </row>
    <row r="25" spans="1:16">
      <c r="A25" s="8" t="s">
        <v>29</v>
      </c>
      <c r="B25" s="9" t="s">
        <v>30</v>
      </c>
      <c r="C25" s="10">
        <v>369.52199999999999</v>
      </c>
      <c r="D25" s="10">
        <v>333.21944000000002</v>
      </c>
      <c r="E25" s="10">
        <v>90.59</v>
      </c>
      <c r="F25" s="10">
        <v>0.32227</v>
      </c>
      <c r="G25" s="10">
        <v>0</v>
      </c>
      <c r="H25" s="10">
        <v>0.32227</v>
      </c>
      <c r="I25" s="10">
        <v>0</v>
      </c>
      <c r="J25" s="10">
        <v>0</v>
      </c>
      <c r="K25" s="10">
        <f t="shared" si="0"/>
        <v>90.26773</v>
      </c>
      <c r="L25" s="10">
        <f t="shared" si="1"/>
        <v>332.89717000000002</v>
      </c>
      <c r="M25" s="10">
        <f t="shared" si="2"/>
        <v>0.35574566729219559</v>
      </c>
      <c r="N25" s="10">
        <f t="shared" si="3"/>
        <v>332.89717000000002</v>
      </c>
      <c r="O25" s="10">
        <f t="shared" si="4"/>
        <v>90.26773</v>
      </c>
      <c r="P25" s="10">
        <f t="shared" si="5"/>
        <v>0.35574566729219559</v>
      </c>
    </row>
    <row r="26" spans="1:16">
      <c r="A26" s="8" t="s">
        <v>33</v>
      </c>
      <c r="B26" s="9" t="s">
        <v>34</v>
      </c>
      <c r="C26" s="10">
        <v>15.284000000000001</v>
      </c>
      <c r="D26" s="10">
        <v>14.722</v>
      </c>
      <c r="E26" s="10">
        <v>2.222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2.222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2.222</v>
      </c>
      <c r="P26" s="10">
        <f t="shared" si="5"/>
        <v>0</v>
      </c>
    </row>
    <row r="27" spans="1:16">
      <c r="A27" s="8" t="s">
        <v>35</v>
      </c>
      <c r="B27" s="9" t="s">
        <v>36</v>
      </c>
      <c r="C27" s="10">
        <v>0.45800000000000002</v>
      </c>
      <c r="D27" s="10">
        <v>0.45800000000000002</v>
      </c>
      <c r="E27" s="10">
        <v>2.8000000000000001E-2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2.8000000000000001E-2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2.8000000000000001E-2</v>
      </c>
      <c r="P27" s="10">
        <f t="shared" si="5"/>
        <v>0</v>
      </c>
    </row>
    <row r="28" spans="1:16">
      <c r="A28" s="8" t="s">
        <v>37</v>
      </c>
      <c r="B28" s="9" t="s">
        <v>38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43</v>
      </c>
      <c r="B29" s="9" t="s">
        <v>44</v>
      </c>
      <c r="C29" s="10">
        <v>346.55400000000003</v>
      </c>
      <c r="D29" s="10">
        <v>443.73856000000001</v>
      </c>
      <c r="E29" s="10">
        <v>28.810000000000002</v>
      </c>
      <c r="F29" s="10">
        <v>3.524</v>
      </c>
      <c r="G29" s="10">
        <v>1.81575</v>
      </c>
      <c r="H29" s="10">
        <v>3.524</v>
      </c>
      <c r="I29" s="10">
        <v>0</v>
      </c>
      <c r="J29" s="10">
        <v>3.57775</v>
      </c>
      <c r="K29" s="10">
        <f t="shared" si="0"/>
        <v>25.286000000000001</v>
      </c>
      <c r="L29" s="10">
        <f t="shared" si="1"/>
        <v>440.21456000000001</v>
      </c>
      <c r="M29" s="10">
        <f t="shared" si="2"/>
        <v>12.231863936133285</v>
      </c>
      <c r="N29" s="10">
        <f t="shared" si="3"/>
        <v>440.21456000000001</v>
      </c>
      <c r="O29" s="10">
        <f t="shared" si="4"/>
        <v>25.286000000000001</v>
      </c>
      <c r="P29" s="10">
        <f t="shared" si="5"/>
        <v>12.231863936133285</v>
      </c>
    </row>
    <row r="30" spans="1:16" ht="60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4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30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30">
      <c r="A33" s="5" t="s">
        <v>55</v>
      </c>
      <c r="B33" s="6" t="s">
        <v>56</v>
      </c>
      <c r="C33" s="7">
        <v>0</v>
      </c>
      <c r="D33" s="7">
        <v>462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462</v>
      </c>
      <c r="M33" s="7">
        <f t="shared" si="2"/>
        <v>0</v>
      </c>
      <c r="N33" s="7">
        <f t="shared" si="3"/>
        <v>462</v>
      </c>
      <c r="O33" s="7">
        <f t="shared" si="4"/>
        <v>0</v>
      </c>
      <c r="P33" s="7">
        <f t="shared" si="5"/>
        <v>0</v>
      </c>
    </row>
    <row r="34" spans="1:16" ht="30">
      <c r="A34" s="5" t="s">
        <v>57</v>
      </c>
      <c r="B34" s="6" t="s">
        <v>58</v>
      </c>
      <c r="C34" s="7">
        <v>0</v>
      </c>
      <c r="D34" s="7">
        <v>462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462</v>
      </c>
      <c r="M34" s="7">
        <f t="shared" si="2"/>
        <v>0</v>
      </c>
      <c r="N34" s="7">
        <f t="shared" si="3"/>
        <v>462</v>
      </c>
      <c r="O34" s="7">
        <f t="shared" si="4"/>
        <v>0</v>
      </c>
      <c r="P34" s="7">
        <f t="shared" si="5"/>
        <v>0</v>
      </c>
    </row>
    <row r="35" spans="1:16">
      <c r="A35" s="8" t="s">
        <v>27</v>
      </c>
      <c r="B35" s="9" t="s">
        <v>28</v>
      </c>
      <c r="C35" s="10">
        <v>0</v>
      </c>
      <c r="D35" s="10">
        <v>462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462</v>
      </c>
      <c r="M35" s="10">
        <f t="shared" si="2"/>
        <v>0</v>
      </c>
      <c r="N35" s="10">
        <f t="shared" si="3"/>
        <v>462</v>
      </c>
      <c r="O35" s="10">
        <f t="shared" si="4"/>
        <v>0</v>
      </c>
      <c r="P35" s="10">
        <f t="shared" si="5"/>
        <v>0</v>
      </c>
    </row>
    <row r="36" spans="1:16">
      <c r="A36" s="5" t="s">
        <v>59</v>
      </c>
      <c r="B36" s="6" t="s">
        <v>60</v>
      </c>
      <c r="C36" s="7">
        <v>153.9</v>
      </c>
      <c r="D36" s="7">
        <v>153.9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153.9</v>
      </c>
      <c r="M36" s="7">
        <f t="shared" si="2"/>
        <v>0</v>
      </c>
      <c r="N36" s="7">
        <f t="shared" si="3"/>
        <v>153.9</v>
      </c>
      <c r="O36" s="7">
        <f t="shared" si="4"/>
        <v>0</v>
      </c>
      <c r="P36" s="7">
        <f t="shared" si="5"/>
        <v>0</v>
      </c>
    </row>
    <row r="37" spans="1:16">
      <c r="A37" s="8" t="s">
        <v>27</v>
      </c>
      <c r="B37" s="9" t="s">
        <v>28</v>
      </c>
      <c r="C37" s="10">
        <v>153.9</v>
      </c>
      <c r="D37" s="10">
        <v>153.9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153.9</v>
      </c>
      <c r="M37" s="10">
        <f t="shared" si="2"/>
        <v>0</v>
      </c>
      <c r="N37" s="10">
        <f t="shared" si="3"/>
        <v>153.9</v>
      </c>
      <c r="O37" s="10">
        <f t="shared" si="4"/>
        <v>0</v>
      </c>
      <c r="P37" s="10">
        <f t="shared" si="5"/>
        <v>0</v>
      </c>
    </row>
    <row r="38" spans="1:16" ht="30">
      <c r="A38" s="5" t="s">
        <v>61</v>
      </c>
      <c r="B38" s="6" t="s">
        <v>62</v>
      </c>
      <c r="C38" s="7">
        <v>90</v>
      </c>
      <c r="D38" s="7">
        <v>107.05200000000001</v>
      </c>
      <c r="E38" s="7">
        <v>15.852</v>
      </c>
      <c r="F38" s="7">
        <v>0</v>
      </c>
      <c r="G38" s="7">
        <v>0</v>
      </c>
      <c r="H38" s="7">
        <v>1.2</v>
      </c>
      <c r="I38" s="7">
        <v>0</v>
      </c>
      <c r="J38" s="7">
        <v>0</v>
      </c>
      <c r="K38" s="7">
        <f t="shared" si="0"/>
        <v>15.852</v>
      </c>
      <c r="L38" s="7">
        <f t="shared" si="1"/>
        <v>107.05200000000001</v>
      </c>
      <c r="M38" s="7">
        <f t="shared" si="2"/>
        <v>0</v>
      </c>
      <c r="N38" s="7">
        <f t="shared" si="3"/>
        <v>105.852</v>
      </c>
      <c r="O38" s="7">
        <f t="shared" si="4"/>
        <v>14.652000000000001</v>
      </c>
      <c r="P38" s="7">
        <f t="shared" si="5"/>
        <v>7.5700227100681294</v>
      </c>
    </row>
    <row r="39" spans="1:16" ht="60">
      <c r="A39" s="5" t="s">
        <v>63</v>
      </c>
      <c r="B39" s="6" t="s">
        <v>64</v>
      </c>
      <c r="C39" s="7">
        <v>0</v>
      </c>
      <c r="D39" s="7">
        <v>2.4</v>
      </c>
      <c r="E39" s="7">
        <v>1.2</v>
      </c>
      <c r="F39" s="7">
        <v>0</v>
      </c>
      <c r="G39" s="7">
        <v>0</v>
      </c>
      <c r="H39" s="7">
        <v>1.2</v>
      </c>
      <c r="I39" s="7">
        <v>0</v>
      </c>
      <c r="J39" s="7">
        <v>0</v>
      </c>
      <c r="K39" s="7">
        <f t="shared" si="0"/>
        <v>1.2</v>
      </c>
      <c r="L39" s="7">
        <f t="shared" si="1"/>
        <v>2.4</v>
      </c>
      <c r="M39" s="7">
        <f t="shared" si="2"/>
        <v>0</v>
      </c>
      <c r="N39" s="7">
        <f t="shared" si="3"/>
        <v>1.2</v>
      </c>
      <c r="O39" s="7">
        <f t="shared" si="4"/>
        <v>0</v>
      </c>
      <c r="P39" s="7">
        <f t="shared" si="5"/>
        <v>100</v>
      </c>
    </row>
    <row r="40" spans="1:16">
      <c r="A40" s="8" t="s">
        <v>29</v>
      </c>
      <c r="B40" s="9" t="s">
        <v>30</v>
      </c>
      <c r="C40" s="10">
        <v>0</v>
      </c>
      <c r="D40" s="10">
        <v>2.4</v>
      </c>
      <c r="E40" s="10">
        <v>1.2</v>
      </c>
      <c r="F40" s="10">
        <v>0</v>
      </c>
      <c r="G40" s="10">
        <v>0</v>
      </c>
      <c r="H40" s="10">
        <v>1.2</v>
      </c>
      <c r="I40" s="10">
        <v>0</v>
      </c>
      <c r="J40" s="10">
        <v>0</v>
      </c>
      <c r="K40" s="10">
        <f t="shared" si="0"/>
        <v>1.2</v>
      </c>
      <c r="L40" s="10">
        <f t="shared" si="1"/>
        <v>2.4</v>
      </c>
      <c r="M40" s="10">
        <f t="shared" si="2"/>
        <v>0</v>
      </c>
      <c r="N40" s="10">
        <f t="shared" si="3"/>
        <v>1.2</v>
      </c>
      <c r="O40" s="10">
        <f t="shared" si="4"/>
        <v>0</v>
      </c>
      <c r="P40" s="10">
        <f t="shared" si="5"/>
        <v>100</v>
      </c>
    </row>
    <row r="41" spans="1:16" ht="60">
      <c r="A41" s="5" t="s">
        <v>65</v>
      </c>
      <c r="B41" s="6" t="s">
        <v>66</v>
      </c>
      <c r="C41" s="7">
        <v>90</v>
      </c>
      <c r="D41" s="7">
        <v>104.652</v>
      </c>
      <c r="E41" s="7">
        <v>14.652000000000001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14.652000000000001</v>
      </c>
      <c r="L41" s="7">
        <f t="shared" si="1"/>
        <v>104.652</v>
      </c>
      <c r="M41" s="7">
        <f t="shared" si="2"/>
        <v>0</v>
      </c>
      <c r="N41" s="7">
        <f t="shared" si="3"/>
        <v>104.652</v>
      </c>
      <c r="O41" s="7">
        <f t="shared" si="4"/>
        <v>14.652000000000001</v>
      </c>
      <c r="P41" s="7">
        <f t="shared" si="5"/>
        <v>0</v>
      </c>
    </row>
    <row r="42" spans="1:16" ht="30">
      <c r="A42" s="8" t="s">
        <v>53</v>
      </c>
      <c r="B42" s="9" t="s">
        <v>54</v>
      </c>
      <c r="C42" s="10">
        <v>90</v>
      </c>
      <c r="D42" s="10">
        <v>104.652</v>
      </c>
      <c r="E42" s="10">
        <v>14.652000000000001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14.652000000000001</v>
      </c>
      <c r="L42" s="10">
        <f t="shared" si="1"/>
        <v>104.652</v>
      </c>
      <c r="M42" s="10">
        <f t="shared" si="2"/>
        <v>0</v>
      </c>
      <c r="N42" s="10">
        <f t="shared" si="3"/>
        <v>104.652</v>
      </c>
      <c r="O42" s="10">
        <f t="shared" si="4"/>
        <v>14.652000000000001</v>
      </c>
      <c r="P42" s="10">
        <f t="shared" si="5"/>
        <v>0</v>
      </c>
    </row>
    <row r="43" spans="1:16" ht="30">
      <c r="A43" s="5" t="s">
        <v>67</v>
      </c>
      <c r="B43" s="6" t="s">
        <v>68</v>
      </c>
      <c r="C43" s="7">
        <v>2147</v>
      </c>
      <c r="D43" s="7">
        <v>1350.4690000000001</v>
      </c>
      <c r="E43" s="7">
        <v>75.81</v>
      </c>
      <c r="F43" s="7">
        <v>16.471419999999998</v>
      </c>
      <c r="G43" s="7">
        <v>0</v>
      </c>
      <c r="H43" s="7">
        <v>16.471419999999998</v>
      </c>
      <c r="I43" s="7">
        <v>0</v>
      </c>
      <c r="J43" s="7">
        <v>0</v>
      </c>
      <c r="K43" s="7">
        <f t="shared" si="0"/>
        <v>59.338580000000007</v>
      </c>
      <c r="L43" s="7">
        <f t="shared" si="1"/>
        <v>1333.99758</v>
      </c>
      <c r="M43" s="7">
        <f t="shared" si="2"/>
        <v>21.727239150507845</v>
      </c>
      <c r="N43" s="7">
        <f t="shared" si="3"/>
        <v>1333.99758</v>
      </c>
      <c r="O43" s="7">
        <f t="shared" si="4"/>
        <v>59.338580000000007</v>
      </c>
      <c r="P43" s="7">
        <f t="shared" si="5"/>
        <v>21.727239150507845</v>
      </c>
    </row>
    <row r="44" spans="1:16" ht="30">
      <c r="A44" s="8" t="s">
        <v>53</v>
      </c>
      <c r="B44" s="9" t="s">
        <v>54</v>
      </c>
      <c r="C44" s="10">
        <v>2147</v>
      </c>
      <c r="D44" s="10">
        <v>1350.4690000000001</v>
      </c>
      <c r="E44" s="10">
        <v>75.81</v>
      </c>
      <c r="F44" s="10">
        <v>16.471419999999998</v>
      </c>
      <c r="G44" s="10">
        <v>0</v>
      </c>
      <c r="H44" s="10">
        <v>16.471419999999998</v>
      </c>
      <c r="I44" s="10">
        <v>0</v>
      </c>
      <c r="J44" s="10">
        <v>0</v>
      </c>
      <c r="K44" s="10">
        <f t="shared" si="0"/>
        <v>59.338580000000007</v>
      </c>
      <c r="L44" s="10">
        <f t="shared" si="1"/>
        <v>1333.99758</v>
      </c>
      <c r="M44" s="10">
        <f t="shared" si="2"/>
        <v>21.727239150507845</v>
      </c>
      <c r="N44" s="10">
        <f t="shared" si="3"/>
        <v>1333.99758</v>
      </c>
      <c r="O44" s="10">
        <f t="shared" si="4"/>
        <v>59.338580000000007</v>
      </c>
      <c r="P44" s="10">
        <f t="shared" si="5"/>
        <v>21.727239150507845</v>
      </c>
    </row>
    <row r="45" spans="1:16" ht="30">
      <c r="A45" s="5" t="s">
        <v>69</v>
      </c>
      <c r="B45" s="6" t="s">
        <v>70</v>
      </c>
      <c r="C45" s="7">
        <v>64198</v>
      </c>
      <c r="D45" s="7">
        <v>81925.5</v>
      </c>
      <c r="E45" s="7">
        <v>13382.2</v>
      </c>
      <c r="F45" s="7">
        <v>1100</v>
      </c>
      <c r="G45" s="7">
        <v>149.952</v>
      </c>
      <c r="H45" s="7">
        <v>1100</v>
      </c>
      <c r="I45" s="7">
        <v>0</v>
      </c>
      <c r="J45" s="7">
        <v>149.952</v>
      </c>
      <c r="K45" s="7">
        <f t="shared" si="0"/>
        <v>12282.2</v>
      </c>
      <c r="L45" s="7">
        <f t="shared" si="1"/>
        <v>80825.5</v>
      </c>
      <c r="M45" s="7">
        <f t="shared" si="2"/>
        <v>8.2198741611992041</v>
      </c>
      <c r="N45" s="7">
        <f t="shared" si="3"/>
        <v>80825.5</v>
      </c>
      <c r="O45" s="7">
        <f t="shared" si="4"/>
        <v>12282.2</v>
      </c>
      <c r="P45" s="7">
        <f t="shared" si="5"/>
        <v>8.2198741611992041</v>
      </c>
    </row>
    <row r="46" spans="1:16">
      <c r="A46" s="5" t="s">
        <v>71</v>
      </c>
      <c r="B46" s="6" t="s">
        <v>72</v>
      </c>
      <c r="C46" s="7">
        <v>64198</v>
      </c>
      <c r="D46" s="7">
        <v>81925.5</v>
      </c>
      <c r="E46" s="7">
        <v>13382.2</v>
      </c>
      <c r="F46" s="7">
        <v>1100</v>
      </c>
      <c r="G46" s="7">
        <v>149.952</v>
      </c>
      <c r="H46" s="7">
        <v>1100</v>
      </c>
      <c r="I46" s="7">
        <v>0</v>
      </c>
      <c r="J46" s="7">
        <v>149.952</v>
      </c>
      <c r="K46" s="7">
        <f t="shared" si="0"/>
        <v>12282.2</v>
      </c>
      <c r="L46" s="7">
        <f t="shared" si="1"/>
        <v>80825.5</v>
      </c>
      <c r="M46" s="7">
        <f t="shared" si="2"/>
        <v>8.2198741611992041</v>
      </c>
      <c r="N46" s="7">
        <f t="shared" si="3"/>
        <v>80825.5</v>
      </c>
      <c r="O46" s="7">
        <f t="shared" si="4"/>
        <v>12282.2</v>
      </c>
      <c r="P46" s="7">
        <f t="shared" si="5"/>
        <v>8.2198741611992041</v>
      </c>
    </row>
    <row r="47" spans="1:16" ht="30">
      <c r="A47" s="8" t="s">
        <v>53</v>
      </c>
      <c r="B47" s="9" t="s">
        <v>54</v>
      </c>
      <c r="C47" s="10">
        <v>64198</v>
      </c>
      <c r="D47" s="10">
        <v>81925.5</v>
      </c>
      <c r="E47" s="10">
        <v>13382.2</v>
      </c>
      <c r="F47" s="10">
        <v>1100</v>
      </c>
      <c r="G47" s="10">
        <v>149.952</v>
      </c>
      <c r="H47" s="10">
        <v>1100</v>
      </c>
      <c r="I47" s="10">
        <v>0</v>
      </c>
      <c r="J47" s="10">
        <v>149.952</v>
      </c>
      <c r="K47" s="10">
        <f t="shared" si="0"/>
        <v>12282.2</v>
      </c>
      <c r="L47" s="10">
        <f t="shared" si="1"/>
        <v>80825.5</v>
      </c>
      <c r="M47" s="10">
        <f t="shared" si="2"/>
        <v>8.2198741611992041</v>
      </c>
      <c r="N47" s="10">
        <f t="shared" si="3"/>
        <v>80825.5</v>
      </c>
      <c r="O47" s="10">
        <f t="shared" si="4"/>
        <v>12282.2</v>
      </c>
      <c r="P47" s="10">
        <f t="shared" si="5"/>
        <v>8.2198741611992041</v>
      </c>
    </row>
    <row r="48" spans="1:16" ht="30">
      <c r="A48" s="5" t="s">
        <v>73</v>
      </c>
      <c r="B48" s="6" t="s">
        <v>74</v>
      </c>
      <c r="C48" s="7">
        <v>7764.95</v>
      </c>
      <c r="D48" s="7">
        <v>7952.12</v>
      </c>
      <c r="E48" s="7">
        <v>598.46799999999996</v>
      </c>
      <c r="F48" s="7">
        <v>0</v>
      </c>
      <c r="G48" s="7">
        <v>0</v>
      </c>
      <c r="H48" s="7">
        <v>0</v>
      </c>
      <c r="I48" s="7">
        <v>0</v>
      </c>
      <c r="J48" s="7">
        <v>449.43344000000002</v>
      </c>
      <c r="K48" s="7">
        <f t="shared" si="0"/>
        <v>598.46799999999996</v>
      </c>
      <c r="L48" s="7">
        <f t="shared" si="1"/>
        <v>7952.12</v>
      </c>
      <c r="M48" s="7">
        <f t="shared" si="2"/>
        <v>0</v>
      </c>
      <c r="N48" s="7">
        <f t="shared" si="3"/>
        <v>7952.12</v>
      </c>
      <c r="O48" s="7">
        <f t="shared" si="4"/>
        <v>598.46799999999996</v>
      </c>
      <c r="P48" s="7">
        <f t="shared" si="5"/>
        <v>0</v>
      </c>
    </row>
    <row r="49" spans="1:16" ht="30">
      <c r="A49" s="5" t="s">
        <v>75</v>
      </c>
      <c r="B49" s="6" t="s">
        <v>76</v>
      </c>
      <c r="C49" s="7">
        <v>7764.95</v>
      </c>
      <c r="D49" s="7">
        <v>7952.12</v>
      </c>
      <c r="E49" s="7">
        <v>598.46799999999996</v>
      </c>
      <c r="F49" s="7">
        <v>0</v>
      </c>
      <c r="G49" s="7">
        <v>0</v>
      </c>
      <c r="H49" s="7">
        <v>0</v>
      </c>
      <c r="I49" s="7">
        <v>0</v>
      </c>
      <c r="J49" s="7">
        <v>449.43344000000002</v>
      </c>
      <c r="K49" s="7">
        <f t="shared" si="0"/>
        <v>598.46799999999996</v>
      </c>
      <c r="L49" s="7">
        <f t="shared" si="1"/>
        <v>7952.12</v>
      </c>
      <c r="M49" s="7">
        <f t="shared" si="2"/>
        <v>0</v>
      </c>
      <c r="N49" s="7">
        <f t="shared" si="3"/>
        <v>7952.12</v>
      </c>
      <c r="O49" s="7">
        <f t="shared" si="4"/>
        <v>598.46799999999996</v>
      </c>
      <c r="P49" s="7">
        <f t="shared" si="5"/>
        <v>0</v>
      </c>
    </row>
    <row r="50" spans="1:16">
      <c r="A50" s="8" t="s">
        <v>29</v>
      </c>
      <c r="B50" s="9" t="s">
        <v>30</v>
      </c>
      <c r="C50" s="10">
        <v>0</v>
      </c>
      <c r="D50" s="10">
        <v>1400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1400</v>
      </c>
      <c r="M50" s="10">
        <f t="shared" si="2"/>
        <v>0</v>
      </c>
      <c r="N50" s="10">
        <f t="shared" si="3"/>
        <v>1400</v>
      </c>
      <c r="O50" s="10">
        <f t="shared" si="4"/>
        <v>0</v>
      </c>
      <c r="P50" s="10">
        <f t="shared" si="5"/>
        <v>0</v>
      </c>
    </row>
    <row r="51" spans="1:16" ht="30">
      <c r="A51" s="8" t="s">
        <v>53</v>
      </c>
      <c r="B51" s="9" t="s">
        <v>54</v>
      </c>
      <c r="C51" s="10">
        <v>7764.95</v>
      </c>
      <c r="D51" s="10">
        <v>6552.12</v>
      </c>
      <c r="E51" s="10">
        <v>598.46799999999996</v>
      </c>
      <c r="F51" s="10">
        <v>0</v>
      </c>
      <c r="G51" s="10">
        <v>0</v>
      </c>
      <c r="H51" s="10">
        <v>0</v>
      </c>
      <c r="I51" s="10">
        <v>0</v>
      </c>
      <c r="J51" s="10">
        <v>449.43344000000002</v>
      </c>
      <c r="K51" s="10">
        <f t="shared" si="0"/>
        <v>598.46799999999996</v>
      </c>
      <c r="L51" s="10">
        <f t="shared" si="1"/>
        <v>6552.12</v>
      </c>
      <c r="M51" s="10">
        <f t="shared" si="2"/>
        <v>0</v>
      </c>
      <c r="N51" s="10">
        <f t="shared" si="3"/>
        <v>6552.12</v>
      </c>
      <c r="O51" s="10">
        <f t="shared" si="4"/>
        <v>598.46799999999996</v>
      </c>
      <c r="P51" s="10">
        <f t="shared" si="5"/>
        <v>0</v>
      </c>
    </row>
    <row r="52" spans="1:16" ht="30">
      <c r="A52" s="5" t="s">
        <v>77</v>
      </c>
      <c r="B52" s="6" t="s">
        <v>78</v>
      </c>
      <c r="C52" s="7">
        <v>1200</v>
      </c>
      <c r="D52" s="7">
        <v>401.892</v>
      </c>
      <c r="E52" s="7">
        <v>344.99200000000002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344.99200000000002</v>
      </c>
      <c r="L52" s="7">
        <f t="shared" si="1"/>
        <v>401.892</v>
      </c>
      <c r="M52" s="7">
        <f t="shared" si="2"/>
        <v>0</v>
      </c>
      <c r="N52" s="7">
        <f t="shared" si="3"/>
        <v>401.892</v>
      </c>
      <c r="O52" s="7">
        <f t="shared" si="4"/>
        <v>344.99200000000002</v>
      </c>
      <c r="P52" s="7">
        <f t="shared" si="5"/>
        <v>0</v>
      </c>
    </row>
    <row r="53" spans="1:16">
      <c r="A53" s="8" t="s">
        <v>29</v>
      </c>
      <c r="B53" s="9" t="s">
        <v>30</v>
      </c>
      <c r="C53" s="10">
        <v>1200</v>
      </c>
      <c r="D53" s="10">
        <v>401.892</v>
      </c>
      <c r="E53" s="10">
        <v>344.99200000000002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344.99200000000002</v>
      </c>
      <c r="L53" s="10">
        <f t="shared" si="1"/>
        <v>401.892</v>
      </c>
      <c r="M53" s="10">
        <f t="shared" si="2"/>
        <v>0</v>
      </c>
      <c r="N53" s="10">
        <f t="shared" si="3"/>
        <v>401.892</v>
      </c>
      <c r="O53" s="10">
        <f t="shared" si="4"/>
        <v>344.99200000000002</v>
      </c>
      <c r="P53" s="10">
        <f t="shared" si="5"/>
        <v>0</v>
      </c>
    </row>
    <row r="54" spans="1:16" ht="30">
      <c r="A54" s="5" t="s">
        <v>79</v>
      </c>
      <c r="B54" s="6" t="s">
        <v>80</v>
      </c>
      <c r="C54" s="7">
        <v>462.56899999999996</v>
      </c>
      <c r="D54" s="7">
        <v>462.56899999999996</v>
      </c>
      <c r="E54" s="7">
        <v>20.895</v>
      </c>
      <c r="F54" s="7">
        <v>0</v>
      </c>
      <c r="G54" s="7">
        <v>0</v>
      </c>
      <c r="H54" s="7">
        <v>0</v>
      </c>
      <c r="I54" s="7">
        <v>0</v>
      </c>
      <c r="J54" s="7">
        <v>5</v>
      </c>
      <c r="K54" s="7">
        <f t="shared" si="0"/>
        <v>20.895</v>
      </c>
      <c r="L54" s="7">
        <f t="shared" si="1"/>
        <v>462.56899999999996</v>
      </c>
      <c r="M54" s="7">
        <f t="shared" si="2"/>
        <v>0</v>
      </c>
      <c r="N54" s="7">
        <f t="shared" si="3"/>
        <v>462.56899999999996</v>
      </c>
      <c r="O54" s="7">
        <f t="shared" si="4"/>
        <v>20.895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65.683999999999997</v>
      </c>
      <c r="D55" s="10">
        <v>65.683999999999997</v>
      </c>
      <c r="E55" s="10">
        <v>1.595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1.595</v>
      </c>
      <c r="L55" s="10">
        <f t="shared" si="1"/>
        <v>65.683999999999997</v>
      </c>
      <c r="M55" s="10">
        <f t="shared" si="2"/>
        <v>0</v>
      </c>
      <c r="N55" s="10">
        <f t="shared" si="3"/>
        <v>65.683999999999997</v>
      </c>
      <c r="O55" s="10">
        <f t="shared" si="4"/>
        <v>1.595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396.88499999999999</v>
      </c>
      <c r="D56" s="10">
        <v>396.88499999999999</v>
      </c>
      <c r="E56" s="10">
        <v>19.3</v>
      </c>
      <c r="F56" s="10">
        <v>0</v>
      </c>
      <c r="G56" s="10">
        <v>0</v>
      </c>
      <c r="H56" s="10">
        <v>0</v>
      </c>
      <c r="I56" s="10">
        <v>0</v>
      </c>
      <c r="J56" s="10">
        <v>5</v>
      </c>
      <c r="K56" s="10">
        <f t="shared" si="0"/>
        <v>19.3</v>
      </c>
      <c r="L56" s="10">
        <f t="shared" si="1"/>
        <v>396.88499999999999</v>
      </c>
      <c r="M56" s="10">
        <f t="shared" si="2"/>
        <v>0</v>
      </c>
      <c r="N56" s="10">
        <f t="shared" si="3"/>
        <v>396.88499999999999</v>
      </c>
      <c r="O56" s="10">
        <f t="shared" si="4"/>
        <v>19.3</v>
      </c>
      <c r="P56" s="10">
        <f t="shared" si="5"/>
        <v>0</v>
      </c>
    </row>
    <row r="57" spans="1:16">
      <c r="A57" s="5" t="s">
        <v>81</v>
      </c>
      <c r="B57" s="6" t="s">
        <v>82</v>
      </c>
      <c r="C57" s="7">
        <v>3350</v>
      </c>
      <c r="D57" s="7">
        <v>4004.5309999999999</v>
      </c>
      <c r="E57" s="7">
        <v>151.81232</v>
      </c>
      <c r="F57" s="7">
        <v>0</v>
      </c>
      <c r="G57" s="7">
        <v>0</v>
      </c>
      <c r="H57" s="7">
        <v>0</v>
      </c>
      <c r="I57" s="7">
        <v>0</v>
      </c>
      <c r="J57" s="7">
        <v>18</v>
      </c>
      <c r="K57" s="7">
        <f t="shared" si="0"/>
        <v>151.81232</v>
      </c>
      <c r="L57" s="7">
        <f t="shared" si="1"/>
        <v>4004.5309999999999</v>
      </c>
      <c r="M57" s="7">
        <f t="shared" si="2"/>
        <v>0</v>
      </c>
      <c r="N57" s="7">
        <f t="shared" si="3"/>
        <v>4004.5309999999999</v>
      </c>
      <c r="O57" s="7">
        <f t="shared" si="4"/>
        <v>151.81232</v>
      </c>
      <c r="P57" s="7">
        <f t="shared" si="5"/>
        <v>0</v>
      </c>
    </row>
    <row r="58" spans="1:16">
      <c r="A58" s="8" t="s">
        <v>27</v>
      </c>
      <c r="B58" s="9" t="s">
        <v>28</v>
      </c>
      <c r="C58" s="10">
        <v>22</v>
      </c>
      <c r="D58" s="10">
        <v>22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22</v>
      </c>
      <c r="M58" s="10">
        <f t="shared" si="2"/>
        <v>0</v>
      </c>
      <c r="N58" s="10">
        <f t="shared" si="3"/>
        <v>22</v>
      </c>
      <c r="O58" s="10">
        <f t="shared" si="4"/>
        <v>0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268</v>
      </c>
      <c r="D59" s="10">
        <v>184.83</v>
      </c>
      <c r="E59" s="10">
        <v>10</v>
      </c>
      <c r="F59" s="10">
        <v>0</v>
      </c>
      <c r="G59" s="10">
        <v>0</v>
      </c>
      <c r="H59" s="10">
        <v>0</v>
      </c>
      <c r="I59" s="10">
        <v>0</v>
      </c>
      <c r="J59" s="10">
        <v>18</v>
      </c>
      <c r="K59" s="10">
        <f t="shared" si="0"/>
        <v>10</v>
      </c>
      <c r="L59" s="10">
        <f t="shared" si="1"/>
        <v>184.83</v>
      </c>
      <c r="M59" s="10">
        <f t="shared" si="2"/>
        <v>0</v>
      </c>
      <c r="N59" s="10">
        <f t="shared" si="3"/>
        <v>184.83</v>
      </c>
      <c r="O59" s="10">
        <f t="shared" si="4"/>
        <v>10</v>
      </c>
      <c r="P59" s="10">
        <f t="shared" si="5"/>
        <v>0</v>
      </c>
    </row>
    <row r="60" spans="1:16" ht="30">
      <c r="A60" s="8" t="s">
        <v>53</v>
      </c>
      <c r="B60" s="9" t="s">
        <v>54</v>
      </c>
      <c r="C60" s="10">
        <v>3000</v>
      </c>
      <c r="D60" s="10">
        <v>3569.7809999999999</v>
      </c>
      <c r="E60" s="10">
        <v>17.892320000000009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17.892320000000009</v>
      </c>
      <c r="L60" s="10">
        <f t="shared" si="1"/>
        <v>3569.7809999999999</v>
      </c>
      <c r="M60" s="10">
        <f t="shared" si="2"/>
        <v>0</v>
      </c>
      <c r="N60" s="10">
        <f t="shared" si="3"/>
        <v>3569.7809999999999</v>
      </c>
      <c r="O60" s="10">
        <f t="shared" si="4"/>
        <v>17.892320000000009</v>
      </c>
      <c r="P60" s="10">
        <f t="shared" si="5"/>
        <v>0</v>
      </c>
    </row>
    <row r="61" spans="1:16">
      <c r="A61" s="8" t="s">
        <v>43</v>
      </c>
      <c r="B61" s="9" t="s">
        <v>44</v>
      </c>
      <c r="C61" s="10">
        <v>60</v>
      </c>
      <c r="D61" s="10">
        <v>227.92000000000002</v>
      </c>
      <c r="E61" s="10">
        <v>123.92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123.92</v>
      </c>
      <c r="L61" s="10">
        <f t="shared" si="1"/>
        <v>227.92000000000002</v>
      </c>
      <c r="M61" s="10">
        <f t="shared" si="2"/>
        <v>0</v>
      </c>
      <c r="N61" s="10">
        <f t="shared" si="3"/>
        <v>227.92000000000002</v>
      </c>
      <c r="O61" s="10">
        <f t="shared" si="4"/>
        <v>123.92</v>
      </c>
      <c r="P61" s="10">
        <f t="shared" si="5"/>
        <v>0</v>
      </c>
    </row>
    <row r="62" spans="1:16" ht="30">
      <c r="A62" s="5" t="s">
        <v>83</v>
      </c>
      <c r="B62" s="6" t="s">
        <v>84</v>
      </c>
      <c r="C62" s="7">
        <v>160.41800000000001</v>
      </c>
      <c r="D62" s="7">
        <v>160.41800000000001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160.41800000000001</v>
      </c>
      <c r="M62" s="7">
        <f t="shared" si="2"/>
        <v>0</v>
      </c>
      <c r="N62" s="7">
        <f t="shared" si="3"/>
        <v>160.41800000000001</v>
      </c>
      <c r="O62" s="7">
        <f t="shared" si="4"/>
        <v>0</v>
      </c>
      <c r="P62" s="7">
        <f t="shared" si="5"/>
        <v>0</v>
      </c>
    </row>
    <row r="63" spans="1:16">
      <c r="A63" s="8" t="s">
        <v>43</v>
      </c>
      <c r="B63" s="9" t="s">
        <v>44</v>
      </c>
      <c r="C63" s="10">
        <v>160.41800000000001</v>
      </c>
      <c r="D63" s="10">
        <v>160.41800000000001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160.41800000000001</v>
      </c>
      <c r="M63" s="10">
        <f t="shared" si="2"/>
        <v>0</v>
      </c>
      <c r="N63" s="10">
        <f t="shared" si="3"/>
        <v>160.41800000000001</v>
      </c>
      <c r="O63" s="10">
        <f t="shared" si="4"/>
        <v>0</v>
      </c>
      <c r="P63" s="10">
        <f t="shared" si="5"/>
        <v>0</v>
      </c>
    </row>
    <row r="64" spans="1:16">
      <c r="A64" s="5" t="s">
        <v>85</v>
      </c>
      <c r="B64" s="6" t="s">
        <v>86</v>
      </c>
      <c r="C64" s="7">
        <v>4402.6000000000004</v>
      </c>
      <c r="D64" s="7">
        <v>2187.3288100000004</v>
      </c>
      <c r="E64" s="7">
        <v>100.03677</v>
      </c>
      <c r="F64" s="7">
        <v>0</v>
      </c>
      <c r="G64" s="7">
        <v>58.969589999999997</v>
      </c>
      <c r="H64" s="7">
        <v>0</v>
      </c>
      <c r="I64" s="7">
        <v>0</v>
      </c>
      <c r="J64" s="7">
        <v>82.038669999999996</v>
      </c>
      <c r="K64" s="7">
        <f t="shared" si="0"/>
        <v>100.03677</v>
      </c>
      <c r="L64" s="7">
        <f t="shared" si="1"/>
        <v>2187.3288100000004</v>
      </c>
      <c r="M64" s="7">
        <f t="shared" si="2"/>
        <v>0</v>
      </c>
      <c r="N64" s="7">
        <f t="shared" si="3"/>
        <v>2187.3288100000004</v>
      </c>
      <c r="O64" s="7">
        <f t="shared" si="4"/>
        <v>100.03677</v>
      </c>
      <c r="P64" s="7">
        <f t="shared" si="5"/>
        <v>0</v>
      </c>
    </row>
    <row r="65" spans="1:16">
      <c r="A65" s="5" t="s">
        <v>87</v>
      </c>
      <c r="B65" s="6" t="s">
        <v>88</v>
      </c>
      <c r="C65" s="7">
        <v>4402.6000000000004</v>
      </c>
      <c r="D65" s="7">
        <v>2187.3288100000004</v>
      </c>
      <c r="E65" s="7">
        <v>100.03677</v>
      </c>
      <c r="F65" s="7">
        <v>0</v>
      </c>
      <c r="G65" s="7">
        <v>58.969589999999997</v>
      </c>
      <c r="H65" s="7">
        <v>0</v>
      </c>
      <c r="I65" s="7">
        <v>0</v>
      </c>
      <c r="J65" s="7">
        <v>82.038669999999996</v>
      </c>
      <c r="K65" s="7">
        <f t="shared" si="0"/>
        <v>100.03677</v>
      </c>
      <c r="L65" s="7">
        <f t="shared" si="1"/>
        <v>2187.3288100000004</v>
      </c>
      <c r="M65" s="7">
        <f t="shared" si="2"/>
        <v>0</v>
      </c>
      <c r="N65" s="7">
        <f t="shared" si="3"/>
        <v>2187.3288100000004</v>
      </c>
      <c r="O65" s="7">
        <f t="shared" si="4"/>
        <v>100.03677</v>
      </c>
      <c r="P65" s="7">
        <f t="shared" si="5"/>
        <v>0</v>
      </c>
    </row>
    <row r="66" spans="1:16">
      <c r="A66" s="8" t="s">
        <v>27</v>
      </c>
      <c r="B66" s="9" t="s">
        <v>28</v>
      </c>
      <c r="C66" s="10">
        <v>4200</v>
      </c>
      <c r="D66" s="10">
        <v>983.36065000000042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983.36065000000042</v>
      </c>
      <c r="M66" s="10">
        <f t="shared" si="2"/>
        <v>0</v>
      </c>
      <c r="N66" s="10">
        <f t="shared" si="3"/>
        <v>983.36065000000042</v>
      </c>
      <c r="O66" s="10">
        <f t="shared" si="4"/>
        <v>0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202.6</v>
      </c>
      <c r="D67" s="10">
        <v>47.6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</v>
      </c>
      <c r="L67" s="10">
        <f t="shared" si="1"/>
        <v>47.6</v>
      </c>
      <c r="M67" s="10">
        <f t="shared" si="2"/>
        <v>0</v>
      </c>
      <c r="N67" s="10">
        <f t="shared" si="3"/>
        <v>47.6</v>
      </c>
      <c r="O67" s="10">
        <f t="shared" si="4"/>
        <v>2</v>
      </c>
      <c r="P67" s="10">
        <f t="shared" si="5"/>
        <v>0</v>
      </c>
    </row>
    <row r="68" spans="1:16" ht="30">
      <c r="A68" s="8" t="s">
        <v>53</v>
      </c>
      <c r="B68" s="9" t="s">
        <v>54</v>
      </c>
      <c r="C68" s="10">
        <v>0</v>
      </c>
      <c r="D68" s="10">
        <v>1156.36816</v>
      </c>
      <c r="E68" s="10">
        <v>98.036770000000004</v>
      </c>
      <c r="F68" s="10">
        <v>0</v>
      </c>
      <c r="G68" s="10">
        <v>58.969589999999997</v>
      </c>
      <c r="H68" s="10">
        <v>0</v>
      </c>
      <c r="I68" s="10">
        <v>0</v>
      </c>
      <c r="J68" s="10">
        <v>82.038669999999996</v>
      </c>
      <c r="K68" s="10">
        <f t="shared" si="0"/>
        <v>98.036770000000004</v>
      </c>
      <c r="L68" s="10">
        <f t="shared" si="1"/>
        <v>1156.36816</v>
      </c>
      <c r="M68" s="10">
        <f t="shared" si="2"/>
        <v>0</v>
      </c>
      <c r="N68" s="10">
        <f t="shared" si="3"/>
        <v>1156.36816</v>
      </c>
      <c r="O68" s="10">
        <f t="shared" si="4"/>
        <v>98.036770000000004</v>
      </c>
      <c r="P68" s="10">
        <f t="shared" si="5"/>
        <v>0</v>
      </c>
    </row>
    <row r="69" spans="1:16" ht="30">
      <c r="A69" s="5" t="s">
        <v>89</v>
      </c>
      <c r="B69" s="6" t="s">
        <v>90</v>
      </c>
      <c r="C69" s="7">
        <v>176.00000000000003</v>
      </c>
      <c r="D69" s="7">
        <v>176</v>
      </c>
      <c r="E69" s="7">
        <v>0.33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0.33</v>
      </c>
      <c r="L69" s="7">
        <f t="shared" si="1"/>
        <v>176</v>
      </c>
      <c r="M69" s="7">
        <f t="shared" si="2"/>
        <v>0</v>
      </c>
      <c r="N69" s="7">
        <f t="shared" si="3"/>
        <v>176</v>
      </c>
      <c r="O69" s="7">
        <f t="shared" si="4"/>
        <v>0.33</v>
      </c>
      <c r="P69" s="7">
        <f t="shared" si="5"/>
        <v>0</v>
      </c>
    </row>
    <row r="70" spans="1:16">
      <c r="A70" s="8" t="s">
        <v>27</v>
      </c>
      <c r="B70" s="9" t="s">
        <v>28</v>
      </c>
      <c r="C70" s="10">
        <v>153.67000000000002</v>
      </c>
      <c r="D70" s="10">
        <v>156.51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156.51</v>
      </c>
      <c r="M70" s="10">
        <f t="shared" ref="M70:M133" si="8">IF(E70=0,0,(F70/E70)*100)</f>
        <v>0</v>
      </c>
      <c r="N70" s="10">
        <f t="shared" ref="N70:N133" si="9">D70-H70</f>
        <v>156.51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29</v>
      </c>
      <c r="B71" s="9" t="s">
        <v>30</v>
      </c>
      <c r="C71" s="10">
        <v>22.330000000000002</v>
      </c>
      <c r="D71" s="10">
        <v>19.490000000000002</v>
      </c>
      <c r="E71" s="10">
        <v>0.33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0.33</v>
      </c>
      <c r="L71" s="10">
        <f t="shared" si="7"/>
        <v>19.490000000000002</v>
      </c>
      <c r="M71" s="10">
        <f t="shared" si="8"/>
        <v>0</v>
      </c>
      <c r="N71" s="10">
        <f t="shared" si="9"/>
        <v>19.490000000000002</v>
      </c>
      <c r="O71" s="10">
        <f t="shared" si="10"/>
        <v>0.33</v>
      </c>
      <c r="P71" s="10">
        <f t="shared" si="11"/>
        <v>0</v>
      </c>
    </row>
    <row r="72" spans="1:16">
      <c r="A72" s="5" t="s">
        <v>91</v>
      </c>
      <c r="B72" s="6" t="s">
        <v>92</v>
      </c>
      <c r="C72" s="7">
        <v>1684.9</v>
      </c>
      <c r="D72" s="7">
        <v>1387.442</v>
      </c>
      <c r="E72" s="7">
        <v>260.53800000000001</v>
      </c>
      <c r="F72" s="7">
        <v>21.685380000000002</v>
      </c>
      <c r="G72" s="7">
        <v>0</v>
      </c>
      <c r="H72" s="7">
        <v>21.685380000000002</v>
      </c>
      <c r="I72" s="7">
        <v>0</v>
      </c>
      <c r="J72" s="7">
        <v>0</v>
      </c>
      <c r="K72" s="7">
        <f t="shared" si="6"/>
        <v>238.85262</v>
      </c>
      <c r="L72" s="7">
        <f t="shared" si="7"/>
        <v>1365.7566200000001</v>
      </c>
      <c r="M72" s="7">
        <f t="shared" si="8"/>
        <v>8.3233079243718766</v>
      </c>
      <c r="N72" s="7">
        <f t="shared" si="9"/>
        <v>1365.7566200000001</v>
      </c>
      <c r="O72" s="7">
        <f t="shared" si="10"/>
        <v>238.85262</v>
      </c>
      <c r="P72" s="7">
        <f t="shared" si="11"/>
        <v>8.3233079243718766</v>
      </c>
    </row>
    <row r="73" spans="1:16" ht="30">
      <c r="A73" s="8" t="s">
        <v>53</v>
      </c>
      <c r="B73" s="9" t="s">
        <v>54</v>
      </c>
      <c r="C73" s="10">
        <v>1684.9</v>
      </c>
      <c r="D73" s="10">
        <v>1387.442</v>
      </c>
      <c r="E73" s="10">
        <v>260.53800000000001</v>
      </c>
      <c r="F73" s="10">
        <v>21.685380000000002</v>
      </c>
      <c r="G73" s="10">
        <v>0</v>
      </c>
      <c r="H73" s="10">
        <v>21.685380000000002</v>
      </c>
      <c r="I73" s="10">
        <v>0</v>
      </c>
      <c r="J73" s="10">
        <v>0</v>
      </c>
      <c r="K73" s="10">
        <f t="shared" si="6"/>
        <v>238.85262</v>
      </c>
      <c r="L73" s="10">
        <f t="shared" si="7"/>
        <v>1365.7566200000001</v>
      </c>
      <c r="M73" s="10">
        <f t="shared" si="8"/>
        <v>8.3233079243718766</v>
      </c>
      <c r="N73" s="10">
        <f t="shared" si="9"/>
        <v>1365.7566200000001</v>
      </c>
      <c r="O73" s="10">
        <f t="shared" si="10"/>
        <v>238.85262</v>
      </c>
      <c r="P73" s="10">
        <f t="shared" si="11"/>
        <v>8.3233079243718766</v>
      </c>
    </row>
    <row r="74" spans="1:16">
      <c r="A74" s="5" t="s">
        <v>93</v>
      </c>
      <c r="B74" s="6" t="s">
        <v>94</v>
      </c>
      <c r="C74" s="7">
        <v>470.6</v>
      </c>
      <c r="D74" s="7">
        <v>631.74891000000002</v>
      </c>
      <c r="E74" s="7">
        <v>0</v>
      </c>
      <c r="F74" s="7">
        <v>49.890999999999998</v>
      </c>
      <c r="G74" s="7">
        <v>0</v>
      </c>
      <c r="H74" s="7">
        <v>49.890999999999998</v>
      </c>
      <c r="I74" s="7">
        <v>0</v>
      </c>
      <c r="J74" s="7">
        <v>0</v>
      </c>
      <c r="K74" s="7">
        <f t="shared" si="6"/>
        <v>-49.890999999999998</v>
      </c>
      <c r="L74" s="7">
        <f t="shared" si="7"/>
        <v>581.85791000000006</v>
      </c>
      <c r="M74" s="7">
        <f t="shared" si="8"/>
        <v>0</v>
      </c>
      <c r="N74" s="7">
        <f t="shared" si="9"/>
        <v>581.85791000000006</v>
      </c>
      <c r="O74" s="7">
        <f t="shared" si="10"/>
        <v>-49.890999999999998</v>
      </c>
      <c r="P74" s="7">
        <f t="shared" si="11"/>
        <v>0</v>
      </c>
    </row>
    <row r="75" spans="1:16" ht="30">
      <c r="A75" s="8" t="s">
        <v>53</v>
      </c>
      <c r="B75" s="9" t="s">
        <v>54</v>
      </c>
      <c r="C75" s="10">
        <v>470.6</v>
      </c>
      <c r="D75" s="10">
        <v>631.74891000000002</v>
      </c>
      <c r="E75" s="10">
        <v>0</v>
      </c>
      <c r="F75" s="10">
        <v>49.890999999999998</v>
      </c>
      <c r="G75" s="10">
        <v>0</v>
      </c>
      <c r="H75" s="10">
        <v>49.890999999999998</v>
      </c>
      <c r="I75" s="10">
        <v>0</v>
      </c>
      <c r="J75" s="10">
        <v>0</v>
      </c>
      <c r="K75" s="10">
        <f t="shared" si="6"/>
        <v>-49.890999999999998</v>
      </c>
      <c r="L75" s="10">
        <f t="shared" si="7"/>
        <v>581.85791000000006</v>
      </c>
      <c r="M75" s="10">
        <f t="shared" si="8"/>
        <v>0</v>
      </c>
      <c r="N75" s="10">
        <f t="shared" si="9"/>
        <v>581.85791000000006</v>
      </c>
      <c r="O75" s="10">
        <f t="shared" si="10"/>
        <v>-49.890999999999998</v>
      </c>
      <c r="P75" s="10">
        <f t="shared" si="11"/>
        <v>0</v>
      </c>
    </row>
    <row r="76" spans="1:16">
      <c r="A76" s="5" t="s">
        <v>95</v>
      </c>
      <c r="B76" s="6" t="s">
        <v>96</v>
      </c>
      <c r="C76" s="7">
        <v>1560</v>
      </c>
      <c r="D76" s="7">
        <v>1690</v>
      </c>
      <c r="E76" s="7">
        <v>155</v>
      </c>
      <c r="F76" s="7">
        <v>13.01</v>
      </c>
      <c r="G76" s="7">
        <v>0</v>
      </c>
      <c r="H76" s="7">
        <v>13.01</v>
      </c>
      <c r="I76" s="7">
        <v>0</v>
      </c>
      <c r="J76" s="7">
        <v>15</v>
      </c>
      <c r="K76" s="7">
        <f t="shared" si="6"/>
        <v>141.99</v>
      </c>
      <c r="L76" s="7">
        <f t="shared" si="7"/>
        <v>1676.99</v>
      </c>
      <c r="M76" s="7">
        <f t="shared" si="8"/>
        <v>8.3935483870967733</v>
      </c>
      <c r="N76" s="7">
        <f t="shared" si="9"/>
        <v>1676.99</v>
      </c>
      <c r="O76" s="7">
        <f t="shared" si="10"/>
        <v>141.99</v>
      </c>
      <c r="P76" s="7">
        <f t="shared" si="11"/>
        <v>8.3935483870967733</v>
      </c>
    </row>
    <row r="77" spans="1:16">
      <c r="A77" s="8" t="s">
        <v>27</v>
      </c>
      <c r="B77" s="9" t="s">
        <v>28</v>
      </c>
      <c r="C77" s="10">
        <v>350</v>
      </c>
      <c r="D77" s="10">
        <v>405.95</v>
      </c>
      <c r="E77" s="10">
        <v>42.95</v>
      </c>
      <c r="F77" s="10">
        <v>13.01</v>
      </c>
      <c r="G77" s="10">
        <v>0</v>
      </c>
      <c r="H77" s="10">
        <v>13.01</v>
      </c>
      <c r="I77" s="10">
        <v>0</v>
      </c>
      <c r="J77" s="10">
        <v>15</v>
      </c>
      <c r="K77" s="10">
        <f t="shared" si="6"/>
        <v>29.940000000000005</v>
      </c>
      <c r="L77" s="10">
        <f t="shared" si="7"/>
        <v>392.94</v>
      </c>
      <c r="M77" s="10">
        <f t="shared" si="8"/>
        <v>30.291036088474971</v>
      </c>
      <c r="N77" s="10">
        <f t="shared" si="9"/>
        <v>392.94</v>
      </c>
      <c r="O77" s="10">
        <f t="shared" si="10"/>
        <v>29.940000000000005</v>
      </c>
      <c r="P77" s="10">
        <f t="shared" si="11"/>
        <v>30.291036088474971</v>
      </c>
    </row>
    <row r="78" spans="1:16">
      <c r="A78" s="8" t="s">
        <v>29</v>
      </c>
      <c r="B78" s="9" t="s">
        <v>30</v>
      </c>
      <c r="C78" s="10">
        <v>1140</v>
      </c>
      <c r="D78" s="10">
        <v>1234.05</v>
      </c>
      <c r="E78" s="10">
        <v>112.05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112.05</v>
      </c>
      <c r="L78" s="10">
        <f t="shared" si="7"/>
        <v>1234.05</v>
      </c>
      <c r="M78" s="10">
        <f t="shared" si="8"/>
        <v>0</v>
      </c>
      <c r="N78" s="10">
        <f t="shared" si="9"/>
        <v>1234.05</v>
      </c>
      <c r="O78" s="10">
        <f t="shared" si="10"/>
        <v>112.05</v>
      </c>
      <c r="P78" s="10">
        <f t="shared" si="11"/>
        <v>0</v>
      </c>
    </row>
    <row r="79" spans="1:16" ht="30">
      <c r="A79" s="8" t="s">
        <v>53</v>
      </c>
      <c r="B79" s="9" t="s">
        <v>54</v>
      </c>
      <c r="C79" s="10">
        <v>70</v>
      </c>
      <c r="D79" s="10">
        <v>50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50</v>
      </c>
      <c r="M79" s="10">
        <f t="shared" si="8"/>
        <v>0</v>
      </c>
      <c r="N79" s="10">
        <f t="shared" si="9"/>
        <v>50</v>
      </c>
      <c r="O79" s="10">
        <f t="shared" si="10"/>
        <v>0</v>
      </c>
      <c r="P79" s="10">
        <f t="shared" si="11"/>
        <v>0</v>
      </c>
    </row>
    <row r="80" spans="1:16">
      <c r="A80" s="5" t="s">
        <v>97</v>
      </c>
      <c r="B80" s="6" t="s">
        <v>98</v>
      </c>
      <c r="C80" s="7">
        <v>865747.3539999997</v>
      </c>
      <c r="D80" s="7">
        <v>939926.41139000072</v>
      </c>
      <c r="E80" s="7">
        <v>80990.670950000014</v>
      </c>
      <c r="F80" s="7">
        <v>14195.614989999996</v>
      </c>
      <c r="G80" s="7">
        <v>53.618260000000014</v>
      </c>
      <c r="H80" s="7">
        <v>13173.94124</v>
      </c>
      <c r="I80" s="7">
        <v>3664.5238300000005</v>
      </c>
      <c r="J80" s="7">
        <v>6365.0125800000005</v>
      </c>
      <c r="K80" s="7">
        <f t="shared" si="6"/>
        <v>66795.055960000012</v>
      </c>
      <c r="L80" s="7">
        <f t="shared" si="7"/>
        <v>925730.79640000069</v>
      </c>
      <c r="M80" s="7">
        <f t="shared" si="8"/>
        <v>17.527469304166807</v>
      </c>
      <c r="N80" s="7">
        <f t="shared" si="9"/>
        <v>926752.47015000076</v>
      </c>
      <c r="O80" s="7">
        <f t="shared" si="10"/>
        <v>67816.729710000014</v>
      </c>
      <c r="P80" s="7">
        <f t="shared" si="11"/>
        <v>16.265998398918065</v>
      </c>
    </row>
    <row r="81" spans="1:16" ht="45">
      <c r="A81" s="5" t="s">
        <v>99</v>
      </c>
      <c r="B81" s="6" t="s">
        <v>100</v>
      </c>
      <c r="C81" s="7">
        <v>3913.848</v>
      </c>
      <c r="D81" s="7">
        <v>3913.848</v>
      </c>
      <c r="E81" s="7">
        <v>254.35099999999997</v>
      </c>
      <c r="F81" s="7">
        <v>3.3291000000000004</v>
      </c>
      <c r="G81" s="7">
        <v>0</v>
      </c>
      <c r="H81" s="7">
        <v>1.2490999999999999</v>
      </c>
      <c r="I81" s="7">
        <v>2.08</v>
      </c>
      <c r="J81" s="7">
        <v>2.08</v>
      </c>
      <c r="K81" s="7">
        <f t="shared" si="6"/>
        <v>251.02189999999996</v>
      </c>
      <c r="L81" s="7">
        <f t="shared" si="7"/>
        <v>3910.5189</v>
      </c>
      <c r="M81" s="7">
        <f t="shared" si="8"/>
        <v>1.3088605902866515</v>
      </c>
      <c r="N81" s="7">
        <f t="shared" si="9"/>
        <v>3912.5989</v>
      </c>
      <c r="O81" s="7">
        <f t="shared" si="10"/>
        <v>253.10189999999997</v>
      </c>
      <c r="P81" s="7">
        <f t="shared" si="11"/>
        <v>0.49109301712987175</v>
      </c>
    </row>
    <row r="82" spans="1:16">
      <c r="A82" s="8" t="s">
        <v>23</v>
      </c>
      <c r="B82" s="9" t="s">
        <v>24</v>
      </c>
      <c r="C82" s="10">
        <v>2903.8130000000001</v>
      </c>
      <c r="D82" s="10">
        <v>2903.8130000000001</v>
      </c>
      <c r="E82" s="10">
        <v>190.20099999999999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190.20099999999999</v>
      </c>
      <c r="L82" s="10">
        <f t="shared" si="7"/>
        <v>2903.8130000000001</v>
      </c>
      <c r="M82" s="10">
        <f t="shared" si="8"/>
        <v>0</v>
      </c>
      <c r="N82" s="10">
        <f t="shared" si="9"/>
        <v>2903.8130000000001</v>
      </c>
      <c r="O82" s="10">
        <f t="shared" si="10"/>
        <v>190.20099999999999</v>
      </c>
      <c r="P82" s="10">
        <f t="shared" si="11"/>
        <v>0</v>
      </c>
    </row>
    <row r="83" spans="1:16">
      <c r="A83" s="8" t="s">
        <v>25</v>
      </c>
      <c r="B83" s="9" t="s">
        <v>26</v>
      </c>
      <c r="C83" s="10">
        <v>638.83900000000006</v>
      </c>
      <c r="D83" s="10">
        <v>638.83900000000006</v>
      </c>
      <c r="E83" s="10">
        <v>41.85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41.85</v>
      </c>
      <c r="L83" s="10">
        <f t="shared" si="7"/>
        <v>638.83900000000006</v>
      </c>
      <c r="M83" s="10">
        <f t="shared" si="8"/>
        <v>0</v>
      </c>
      <c r="N83" s="10">
        <f t="shared" si="9"/>
        <v>638.83900000000006</v>
      </c>
      <c r="O83" s="10">
        <f t="shared" si="10"/>
        <v>41.85</v>
      </c>
      <c r="P83" s="10">
        <f t="shared" si="11"/>
        <v>0</v>
      </c>
    </row>
    <row r="84" spans="1:16">
      <c r="A84" s="8" t="s">
        <v>27</v>
      </c>
      <c r="B84" s="9" t="s">
        <v>28</v>
      </c>
      <c r="C84" s="10">
        <v>97.39</v>
      </c>
      <c r="D84" s="10">
        <v>97.39</v>
      </c>
      <c r="E84" s="10">
        <v>1.7</v>
      </c>
      <c r="F84" s="10">
        <v>1.73</v>
      </c>
      <c r="G84" s="10">
        <v>0</v>
      </c>
      <c r="H84" s="10">
        <v>0</v>
      </c>
      <c r="I84" s="10">
        <v>1.73</v>
      </c>
      <c r="J84" s="10">
        <v>1.73</v>
      </c>
      <c r="K84" s="10">
        <f t="shared" si="6"/>
        <v>-3.0000000000000027E-2</v>
      </c>
      <c r="L84" s="10">
        <f t="shared" si="7"/>
        <v>95.66</v>
      </c>
      <c r="M84" s="10">
        <f t="shared" si="8"/>
        <v>101.76470588235293</v>
      </c>
      <c r="N84" s="10">
        <f t="shared" si="9"/>
        <v>97.39</v>
      </c>
      <c r="O84" s="10">
        <f t="shared" si="10"/>
        <v>1.7</v>
      </c>
      <c r="P84" s="10">
        <f t="shared" si="11"/>
        <v>0</v>
      </c>
    </row>
    <row r="85" spans="1:16">
      <c r="A85" s="8" t="s">
        <v>29</v>
      </c>
      <c r="B85" s="9" t="s">
        <v>30</v>
      </c>
      <c r="C85" s="10">
        <v>134.20599999999999</v>
      </c>
      <c r="D85" s="10">
        <v>134.20599999999999</v>
      </c>
      <c r="E85" s="10">
        <v>0.9</v>
      </c>
      <c r="F85" s="10">
        <v>1.55</v>
      </c>
      <c r="G85" s="10">
        <v>0</v>
      </c>
      <c r="H85" s="10">
        <v>1.2</v>
      </c>
      <c r="I85" s="10">
        <v>0.35000000000000003</v>
      </c>
      <c r="J85" s="10">
        <v>0.35000000000000003</v>
      </c>
      <c r="K85" s="10">
        <f t="shared" si="6"/>
        <v>-0.65</v>
      </c>
      <c r="L85" s="10">
        <f t="shared" si="7"/>
        <v>132.65599999999998</v>
      </c>
      <c r="M85" s="10">
        <f t="shared" si="8"/>
        <v>172.22222222222223</v>
      </c>
      <c r="N85" s="10">
        <f t="shared" si="9"/>
        <v>133.006</v>
      </c>
      <c r="O85" s="10">
        <f t="shared" si="10"/>
        <v>-0.29999999999999993</v>
      </c>
      <c r="P85" s="10">
        <f t="shared" si="11"/>
        <v>133.33333333333331</v>
      </c>
    </row>
    <row r="86" spans="1:16">
      <c r="A86" s="8" t="s">
        <v>31</v>
      </c>
      <c r="B86" s="9" t="s">
        <v>32</v>
      </c>
      <c r="C86" s="10">
        <v>1.5130000000000001</v>
      </c>
      <c r="D86" s="10">
        <v>1.5130000000000001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1.5130000000000001</v>
      </c>
      <c r="M86" s="10">
        <f t="shared" si="8"/>
        <v>0</v>
      </c>
      <c r="N86" s="10">
        <f t="shared" si="9"/>
        <v>1.5130000000000001</v>
      </c>
      <c r="O86" s="10">
        <f t="shared" si="10"/>
        <v>0</v>
      </c>
      <c r="P86" s="10">
        <f t="shared" si="11"/>
        <v>0</v>
      </c>
    </row>
    <row r="87" spans="1:16">
      <c r="A87" s="8" t="s">
        <v>33</v>
      </c>
      <c r="B87" s="9" t="s">
        <v>34</v>
      </c>
      <c r="C87" s="10">
        <v>102.592</v>
      </c>
      <c r="D87" s="10">
        <v>102.592</v>
      </c>
      <c r="E87" s="10">
        <v>17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17</v>
      </c>
      <c r="L87" s="10">
        <f t="shared" si="7"/>
        <v>102.592</v>
      </c>
      <c r="M87" s="10">
        <f t="shared" si="8"/>
        <v>0</v>
      </c>
      <c r="N87" s="10">
        <f t="shared" si="9"/>
        <v>102.592</v>
      </c>
      <c r="O87" s="10">
        <f t="shared" si="10"/>
        <v>17</v>
      </c>
      <c r="P87" s="10">
        <f t="shared" si="11"/>
        <v>0</v>
      </c>
    </row>
    <row r="88" spans="1:16">
      <c r="A88" s="8" t="s">
        <v>35</v>
      </c>
      <c r="B88" s="9" t="s">
        <v>36</v>
      </c>
      <c r="C88" s="10">
        <v>1.47</v>
      </c>
      <c r="D88" s="10">
        <v>1.47</v>
      </c>
      <c r="E88" s="10">
        <v>0.1</v>
      </c>
      <c r="F88" s="10">
        <v>4.9100000000000005E-2</v>
      </c>
      <c r="G88" s="10">
        <v>0</v>
      </c>
      <c r="H88" s="10">
        <v>4.9100000000000005E-2</v>
      </c>
      <c r="I88" s="10">
        <v>0</v>
      </c>
      <c r="J88" s="10">
        <v>0</v>
      </c>
      <c r="K88" s="10">
        <f t="shared" si="6"/>
        <v>5.0900000000000001E-2</v>
      </c>
      <c r="L88" s="10">
        <f t="shared" si="7"/>
        <v>1.4209000000000001</v>
      </c>
      <c r="M88" s="10">
        <f t="shared" si="8"/>
        <v>49.1</v>
      </c>
      <c r="N88" s="10">
        <f t="shared" si="9"/>
        <v>1.4209000000000001</v>
      </c>
      <c r="O88" s="10">
        <f t="shared" si="10"/>
        <v>5.0900000000000001E-2</v>
      </c>
      <c r="P88" s="10">
        <f t="shared" si="11"/>
        <v>49.1</v>
      </c>
    </row>
    <row r="89" spans="1:16">
      <c r="A89" s="8" t="s">
        <v>37</v>
      </c>
      <c r="B89" s="9" t="s">
        <v>38</v>
      </c>
      <c r="C89" s="10">
        <v>23.317</v>
      </c>
      <c r="D89" s="10">
        <v>23.317</v>
      </c>
      <c r="E89" s="10">
        <v>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2</v>
      </c>
      <c r="L89" s="10">
        <f t="shared" si="7"/>
        <v>23.317</v>
      </c>
      <c r="M89" s="10">
        <f t="shared" si="8"/>
        <v>0</v>
      </c>
      <c r="N89" s="10">
        <f t="shared" si="9"/>
        <v>23.317</v>
      </c>
      <c r="O89" s="10">
        <f t="shared" si="10"/>
        <v>2</v>
      </c>
      <c r="P89" s="10">
        <f t="shared" si="11"/>
        <v>0</v>
      </c>
    </row>
    <row r="90" spans="1:16" ht="45">
      <c r="A90" s="8" t="s">
        <v>41</v>
      </c>
      <c r="B90" s="9" t="s">
        <v>42</v>
      </c>
      <c r="C90" s="10">
        <v>2.6480000000000001</v>
      </c>
      <c r="D90" s="10">
        <v>2.6480000000000001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2.6480000000000001</v>
      </c>
      <c r="M90" s="10">
        <f t="shared" si="8"/>
        <v>0</v>
      </c>
      <c r="N90" s="10">
        <f t="shared" si="9"/>
        <v>2.6480000000000001</v>
      </c>
      <c r="O90" s="10">
        <f t="shared" si="10"/>
        <v>0</v>
      </c>
      <c r="P90" s="10">
        <f t="shared" si="11"/>
        <v>0</v>
      </c>
    </row>
    <row r="91" spans="1:16">
      <c r="A91" s="8" t="s">
        <v>43</v>
      </c>
      <c r="B91" s="9" t="s">
        <v>44</v>
      </c>
      <c r="C91" s="10">
        <v>8.06</v>
      </c>
      <c r="D91" s="10">
        <v>8.06</v>
      </c>
      <c r="E91" s="10">
        <v>0.6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0.6</v>
      </c>
      <c r="L91" s="10">
        <f t="shared" si="7"/>
        <v>8.06</v>
      </c>
      <c r="M91" s="10">
        <f t="shared" si="8"/>
        <v>0</v>
      </c>
      <c r="N91" s="10">
        <f t="shared" si="9"/>
        <v>8.06</v>
      </c>
      <c r="O91" s="10">
        <f t="shared" si="10"/>
        <v>0.6</v>
      </c>
      <c r="P91" s="10">
        <f t="shared" si="11"/>
        <v>0</v>
      </c>
    </row>
    <row r="92" spans="1:16">
      <c r="A92" s="5" t="s">
        <v>101</v>
      </c>
      <c r="B92" s="6" t="s">
        <v>102</v>
      </c>
      <c r="C92" s="7">
        <v>309513.16099999996</v>
      </c>
      <c r="D92" s="7">
        <v>310772.29908000008</v>
      </c>
      <c r="E92" s="7">
        <v>24306.57</v>
      </c>
      <c r="F92" s="7">
        <v>10628.453820000001</v>
      </c>
      <c r="G92" s="7">
        <v>6.0263400000000003</v>
      </c>
      <c r="H92" s="7">
        <v>10182.991690000003</v>
      </c>
      <c r="I92" s="7">
        <v>1249.68327</v>
      </c>
      <c r="J92" s="7">
        <v>1715.2846200000001</v>
      </c>
      <c r="K92" s="7">
        <f t="shared" si="6"/>
        <v>13678.116179999999</v>
      </c>
      <c r="L92" s="7">
        <f t="shared" si="7"/>
        <v>300143.84526000009</v>
      </c>
      <c r="M92" s="7">
        <f t="shared" si="8"/>
        <v>43.726670690270161</v>
      </c>
      <c r="N92" s="7">
        <f t="shared" si="9"/>
        <v>300589.30739000009</v>
      </c>
      <c r="O92" s="7">
        <f t="shared" si="10"/>
        <v>14123.578309999997</v>
      </c>
      <c r="P92" s="7">
        <f t="shared" si="11"/>
        <v>41.893988703465787</v>
      </c>
    </row>
    <row r="93" spans="1:16">
      <c r="A93" s="8" t="s">
        <v>23</v>
      </c>
      <c r="B93" s="9" t="s">
        <v>24</v>
      </c>
      <c r="C93" s="10">
        <v>185328</v>
      </c>
      <c r="D93" s="10">
        <v>187575.85</v>
      </c>
      <c r="E93" s="10">
        <v>13610.666999999999</v>
      </c>
      <c r="F93" s="10">
        <v>5975.5915400000004</v>
      </c>
      <c r="G93" s="10">
        <v>0</v>
      </c>
      <c r="H93" s="10">
        <v>6085.6515300000001</v>
      </c>
      <c r="I93" s="10">
        <v>7.3890700000000002</v>
      </c>
      <c r="J93" s="10">
        <v>209.74916000000002</v>
      </c>
      <c r="K93" s="10">
        <f t="shared" si="6"/>
        <v>7635.0754599999991</v>
      </c>
      <c r="L93" s="10">
        <f t="shared" si="7"/>
        <v>181600.25846000001</v>
      </c>
      <c r="M93" s="10">
        <f t="shared" si="8"/>
        <v>43.90373770807853</v>
      </c>
      <c r="N93" s="10">
        <f t="shared" si="9"/>
        <v>181490.19847</v>
      </c>
      <c r="O93" s="10">
        <f t="shared" si="10"/>
        <v>7525.0154699999994</v>
      </c>
      <c r="P93" s="10">
        <f t="shared" si="11"/>
        <v>44.712368100696317</v>
      </c>
    </row>
    <row r="94" spans="1:16">
      <c r="A94" s="8" t="s">
        <v>25</v>
      </c>
      <c r="B94" s="9" t="s">
        <v>26</v>
      </c>
      <c r="C94" s="10">
        <v>40773</v>
      </c>
      <c r="D94" s="10">
        <v>41267.535000000003</v>
      </c>
      <c r="E94" s="10">
        <v>2995.0920000000001</v>
      </c>
      <c r="F94" s="10">
        <v>1276.3523500000001</v>
      </c>
      <c r="G94" s="10">
        <v>0</v>
      </c>
      <c r="H94" s="10">
        <v>1302.33339</v>
      </c>
      <c r="I94" s="10">
        <v>1.8209600000000001</v>
      </c>
      <c r="J94" s="10">
        <v>46.515210000000003</v>
      </c>
      <c r="K94" s="10">
        <f t="shared" si="6"/>
        <v>1718.73965</v>
      </c>
      <c r="L94" s="10">
        <f t="shared" si="7"/>
        <v>39991.182650000002</v>
      </c>
      <c r="M94" s="10">
        <f t="shared" si="8"/>
        <v>42.614796139818075</v>
      </c>
      <c r="N94" s="10">
        <f t="shared" si="9"/>
        <v>39965.201610000004</v>
      </c>
      <c r="O94" s="10">
        <f t="shared" si="10"/>
        <v>1692.7586100000001</v>
      </c>
      <c r="P94" s="10">
        <f t="shared" si="11"/>
        <v>43.482249960936095</v>
      </c>
    </row>
    <row r="95" spans="1:16">
      <c r="A95" s="8" t="s">
        <v>27</v>
      </c>
      <c r="B95" s="9" t="s">
        <v>28</v>
      </c>
      <c r="C95" s="10">
        <v>5157.433</v>
      </c>
      <c r="D95" s="10">
        <v>9446.2176799999997</v>
      </c>
      <c r="E95" s="10">
        <v>201.84</v>
      </c>
      <c r="F95" s="10">
        <v>588.28026</v>
      </c>
      <c r="G95" s="10">
        <v>0</v>
      </c>
      <c r="H95" s="10">
        <v>82.033780000000007</v>
      </c>
      <c r="I95" s="10">
        <v>518.82493999999997</v>
      </c>
      <c r="J95" s="10">
        <v>570.21374000000003</v>
      </c>
      <c r="K95" s="10">
        <f t="shared" si="6"/>
        <v>-386.44025999999997</v>
      </c>
      <c r="L95" s="10">
        <f t="shared" si="7"/>
        <v>8857.9374200000002</v>
      </c>
      <c r="M95" s="10">
        <f t="shared" si="8"/>
        <v>291.45870986920335</v>
      </c>
      <c r="N95" s="10">
        <f t="shared" si="9"/>
        <v>9364.1839</v>
      </c>
      <c r="O95" s="10">
        <f t="shared" si="10"/>
        <v>119.80622</v>
      </c>
      <c r="P95" s="10">
        <f t="shared" si="11"/>
        <v>40.642974633372972</v>
      </c>
    </row>
    <row r="96" spans="1:16">
      <c r="A96" s="8" t="s">
        <v>103</v>
      </c>
      <c r="B96" s="9" t="s">
        <v>104</v>
      </c>
      <c r="C96" s="10">
        <v>137.185</v>
      </c>
      <c r="D96" s="10">
        <v>187.274</v>
      </c>
      <c r="E96" s="10">
        <v>0.4</v>
      </c>
      <c r="F96" s="10">
        <v>4.8002500000000001</v>
      </c>
      <c r="G96" s="10">
        <v>0</v>
      </c>
      <c r="H96" s="10">
        <v>4.4002499999999998</v>
      </c>
      <c r="I96" s="10">
        <v>0.4</v>
      </c>
      <c r="J96" s="10">
        <v>0.4</v>
      </c>
      <c r="K96" s="10">
        <f t="shared" si="6"/>
        <v>-4.4002499999999998</v>
      </c>
      <c r="L96" s="10">
        <f t="shared" si="7"/>
        <v>182.47375</v>
      </c>
      <c r="M96" s="10">
        <f t="shared" si="8"/>
        <v>1200.0625</v>
      </c>
      <c r="N96" s="10">
        <f t="shared" si="9"/>
        <v>182.87375</v>
      </c>
      <c r="O96" s="10">
        <f t="shared" si="10"/>
        <v>-4.0002499999999994</v>
      </c>
      <c r="P96" s="10">
        <f t="shared" si="11"/>
        <v>1100.0625</v>
      </c>
    </row>
    <row r="97" spans="1:16">
      <c r="A97" s="8" t="s">
        <v>105</v>
      </c>
      <c r="B97" s="9" t="s">
        <v>106</v>
      </c>
      <c r="C97" s="10">
        <v>24669.57</v>
      </c>
      <c r="D97" s="10">
        <v>17971.689999999999</v>
      </c>
      <c r="E97" s="10">
        <v>1627.712</v>
      </c>
      <c r="F97" s="10">
        <v>573.4479</v>
      </c>
      <c r="G97" s="10">
        <v>5.3483700000000001</v>
      </c>
      <c r="H97" s="10">
        <v>736.80169999999998</v>
      </c>
      <c r="I97" s="10">
        <v>270.76787999999999</v>
      </c>
      <c r="J97" s="10">
        <v>396.43905999999998</v>
      </c>
      <c r="K97" s="10">
        <f t="shared" si="6"/>
        <v>1054.2640999999999</v>
      </c>
      <c r="L97" s="10">
        <f t="shared" si="7"/>
        <v>17398.242099999999</v>
      </c>
      <c r="M97" s="10">
        <f t="shared" si="8"/>
        <v>35.23030486965753</v>
      </c>
      <c r="N97" s="10">
        <f t="shared" si="9"/>
        <v>17234.888299999999</v>
      </c>
      <c r="O97" s="10">
        <f t="shared" si="10"/>
        <v>890.91030000000001</v>
      </c>
      <c r="P97" s="10">
        <f t="shared" si="11"/>
        <v>45.266097442299376</v>
      </c>
    </row>
    <row r="98" spans="1:16">
      <c r="A98" s="8" t="s">
        <v>29</v>
      </c>
      <c r="B98" s="9" t="s">
        <v>30</v>
      </c>
      <c r="C98" s="10">
        <v>15898.1</v>
      </c>
      <c r="D98" s="10">
        <v>16853.702649999999</v>
      </c>
      <c r="E98" s="10">
        <v>1033.17418</v>
      </c>
      <c r="F98" s="10">
        <v>1124.9803200000001</v>
      </c>
      <c r="G98" s="10">
        <v>0</v>
      </c>
      <c r="H98" s="10">
        <v>737.57631000000003</v>
      </c>
      <c r="I98" s="10">
        <v>421.04843</v>
      </c>
      <c r="J98" s="10">
        <v>461.40550999999999</v>
      </c>
      <c r="K98" s="10">
        <f t="shared" si="6"/>
        <v>-91.806140000000141</v>
      </c>
      <c r="L98" s="10">
        <f t="shared" si="7"/>
        <v>15728.722329999999</v>
      </c>
      <c r="M98" s="10">
        <f t="shared" si="8"/>
        <v>108.88583375167198</v>
      </c>
      <c r="N98" s="10">
        <f t="shared" si="9"/>
        <v>16116.126339999999</v>
      </c>
      <c r="O98" s="10">
        <f t="shared" si="10"/>
        <v>295.59786999999994</v>
      </c>
      <c r="P98" s="10">
        <f t="shared" si="11"/>
        <v>71.389347921954453</v>
      </c>
    </row>
    <row r="99" spans="1:16">
      <c r="A99" s="8" t="s">
        <v>33</v>
      </c>
      <c r="B99" s="9" t="s">
        <v>34</v>
      </c>
      <c r="C99" s="10">
        <v>22338.99</v>
      </c>
      <c r="D99" s="10">
        <v>21088.87818</v>
      </c>
      <c r="E99" s="10">
        <v>3002.183</v>
      </c>
      <c r="F99" s="10">
        <v>242.01371</v>
      </c>
      <c r="G99" s="10">
        <v>0</v>
      </c>
      <c r="H99" s="10">
        <v>326.21328000000005</v>
      </c>
      <c r="I99" s="10">
        <v>0</v>
      </c>
      <c r="J99" s="10">
        <v>0</v>
      </c>
      <c r="K99" s="10">
        <f t="shared" si="6"/>
        <v>2760.1692899999998</v>
      </c>
      <c r="L99" s="10">
        <f t="shared" si="7"/>
        <v>20846.86447</v>
      </c>
      <c r="M99" s="10">
        <f t="shared" si="8"/>
        <v>8.061257758104686</v>
      </c>
      <c r="N99" s="10">
        <f t="shared" si="9"/>
        <v>20762.6649</v>
      </c>
      <c r="O99" s="10">
        <f t="shared" si="10"/>
        <v>2675.9697200000001</v>
      </c>
      <c r="P99" s="10">
        <f t="shared" si="11"/>
        <v>10.865869269128499</v>
      </c>
    </row>
    <row r="100" spans="1:16">
      <c r="A100" s="8" t="s">
        <v>35</v>
      </c>
      <c r="B100" s="9" t="s">
        <v>36</v>
      </c>
      <c r="C100" s="10">
        <v>2149.2649999999999</v>
      </c>
      <c r="D100" s="10">
        <v>2057.4650000000001</v>
      </c>
      <c r="E100" s="10">
        <v>168.714</v>
      </c>
      <c r="F100" s="10">
        <v>147.75480999999999</v>
      </c>
      <c r="G100" s="10">
        <v>0</v>
      </c>
      <c r="H100" s="10">
        <v>149.76954999999998</v>
      </c>
      <c r="I100" s="10">
        <v>3.5388899999999999</v>
      </c>
      <c r="J100" s="10">
        <v>3.5388899999999999</v>
      </c>
      <c r="K100" s="10">
        <f t="shared" si="6"/>
        <v>20.959190000000007</v>
      </c>
      <c r="L100" s="10">
        <f t="shared" si="7"/>
        <v>1909.7101900000002</v>
      </c>
      <c r="M100" s="10">
        <f t="shared" si="8"/>
        <v>87.577089038254087</v>
      </c>
      <c r="N100" s="10">
        <f t="shared" si="9"/>
        <v>1907.6954500000002</v>
      </c>
      <c r="O100" s="10">
        <f t="shared" si="10"/>
        <v>18.944450000000018</v>
      </c>
      <c r="P100" s="10">
        <f t="shared" si="11"/>
        <v>88.771263795535631</v>
      </c>
    </row>
    <row r="101" spans="1:16">
      <c r="A101" s="8" t="s">
        <v>37</v>
      </c>
      <c r="B101" s="9" t="s">
        <v>38</v>
      </c>
      <c r="C101" s="10">
        <v>7734.4360000000006</v>
      </c>
      <c r="D101" s="10">
        <v>8942.3478200000009</v>
      </c>
      <c r="E101" s="10">
        <v>920.97300000000007</v>
      </c>
      <c r="F101" s="10">
        <v>661.40125999999998</v>
      </c>
      <c r="G101" s="10">
        <v>0</v>
      </c>
      <c r="H101" s="10">
        <v>677.50531000000012</v>
      </c>
      <c r="I101" s="10">
        <v>20.042099999999998</v>
      </c>
      <c r="J101" s="10">
        <v>20.042099999999998</v>
      </c>
      <c r="K101" s="10">
        <f t="shared" si="6"/>
        <v>259.57174000000009</v>
      </c>
      <c r="L101" s="10">
        <f t="shared" si="7"/>
        <v>8280.9465600000003</v>
      </c>
      <c r="M101" s="10">
        <f t="shared" si="8"/>
        <v>71.815488619101743</v>
      </c>
      <c r="N101" s="10">
        <f t="shared" si="9"/>
        <v>8264.8425100000004</v>
      </c>
      <c r="O101" s="10">
        <f t="shared" si="10"/>
        <v>243.46768999999995</v>
      </c>
      <c r="P101" s="10">
        <f t="shared" si="11"/>
        <v>73.564079511560067</v>
      </c>
    </row>
    <row r="102" spans="1:16">
      <c r="A102" s="8" t="s">
        <v>39</v>
      </c>
      <c r="B102" s="9" t="s">
        <v>40</v>
      </c>
      <c r="C102" s="10">
        <v>5014.6819999999998</v>
      </c>
      <c r="D102" s="10">
        <v>4978.6819999999998</v>
      </c>
      <c r="E102" s="10">
        <v>679.875</v>
      </c>
      <c r="F102" s="10">
        <v>27.541679999999999</v>
      </c>
      <c r="G102" s="10">
        <v>0</v>
      </c>
      <c r="H102" s="10">
        <v>77.994710000000012</v>
      </c>
      <c r="I102" s="10">
        <v>0.46522000000000002</v>
      </c>
      <c r="J102" s="10">
        <v>0.46522000000000002</v>
      </c>
      <c r="K102" s="10">
        <f t="shared" si="6"/>
        <v>652.33331999999996</v>
      </c>
      <c r="L102" s="10">
        <f t="shared" si="7"/>
        <v>4951.1403199999995</v>
      </c>
      <c r="M102" s="10">
        <f t="shared" si="8"/>
        <v>4.0509917264202979</v>
      </c>
      <c r="N102" s="10">
        <f t="shared" si="9"/>
        <v>4900.6872899999998</v>
      </c>
      <c r="O102" s="10">
        <f t="shared" si="10"/>
        <v>601.88028999999995</v>
      </c>
      <c r="P102" s="10">
        <f t="shared" si="11"/>
        <v>11.471919102776248</v>
      </c>
    </row>
    <row r="103" spans="1:16">
      <c r="A103" s="8" t="s">
        <v>107</v>
      </c>
      <c r="B103" s="9" t="s">
        <v>108</v>
      </c>
      <c r="C103" s="10">
        <v>250</v>
      </c>
      <c r="D103" s="10">
        <v>250</v>
      </c>
      <c r="E103" s="10">
        <v>62.5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62.5</v>
      </c>
      <c r="L103" s="10">
        <f t="shared" si="7"/>
        <v>250</v>
      </c>
      <c r="M103" s="10">
        <f t="shared" si="8"/>
        <v>0</v>
      </c>
      <c r="N103" s="10">
        <f t="shared" si="9"/>
        <v>250</v>
      </c>
      <c r="O103" s="10">
        <f t="shared" si="10"/>
        <v>62.5</v>
      </c>
      <c r="P103" s="10">
        <f t="shared" si="11"/>
        <v>0</v>
      </c>
    </row>
    <row r="104" spans="1:16" ht="45">
      <c r="A104" s="8" t="s">
        <v>41</v>
      </c>
      <c r="B104" s="9" t="s">
        <v>42</v>
      </c>
      <c r="C104" s="10">
        <v>47.1</v>
      </c>
      <c r="D104" s="10">
        <v>72.937350000000009</v>
      </c>
      <c r="E104" s="10">
        <v>3.4398200000000001</v>
      </c>
      <c r="F104" s="10">
        <v>6.2897400000000001</v>
      </c>
      <c r="G104" s="10">
        <v>0.67797000000000007</v>
      </c>
      <c r="H104" s="10">
        <v>2.7118800000000003</v>
      </c>
      <c r="I104" s="10">
        <v>5.3857799999999996</v>
      </c>
      <c r="J104" s="10">
        <v>6.5157299999999996</v>
      </c>
      <c r="K104" s="10">
        <f t="shared" si="6"/>
        <v>-2.84992</v>
      </c>
      <c r="L104" s="10">
        <f t="shared" si="7"/>
        <v>66.647610000000014</v>
      </c>
      <c r="M104" s="10">
        <f t="shared" si="8"/>
        <v>182.85084684663732</v>
      </c>
      <c r="N104" s="10">
        <f t="shared" si="9"/>
        <v>70.225470000000016</v>
      </c>
      <c r="O104" s="10">
        <f t="shared" si="10"/>
        <v>0.72793999999999981</v>
      </c>
      <c r="P104" s="10">
        <f t="shared" si="11"/>
        <v>78.837846166369175</v>
      </c>
    </row>
    <row r="105" spans="1:16">
      <c r="A105" s="8" t="s">
        <v>43</v>
      </c>
      <c r="B105" s="9" t="s">
        <v>44</v>
      </c>
      <c r="C105" s="10">
        <v>15.4</v>
      </c>
      <c r="D105" s="10">
        <v>79.719399999999993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79.719399999999993</v>
      </c>
      <c r="M105" s="10">
        <f t="shared" si="8"/>
        <v>0</v>
      </c>
      <c r="N105" s="10">
        <f t="shared" si="9"/>
        <v>79.719399999999993</v>
      </c>
      <c r="O105" s="10">
        <f t="shared" si="10"/>
        <v>0</v>
      </c>
      <c r="P105" s="10">
        <f t="shared" si="11"/>
        <v>0</v>
      </c>
    </row>
    <row r="106" spans="1:16" ht="75">
      <c r="A106" s="5" t="s">
        <v>109</v>
      </c>
      <c r="B106" s="6" t="s">
        <v>110</v>
      </c>
      <c r="C106" s="7">
        <v>405213.82900000003</v>
      </c>
      <c r="D106" s="7">
        <v>482531.11910999997</v>
      </c>
      <c r="E106" s="7">
        <v>39704.329949999999</v>
      </c>
      <c r="F106" s="7">
        <v>2095.6572200000001</v>
      </c>
      <c r="G106" s="7">
        <v>47.441460000000006</v>
      </c>
      <c r="H106" s="7">
        <v>2621.6442400000001</v>
      </c>
      <c r="I106" s="7">
        <v>1258.7071099999998</v>
      </c>
      <c r="J106" s="7">
        <v>2463.0781499999998</v>
      </c>
      <c r="K106" s="7">
        <f t="shared" si="6"/>
        <v>37608.672729999998</v>
      </c>
      <c r="L106" s="7">
        <f t="shared" si="7"/>
        <v>480435.46188999998</v>
      </c>
      <c r="M106" s="7">
        <f t="shared" si="8"/>
        <v>5.2781578801079858</v>
      </c>
      <c r="N106" s="7">
        <f t="shared" si="9"/>
        <v>479909.47486999998</v>
      </c>
      <c r="O106" s="7">
        <f t="shared" si="10"/>
        <v>37082.685709999998</v>
      </c>
      <c r="P106" s="7">
        <f t="shared" si="11"/>
        <v>6.6029177253500038</v>
      </c>
    </row>
    <row r="107" spans="1:16">
      <c r="A107" s="8" t="s">
        <v>23</v>
      </c>
      <c r="B107" s="9" t="s">
        <v>24</v>
      </c>
      <c r="C107" s="10">
        <v>262590.24</v>
      </c>
      <c r="D107" s="10">
        <v>316336.28999999998</v>
      </c>
      <c r="E107" s="10">
        <v>23730.812000000002</v>
      </c>
      <c r="F107" s="10">
        <v>34.312129999999996</v>
      </c>
      <c r="G107" s="10">
        <v>0</v>
      </c>
      <c r="H107" s="10">
        <v>448.68783000000002</v>
      </c>
      <c r="I107" s="10">
        <v>3.5905300000000002</v>
      </c>
      <c r="J107" s="10">
        <v>334.47685999999999</v>
      </c>
      <c r="K107" s="10">
        <f t="shared" si="6"/>
        <v>23696.499870000003</v>
      </c>
      <c r="L107" s="10">
        <f t="shared" si="7"/>
        <v>316301.97787</v>
      </c>
      <c r="M107" s="10">
        <f t="shared" si="8"/>
        <v>0.14458894200501859</v>
      </c>
      <c r="N107" s="10">
        <f t="shared" si="9"/>
        <v>315887.60216999997</v>
      </c>
      <c r="O107" s="10">
        <f t="shared" si="10"/>
        <v>23282.124170000003</v>
      </c>
      <c r="P107" s="10">
        <f t="shared" si="11"/>
        <v>1.8907394740643513</v>
      </c>
    </row>
    <row r="108" spans="1:16">
      <c r="A108" s="8" t="s">
        <v>25</v>
      </c>
      <c r="B108" s="9" t="s">
        <v>26</v>
      </c>
      <c r="C108" s="10">
        <v>57769.87</v>
      </c>
      <c r="D108" s="10">
        <v>67591.779340000008</v>
      </c>
      <c r="E108" s="10">
        <v>5064.7619999999997</v>
      </c>
      <c r="F108" s="10">
        <v>8.55227</v>
      </c>
      <c r="G108" s="10">
        <v>0</v>
      </c>
      <c r="H108" s="10">
        <v>283.61521999999997</v>
      </c>
      <c r="I108" s="10">
        <v>0.37226999999999999</v>
      </c>
      <c r="J108" s="10">
        <v>54.921100000000003</v>
      </c>
      <c r="K108" s="10">
        <f t="shared" si="6"/>
        <v>5056.2097299999996</v>
      </c>
      <c r="L108" s="10">
        <f t="shared" si="7"/>
        <v>67583.227070000008</v>
      </c>
      <c r="M108" s="10">
        <f t="shared" si="8"/>
        <v>0.16885828001394737</v>
      </c>
      <c r="N108" s="10">
        <f t="shared" si="9"/>
        <v>67308.164120000001</v>
      </c>
      <c r="O108" s="10">
        <f t="shared" si="10"/>
        <v>4781.14678</v>
      </c>
      <c r="P108" s="10">
        <f t="shared" si="11"/>
        <v>5.5997738886842061</v>
      </c>
    </row>
    <row r="109" spans="1:16">
      <c r="A109" s="8" t="s">
        <v>27</v>
      </c>
      <c r="B109" s="9" t="s">
        <v>28</v>
      </c>
      <c r="C109" s="10">
        <v>5631.8469999999998</v>
      </c>
      <c r="D109" s="10">
        <v>21090.929339999999</v>
      </c>
      <c r="E109" s="10">
        <v>240.03395</v>
      </c>
      <c r="F109" s="10">
        <v>302.39778999999999</v>
      </c>
      <c r="G109" s="10">
        <v>11.407</v>
      </c>
      <c r="H109" s="10">
        <v>293.00038000000001</v>
      </c>
      <c r="I109" s="10">
        <v>83.733940000000004</v>
      </c>
      <c r="J109" s="10">
        <v>186.10966000000002</v>
      </c>
      <c r="K109" s="10">
        <f t="shared" si="6"/>
        <v>-62.363839999999982</v>
      </c>
      <c r="L109" s="10">
        <f t="shared" si="7"/>
        <v>20788.53155</v>
      </c>
      <c r="M109" s="10">
        <f t="shared" si="8"/>
        <v>125.98125806786915</v>
      </c>
      <c r="N109" s="10">
        <f t="shared" si="9"/>
        <v>20797.928959999997</v>
      </c>
      <c r="O109" s="10">
        <f t="shared" si="10"/>
        <v>-52.966430000000003</v>
      </c>
      <c r="P109" s="10">
        <f t="shared" si="11"/>
        <v>122.0662243820093</v>
      </c>
    </row>
    <row r="110" spans="1:16">
      <c r="A110" s="8" t="s">
        <v>103</v>
      </c>
      <c r="B110" s="9" t="s">
        <v>104</v>
      </c>
      <c r="C110" s="10">
        <v>203.80799999999999</v>
      </c>
      <c r="D110" s="10">
        <v>203.80799999999999</v>
      </c>
      <c r="E110" s="10">
        <v>0</v>
      </c>
      <c r="F110" s="10">
        <v>7.3778300000000003</v>
      </c>
      <c r="G110" s="10">
        <v>0</v>
      </c>
      <c r="H110" s="10">
        <v>11.982520000000001</v>
      </c>
      <c r="I110" s="10">
        <v>0</v>
      </c>
      <c r="J110" s="10">
        <v>0.05</v>
      </c>
      <c r="K110" s="10">
        <f t="shared" si="6"/>
        <v>-7.3778300000000003</v>
      </c>
      <c r="L110" s="10">
        <f t="shared" si="7"/>
        <v>196.43017</v>
      </c>
      <c r="M110" s="10">
        <f t="shared" si="8"/>
        <v>0</v>
      </c>
      <c r="N110" s="10">
        <f t="shared" si="9"/>
        <v>191.82548</v>
      </c>
      <c r="O110" s="10">
        <f t="shared" si="10"/>
        <v>-11.982520000000001</v>
      </c>
      <c r="P110" s="10">
        <f t="shared" si="11"/>
        <v>0</v>
      </c>
    </row>
    <row r="111" spans="1:16">
      <c r="A111" s="8" t="s">
        <v>105</v>
      </c>
      <c r="B111" s="9" t="s">
        <v>106</v>
      </c>
      <c r="C111" s="10">
        <v>22672.271000000001</v>
      </c>
      <c r="D111" s="10">
        <v>21963.071</v>
      </c>
      <c r="E111" s="10">
        <v>2419.1849999999999</v>
      </c>
      <c r="F111" s="10">
        <v>959.99828000000002</v>
      </c>
      <c r="G111" s="10">
        <v>0</v>
      </c>
      <c r="H111" s="10">
        <v>401.63953000000004</v>
      </c>
      <c r="I111" s="10">
        <v>763.27458999999999</v>
      </c>
      <c r="J111" s="10">
        <v>1212.8112900000001</v>
      </c>
      <c r="K111" s="10">
        <f t="shared" si="6"/>
        <v>1459.1867199999999</v>
      </c>
      <c r="L111" s="10">
        <f t="shared" si="7"/>
        <v>21003.07272</v>
      </c>
      <c r="M111" s="10">
        <f t="shared" si="8"/>
        <v>39.682714633233921</v>
      </c>
      <c r="N111" s="10">
        <f t="shared" si="9"/>
        <v>21561.43147</v>
      </c>
      <c r="O111" s="10">
        <f t="shared" si="10"/>
        <v>2017.54547</v>
      </c>
      <c r="P111" s="10">
        <f t="shared" si="11"/>
        <v>16.602266052410215</v>
      </c>
    </row>
    <row r="112" spans="1:16">
      <c r="A112" s="8" t="s">
        <v>29</v>
      </c>
      <c r="B112" s="9" t="s">
        <v>30</v>
      </c>
      <c r="C112" s="10">
        <v>15437.521000000001</v>
      </c>
      <c r="D112" s="10">
        <v>16511.665519999999</v>
      </c>
      <c r="E112" s="10">
        <v>1553.693</v>
      </c>
      <c r="F112" s="10">
        <v>532.49477000000002</v>
      </c>
      <c r="G112" s="10">
        <v>14.992360000000001</v>
      </c>
      <c r="H112" s="10">
        <v>605.41433999999992</v>
      </c>
      <c r="I112" s="10">
        <v>180.68510000000001</v>
      </c>
      <c r="J112" s="10">
        <v>323.33846000000005</v>
      </c>
      <c r="K112" s="10">
        <f t="shared" si="6"/>
        <v>1021.19823</v>
      </c>
      <c r="L112" s="10">
        <f t="shared" si="7"/>
        <v>15979.170749999999</v>
      </c>
      <c r="M112" s="10">
        <f t="shared" si="8"/>
        <v>34.272843476800112</v>
      </c>
      <c r="N112" s="10">
        <f t="shared" si="9"/>
        <v>15906.251179999999</v>
      </c>
      <c r="O112" s="10">
        <f t="shared" si="10"/>
        <v>948.27866000000006</v>
      </c>
      <c r="P112" s="10">
        <f t="shared" si="11"/>
        <v>38.966149683367298</v>
      </c>
    </row>
    <row r="113" spans="1:16">
      <c r="A113" s="8" t="s">
        <v>31</v>
      </c>
      <c r="B113" s="9" t="s">
        <v>32</v>
      </c>
      <c r="C113" s="10">
        <v>154</v>
      </c>
      <c r="D113" s="10">
        <v>145.82684</v>
      </c>
      <c r="E113" s="10">
        <v>4.1719999999999997</v>
      </c>
      <c r="F113" s="10">
        <v>1.45197</v>
      </c>
      <c r="G113" s="10">
        <v>0</v>
      </c>
      <c r="H113" s="10">
        <v>1.4872000000000001</v>
      </c>
      <c r="I113" s="10">
        <v>0.81476999999999999</v>
      </c>
      <c r="J113" s="10">
        <v>0.81476999999999999</v>
      </c>
      <c r="K113" s="10">
        <f t="shared" si="6"/>
        <v>2.7200299999999995</v>
      </c>
      <c r="L113" s="10">
        <f t="shared" si="7"/>
        <v>144.37487000000002</v>
      </c>
      <c r="M113" s="10">
        <f t="shared" si="8"/>
        <v>34.802732502396935</v>
      </c>
      <c r="N113" s="10">
        <f t="shared" si="9"/>
        <v>144.33964</v>
      </c>
      <c r="O113" s="10">
        <f t="shared" si="10"/>
        <v>2.6847999999999996</v>
      </c>
      <c r="P113" s="10">
        <f t="shared" si="11"/>
        <v>35.647171620325985</v>
      </c>
    </row>
    <row r="114" spans="1:16">
      <c r="A114" s="8" t="s">
        <v>33</v>
      </c>
      <c r="B114" s="9" t="s">
        <v>34</v>
      </c>
      <c r="C114" s="10">
        <v>32103.181</v>
      </c>
      <c r="D114" s="10">
        <v>29796.081000000002</v>
      </c>
      <c r="E114" s="10">
        <v>5687.2970000000005</v>
      </c>
      <c r="F114" s="10">
        <v>40.1295</v>
      </c>
      <c r="G114" s="10">
        <v>4.0400000000000002E-3</v>
      </c>
      <c r="H114" s="10">
        <v>139.78156000000001</v>
      </c>
      <c r="I114" s="10">
        <v>41.288620000000002</v>
      </c>
      <c r="J114" s="10">
        <v>90.281860000000009</v>
      </c>
      <c r="K114" s="10">
        <f t="shared" si="6"/>
        <v>5647.1675000000005</v>
      </c>
      <c r="L114" s="10">
        <f t="shared" si="7"/>
        <v>29755.951500000003</v>
      </c>
      <c r="M114" s="10">
        <f t="shared" si="8"/>
        <v>0.70559881082348963</v>
      </c>
      <c r="N114" s="10">
        <f t="shared" si="9"/>
        <v>29656.299440000003</v>
      </c>
      <c r="O114" s="10">
        <f t="shared" si="10"/>
        <v>5547.5154400000001</v>
      </c>
      <c r="P114" s="10">
        <f t="shared" si="11"/>
        <v>2.4577854822774334</v>
      </c>
    </row>
    <row r="115" spans="1:16">
      <c r="A115" s="8" t="s">
        <v>35</v>
      </c>
      <c r="B115" s="9" t="s">
        <v>36</v>
      </c>
      <c r="C115" s="10">
        <v>1297.607</v>
      </c>
      <c r="D115" s="10">
        <v>1304.7070000000001</v>
      </c>
      <c r="E115" s="10">
        <v>106.084</v>
      </c>
      <c r="F115" s="10">
        <v>32.914740000000002</v>
      </c>
      <c r="G115" s="10">
        <v>3.5443699999999998</v>
      </c>
      <c r="H115" s="10">
        <v>77.874580000000009</v>
      </c>
      <c r="I115" s="10">
        <v>16.386299999999999</v>
      </c>
      <c r="J115" s="10">
        <v>22.424710000000001</v>
      </c>
      <c r="K115" s="10">
        <f t="shared" si="6"/>
        <v>73.169260000000008</v>
      </c>
      <c r="L115" s="10">
        <f t="shared" si="7"/>
        <v>1271.7922600000002</v>
      </c>
      <c r="M115" s="10">
        <f t="shared" si="8"/>
        <v>31.027054032653368</v>
      </c>
      <c r="N115" s="10">
        <f t="shared" si="9"/>
        <v>1226.8324200000002</v>
      </c>
      <c r="O115" s="10">
        <f t="shared" si="10"/>
        <v>28.209419999999994</v>
      </c>
      <c r="P115" s="10">
        <f t="shared" si="11"/>
        <v>73.408412201651529</v>
      </c>
    </row>
    <row r="116" spans="1:16">
      <c r="A116" s="8" t="s">
        <v>37</v>
      </c>
      <c r="B116" s="9" t="s">
        <v>38</v>
      </c>
      <c r="C116" s="10">
        <v>4056.413</v>
      </c>
      <c r="D116" s="10">
        <v>4506.6130000000003</v>
      </c>
      <c r="E116" s="10">
        <v>473.39699999999999</v>
      </c>
      <c r="F116" s="10">
        <v>54.403300000000002</v>
      </c>
      <c r="G116" s="10">
        <v>16.815720000000002</v>
      </c>
      <c r="H116" s="10">
        <v>344.87951000000004</v>
      </c>
      <c r="I116" s="10">
        <v>50.938850000000002</v>
      </c>
      <c r="J116" s="10">
        <v>119.54933</v>
      </c>
      <c r="K116" s="10">
        <f t="shared" si="6"/>
        <v>418.99369999999999</v>
      </c>
      <c r="L116" s="10">
        <f t="shared" si="7"/>
        <v>4452.2097000000003</v>
      </c>
      <c r="M116" s="10">
        <f t="shared" si="8"/>
        <v>11.492109159965104</v>
      </c>
      <c r="N116" s="10">
        <f t="shared" si="9"/>
        <v>4161.7334900000005</v>
      </c>
      <c r="O116" s="10">
        <f t="shared" si="10"/>
        <v>128.51748999999995</v>
      </c>
      <c r="P116" s="10">
        <f t="shared" si="11"/>
        <v>72.852069193509891</v>
      </c>
    </row>
    <row r="117" spans="1:16">
      <c r="A117" s="8" t="s">
        <v>39</v>
      </c>
      <c r="B117" s="9" t="s">
        <v>40</v>
      </c>
      <c r="C117" s="10">
        <v>2643.2710000000002</v>
      </c>
      <c r="D117" s="10">
        <v>2334.547</v>
      </c>
      <c r="E117" s="10">
        <v>424.89400000000001</v>
      </c>
      <c r="F117" s="10">
        <v>0.19865000000000002</v>
      </c>
      <c r="G117" s="10">
        <v>0</v>
      </c>
      <c r="H117" s="10">
        <v>6.7658399999999999</v>
      </c>
      <c r="I117" s="10">
        <v>0</v>
      </c>
      <c r="J117" s="10">
        <v>0</v>
      </c>
      <c r="K117" s="10">
        <f t="shared" si="6"/>
        <v>424.69535000000002</v>
      </c>
      <c r="L117" s="10">
        <f t="shared" si="7"/>
        <v>2334.3483500000002</v>
      </c>
      <c r="M117" s="10">
        <f t="shared" si="8"/>
        <v>4.6752837178213866E-2</v>
      </c>
      <c r="N117" s="10">
        <f t="shared" si="9"/>
        <v>2327.78116</v>
      </c>
      <c r="O117" s="10">
        <f t="shared" si="10"/>
        <v>418.12815999999998</v>
      </c>
      <c r="P117" s="10">
        <f t="shared" si="11"/>
        <v>1.5923595061356477</v>
      </c>
    </row>
    <row r="118" spans="1:16">
      <c r="A118" s="8" t="s">
        <v>107</v>
      </c>
      <c r="B118" s="9" t="s">
        <v>108</v>
      </c>
      <c r="C118" s="10">
        <v>561.20000000000005</v>
      </c>
      <c r="D118" s="10">
        <v>561.20000000000005</v>
      </c>
      <c r="E118" s="10">
        <v>0</v>
      </c>
      <c r="F118" s="10">
        <v>113.55432</v>
      </c>
      <c r="G118" s="10">
        <v>0</v>
      </c>
      <c r="H118" s="10">
        <v>0</v>
      </c>
      <c r="I118" s="10">
        <v>113.55432</v>
      </c>
      <c r="J118" s="10">
        <v>113.55432</v>
      </c>
      <c r="K118" s="10">
        <f t="shared" si="6"/>
        <v>-113.55432</v>
      </c>
      <c r="L118" s="10">
        <f t="shared" si="7"/>
        <v>447.64568000000003</v>
      </c>
      <c r="M118" s="10">
        <f t="shared" si="8"/>
        <v>0</v>
      </c>
      <c r="N118" s="10">
        <f t="shared" si="9"/>
        <v>561.20000000000005</v>
      </c>
      <c r="O118" s="10">
        <f t="shared" si="10"/>
        <v>0</v>
      </c>
      <c r="P118" s="10">
        <f t="shared" si="11"/>
        <v>0</v>
      </c>
    </row>
    <row r="119" spans="1:16" ht="45">
      <c r="A119" s="8" t="s">
        <v>41</v>
      </c>
      <c r="B119" s="9" t="s">
        <v>42</v>
      </c>
      <c r="C119" s="10">
        <v>59.300000000000004</v>
      </c>
      <c r="D119" s="10">
        <v>62.42</v>
      </c>
      <c r="E119" s="10">
        <v>0</v>
      </c>
      <c r="F119" s="10">
        <v>7.8716699999999999</v>
      </c>
      <c r="G119" s="10">
        <v>0.67797000000000007</v>
      </c>
      <c r="H119" s="10">
        <v>6.5157299999999996</v>
      </c>
      <c r="I119" s="10">
        <v>4.0678200000000002</v>
      </c>
      <c r="J119" s="10">
        <v>4.7457900000000004</v>
      </c>
      <c r="K119" s="10">
        <f t="shared" si="6"/>
        <v>-7.8716699999999999</v>
      </c>
      <c r="L119" s="10">
        <f t="shared" si="7"/>
        <v>54.54833</v>
      </c>
      <c r="M119" s="10">
        <f t="shared" si="8"/>
        <v>0</v>
      </c>
      <c r="N119" s="10">
        <f t="shared" si="9"/>
        <v>55.904270000000004</v>
      </c>
      <c r="O119" s="10">
        <f t="shared" si="10"/>
        <v>-6.5157299999999996</v>
      </c>
      <c r="P119" s="10">
        <f t="shared" si="11"/>
        <v>0</v>
      </c>
    </row>
    <row r="120" spans="1:16">
      <c r="A120" s="8" t="s">
        <v>111</v>
      </c>
      <c r="B120" s="9" t="s">
        <v>112</v>
      </c>
      <c r="C120" s="10">
        <v>19.7</v>
      </c>
      <c r="D120" s="10">
        <v>60.984000000000002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60.984000000000002</v>
      </c>
      <c r="M120" s="10">
        <f t="shared" si="8"/>
        <v>0</v>
      </c>
      <c r="N120" s="10">
        <f t="shared" si="9"/>
        <v>60.984000000000002</v>
      </c>
      <c r="O120" s="10">
        <f t="shared" si="10"/>
        <v>0</v>
      </c>
      <c r="P120" s="10">
        <f t="shared" si="11"/>
        <v>0</v>
      </c>
    </row>
    <row r="121" spans="1:16">
      <c r="A121" s="8" t="s">
        <v>43</v>
      </c>
      <c r="B121" s="9" t="s">
        <v>44</v>
      </c>
      <c r="C121" s="10">
        <v>13.6</v>
      </c>
      <c r="D121" s="10">
        <v>61.197070000000004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61.197070000000004</v>
      </c>
      <c r="M121" s="10">
        <f t="shared" si="8"/>
        <v>0</v>
      </c>
      <c r="N121" s="10">
        <f t="shared" si="9"/>
        <v>61.197070000000004</v>
      </c>
      <c r="O121" s="10">
        <f t="shared" si="10"/>
        <v>0</v>
      </c>
      <c r="P121" s="10">
        <f t="shared" si="11"/>
        <v>0</v>
      </c>
    </row>
    <row r="122" spans="1:16" ht="30">
      <c r="A122" s="5" t="s">
        <v>113</v>
      </c>
      <c r="B122" s="6" t="s">
        <v>114</v>
      </c>
      <c r="C122" s="7">
        <v>3198.63</v>
      </c>
      <c r="D122" s="7">
        <v>3207.2200000000003</v>
      </c>
      <c r="E122" s="7">
        <v>250.89999999999998</v>
      </c>
      <c r="F122" s="7">
        <v>23.766069999999999</v>
      </c>
      <c r="G122" s="7">
        <v>0</v>
      </c>
      <c r="H122" s="7">
        <v>1.43607</v>
      </c>
      <c r="I122" s="7">
        <v>22.330000000000002</v>
      </c>
      <c r="J122" s="7">
        <v>22.330000000000002</v>
      </c>
      <c r="K122" s="7">
        <f t="shared" si="6"/>
        <v>227.13392999999996</v>
      </c>
      <c r="L122" s="7">
        <f t="shared" si="7"/>
        <v>3183.4539300000001</v>
      </c>
      <c r="M122" s="7">
        <f t="shared" si="8"/>
        <v>9.472327620565963</v>
      </c>
      <c r="N122" s="7">
        <f t="shared" si="9"/>
        <v>3205.7839300000001</v>
      </c>
      <c r="O122" s="7">
        <f t="shared" si="10"/>
        <v>249.46392999999998</v>
      </c>
      <c r="P122" s="7">
        <f t="shared" si="11"/>
        <v>0.57236747708250302</v>
      </c>
    </row>
    <row r="123" spans="1:16">
      <c r="A123" s="8" t="s">
        <v>23</v>
      </c>
      <c r="B123" s="9" t="s">
        <v>24</v>
      </c>
      <c r="C123" s="10">
        <v>2337.13</v>
      </c>
      <c r="D123" s="10">
        <v>2344.17</v>
      </c>
      <c r="E123" s="10">
        <v>187.5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187.5</v>
      </c>
      <c r="L123" s="10">
        <f t="shared" si="7"/>
        <v>2344.17</v>
      </c>
      <c r="M123" s="10">
        <f t="shared" si="8"/>
        <v>0</v>
      </c>
      <c r="N123" s="10">
        <f t="shared" si="9"/>
        <v>2344.17</v>
      </c>
      <c r="O123" s="10">
        <f t="shared" si="10"/>
        <v>187.5</v>
      </c>
      <c r="P123" s="10">
        <f t="shared" si="11"/>
        <v>0</v>
      </c>
    </row>
    <row r="124" spans="1:16">
      <c r="A124" s="8" t="s">
        <v>25</v>
      </c>
      <c r="B124" s="9" t="s">
        <v>26</v>
      </c>
      <c r="C124" s="10">
        <v>514.13</v>
      </c>
      <c r="D124" s="10">
        <v>515.68000000000006</v>
      </c>
      <c r="E124" s="10">
        <v>41.2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41.2</v>
      </c>
      <c r="L124" s="10">
        <f t="shared" si="7"/>
        <v>515.68000000000006</v>
      </c>
      <c r="M124" s="10">
        <f t="shared" si="8"/>
        <v>0</v>
      </c>
      <c r="N124" s="10">
        <f t="shared" si="9"/>
        <v>515.68000000000006</v>
      </c>
      <c r="O124" s="10">
        <f t="shared" si="10"/>
        <v>41.2</v>
      </c>
      <c r="P124" s="10">
        <f t="shared" si="11"/>
        <v>0</v>
      </c>
    </row>
    <row r="125" spans="1:16">
      <c r="A125" s="8" t="s">
        <v>27</v>
      </c>
      <c r="B125" s="9" t="s">
        <v>28</v>
      </c>
      <c r="C125" s="10">
        <v>23.3</v>
      </c>
      <c r="D125" s="10">
        <v>24.52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24.52</v>
      </c>
      <c r="M125" s="10">
        <f t="shared" si="8"/>
        <v>0</v>
      </c>
      <c r="N125" s="10">
        <f t="shared" si="9"/>
        <v>24.52</v>
      </c>
      <c r="O125" s="10">
        <f t="shared" si="10"/>
        <v>0</v>
      </c>
      <c r="P125" s="10">
        <f t="shared" si="11"/>
        <v>0</v>
      </c>
    </row>
    <row r="126" spans="1:16">
      <c r="A126" s="8" t="s">
        <v>103</v>
      </c>
      <c r="B126" s="9" t="s">
        <v>104</v>
      </c>
      <c r="C126" s="10">
        <v>1.1000000000000001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0</v>
      </c>
      <c r="O126" s="10">
        <f t="shared" si="10"/>
        <v>0</v>
      </c>
      <c r="P126" s="10">
        <f t="shared" si="11"/>
        <v>0</v>
      </c>
    </row>
    <row r="127" spans="1:16">
      <c r="A127" s="8" t="s">
        <v>29</v>
      </c>
      <c r="B127" s="9" t="s">
        <v>30</v>
      </c>
      <c r="C127" s="10">
        <v>146.4</v>
      </c>
      <c r="D127" s="10">
        <v>146.4</v>
      </c>
      <c r="E127" s="10">
        <v>1.5</v>
      </c>
      <c r="F127" s="10">
        <v>22.827750000000002</v>
      </c>
      <c r="G127" s="10">
        <v>0</v>
      </c>
      <c r="H127" s="10">
        <v>0.49775000000000003</v>
      </c>
      <c r="I127" s="10">
        <v>22.330000000000002</v>
      </c>
      <c r="J127" s="10">
        <v>22.330000000000002</v>
      </c>
      <c r="K127" s="10">
        <f t="shared" si="6"/>
        <v>-21.327750000000002</v>
      </c>
      <c r="L127" s="10">
        <f t="shared" si="7"/>
        <v>123.57225</v>
      </c>
      <c r="M127" s="10">
        <f t="shared" si="8"/>
        <v>1521.8500000000001</v>
      </c>
      <c r="N127" s="10">
        <f t="shared" si="9"/>
        <v>145.90225000000001</v>
      </c>
      <c r="O127" s="10">
        <f t="shared" si="10"/>
        <v>1.0022500000000001</v>
      </c>
      <c r="P127" s="10">
        <f t="shared" si="11"/>
        <v>33.183333333333337</v>
      </c>
    </row>
    <row r="128" spans="1:16">
      <c r="A128" s="8" t="s">
        <v>35</v>
      </c>
      <c r="B128" s="9" t="s">
        <v>36</v>
      </c>
      <c r="C128" s="10">
        <v>2.968</v>
      </c>
      <c r="D128" s="10">
        <v>4.968</v>
      </c>
      <c r="E128" s="10">
        <v>0.2</v>
      </c>
      <c r="F128" s="10">
        <v>9.9220000000000003E-2</v>
      </c>
      <c r="G128" s="10">
        <v>0</v>
      </c>
      <c r="H128" s="10">
        <v>9.9220000000000003E-2</v>
      </c>
      <c r="I128" s="10">
        <v>0</v>
      </c>
      <c r="J128" s="10">
        <v>0</v>
      </c>
      <c r="K128" s="10">
        <f t="shared" si="6"/>
        <v>0.10078000000000001</v>
      </c>
      <c r="L128" s="10">
        <f t="shared" si="7"/>
        <v>4.8687800000000001</v>
      </c>
      <c r="M128" s="10">
        <f t="shared" si="8"/>
        <v>49.61</v>
      </c>
      <c r="N128" s="10">
        <f t="shared" si="9"/>
        <v>4.8687800000000001</v>
      </c>
      <c r="O128" s="10">
        <f t="shared" si="10"/>
        <v>0.10078000000000001</v>
      </c>
      <c r="P128" s="10">
        <f t="shared" si="11"/>
        <v>49.61</v>
      </c>
    </row>
    <row r="129" spans="1:16">
      <c r="A129" s="8" t="s">
        <v>37</v>
      </c>
      <c r="B129" s="9" t="s">
        <v>38</v>
      </c>
      <c r="C129" s="10">
        <v>14.736000000000001</v>
      </c>
      <c r="D129" s="10">
        <v>14.736000000000001</v>
      </c>
      <c r="E129" s="10">
        <v>0.5</v>
      </c>
      <c r="F129" s="10">
        <v>0.83910000000000007</v>
      </c>
      <c r="G129" s="10">
        <v>0</v>
      </c>
      <c r="H129" s="10">
        <v>0.83910000000000007</v>
      </c>
      <c r="I129" s="10">
        <v>0</v>
      </c>
      <c r="J129" s="10">
        <v>0</v>
      </c>
      <c r="K129" s="10">
        <f t="shared" si="6"/>
        <v>-0.33910000000000007</v>
      </c>
      <c r="L129" s="10">
        <f t="shared" si="7"/>
        <v>13.8969</v>
      </c>
      <c r="M129" s="10">
        <f t="shared" si="8"/>
        <v>167.82000000000002</v>
      </c>
      <c r="N129" s="10">
        <f t="shared" si="9"/>
        <v>13.8969</v>
      </c>
      <c r="O129" s="10">
        <f t="shared" si="10"/>
        <v>-0.33910000000000007</v>
      </c>
      <c r="P129" s="10">
        <f t="shared" si="11"/>
        <v>167.82000000000002</v>
      </c>
    </row>
    <row r="130" spans="1:16">
      <c r="A130" s="8" t="s">
        <v>39</v>
      </c>
      <c r="B130" s="9" t="s">
        <v>40</v>
      </c>
      <c r="C130" s="10">
        <v>157.36600000000001</v>
      </c>
      <c r="D130" s="10">
        <v>155.36600000000001</v>
      </c>
      <c r="E130" s="10">
        <v>20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20</v>
      </c>
      <c r="L130" s="10">
        <f t="shared" si="7"/>
        <v>155.36600000000001</v>
      </c>
      <c r="M130" s="10">
        <f t="shared" si="8"/>
        <v>0</v>
      </c>
      <c r="N130" s="10">
        <f t="shared" si="9"/>
        <v>155.36600000000001</v>
      </c>
      <c r="O130" s="10">
        <f t="shared" si="10"/>
        <v>20</v>
      </c>
      <c r="P130" s="10">
        <f t="shared" si="11"/>
        <v>0</v>
      </c>
    </row>
    <row r="131" spans="1:16" ht="45">
      <c r="A131" s="8" t="s">
        <v>41</v>
      </c>
      <c r="B131" s="9" t="s">
        <v>42</v>
      </c>
      <c r="C131" s="10">
        <v>1.2</v>
      </c>
      <c r="D131" s="10">
        <v>1.08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1.08</v>
      </c>
      <c r="M131" s="10">
        <f t="shared" si="8"/>
        <v>0</v>
      </c>
      <c r="N131" s="10">
        <f t="shared" si="9"/>
        <v>1.08</v>
      </c>
      <c r="O131" s="10">
        <f t="shared" si="10"/>
        <v>0</v>
      </c>
      <c r="P131" s="10">
        <f t="shared" si="11"/>
        <v>0</v>
      </c>
    </row>
    <row r="132" spans="1:16">
      <c r="A132" s="8" t="s">
        <v>111</v>
      </c>
      <c r="B132" s="9" t="s">
        <v>112</v>
      </c>
      <c r="C132" s="10">
        <v>0.3</v>
      </c>
      <c r="D132" s="10">
        <v>0.3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0.3</v>
      </c>
      <c r="M132" s="10">
        <f t="shared" si="8"/>
        <v>0</v>
      </c>
      <c r="N132" s="10">
        <f t="shared" si="9"/>
        <v>0.3</v>
      </c>
      <c r="O132" s="10">
        <f t="shared" si="10"/>
        <v>0</v>
      </c>
      <c r="P132" s="10">
        <f t="shared" si="11"/>
        <v>0</v>
      </c>
    </row>
    <row r="133" spans="1:16" ht="45">
      <c r="A133" s="5" t="s">
        <v>115</v>
      </c>
      <c r="B133" s="6" t="s">
        <v>116</v>
      </c>
      <c r="C133" s="7">
        <v>21516.172000000006</v>
      </c>
      <c r="D133" s="7">
        <v>21718.020000000004</v>
      </c>
      <c r="E133" s="7">
        <v>1466.7</v>
      </c>
      <c r="F133" s="7">
        <v>141.15092000000001</v>
      </c>
      <c r="G133" s="7">
        <v>0.15046000000000001</v>
      </c>
      <c r="H133" s="7">
        <v>71.84666</v>
      </c>
      <c r="I133" s="7">
        <v>94.24918000000001</v>
      </c>
      <c r="J133" s="7">
        <v>94.24918000000001</v>
      </c>
      <c r="K133" s="7">
        <f t="shared" si="6"/>
        <v>1325.54908</v>
      </c>
      <c r="L133" s="7">
        <f t="shared" si="7"/>
        <v>21576.869080000004</v>
      </c>
      <c r="M133" s="7">
        <f t="shared" si="8"/>
        <v>9.6237076430081139</v>
      </c>
      <c r="N133" s="7">
        <f t="shared" si="9"/>
        <v>21646.173340000005</v>
      </c>
      <c r="O133" s="7">
        <f t="shared" si="10"/>
        <v>1394.8533400000001</v>
      </c>
      <c r="P133" s="7">
        <f t="shared" si="11"/>
        <v>4.8985245789868408</v>
      </c>
    </row>
    <row r="134" spans="1:16">
      <c r="A134" s="8" t="s">
        <v>23</v>
      </c>
      <c r="B134" s="9" t="s">
        <v>24</v>
      </c>
      <c r="C134" s="10">
        <v>13587.7</v>
      </c>
      <c r="D134" s="10">
        <v>13626.1</v>
      </c>
      <c r="E134" s="10">
        <v>1067.7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1067.7</v>
      </c>
      <c r="L134" s="10">
        <f t="shared" ref="L134:L197" si="13">D134-F134</f>
        <v>13626.1</v>
      </c>
      <c r="M134" s="10">
        <f t="shared" ref="M134:M197" si="14">IF(E134=0,0,(F134/E134)*100)</f>
        <v>0</v>
      </c>
      <c r="N134" s="10">
        <f t="shared" ref="N134:N197" si="15">D134-H134</f>
        <v>13626.1</v>
      </c>
      <c r="O134" s="10">
        <f t="shared" ref="O134:O197" si="16">E134-H134</f>
        <v>1067.7</v>
      </c>
      <c r="P134" s="10">
        <f t="shared" ref="P134:P197" si="17">IF(E134=0,0,(H134/E134)*100)</f>
        <v>0</v>
      </c>
    </row>
    <row r="135" spans="1:16">
      <c r="A135" s="8" t="s">
        <v>25</v>
      </c>
      <c r="B135" s="9" t="s">
        <v>26</v>
      </c>
      <c r="C135" s="10">
        <v>2989.4</v>
      </c>
      <c r="D135" s="10">
        <v>3014.848</v>
      </c>
      <c r="E135" s="10">
        <v>234.8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234.8</v>
      </c>
      <c r="L135" s="10">
        <f t="shared" si="13"/>
        <v>3014.848</v>
      </c>
      <c r="M135" s="10">
        <f t="shared" si="14"/>
        <v>0</v>
      </c>
      <c r="N135" s="10">
        <f t="shared" si="15"/>
        <v>3014.848</v>
      </c>
      <c r="O135" s="10">
        <f t="shared" si="16"/>
        <v>234.8</v>
      </c>
      <c r="P135" s="10">
        <f t="shared" si="17"/>
        <v>0</v>
      </c>
    </row>
    <row r="136" spans="1:16">
      <c r="A136" s="8" t="s">
        <v>27</v>
      </c>
      <c r="B136" s="9" t="s">
        <v>28</v>
      </c>
      <c r="C136" s="10">
        <v>1022.2</v>
      </c>
      <c r="D136" s="10">
        <v>924.40600000000006</v>
      </c>
      <c r="E136" s="10">
        <v>5</v>
      </c>
      <c r="F136" s="10">
        <v>11.142809999999999</v>
      </c>
      <c r="G136" s="10">
        <v>0</v>
      </c>
      <c r="H136" s="10">
        <v>11.142809999999999</v>
      </c>
      <c r="I136" s="10">
        <v>0</v>
      </c>
      <c r="J136" s="10">
        <v>0</v>
      </c>
      <c r="K136" s="10">
        <f t="shared" si="12"/>
        <v>-6.142809999999999</v>
      </c>
      <c r="L136" s="10">
        <f t="shared" si="13"/>
        <v>913.26319000000001</v>
      </c>
      <c r="M136" s="10">
        <f t="shared" si="14"/>
        <v>222.85619999999997</v>
      </c>
      <c r="N136" s="10">
        <f t="shared" si="15"/>
        <v>913.26319000000001</v>
      </c>
      <c r="O136" s="10">
        <f t="shared" si="16"/>
        <v>-6.142809999999999</v>
      </c>
      <c r="P136" s="10">
        <f t="shared" si="17"/>
        <v>222.85619999999997</v>
      </c>
    </row>
    <row r="137" spans="1:16">
      <c r="A137" s="8" t="s">
        <v>103</v>
      </c>
      <c r="B137" s="9" t="s">
        <v>104</v>
      </c>
      <c r="C137" s="10">
        <v>9.5</v>
      </c>
      <c r="D137" s="10">
        <v>9.5</v>
      </c>
      <c r="E137" s="10">
        <v>0</v>
      </c>
      <c r="F137" s="10">
        <v>0.60199999999999998</v>
      </c>
      <c r="G137" s="10">
        <v>0</v>
      </c>
      <c r="H137" s="10">
        <v>0.60199999999999998</v>
      </c>
      <c r="I137" s="10">
        <v>0</v>
      </c>
      <c r="J137" s="10">
        <v>0</v>
      </c>
      <c r="K137" s="10">
        <f t="shared" si="12"/>
        <v>-0.60199999999999998</v>
      </c>
      <c r="L137" s="10">
        <f t="shared" si="13"/>
        <v>8.8979999999999997</v>
      </c>
      <c r="M137" s="10">
        <f t="shared" si="14"/>
        <v>0</v>
      </c>
      <c r="N137" s="10">
        <f t="shared" si="15"/>
        <v>8.8979999999999997</v>
      </c>
      <c r="O137" s="10">
        <f t="shared" si="16"/>
        <v>-0.60199999999999998</v>
      </c>
      <c r="P137" s="10">
        <f t="shared" si="17"/>
        <v>0</v>
      </c>
    </row>
    <row r="138" spans="1:16">
      <c r="A138" s="8" t="s">
        <v>29</v>
      </c>
      <c r="B138" s="9" t="s">
        <v>30</v>
      </c>
      <c r="C138" s="10">
        <v>2264</v>
      </c>
      <c r="D138" s="10">
        <v>2457.3139999999999</v>
      </c>
      <c r="E138" s="10">
        <v>6.6000000000000005</v>
      </c>
      <c r="F138" s="10">
        <v>102.99672</v>
      </c>
      <c r="G138" s="10">
        <v>0</v>
      </c>
      <c r="H138" s="10">
        <v>13.231580000000001</v>
      </c>
      <c r="I138" s="10">
        <v>89.765140000000002</v>
      </c>
      <c r="J138" s="10">
        <v>89.765140000000002</v>
      </c>
      <c r="K138" s="10">
        <f t="shared" si="12"/>
        <v>-96.396720000000002</v>
      </c>
      <c r="L138" s="10">
        <f t="shared" si="13"/>
        <v>2354.3172799999998</v>
      </c>
      <c r="M138" s="10">
        <f t="shared" si="14"/>
        <v>1560.5563636363634</v>
      </c>
      <c r="N138" s="10">
        <f t="shared" si="15"/>
        <v>2444.0824199999997</v>
      </c>
      <c r="O138" s="10">
        <f t="shared" si="16"/>
        <v>-6.6315800000000005</v>
      </c>
      <c r="P138" s="10">
        <f t="shared" si="17"/>
        <v>200.47848484848484</v>
      </c>
    </row>
    <row r="139" spans="1:16">
      <c r="A139" s="8" t="s">
        <v>31</v>
      </c>
      <c r="B139" s="9" t="s">
        <v>32</v>
      </c>
      <c r="C139" s="10">
        <v>207.70000000000002</v>
      </c>
      <c r="D139" s="10">
        <v>250.18</v>
      </c>
      <c r="E139" s="10">
        <v>2</v>
      </c>
      <c r="F139" s="10">
        <v>20.451169999999998</v>
      </c>
      <c r="G139" s="10">
        <v>0</v>
      </c>
      <c r="H139" s="10">
        <v>17.458270000000002</v>
      </c>
      <c r="I139" s="10">
        <v>2.9929000000000001</v>
      </c>
      <c r="J139" s="10">
        <v>2.9929000000000001</v>
      </c>
      <c r="K139" s="10">
        <f t="shared" si="12"/>
        <v>-18.451169999999998</v>
      </c>
      <c r="L139" s="10">
        <f t="shared" si="13"/>
        <v>229.72883000000002</v>
      </c>
      <c r="M139" s="10">
        <f t="shared" si="14"/>
        <v>1022.5584999999999</v>
      </c>
      <c r="N139" s="10">
        <f t="shared" si="15"/>
        <v>232.72173000000001</v>
      </c>
      <c r="O139" s="10">
        <f t="shared" si="16"/>
        <v>-15.458270000000002</v>
      </c>
      <c r="P139" s="10">
        <f t="shared" si="17"/>
        <v>872.91350000000011</v>
      </c>
    </row>
    <row r="140" spans="1:16">
      <c r="A140" s="8" t="s">
        <v>33</v>
      </c>
      <c r="B140" s="9" t="s">
        <v>34</v>
      </c>
      <c r="C140" s="10">
        <v>1145.4970000000001</v>
      </c>
      <c r="D140" s="10">
        <v>1082.097</v>
      </c>
      <c r="E140" s="10">
        <v>128.9</v>
      </c>
      <c r="F140" s="10">
        <v>1.8134000000000001</v>
      </c>
      <c r="G140" s="10">
        <v>0</v>
      </c>
      <c r="H140" s="10">
        <v>5.1493500000000001</v>
      </c>
      <c r="I140" s="10">
        <v>0</v>
      </c>
      <c r="J140" s="10">
        <v>0</v>
      </c>
      <c r="K140" s="10">
        <f t="shared" si="12"/>
        <v>127.0866</v>
      </c>
      <c r="L140" s="10">
        <f t="shared" si="13"/>
        <v>1080.2836</v>
      </c>
      <c r="M140" s="10">
        <f t="shared" si="14"/>
        <v>1.4068269976726144</v>
      </c>
      <c r="N140" s="10">
        <f t="shared" si="15"/>
        <v>1076.9476500000001</v>
      </c>
      <c r="O140" s="10">
        <f t="shared" si="16"/>
        <v>123.75065000000001</v>
      </c>
      <c r="P140" s="10">
        <f t="shared" si="17"/>
        <v>3.9948409619860357</v>
      </c>
    </row>
    <row r="141" spans="1:16">
      <c r="A141" s="8" t="s">
        <v>35</v>
      </c>
      <c r="B141" s="9" t="s">
        <v>36</v>
      </c>
      <c r="C141" s="10">
        <v>40.917999999999999</v>
      </c>
      <c r="D141" s="10">
        <v>52.488</v>
      </c>
      <c r="E141" s="10">
        <v>3.7</v>
      </c>
      <c r="F141" s="10">
        <v>3.33643</v>
      </c>
      <c r="G141" s="10">
        <v>0</v>
      </c>
      <c r="H141" s="10">
        <v>2.8711199999999999</v>
      </c>
      <c r="I141" s="10">
        <v>0.68274999999999997</v>
      </c>
      <c r="J141" s="10">
        <v>0.68274999999999997</v>
      </c>
      <c r="K141" s="10">
        <f t="shared" si="12"/>
        <v>0.36357000000000017</v>
      </c>
      <c r="L141" s="10">
        <f t="shared" si="13"/>
        <v>49.15157</v>
      </c>
      <c r="M141" s="10">
        <f t="shared" si="14"/>
        <v>90.173783783783776</v>
      </c>
      <c r="N141" s="10">
        <f t="shared" si="15"/>
        <v>49.616880000000002</v>
      </c>
      <c r="O141" s="10">
        <f t="shared" si="16"/>
        <v>0.82888000000000028</v>
      </c>
      <c r="P141" s="10">
        <f t="shared" si="17"/>
        <v>77.59783783783783</v>
      </c>
    </row>
    <row r="142" spans="1:16">
      <c r="A142" s="8" t="s">
        <v>37</v>
      </c>
      <c r="B142" s="9" t="s">
        <v>38</v>
      </c>
      <c r="C142" s="10">
        <v>239.95699999999999</v>
      </c>
      <c r="D142" s="10">
        <v>291.78699999999998</v>
      </c>
      <c r="E142" s="10">
        <v>18</v>
      </c>
      <c r="F142" s="10">
        <v>0.80839000000000005</v>
      </c>
      <c r="G142" s="10">
        <v>0.15046000000000001</v>
      </c>
      <c r="H142" s="10">
        <v>21.391529999999999</v>
      </c>
      <c r="I142" s="10">
        <v>0.80839000000000005</v>
      </c>
      <c r="J142" s="10">
        <v>0.80839000000000005</v>
      </c>
      <c r="K142" s="10">
        <f t="shared" si="12"/>
        <v>17.191610000000001</v>
      </c>
      <c r="L142" s="10">
        <f t="shared" si="13"/>
        <v>290.97861</v>
      </c>
      <c r="M142" s="10">
        <f t="shared" si="14"/>
        <v>4.4910555555555556</v>
      </c>
      <c r="N142" s="10">
        <f t="shared" si="15"/>
        <v>270.39546999999999</v>
      </c>
      <c r="O142" s="10">
        <f t="shared" si="16"/>
        <v>-3.3915299999999995</v>
      </c>
      <c r="P142" s="10">
        <f t="shared" si="17"/>
        <v>118.84183333333334</v>
      </c>
    </row>
    <row r="143" spans="1:16" ht="45">
      <c r="A143" s="8" t="s">
        <v>41</v>
      </c>
      <c r="B143" s="9" t="s">
        <v>42</v>
      </c>
      <c r="C143" s="10">
        <v>8.4</v>
      </c>
      <c r="D143" s="10">
        <v>8.4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8.4</v>
      </c>
      <c r="M143" s="10">
        <f t="shared" si="14"/>
        <v>0</v>
      </c>
      <c r="N143" s="10">
        <f t="shared" si="15"/>
        <v>8.4</v>
      </c>
      <c r="O143" s="10">
        <f t="shared" si="16"/>
        <v>0</v>
      </c>
      <c r="P143" s="10">
        <f t="shared" si="17"/>
        <v>0</v>
      </c>
    </row>
    <row r="144" spans="1:16">
      <c r="A144" s="8" t="s">
        <v>43</v>
      </c>
      <c r="B144" s="9" t="s">
        <v>44</v>
      </c>
      <c r="C144" s="10">
        <v>0.9</v>
      </c>
      <c r="D144" s="10">
        <v>0.9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0.9</v>
      </c>
      <c r="M144" s="10">
        <f t="shared" si="14"/>
        <v>0</v>
      </c>
      <c r="N144" s="10">
        <f t="shared" si="15"/>
        <v>0.9</v>
      </c>
      <c r="O144" s="10">
        <f t="shared" si="16"/>
        <v>0</v>
      </c>
      <c r="P144" s="10">
        <f t="shared" si="17"/>
        <v>0</v>
      </c>
    </row>
    <row r="145" spans="1:16" ht="30">
      <c r="A145" s="5" t="s">
        <v>117</v>
      </c>
      <c r="B145" s="6" t="s">
        <v>118</v>
      </c>
      <c r="C145" s="7">
        <v>93562.09</v>
      </c>
      <c r="D145" s="7">
        <v>91397.89</v>
      </c>
      <c r="E145" s="7">
        <v>12958.9</v>
      </c>
      <c r="F145" s="7">
        <v>1160.3702699999999</v>
      </c>
      <c r="G145" s="7">
        <v>0</v>
      </c>
      <c r="H145" s="7">
        <v>148.27562</v>
      </c>
      <c r="I145" s="7">
        <v>1025.0150700000002</v>
      </c>
      <c r="J145" s="7">
        <v>2022.6570100000001</v>
      </c>
      <c r="K145" s="7">
        <f t="shared" si="12"/>
        <v>11798.52973</v>
      </c>
      <c r="L145" s="7">
        <f t="shared" si="13"/>
        <v>90237.51973</v>
      </c>
      <c r="M145" s="7">
        <f t="shared" si="14"/>
        <v>8.9542343100108805</v>
      </c>
      <c r="N145" s="7">
        <f t="shared" si="15"/>
        <v>91249.614379999999</v>
      </c>
      <c r="O145" s="7">
        <f t="shared" si="16"/>
        <v>12810.624379999999</v>
      </c>
      <c r="P145" s="7">
        <f t="shared" si="17"/>
        <v>1.144199121839045</v>
      </c>
    </row>
    <row r="146" spans="1:16">
      <c r="A146" s="8" t="s">
        <v>23</v>
      </c>
      <c r="B146" s="9" t="s">
        <v>24</v>
      </c>
      <c r="C146" s="10">
        <v>52450.450000000004</v>
      </c>
      <c r="D146" s="10">
        <v>50591.879000000001</v>
      </c>
      <c r="E146" s="10">
        <v>7601.7</v>
      </c>
      <c r="F146" s="10">
        <v>0</v>
      </c>
      <c r="G146" s="10">
        <v>0</v>
      </c>
      <c r="H146" s="10">
        <v>0</v>
      </c>
      <c r="I146" s="10">
        <v>0</v>
      </c>
      <c r="J146" s="10">
        <v>529.88539000000003</v>
      </c>
      <c r="K146" s="10">
        <f t="shared" si="12"/>
        <v>7601.7</v>
      </c>
      <c r="L146" s="10">
        <f t="shared" si="13"/>
        <v>50591.879000000001</v>
      </c>
      <c r="M146" s="10">
        <f t="shared" si="14"/>
        <v>0</v>
      </c>
      <c r="N146" s="10">
        <f t="shared" si="15"/>
        <v>50591.879000000001</v>
      </c>
      <c r="O146" s="10">
        <f t="shared" si="16"/>
        <v>7601.7</v>
      </c>
      <c r="P146" s="10">
        <f t="shared" si="17"/>
        <v>0</v>
      </c>
    </row>
    <row r="147" spans="1:16">
      <c r="A147" s="8" t="s">
        <v>25</v>
      </c>
      <c r="B147" s="9" t="s">
        <v>26</v>
      </c>
      <c r="C147" s="10">
        <v>11538.94</v>
      </c>
      <c r="D147" s="10">
        <v>11079.911</v>
      </c>
      <c r="E147" s="10">
        <v>1682.547</v>
      </c>
      <c r="F147" s="10">
        <v>0</v>
      </c>
      <c r="G147" s="10">
        <v>0</v>
      </c>
      <c r="H147" s="10">
        <v>0</v>
      </c>
      <c r="I147" s="10">
        <v>0</v>
      </c>
      <c r="J147" s="10">
        <v>133.08582999999999</v>
      </c>
      <c r="K147" s="10">
        <f t="shared" si="12"/>
        <v>1682.547</v>
      </c>
      <c r="L147" s="10">
        <f t="shared" si="13"/>
        <v>11079.911</v>
      </c>
      <c r="M147" s="10">
        <f t="shared" si="14"/>
        <v>0</v>
      </c>
      <c r="N147" s="10">
        <f t="shared" si="15"/>
        <v>11079.911</v>
      </c>
      <c r="O147" s="10">
        <f t="shared" si="16"/>
        <v>1682.547</v>
      </c>
      <c r="P147" s="10">
        <f t="shared" si="17"/>
        <v>0</v>
      </c>
    </row>
    <row r="148" spans="1:16">
      <c r="A148" s="8" t="s">
        <v>27</v>
      </c>
      <c r="B148" s="9" t="s">
        <v>28</v>
      </c>
      <c r="C148" s="10">
        <v>110.10000000000001</v>
      </c>
      <c r="D148" s="10">
        <v>170.1</v>
      </c>
      <c r="E148" s="10">
        <v>26.1</v>
      </c>
      <c r="F148" s="10">
        <v>10.478</v>
      </c>
      <c r="G148" s="10">
        <v>0</v>
      </c>
      <c r="H148" s="10">
        <v>9.1180000000000003</v>
      </c>
      <c r="I148" s="10">
        <v>1.36</v>
      </c>
      <c r="J148" s="10">
        <v>1.36</v>
      </c>
      <c r="K148" s="10">
        <f t="shared" si="12"/>
        <v>15.622000000000002</v>
      </c>
      <c r="L148" s="10">
        <f t="shared" si="13"/>
        <v>159.62199999999999</v>
      </c>
      <c r="M148" s="10">
        <f t="shared" si="14"/>
        <v>40.145593869731798</v>
      </c>
      <c r="N148" s="10">
        <f t="shared" si="15"/>
        <v>160.982</v>
      </c>
      <c r="O148" s="10">
        <f t="shared" si="16"/>
        <v>16.981999999999999</v>
      </c>
      <c r="P148" s="10">
        <f t="shared" si="17"/>
        <v>34.934865900383137</v>
      </c>
    </row>
    <row r="149" spans="1:16">
      <c r="A149" s="8" t="s">
        <v>103</v>
      </c>
      <c r="B149" s="9" t="s">
        <v>104</v>
      </c>
      <c r="C149" s="10">
        <v>18.8</v>
      </c>
      <c r="D149" s="10">
        <v>18.8</v>
      </c>
      <c r="E149" s="10">
        <v>0</v>
      </c>
      <c r="F149" s="10">
        <v>2.7926100000000003</v>
      </c>
      <c r="G149" s="10">
        <v>0</v>
      </c>
      <c r="H149" s="10">
        <v>0</v>
      </c>
      <c r="I149" s="10">
        <v>2.7926100000000003</v>
      </c>
      <c r="J149" s="10">
        <v>2.7926100000000003</v>
      </c>
      <c r="K149" s="10">
        <f t="shared" si="12"/>
        <v>-2.7926100000000003</v>
      </c>
      <c r="L149" s="10">
        <f t="shared" si="13"/>
        <v>16.007390000000001</v>
      </c>
      <c r="M149" s="10">
        <f t="shared" si="14"/>
        <v>0</v>
      </c>
      <c r="N149" s="10">
        <f t="shared" si="15"/>
        <v>18.8</v>
      </c>
      <c r="O149" s="10">
        <f t="shared" si="16"/>
        <v>0</v>
      </c>
      <c r="P149" s="10">
        <f t="shared" si="17"/>
        <v>0</v>
      </c>
    </row>
    <row r="150" spans="1:16">
      <c r="A150" s="8" t="s">
        <v>105</v>
      </c>
      <c r="B150" s="9" t="s">
        <v>106</v>
      </c>
      <c r="C150" s="10">
        <v>2616.4</v>
      </c>
      <c r="D150" s="10">
        <v>2616.4</v>
      </c>
      <c r="E150" s="10">
        <v>215.70000000000002</v>
      </c>
      <c r="F150" s="10">
        <v>63.40034</v>
      </c>
      <c r="G150" s="10">
        <v>0</v>
      </c>
      <c r="H150" s="10">
        <v>50.776070000000004</v>
      </c>
      <c r="I150" s="10">
        <v>14.90347</v>
      </c>
      <c r="J150" s="10">
        <v>64.335790000000003</v>
      </c>
      <c r="K150" s="10">
        <f t="shared" si="12"/>
        <v>152.29966000000002</v>
      </c>
      <c r="L150" s="10">
        <f t="shared" si="13"/>
        <v>2552.9996599999999</v>
      </c>
      <c r="M150" s="10">
        <f t="shared" si="14"/>
        <v>29.392832637923039</v>
      </c>
      <c r="N150" s="10">
        <f t="shared" si="15"/>
        <v>2565.6239300000002</v>
      </c>
      <c r="O150" s="10">
        <f t="shared" si="16"/>
        <v>164.92393000000001</v>
      </c>
      <c r="P150" s="10">
        <f t="shared" si="17"/>
        <v>23.540134445989803</v>
      </c>
    </row>
    <row r="151" spans="1:16">
      <c r="A151" s="8" t="s">
        <v>29</v>
      </c>
      <c r="B151" s="9" t="s">
        <v>30</v>
      </c>
      <c r="C151" s="10">
        <v>130</v>
      </c>
      <c r="D151" s="10">
        <v>223.4</v>
      </c>
      <c r="E151" s="10">
        <v>11</v>
      </c>
      <c r="F151" s="10">
        <v>9.1903500000000005</v>
      </c>
      <c r="G151" s="10">
        <v>0</v>
      </c>
      <c r="H151" s="10">
        <v>1.20076</v>
      </c>
      <c r="I151" s="10">
        <v>9.1903500000000005</v>
      </c>
      <c r="J151" s="10">
        <v>79.190350000000009</v>
      </c>
      <c r="K151" s="10">
        <f t="shared" si="12"/>
        <v>1.8096499999999995</v>
      </c>
      <c r="L151" s="10">
        <f t="shared" si="13"/>
        <v>214.20965000000001</v>
      </c>
      <c r="M151" s="10">
        <f t="shared" si="14"/>
        <v>83.548636363636362</v>
      </c>
      <c r="N151" s="10">
        <f t="shared" si="15"/>
        <v>222.19924</v>
      </c>
      <c r="O151" s="10">
        <f t="shared" si="16"/>
        <v>9.7992399999999993</v>
      </c>
      <c r="P151" s="10">
        <f t="shared" si="17"/>
        <v>10.916</v>
      </c>
    </row>
    <row r="152" spans="1:16">
      <c r="A152" s="8" t="s">
        <v>33</v>
      </c>
      <c r="B152" s="9" t="s">
        <v>34</v>
      </c>
      <c r="C152" s="10">
        <v>8487.4</v>
      </c>
      <c r="D152" s="10">
        <v>8487.4</v>
      </c>
      <c r="E152" s="10">
        <v>1480</v>
      </c>
      <c r="F152" s="10">
        <v>35.765010000000004</v>
      </c>
      <c r="G152" s="10">
        <v>0</v>
      </c>
      <c r="H152" s="10">
        <v>22.763590000000001</v>
      </c>
      <c r="I152" s="10">
        <v>13.00142</v>
      </c>
      <c r="J152" s="10">
        <v>13.00142</v>
      </c>
      <c r="K152" s="10">
        <f t="shared" si="12"/>
        <v>1444.2349899999999</v>
      </c>
      <c r="L152" s="10">
        <f t="shared" si="13"/>
        <v>8451.6349900000005</v>
      </c>
      <c r="M152" s="10">
        <f t="shared" si="14"/>
        <v>2.4165547297297301</v>
      </c>
      <c r="N152" s="10">
        <f t="shared" si="15"/>
        <v>8464.6364099999992</v>
      </c>
      <c r="O152" s="10">
        <f t="shared" si="16"/>
        <v>1457.23641</v>
      </c>
      <c r="P152" s="10">
        <f t="shared" si="17"/>
        <v>1.5380804054054054</v>
      </c>
    </row>
    <row r="153" spans="1:16">
      <c r="A153" s="8" t="s">
        <v>35</v>
      </c>
      <c r="B153" s="9" t="s">
        <v>36</v>
      </c>
      <c r="C153" s="10">
        <v>467.7</v>
      </c>
      <c r="D153" s="10">
        <v>467.7</v>
      </c>
      <c r="E153" s="10">
        <v>43.5</v>
      </c>
      <c r="F153" s="10">
        <v>20.273250000000001</v>
      </c>
      <c r="G153" s="10">
        <v>0</v>
      </c>
      <c r="H153" s="10">
        <v>12.57211</v>
      </c>
      <c r="I153" s="10">
        <v>17.1416</v>
      </c>
      <c r="J153" s="10">
        <v>17.1416</v>
      </c>
      <c r="K153" s="10">
        <f t="shared" si="12"/>
        <v>23.226749999999999</v>
      </c>
      <c r="L153" s="10">
        <f t="shared" si="13"/>
        <v>447.42674999999997</v>
      </c>
      <c r="M153" s="10">
        <f t="shared" si="14"/>
        <v>46.605172413793106</v>
      </c>
      <c r="N153" s="10">
        <f t="shared" si="15"/>
        <v>455.12788999999998</v>
      </c>
      <c r="O153" s="10">
        <f t="shared" si="16"/>
        <v>30.927889999999998</v>
      </c>
      <c r="P153" s="10">
        <f t="shared" si="17"/>
        <v>28.901402298850577</v>
      </c>
    </row>
    <row r="154" spans="1:16">
      <c r="A154" s="8" t="s">
        <v>37</v>
      </c>
      <c r="B154" s="9" t="s">
        <v>38</v>
      </c>
      <c r="C154" s="10">
        <v>2498.8000000000002</v>
      </c>
      <c r="D154" s="10">
        <v>2498.8000000000002</v>
      </c>
      <c r="E154" s="10">
        <v>287.40000000000003</v>
      </c>
      <c r="F154" s="10">
        <v>197.81411</v>
      </c>
      <c r="G154" s="10">
        <v>0</v>
      </c>
      <c r="H154" s="10">
        <v>40.79909</v>
      </c>
      <c r="I154" s="10">
        <v>157.01501999999999</v>
      </c>
      <c r="J154" s="10">
        <v>157.01501999999999</v>
      </c>
      <c r="K154" s="10">
        <f t="shared" si="12"/>
        <v>89.585890000000035</v>
      </c>
      <c r="L154" s="10">
        <f t="shared" si="13"/>
        <v>2300.9858900000004</v>
      </c>
      <c r="M154" s="10">
        <f t="shared" si="14"/>
        <v>68.828848295059146</v>
      </c>
      <c r="N154" s="10">
        <f t="shared" si="15"/>
        <v>2458.0009100000002</v>
      </c>
      <c r="O154" s="10">
        <f t="shared" si="16"/>
        <v>246.60091000000003</v>
      </c>
      <c r="P154" s="10">
        <f t="shared" si="17"/>
        <v>14.195925539318022</v>
      </c>
    </row>
    <row r="155" spans="1:16">
      <c r="A155" s="8" t="s">
        <v>119</v>
      </c>
      <c r="B155" s="9" t="s">
        <v>120</v>
      </c>
      <c r="C155" s="10">
        <v>14114.9</v>
      </c>
      <c r="D155" s="10">
        <v>14114.9</v>
      </c>
      <c r="E155" s="10">
        <v>1567.153</v>
      </c>
      <c r="F155" s="10">
        <v>787.51859999999999</v>
      </c>
      <c r="G155" s="10">
        <v>0</v>
      </c>
      <c r="H155" s="10">
        <v>0</v>
      </c>
      <c r="I155" s="10">
        <v>787.51859999999999</v>
      </c>
      <c r="J155" s="10">
        <v>1002.7570000000001</v>
      </c>
      <c r="K155" s="10">
        <f t="shared" si="12"/>
        <v>779.63440000000003</v>
      </c>
      <c r="L155" s="10">
        <f t="shared" si="13"/>
        <v>13327.3814</v>
      </c>
      <c r="M155" s="10">
        <f t="shared" si="14"/>
        <v>50.251545318166123</v>
      </c>
      <c r="N155" s="10">
        <f t="shared" si="15"/>
        <v>14114.9</v>
      </c>
      <c r="O155" s="10">
        <f t="shared" si="16"/>
        <v>1567.153</v>
      </c>
      <c r="P155" s="10">
        <f t="shared" si="17"/>
        <v>0</v>
      </c>
    </row>
    <row r="156" spans="1:16">
      <c r="A156" s="8" t="s">
        <v>111</v>
      </c>
      <c r="B156" s="9" t="s">
        <v>112</v>
      </c>
      <c r="C156" s="10">
        <v>1128.6000000000001</v>
      </c>
      <c r="D156" s="10">
        <v>1128.6000000000001</v>
      </c>
      <c r="E156" s="10">
        <v>43.800000000000004</v>
      </c>
      <c r="F156" s="10">
        <v>33.137999999999998</v>
      </c>
      <c r="G156" s="10">
        <v>0</v>
      </c>
      <c r="H156" s="10">
        <v>11.045999999999999</v>
      </c>
      <c r="I156" s="10">
        <v>22.091999999999999</v>
      </c>
      <c r="J156" s="10">
        <v>22.091999999999999</v>
      </c>
      <c r="K156" s="10">
        <f t="shared" si="12"/>
        <v>10.662000000000006</v>
      </c>
      <c r="L156" s="10">
        <f t="shared" si="13"/>
        <v>1095.4620000000002</v>
      </c>
      <c r="M156" s="10">
        <f t="shared" si="14"/>
        <v>75.657534246575324</v>
      </c>
      <c r="N156" s="10">
        <f t="shared" si="15"/>
        <v>1117.5540000000001</v>
      </c>
      <c r="O156" s="10">
        <f t="shared" si="16"/>
        <v>32.754000000000005</v>
      </c>
      <c r="P156" s="10">
        <f t="shared" si="17"/>
        <v>25.219178082191778</v>
      </c>
    </row>
    <row r="157" spans="1:16" ht="30">
      <c r="A157" s="5" t="s">
        <v>121</v>
      </c>
      <c r="B157" s="6" t="s">
        <v>122</v>
      </c>
      <c r="C157" s="7">
        <v>5751.2320000000009</v>
      </c>
      <c r="D157" s="7">
        <v>5725.2972000000009</v>
      </c>
      <c r="E157" s="7">
        <v>362.5</v>
      </c>
      <c r="F157" s="7">
        <v>53.367140000000006</v>
      </c>
      <c r="G157" s="7">
        <v>0</v>
      </c>
      <c r="H157" s="7">
        <v>47.993040000000008</v>
      </c>
      <c r="I157" s="7">
        <v>6.1992000000000003</v>
      </c>
      <c r="J157" s="7">
        <v>32.158119999999997</v>
      </c>
      <c r="K157" s="7">
        <f t="shared" si="12"/>
        <v>309.13285999999999</v>
      </c>
      <c r="L157" s="7">
        <f t="shared" si="13"/>
        <v>5671.9300600000006</v>
      </c>
      <c r="M157" s="7">
        <f t="shared" si="14"/>
        <v>14.721969655172416</v>
      </c>
      <c r="N157" s="7">
        <f t="shared" si="15"/>
        <v>5677.3041600000006</v>
      </c>
      <c r="O157" s="7">
        <f t="shared" si="16"/>
        <v>314.50695999999999</v>
      </c>
      <c r="P157" s="7">
        <f t="shared" si="17"/>
        <v>13.239459310344831</v>
      </c>
    </row>
    <row r="158" spans="1:16">
      <c r="A158" s="8" t="s">
        <v>23</v>
      </c>
      <c r="B158" s="9" t="s">
        <v>24</v>
      </c>
      <c r="C158" s="10">
        <v>3419.5</v>
      </c>
      <c r="D158" s="10">
        <v>3420.14</v>
      </c>
      <c r="E158" s="10">
        <v>266.3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266.3</v>
      </c>
      <c r="L158" s="10">
        <f t="shared" si="13"/>
        <v>3420.14</v>
      </c>
      <c r="M158" s="10">
        <f t="shared" si="14"/>
        <v>0</v>
      </c>
      <c r="N158" s="10">
        <f t="shared" si="15"/>
        <v>3420.14</v>
      </c>
      <c r="O158" s="10">
        <f t="shared" si="16"/>
        <v>266.3</v>
      </c>
      <c r="P158" s="10">
        <f t="shared" si="17"/>
        <v>0</v>
      </c>
    </row>
    <row r="159" spans="1:16">
      <c r="A159" s="8" t="s">
        <v>25</v>
      </c>
      <c r="B159" s="9" t="s">
        <v>26</v>
      </c>
      <c r="C159" s="10">
        <v>752.30000000000007</v>
      </c>
      <c r="D159" s="10">
        <v>752.44100000000003</v>
      </c>
      <c r="E159" s="10">
        <v>58.6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58.6</v>
      </c>
      <c r="L159" s="10">
        <f t="shared" si="13"/>
        <v>752.44100000000003</v>
      </c>
      <c r="M159" s="10">
        <f t="shared" si="14"/>
        <v>0</v>
      </c>
      <c r="N159" s="10">
        <f t="shared" si="15"/>
        <v>752.44100000000003</v>
      </c>
      <c r="O159" s="10">
        <f t="shared" si="16"/>
        <v>58.6</v>
      </c>
      <c r="P159" s="10">
        <f t="shared" si="17"/>
        <v>0</v>
      </c>
    </row>
    <row r="160" spans="1:16">
      <c r="A160" s="8" t="s">
        <v>27</v>
      </c>
      <c r="B160" s="9" t="s">
        <v>28</v>
      </c>
      <c r="C160" s="10">
        <v>279</v>
      </c>
      <c r="D160" s="10">
        <v>331.39320000000004</v>
      </c>
      <c r="E160" s="10">
        <v>6.7</v>
      </c>
      <c r="F160" s="10">
        <v>20.584200000000003</v>
      </c>
      <c r="G160" s="10">
        <v>0</v>
      </c>
      <c r="H160" s="10">
        <v>19.785</v>
      </c>
      <c r="I160" s="10">
        <v>0.79920000000000002</v>
      </c>
      <c r="J160" s="10">
        <v>12.755469999999999</v>
      </c>
      <c r="K160" s="10">
        <f t="shared" si="12"/>
        <v>-13.884200000000003</v>
      </c>
      <c r="L160" s="10">
        <f t="shared" si="13"/>
        <v>310.80900000000003</v>
      </c>
      <c r="M160" s="10">
        <f t="shared" si="14"/>
        <v>307.22686567164186</v>
      </c>
      <c r="N160" s="10">
        <f t="shared" si="15"/>
        <v>311.60820000000001</v>
      </c>
      <c r="O160" s="10">
        <f t="shared" si="16"/>
        <v>-13.085000000000001</v>
      </c>
      <c r="P160" s="10">
        <f t="shared" si="17"/>
        <v>295.29850746268653</v>
      </c>
    </row>
    <row r="161" spans="1:16">
      <c r="A161" s="8" t="s">
        <v>29</v>
      </c>
      <c r="B161" s="9" t="s">
        <v>30</v>
      </c>
      <c r="C161" s="10">
        <v>754.6</v>
      </c>
      <c r="D161" s="10">
        <v>655.49099999999999</v>
      </c>
      <c r="E161" s="10">
        <v>23.2</v>
      </c>
      <c r="F161" s="10">
        <v>32</v>
      </c>
      <c r="G161" s="10">
        <v>0</v>
      </c>
      <c r="H161" s="10">
        <v>26.6</v>
      </c>
      <c r="I161" s="10">
        <v>5.4</v>
      </c>
      <c r="J161" s="10">
        <v>19.402650000000001</v>
      </c>
      <c r="K161" s="10">
        <f t="shared" si="12"/>
        <v>-8.8000000000000007</v>
      </c>
      <c r="L161" s="10">
        <f t="shared" si="13"/>
        <v>623.49099999999999</v>
      </c>
      <c r="M161" s="10">
        <f t="shared" si="14"/>
        <v>137.93103448275863</v>
      </c>
      <c r="N161" s="10">
        <f t="shared" si="15"/>
        <v>628.89099999999996</v>
      </c>
      <c r="O161" s="10">
        <f t="shared" si="16"/>
        <v>-3.4000000000000021</v>
      </c>
      <c r="P161" s="10">
        <f t="shared" si="17"/>
        <v>114.65517241379311</v>
      </c>
    </row>
    <row r="162" spans="1:16">
      <c r="A162" s="8" t="s">
        <v>31</v>
      </c>
      <c r="B162" s="9" t="s">
        <v>32</v>
      </c>
      <c r="C162" s="10">
        <v>67.400000000000006</v>
      </c>
      <c r="D162" s="10">
        <v>87.4</v>
      </c>
      <c r="E162" s="10">
        <v>4.2</v>
      </c>
      <c r="F162" s="10">
        <v>0.65200000000000002</v>
      </c>
      <c r="G162" s="10">
        <v>0</v>
      </c>
      <c r="H162" s="10">
        <v>0.65200000000000002</v>
      </c>
      <c r="I162" s="10">
        <v>0</v>
      </c>
      <c r="J162" s="10">
        <v>0</v>
      </c>
      <c r="K162" s="10">
        <f t="shared" si="12"/>
        <v>3.548</v>
      </c>
      <c r="L162" s="10">
        <f t="shared" si="13"/>
        <v>86.748000000000005</v>
      </c>
      <c r="M162" s="10">
        <f t="shared" si="14"/>
        <v>15.523809523809524</v>
      </c>
      <c r="N162" s="10">
        <f t="shared" si="15"/>
        <v>86.748000000000005</v>
      </c>
      <c r="O162" s="10">
        <f t="shared" si="16"/>
        <v>3.548</v>
      </c>
      <c r="P162" s="10">
        <f t="shared" si="17"/>
        <v>15.523809523809524</v>
      </c>
    </row>
    <row r="163" spans="1:16">
      <c r="A163" s="8" t="s">
        <v>33</v>
      </c>
      <c r="B163" s="9" t="s">
        <v>34</v>
      </c>
      <c r="C163" s="10">
        <v>23.341000000000001</v>
      </c>
      <c r="D163" s="10">
        <v>23.341000000000001</v>
      </c>
      <c r="E163" s="10">
        <v>2.7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2.7</v>
      </c>
      <c r="L163" s="10">
        <f t="shared" si="13"/>
        <v>23.341000000000001</v>
      </c>
      <c r="M163" s="10">
        <f t="shared" si="14"/>
        <v>0</v>
      </c>
      <c r="N163" s="10">
        <f t="shared" si="15"/>
        <v>23.341000000000001</v>
      </c>
      <c r="O163" s="10">
        <f t="shared" si="16"/>
        <v>2.7</v>
      </c>
      <c r="P163" s="10">
        <f t="shared" si="17"/>
        <v>0</v>
      </c>
    </row>
    <row r="164" spans="1:16">
      <c r="A164" s="8" t="s">
        <v>35</v>
      </c>
      <c r="B164" s="9" t="s">
        <v>36</v>
      </c>
      <c r="C164" s="10">
        <v>2.5140000000000002</v>
      </c>
      <c r="D164" s="10">
        <v>2.5140000000000002</v>
      </c>
      <c r="E164" s="10">
        <v>0.1</v>
      </c>
      <c r="F164" s="10">
        <v>0.13094</v>
      </c>
      <c r="G164" s="10">
        <v>0</v>
      </c>
      <c r="H164" s="10">
        <v>0.13094</v>
      </c>
      <c r="I164" s="10">
        <v>0</v>
      </c>
      <c r="J164" s="10">
        <v>0</v>
      </c>
      <c r="K164" s="10">
        <f t="shared" si="12"/>
        <v>-3.0939999999999995E-2</v>
      </c>
      <c r="L164" s="10">
        <f t="shared" si="13"/>
        <v>2.3830600000000004</v>
      </c>
      <c r="M164" s="10">
        <f t="shared" si="14"/>
        <v>130.94</v>
      </c>
      <c r="N164" s="10">
        <f t="shared" si="15"/>
        <v>2.3830600000000004</v>
      </c>
      <c r="O164" s="10">
        <f t="shared" si="16"/>
        <v>-3.0939999999999995E-2</v>
      </c>
      <c r="P164" s="10">
        <f t="shared" si="17"/>
        <v>130.94</v>
      </c>
    </row>
    <row r="165" spans="1:16">
      <c r="A165" s="8" t="s">
        <v>37</v>
      </c>
      <c r="B165" s="9" t="s">
        <v>38</v>
      </c>
      <c r="C165" s="10">
        <v>10.577</v>
      </c>
      <c r="D165" s="10">
        <v>10.577</v>
      </c>
      <c r="E165" s="10">
        <v>0.70000000000000007</v>
      </c>
      <c r="F165" s="10">
        <v>0</v>
      </c>
      <c r="G165" s="10">
        <v>0</v>
      </c>
      <c r="H165" s="10">
        <v>0.82510000000000006</v>
      </c>
      <c r="I165" s="10">
        <v>0</v>
      </c>
      <c r="J165" s="10">
        <v>0</v>
      </c>
      <c r="K165" s="10">
        <f t="shared" si="12"/>
        <v>0.70000000000000007</v>
      </c>
      <c r="L165" s="10">
        <f t="shared" si="13"/>
        <v>10.577</v>
      </c>
      <c r="M165" s="10">
        <f t="shared" si="14"/>
        <v>0</v>
      </c>
      <c r="N165" s="10">
        <f t="shared" si="15"/>
        <v>9.7518999999999991</v>
      </c>
      <c r="O165" s="10">
        <f t="shared" si="16"/>
        <v>-0.12509999999999999</v>
      </c>
      <c r="P165" s="10">
        <f t="shared" si="17"/>
        <v>117.87142857142857</v>
      </c>
    </row>
    <row r="166" spans="1:16">
      <c r="A166" s="8" t="s">
        <v>111</v>
      </c>
      <c r="B166" s="9" t="s">
        <v>112</v>
      </c>
      <c r="C166" s="10">
        <v>442</v>
      </c>
      <c r="D166" s="10">
        <v>442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442</v>
      </c>
      <c r="M166" s="10">
        <f t="shared" si="14"/>
        <v>0</v>
      </c>
      <c r="N166" s="10">
        <f t="shared" si="15"/>
        <v>442</v>
      </c>
      <c r="O166" s="10">
        <f t="shared" si="16"/>
        <v>0</v>
      </c>
      <c r="P166" s="10">
        <f t="shared" si="17"/>
        <v>0</v>
      </c>
    </row>
    <row r="167" spans="1:16">
      <c r="A167" s="5" t="s">
        <v>123</v>
      </c>
      <c r="B167" s="6" t="s">
        <v>124</v>
      </c>
      <c r="C167" s="7">
        <v>16330.295</v>
      </c>
      <c r="D167" s="7">
        <v>13893.100999999999</v>
      </c>
      <c r="E167" s="7">
        <v>1235.4000000000001</v>
      </c>
      <c r="F167" s="7">
        <v>57.135380000000005</v>
      </c>
      <c r="G167" s="7">
        <v>0</v>
      </c>
      <c r="H167" s="7">
        <v>64.599730000000008</v>
      </c>
      <c r="I167" s="7">
        <v>0</v>
      </c>
      <c r="J167" s="7">
        <v>6.9154999999999998</v>
      </c>
      <c r="K167" s="7">
        <f t="shared" si="12"/>
        <v>1178.2646200000001</v>
      </c>
      <c r="L167" s="7">
        <f t="shared" si="13"/>
        <v>13835.965619999999</v>
      </c>
      <c r="M167" s="7">
        <f t="shared" si="14"/>
        <v>4.6248486320220179</v>
      </c>
      <c r="N167" s="7">
        <f t="shared" si="15"/>
        <v>13828.501269999999</v>
      </c>
      <c r="O167" s="7">
        <f t="shared" si="16"/>
        <v>1170.8002700000002</v>
      </c>
      <c r="P167" s="7">
        <f t="shared" si="17"/>
        <v>5.2290537477740004</v>
      </c>
    </row>
    <row r="168" spans="1:16" ht="30">
      <c r="A168" s="5" t="s">
        <v>125</v>
      </c>
      <c r="B168" s="6" t="s">
        <v>126</v>
      </c>
      <c r="C168" s="7">
        <v>11865.795</v>
      </c>
      <c r="D168" s="7">
        <v>11928.600999999999</v>
      </c>
      <c r="E168" s="7">
        <v>916.6</v>
      </c>
      <c r="F168" s="7">
        <v>57.135380000000005</v>
      </c>
      <c r="G168" s="7">
        <v>0</v>
      </c>
      <c r="H168" s="7">
        <v>64.599730000000008</v>
      </c>
      <c r="I168" s="7">
        <v>0</v>
      </c>
      <c r="J168" s="7">
        <v>6.9154999999999998</v>
      </c>
      <c r="K168" s="7">
        <f t="shared" si="12"/>
        <v>859.46461999999997</v>
      </c>
      <c r="L168" s="7">
        <f t="shared" si="13"/>
        <v>11871.465619999999</v>
      </c>
      <c r="M168" s="7">
        <f t="shared" si="14"/>
        <v>6.2334038839188306</v>
      </c>
      <c r="N168" s="7">
        <f t="shared" si="15"/>
        <v>11864.001269999999</v>
      </c>
      <c r="O168" s="7">
        <f t="shared" si="16"/>
        <v>852.00027</v>
      </c>
      <c r="P168" s="7">
        <f t="shared" si="17"/>
        <v>7.0477558367881308</v>
      </c>
    </row>
    <row r="169" spans="1:16">
      <c r="A169" s="8" t="s">
        <v>23</v>
      </c>
      <c r="B169" s="9" t="s">
        <v>24</v>
      </c>
      <c r="C169" s="10">
        <v>9057.7000000000007</v>
      </c>
      <c r="D169" s="10">
        <v>9102.5329999999994</v>
      </c>
      <c r="E169" s="10">
        <v>732.2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732.2</v>
      </c>
      <c r="L169" s="10">
        <f t="shared" si="13"/>
        <v>9102.5329999999994</v>
      </c>
      <c r="M169" s="10">
        <f t="shared" si="14"/>
        <v>0</v>
      </c>
      <c r="N169" s="10">
        <f t="shared" si="15"/>
        <v>9102.5329999999994</v>
      </c>
      <c r="O169" s="10">
        <f t="shared" si="16"/>
        <v>732.2</v>
      </c>
      <c r="P169" s="10">
        <f t="shared" si="17"/>
        <v>0</v>
      </c>
    </row>
    <row r="170" spans="1:16">
      <c r="A170" s="8" t="s">
        <v>25</v>
      </c>
      <c r="B170" s="9" t="s">
        <v>26</v>
      </c>
      <c r="C170" s="10">
        <v>1992.7</v>
      </c>
      <c r="D170" s="10">
        <v>2002.5630000000001</v>
      </c>
      <c r="E170" s="10">
        <v>160.9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160.9</v>
      </c>
      <c r="L170" s="10">
        <f t="shared" si="13"/>
        <v>2002.5630000000001</v>
      </c>
      <c r="M170" s="10">
        <f t="shared" si="14"/>
        <v>0</v>
      </c>
      <c r="N170" s="10">
        <f t="shared" si="15"/>
        <v>2002.5630000000001</v>
      </c>
      <c r="O170" s="10">
        <f t="shared" si="16"/>
        <v>160.9</v>
      </c>
      <c r="P170" s="10">
        <f t="shared" si="17"/>
        <v>0</v>
      </c>
    </row>
    <row r="171" spans="1:16">
      <c r="A171" s="8" t="s">
        <v>27</v>
      </c>
      <c r="B171" s="9" t="s">
        <v>28</v>
      </c>
      <c r="C171" s="10">
        <v>294.3</v>
      </c>
      <c r="D171" s="10">
        <v>294.3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6.9154999999999998</v>
      </c>
      <c r="K171" s="10">
        <f t="shared" si="12"/>
        <v>0</v>
      </c>
      <c r="L171" s="10">
        <f t="shared" si="13"/>
        <v>294.3</v>
      </c>
      <c r="M171" s="10">
        <f t="shared" si="14"/>
        <v>0</v>
      </c>
      <c r="N171" s="10">
        <f t="shared" si="15"/>
        <v>294.3</v>
      </c>
      <c r="O171" s="10">
        <f t="shared" si="16"/>
        <v>0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225.3</v>
      </c>
      <c r="D172" s="10">
        <v>225.3</v>
      </c>
      <c r="E172" s="10">
        <v>5.5</v>
      </c>
      <c r="F172" s="10">
        <v>56.391830000000006</v>
      </c>
      <c r="G172" s="10">
        <v>0</v>
      </c>
      <c r="H172" s="10">
        <v>56.391830000000006</v>
      </c>
      <c r="I172" s="10">
        <v>0</v>
      </c>
      <c r="J172" s="10">
        <v>0</v>
      </c>
      <c r="K172" s="10">
        <f t="shared" si="12"/>
        <v>-50.891830000000006</v>
      </c>
      <c r="L172" s="10">
        <f t="shared" si="13"/>
        <v>168.90817000000001</v>
      </c>
      <c r="M172" s="10">
        <f t="shared" si="14"/>
        <v>1025.306</v>
      </c>
      <c r="N172" s="10">
        <f t="shared" si="15"/>
        <v>168.90817000000001</v>
      </c>
      <c r="O172" s="10">
        <f t="shared" si="16"/>
        <v>-50.891830000000006</v>
      </c>
      <c r="P172" s="10">
        <f t="shared" si="17"/>
        <v>1025.306</v>
      </c>
    </row>
    <row r="173" spans="1:16">
      <c r="A173" s="8" t="s">
        <v>33</v>
      </c>
      <c r="B173" s="9" t="s">
        <v>34</v>
      </c>
      <c r="C173" s="10">
        <v>207.17699999999999</v>
      </c>
      <c r="D173" s="10">
        <v>207.17699999999999</v>
      </c>
      <c r="E173" s="10">
        <v>13.1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13.1</v>
      </c>
      <c r="L173" s="10">
        <f t="shared" si="13"/>
        <v>207.17699999999999</v>
      </c>
      <c r="M173" s="10">
        <f t="shared" si="14"/>
        <v>0</v>
      </c>
      <c r="N173" s="10">
        <f t="shared" si="15"/>
        <v>207.17699999999999</v>
      </c>
      <c r="O173" s="10">
        <f t="shared" si="16"/>
        <v>13.1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9.5359999999999996</v>
      </c>
      <c r="D174" s="10">
        <v>9.5359999999999996</v>
      </c>
      <c r="E174" s="10">
        <v>0.3</v>
      </c>
      <c r="F174" s="10">
        <v>0.74354999999999993</v>
      </c>
      <c r="G174" s="10">
        <v>0</v>
      </c>
      <c r="H174" s="10">
        <v>0.74354999999999993</v>
      </c>
      <c r="I174" s="10">
        <v>0</v>
      </c>
      <c r="J174" s="10">
        <v>0</v>
      </c>
      <c r="K174" s="10">
        <f t="shared" si="12"/>
        <v>-0.44354999999999994</v>
      </c>
      <c r="L174" s="10">
        <f t="shared" si="13"/>
        <v>8.7924499999999988</v>
      </c>
      <c r="M174" s="10">
        <f t="shared" si="14"/>
        <v>247.85</v>
      </c>
      <c r="N174" s="10">
        <f t="shared" si="15"/>
        <v>8.7924499999999988</v>
      </c>
      <c r="O174" s="10">
        <f t="shared" si="16"/>
        <v>-0.44354999999999994</v>
      </c>
      <c r="P174" s="10">
        <f t="shared" si="17"/>
        <v>247.85</v>
      </c>
    </row>
    <row r="175" spans="1:16">
      <c r="A175" s="8" t="s">
        <v>37</v>
      </c>
      <c r="B175" s="9" t="s">
        <v>38</v>
      </c>
      <c r="C175" s="10">
        <v>73.682000000000002</v>
      </c>
      <c r="D175" s="10">
        <v>73.682000000000002</v>
      </c>
      <c r="E175" s="10">
        <v>4.6000000000000005</v>
      </c>
      <c r="F175" s="10">
        <v>0</v>
      </c>
      <c r="G175" s="10">
        <v>0</v>
      </c>
      <c r="H175" s="10">
        <v>7.4643500000000005</v>
      </c>
      <c r="I175" s="10">
        <v>0</v>
      </c>
      <c r="J175" s="10">
        <v>0</v>
      </c>
      <c r="K175" s="10">
        <f t="shared" si="12"/>
        <v>4.6000000000000005</v>
      </c>
      <c r="L175" s="10">
        <f t="shared" si="13"/>
        <v>73.682000000000002</v>
      </c>
      <c r="M175" s="10">
        <f t="shared" si="14"/>
        <v>0</v>
      </c>
      <c r="N175" s="10">
        <f t="shared" si="15"/>
        <v>66.217650000000006</v>
      </c>
      <c r="O175" s="10">
        <f t="shared" si="16"/>
        <v>-2.86435</v>
      </c>
      <c r="P175" s="10">
        <f t="shared" si="17"/>
        <v>162.26847826086956</v>
      </c>
    </row>
    <row r="176" spans="1:16" ht="45">
      <c r="A176" s="8" t="s">
        <v>41</v>
      </c>
      <c r="B176" s="9" t="s">
        <v>42</v>
      </c>
      <c r="C176" s="10">
        <v>5.4</v>
      </c>
      <c r="D176" s="10">
        <v>5.4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5.4</v>
      </c>
      <c r="M176" s="10">
        <f t="shared" si="14"/>
        <v>0</v>
      </c>
      <c r="N176" s="10">
        <f t="shared" si="15"/>
        <v>5.4</v>
      </c>
      <c r="O176" s="10">
        <f t="shared" si="16"/>
        <v>0</v>
      </c>
      <c r="P176" s="10">
        <f t="shared" si="17"/>
        <v>0</v>
      </c>
    </row>
    <row r="177" spans="1:16">
      <c r="A177" s="8" t="s">
        <v>43</v>
      </c>
      <c r="B177" s="9" t="s">
        <v>44</v>
      </c>
      <c r="C177" s="10">
        <v>0</v>
      </c>
      <c r="D177" s="10">
        <v>8.11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8.11</v>
      </c>
      <c r="M177" s="10">
        <f t="shared" si="14"/>
        <v>0</v>
      </c>
      <c r="N177" s="10">
        <f t="shared" si="15"/>
        <v>8.11</v>
      </c>
      <c r="O177" s="10">
        <f t="shared" si="16"/>
        <v>0</v>
      </c>
      <c r="P177" s="10">
        <f t="shared" si="17"/>
        <v>0</v>
      </c>
    </row>
    <row r="178" spans="1:16">
      <c r="A178" s="5" t="s">
        <v>127</v>
      </c>
      <c r="B178" s="6" t="s">
        <v>128</v>
      </c>
      <c r="C178" s="7">
        <v>4464.5</v>
      </c>
      <c r="D178" s="7">
        <v>1964.5</v>
      </c>
      <c r="E178" s="7">
        <v>318.8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318.8</v>
      </c>
      <c r="L178" s="7">
        <f t="shared" si="13"/>
        <v>1964.5</v>
      </c>
      <c r="M178" s="7">
        <f t="shared" si="14"/>
        <v>0</v>
      </c>
      <c r="N178" s="7">
        <f t="shared" si="15"/>
        <v>1964.5</v>
      </c>
      <c r="O178" s="7">
        <f t="shared" si="16"/>
        <v>318.8</v>
      </c>
      <c r="P178" s="7">
        <f t="shared" si="17"/>
        <v>0</v>
      </c>
    </row>
    <row r="179" spans="1:16">
      <c r="A179" s="8" t="s">
        <v>111</v>
      </c>
      <c r="B179" s="9" t="s">
        <v>112</v>
      </c>
      <c r="C179" s="10">
        <v>4464.5</v>
      </c>
      <c r="D179" s="10">
        <v>1964.5</v>
      </c>
      <c r="E179" s="10">
        <v>318.8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318.8</v>
      </c>
      <c r="L179" s="10">
        <f t="shared" si="13"/>
        <v>1964.5</v>
      </c>
      <c r="M179" s="10">
        <f t="shared" si="14"/>
        <v>0</v>
      </c>
      <c r="N179" s="10">
        <f t="shared" si="15"/>
        <v>1964.5</v>
      </c>
      <c r="O179" s="10">
        <f t="shared" si="16"/>
        <v>318.8</v>
      </c>
      <c r="P179" s="10">
        <f t="shared" si="17"/>
        <v>0</v>
      </c>
    </row>
    <row r="180" spans="1:16">
      <c r="A180" s="5" t="s">
        <v>129</v>
      </c>
      <c r="B180" s="6" t="s">
        <v>130</v>
      </c>
      <c r="C180" s="7">
        <v>6748.0969999999998</v>
      </c>
      <c r="D180" s="7">
        <v>6767.6169999999993</v>
      </c>
      <c r="E180" s="7">
        <v>451.02000000000004</v>
      </c>
      <c r="F180" s="7">
        <v>32.385069999999999</v>
      </c>
      <c r="G180" s="7">
        <v>0</v>
      </c>
      <c r="H180" s="7">
        <v>33.905089999999994</v>
      </c>
      <c r="I180" s="7">
        <v>6.26</v>
      </c>
      <c r="J180" s="7">
        <v>6.26</v>
      </c>
      <c r="K180" s="7">
        <f t="shared" si="12"/>
        <v>418.63493000000005</v>
      </c>
      <c r="L180" s="7">
        <f t="shared" si="13"/>
        <v>6735.231929999999</v>
      </c>
      <c r="M180" s="7">
        <f t="shared" si="14"/>
        <v>7.1804066338521571</v>
      </c>
      <c r="N180" s="7">
        <f t="shared" si="15"/>
        <v>6733.7119099999991</v>
      </c>
      <c r="O180" s="7">
        <f t="shared" si="16"/>
        <v>417.11491000000007</v>
      </c>
      <c r="P180" s="7">
        <f t="shared" si="17"/>
        <v>7.5174249478958792</v>
      </c>
    </row>
    <row r="181" spans="1:16" ht="30">
      <c r="A181" s="5" t="s">
        <v>131</v>
      </c>
      <c r="B181" s="6" t="s">
        <v>132</v>
      </c>
      <c r="C181" s="7">
        <v>6748.0969999999998</v>
      </c>
      <c r="D181" s="7">
        <v>6767.6169999999993</v>
      </c>
      <c r="E181" s="7">
        <v>451.02000000000004</v>
      </c>
      <c r="F181" s="7">
        <v>32.385069999999999</v>
      </c>
      <c r="G181" s="7">
        <v>0</v>
      </c>
      <c r="H181" s="7">
        <v>33.905089999999994</v>
      </c>
      <c r="I181" s="7">
        <v>6.26</v>
      </c>
      <c r="J181" s="7">
        <v>6.26</v>
      </c>
      <c r="K181" s="7">
        <f t="shared" si="12"/>
        <v>418.63493000000005</v>
      </c>
      <c r="L181" s="7">
        <f t="shared" si="13"/>
        <v>6735.231929999999</v>
      </c>
      <c r="M181" s="7">
        <f t="shared" si="14"/>
        <v>7.1804066338521571</v>
      </c>
      <c r="N181" s="7">
        <f t="shared" si="15"/>
        <v>6733.7119099999991</v>
      </c>
      <c r="O181" s="7">
        <f t="shared" si="16"/>
        <v>417.11491000000007</v>
      </c>
      <c r="P181" s="7">
        <f t="shared" si="17"/>
        <v>7.5174249478958792</v>
      </c>
    </row>
    <row r="182" spans="1:16">
      <c r="A182" s="8" t="s">
        <v>23</v>
      </c>
      <c r="B182" s="9" t="s">
        <v>24</v>
      </c>
      <c r="C182" s="10">
        <v>4442</v>
      </c>
      <c r="D182" s="10">
        <v>4458</v>
      </c>
      <c r="E182" s="10">
        <v>314.72000000000003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314.72000000000003</v>
      </c>
      <c r="L182" s="10">
        <f t="shared" si="13"/>
        <v>4458</v>
      </c>
      <c r="M182" s="10">
        <f t="shared" si="14"/>
        <v>0</v>
      </c>
      <c r="N182" s="10">
        <f t="shared" si="15"/>
        <v>4458</v>
      </c>
      <c r="O182" s="10">
        <f t="shared" si="16"/>
        <v>314.72000000000003</v>
      </c>
      <c r="P182" s="10">
        <f t="shared" si="17"/>
        <v>0</v>
      </c>
    </row>
    <row r="183" spans="1:16">
      <c r="A183" s="8" t="s">
        <v>25</v>
      </c>
      <c r="B183" s="9" t="s">
        <v>26</v>
      </c>
      <c r="C183" s="10">
        <v>977.30000000000007</v>
      </c>
      <c r="D183" s="10">
        <v>980.82</v>
      </c>
      <c r="E183" s="10">
        <v>69.239999999999995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69.239999999999995</v>
      </c>
      <c r="L183" s="10">
        <f t="shared" si="13"/>
        <v>980.82</v>
      </c>
      <c r="M183" s="10">
        <f t="shared" si="14"/>
        <v>0</v>
      </c>
      <c r="N183" s="10">
        <f t="shared" si="15"/>
        <v>980.82</v>
      </c>
      <c r="O183" s="10">
        <f t="shared" si="16"/>
        <v>69.239999999999995</v>
      </c>
      <c r="P183" s="10">
        <f t="shared" si="17"/>
        <v>0</v>
      </c>
    </row>
    <row r="184" spans="1:16">
      <c r="A184" s="8" t="s">
        <v>27</v>
      </c>
      <c r="B184" s="9" t="s">
        <v>28</v>
      </c>
      <c r="C184" s="10">
        <v>102.2</v>
      </c>
      <c r="D184" s="10">
        <v>158.82500000000002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158.82500000000002</v>
      </c>
      <c r="M184" s="10">
        <f t="shared" si="14"/>
        <v>0</v>
      </c>
      <c r="N184" s="10">
        <f t="shared" si="15"/>
        <v>158.82500000000002</v>
      </c>
      <c r="O184" s="10">
        <f t="shared" si="16"/>
        <v>0</v>
      </c>
      <c r="P184" s="10">
        <f t="shared" si="17"/>
        <v>0</v>
      </c>
    </row>
    <row r="185" spans="1:16">
      <c r="A185" s="8" t="s">
        <v>103</v>
      </c>
      <c r="B185" s="9" t="s">
        <v>104</v>
      </c>
      <c r="C185" s="10">
        <v>2.2000000000000002</v>
      </c>
      <c r="D185" s="10">
        <v>2.2000000000000002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2.2000000000000002</v>
      </c>
      <c r="M185" s="10">
        <f t="shared" si="14"/>
        <v>0</v>
      </c>
      <c r="N185" s="10">
        <f t="shared" si="15"/>
        <v>2.2000000000000002</v>
      </c>
      <c r="O185" s="10">
        <f t="shared" si="16"/>
        <v>0</v>
      </c>
      <c r="P185" s="10">
        <f t="shared" si="17"/>
        <v>0</v>
      </c>
    </row>
    <row r="186" spans="1:16">
      <c r="A186" s="8" t="s">
        <v>29</v>
      </c>
      <c r="B186" s="9" t="s">
        <v>30</v>
      </c>
      <c r="C186" s="10">
        <v>583.4</v>
      </c>
      <c r="D186" s="10">
        <v>525.41906000000006</v>
      </c>
      <c r="E186" s="10">
        <v>2.3199999999999998</v>
      </c>
      <c r="F186" s="10">
        <v>29.64</v>
      </c>
      <c r="G186" s="10">
        <v>0</v>
      </c>
      <c r="H186" s="10">
        <v>23.38</v>
      </c>
      <c r="I186" s="10">
        <v>6.26</v>
      </c>
      <c r="J186" s="10">
        <v>6.26</v>
      </c>
      <c r="K186" s="10">
        <f t="shared" si="12"/>
        <v>-27.32</v>
      </c>
      <c r="L186" s="10">
        <f t="shared" si="13"/>
        <v>495.77906000000007</v>
      </c>
      <c r="M186" s="10">
        <f t="shared" si="14"/>
        <v>1277.5862068965519</v>
      </c>
      <c r="N186" s="10">
        <f t="shared" si="15"/>
        <v>502.03906000000006</v>
      </c>
      <c r="O186" s="10">
        <f t="shared" si="16"/>
        <v>-21.06</v>
      </c>
      <c r="P186" s="10">
        <f t="shared" si="17"/>
        <v>1007.7586206896551</v>
      </c>
    </row>
    <row r="187" spans="1:16">
      <c r="A187" s="8" t="s">
        <v>31</v>
      </c>
      <c r="B187" s="9" t="s">
        <v>32</v>
      </c>
      <c r="C187" s="10">
        <v>54.4</v>
      </c>
      <c r="D187" s="10">
        <v>54.4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54.4</v>
      </c>
      <c r="M187" s="10">
        <f t="shared" si="14"/>
        <v>0</v>
      </c>
      <c r="N187" s="10">
        <f t="shared" si="15"/>
        <v>54.4</v>
      </c>
      <c r="O187" s="10">
        <f t="shared" si="16"/>
        <v>0</v>
      </c>
      <c r="P187" s="10">
        <f t="shared" si="17"/>
        <v>0</v>
      </c>
    </row>
    <row r="188" spans="1:16">
      <c r="A188" s="8" t="s">
        <v>33</v>
      </c>
      <c r="B188" s="9" t="s">
        <v>34</v>
      </c>
      <c r="C188" s="10">
        <v>389.613</v>
      </c>
      <c r="D188" s="10">
        <v>389.613</v>
      </c>
      <c r="E188" s="10">
        <v>44.45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44.45</v>
      </c>
      <c r="L188" s="10">
        <f t="shared" si="13"/>
        <v>389.613</v>
      </c>
      <c r="M188" s="10">
        <f t="shared" si="14"/>
        <v>0</v>
      </c>
      <c r="N188" s="10">
        <f t="shared" si="15"/>
        <v>389.613</v>
      </c>
      <c r="O188" s="10">
        <f t="shared" si="16"/>
        <v>44.45</v>
      </c>
      <c r="P188" s="10">
        <f t="shared" si="17"/>
        <v>0</v>
      </c>
    </row>
    <row r="189" spans="1:16">
      <c r="A189" s="8" t="s">
        <v>35</v>
      </c>
      <c r="B189" s="9" t="s">
        <v>36</v>
      </c>
      <c r="C189" s="10">
        <v>22.878</v>
      </c>
      <c r="D189" s="10">
        <v>22.878</v>
      </c>
      <c r="E189" s="10">
        <v>2</v>
      </c>
      <c r="F189" s="10">
        <v>1.7409100000000002</v>
      </c>
      <c r="G189" s="10">
        <v>0</v>
      </c>
      <c r="H189" s="10">
        <v>1.7490999999999999</v>
      </c>
      <c r="I189" s="10">
        <v>0</v>
      </c>
      <c r="J189" s="10">
        <v>0</v>
      </c>
      <c r="K189" s="10">
        <f t="shared" si="12"/>
        <v>0.25908999999999982</v>
      </c>
      <c r="L189" s="10">
        <f t="shared" si="13"/>
        <v>21.137090000000001</v>
      </c>
      <c r="M189" s="10">
        <f t="shared" si="14"/>
        <v>87.045500000000004</v>
      </c>
      <c r="N189" s="10">
        <f t="shared" si="15"/>
        <v>21.128900000000002</v>
      </c>
      <c r="O189" s="10">
        <f t="shared" si="16"/>
        <v>0.25090000000000012</v>
      </c>
      <c r="P189" s="10">
        <f t="shared" si="17"/>
        <v>87.454999999999998</v>
      </c>
    </row>
    <row r="190" spans="1:16">
      <c r="A190" s="8" t="s">
        <v>37</v>
      </c>
      <c r="B190" s="9" t="s">
        <v>38</v>
      </c>
      <c r="C190" s="10">
        <v>63.471000000000004</v>
      </c>
      <c r="D190" s="10">
        <v>63.471000000000004</v>
      </c>
      <c r="E190" s="10">
        <v>5.29</v>
      </c>
      <c r="F190" s="10">
        <v>0</v>
      </c>
      <c r="G190" s="10">
        <v>0</v>
      </c>
      <c r="H190" s="10">
        <v>7.7718300000000005</v>
      </c>
      <c r="I190" s="10">
        <v>0</v>
      </c>
      <c r="J190" s="10">
        <v>0</v>
      </c>
      <c r="K190" s="10">
        <f t="shared" si="12"/>
        <v>5.29</v>
      </c>
      <c r="L190" s="10">
        <f t="shared" si="13"/>
        <v>63.471000000000004</v>
      </c>
      <c r="M190" s="10">
        <f t="shared" si="14"/>
        <v>0</v>
      </c>
      <c r="N190" s="10">
        <f t="shared" si="15"/>
        <v>55.699170000000002</v>
      </c>
      <c r="O190" s="10">
        <f t="shared" si="16"/>
        <v>-2.4818300000000004</v>
      </c>
      <c r="P190" s="10">
        <f t="shared" si="17"/>
        <v>146.91550094517959</v>
      </c>
    </row>
    <row r="191" spans="1:16">
      <c r="A191" s="8" t="s">
        <v>39</v>
      </c>
      <c r="B191" s="9" t="s">
        <v>40</v>
      </c>
      <c r="C191" s="10">
        <v>98.635000000000005</v>
      </c>
      <c r="D191" s="10">
        <v>98.635000000000005</v>
      </c>
      <c r="E191" s="10">
        <v>13</v>
      </c>
      <c r="F191" s="10">
        <v>1.0041599999999999</v>
      </c>
      <c r="G191" s="10">
        <v>0</v>
      </c>
      <c r="H191" s="10">
        <v>1.0041599999999999</v>
      </c>
      <c r="I191" s="10">
        <v>0</v>
      </c>
      <c r="J191" s="10">
        <v>0</v>
      </c>
      <c r="K191" s="10">
        <f t="shared" si="12"/>
        <v>11.995839999999999</v>
      </c>
      <c r="L191" s="10">
        <f t="shared" si="13"/>
        <v>97.630840000000006</v>
      </c>
      <c r="M191" s="10">
        <f t="shared" si="14"/>
        <v>7.7243076923076917</v>
      </c>
      <c r="N191" s="10">
        <f t="shared" si="15"/>
        <v>97.630840000000006</v>
      </c>
      <c r="O191" s="10">
        <f t="shared" si="16"/>
        <v>11.995839999999999</v>
      </c>
      <c r="P191" s="10">
        <f t="shared" si="17"/>
        <v>7.7243076923076917</v>
      </c>
    </row>
    <row r="192" spans="1:16" ht="45">
      <c r="A192" s="8" t="s">
        <v>41</v>
      </c>
      <c r="B192" s="9" t="s">
        <v>42</v>
      </c>
      <c r="C192" s="10">
        <v>11.5</v>
      </c>
      <c r="D192" s="10">
        <v>12.85594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12.85594</v>
      </c>
      <c r="M192" s="10">
        <f t="shared" si="14"/>
        <v>0</v>
      </c>
      <c r="N192" s="10">
        <f t="shared" si="15"/>
        <v>12.85594</v>
      </c>
      <c r="O192" s="10">
        <f t="shared" si="16"/>
        <v>0</v>
      </c>
      <c r="P192" s="10">
        <f t="shared" si="17"/>
        <v>0</v>
      </c>
    </row>
    <row r="193" spans="1:16">
      <c r="A193" s="8" t="s">
        <v>43</v>
      </c>
      <c r="B193" s="9" t="s">
        <v>44</v>
      </c>
      <c r="C193" s="10">
        <v>0.5</v>
      </c>
      <c r="D193" s="10">
        <v>0.5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0.5</v>
      </c>
      <c r="M193" s="10">
        <f t="shared" si="14"/>
        <v>0</v>
      </c>
      <c r="N193" s="10">
        <f t="shared" si="15"/>
        <v>0.5</v>
      </c>
      <c r="O193" s="10">
        <f t="shared" si="16"/>
        <v>0</v>
      </c>
      <c r="P193" s="10">
        <f t="shared" si="17"/>
        <v>0</v>
      </c>
    </row>
    <row r="194" spans="1:16" ht="30">
      <c r="A194" s="5" t="s">
        <v>133</v>
      </c>
      <c r="B194" s="6" t="s">
        <v>134</v>
      </c>
      <c r="C194" s="7">
        <v>258651.76700000002</v>
      </c>
      <c r="D194" s="7">
        <v>345085.02675000014</v>
      </c>
      <c r="E194" s="7">
        <v>28800.285600000003</v>
      </c>
      <c r="F194" s="7">
        <v>7187.3811000000005</v>
      </c>
      <c r="G194" s="7">
        <v>4.2202000000000002</v>
      </c>
      <c r="H194" s="7">
        <v>6277.5092400000003</v>
      </c>
      <c r="I194" s="7">
        <v>1754.1048499999999</v>
      </c>
      <c r="J194" s="7">
        <v>6801.3529000000008</v>
      </c>
      <c r="K194" s="7">
        <f t="shared" si="12"/>
        <v>21612.904500000004</v>
      </c>
      <c r="L194" s="7">
        <f t="shared" si="13"/>
        <v>337897.64565000014</v>
      </c>
      <c r="M194" s="7">
        <f t="shared" si="14"/>
        <v>24.955936895292457</v>
      </c>
      <c r="N194" s="7">
        <f t="shared" si="15"/>
        <v>338807.51751000015</v>
      </c>
      <c r="O194" s="7">
        <f t="shared" si="16"/>
        <v>22522.776360000003</v>
      </c>
      <c r="P194" s="7">
        <f t="shared" si="17"/>
        <v>21.796690932814915</v>
      </c>
    </row>
    <row r="195" spans="1:16" ht="45">
      <c r="A195" s="5" t="s">
        <v>135</v>
      </c>
      <c r="B195" s="6" t="s">
        <v>100</v>
      </c>
      <c r="C195" s="7">
        <v>1731.587</v>
      </c>
      <c r="D195" s="7">
        <v>1839.7139999999999</v>
      </c>
      <c r="E195" s="7">
        <v>184.94</v>
      </c>
      <c r="F195" s="7">
        <v>0</v>
      </c>
      <c r="G195" s="7">
        <v>0</v>
      </c>
      <c r="H195" s="7">
        <v>0.27444000000000002</v>
      </c>
      <c r="I195" s="7">
        <v>0</v>
      </c>
      <c r="J195" s="7">
        <v>0</v>
      </c>
      <c r="K195" s="7">
        <f t="shared" si="12"/>
        <v>184.94</v>
      </c>
      <c r="L195" s="7">
        <f t="shared" si="13"/>
        <v>1839.7139999999999</v>
      </c>
      <c r="M195" s="7">
        <f t="shared" si="14"/>
        <v>0</v>
      </c>
      <c r="N195" s="7">
        <f t="shared" si="15"/>
        <v>1839.43956</v>
      </c>
      <c r="O195" s="7">
        <f t="shared" si="16"/>
        <v>184.66556</v>
      </c>
      <c r="P195" s="7">
        <f t="shared" si="17"/>
        <v>0.14839407375364985</v>
      </c>
    </row>
    <row r="196" spans="1:16">
      <c r="A196" s="8" t="s">
        <v>23</v>
      </c>
      <c r="B196" s="9" t="s">
        <v>24</v>
      </c>
      <c r="C196" s="10">
        <v>1352.3130000000001</v>
      </c>
      <c r="D196" s="10">
        <v>1464.6190000000001</v>
      </c>
      <c r="E196" s="10">
        <v>172.15299999999999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172.15299999999999</v>
      </c>
      <c r="L196" s="10">
        <f t="shared" si="13"/>
        <v>1464.6190000000001</v>
      </c>
      <c r="M196" s="10">
        <f t="shared" si="14"/>
        <v>0</v>
      </c>
      <c r="N196" s="10">
        <f t="shared" si="15"/>
        <v>1464.6190000000001</v>
      </c>
      <c r="O196" s="10">
        <f t="shared" si="16"/>
        <v>172.15299999999999</v>
      </c>
      <c r="P196" s="10">
        <f t="shared" si="17"/>
        <v>0</v>
      </c>
    </row>
    <row r="197" spans="1:16">
      <c r="A197" s="8" t="s">
        <v>25</v>
      </c>
      <c r="B197" s="9" t="s">
        <v>26</v>
      </c>
      <c r="C197" s="10">
        <v>297.50900000000001</v>
      </c>
      <c r="D197" s="10">
        <v>293.33</v>
      </c>
      <c r="E197" s="10">
        <v>9.7870000000000008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9.7870000000000008</v>
      </c>
      <c r="L197" s="10">
        <f t="shared" si="13"/>
        <v>293.33</v>
      </c>
      <c r="M197" s="10">
        <f t="shared" si="14"/>
        <v>0</v>
      </c>
      <c r="N197" s="10">
        <f t="shared" si="15"/>
        <v>293.33</v>
      </c>
      <c r="O197" s="10">
        <f t="shared" si="16"/>
        <v>9.7870000000000008</v>
      </c>
      <c r="P197" s="10">
        <f t="shared" si="17"/>
        <v>0</v>
      </c>
    </row>
    <row r="198" spans="1:16">
      <c r="A198" s="8" t="s">
        <v>27</v>
      </c>
      <c r="B198" s="9" t="s">
        <v>28</v>
      </c>
      <c r="C198" s="10">
        <v>29.131</v>
      </c>
      <c r="D198" s="10">
        <v>29.131</v>
      </c>
      <c r="E198" s="10">
        <v>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1</v>
      </c>
      <c r="L198" s="10">
        <f t="shared" ref="L198:L261" si="19">D198-F198</f>
        <v>29.131</v>
      </c>
      <c r="M198" s="10">
        <f t="shared" ref="M198:M261" si="20">IF(E198=0,0,(F198/E198)*100)</f>
        <v>0</v>
      </c>
      <c r="N198" s="10">
        <f t="shared" ref="N198:N261" si="21">D198-H198</f>
        <v>29.131</v>
      </c>
      <c r="O198" s="10">
        <f t="shared" ref="O198:O261" si="22">E198-H198</f>
        <v>1</v>
      </c>
      <c r="P198" s="10">
        <f t="shared" ref="P198:P261" si="23">IF(E198=0,0,(H198/E198)*100)</f>
        <v>0</v>
      </c>
    </row>
    <row r="199" spans="1:16">
      <c r="A199" s="8" t="s">
        <v>29</v>
      </c>
      <c r="B199" s="9" t="s">
        <v>30</v>
      </c>
      <c r="C199" s="10">
        <v>47.514000000000003</v>
      </c>
      <c r="D199" s="10">
        <v>47.514000000000003</v>
      </c>
      <c r="E199" s="10">
        <v>2</v>
      </c>
      <c r="F199" s="10">
        <v>0</v>
      </c>
      <c r="G199" s="10">
        <v>0</v>
      </c>
      <c r="H199" s="10">
        <v>0.27444000000000002</v>
      </c>
      <c r="I199" s="10">
        <v>0</v>
      </c>
      <c r="J199" s="10">
        <v>0</v>
      </c>
      <c r="K199" s="10">
        <f t="shared" si="18"/>
        <v>2</v>
      </c>
      <c r="L199" s="10">
        <f t="shared" si="19"/>
        <v>47.514000000000003</v>
      </c>
      <c r="M199" s="10">
        <f t="shared" si="20"/>
        <v>0</v>
      </c>
      <c r="N199" s="10">
        <f t="shared" si="21"/>
        <v>47.239560000000004</v>
      </c>
      <c r="O199" s="10">
        <f t="shared" si="22"/>
        <v>1.72556</v>
      </c>
      <c r="P199" s="10">
        <f t="shared" si="23"/>
        <v>13.722000000000001</v>
      </c>
    </row>
    <row r="200" spans="1:16">
      <c r="A200" s="8" t="s">
        <v>31</v>
      </c>
      <c r="B200" s="9" t="s">
        <v>32</v>
      </c>
      <c r="C200" s="10">
        <v>2.85</v>
      </c>
      <c r="D200" s="10">
        <v>2.85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2.85</v>
      </c>
      <c r="M200" s="10">
        <f t="shared" si="20"/>
        <v>0</v>
      </c>
      <c r="N200" s="10">
        <f t="shared" si="21"/>
        <v>2.85</v>
      </c>
      <c r="O200" s="10">
        <f t="shared" si="22"/>
        <v>0</v>
      </c>
      <c r="P200" s="10">
        <f t="shared" si="23"/>
        <v>0</v>
      </c>
    </row>
    <row r="201" spans="1:16" ht="45">
      <c r="A201" s="8" t="s">
        <v>41</v>
      </c>
      <c r="B201" s="9" t="s">
        <v>42</v>
      </c>
      <c r="C201" s="10">
        <v>2.27</v>
      </c>
      <c r="D201" s="10">
        <v>2.27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2.27</v>
      </c>
      <c r="M201" s="10">
        <f t="shared" si="20"/>
        <v>0</v>
      </c>
      <c r="N201" s="10">
        <f t="shared" si="21"/>
        <v>2.27</v>
      </c>
      <c r="O201" s="10">
        <f t="shared" si="22"/>
        <v>0</v>
      </c>
      <c r="P201" s="10">
        <f t="shared" si="23"/>
        <v>0</v>
      </c>
    </row>
    <row r="202" spans="1:16" ht="30">
      <c r="A202" s="5" t="s">
        <v>136</v>
      </c>
      <c r="B202" s="6" t="s">
        <v>137</v>
      </c>
      <c r="C202" s="7">
        <v>208661.06599999999</v>
      </c>
      <c r="D202" s="7">
        <v>247744.80141000001</v>
      </c>
      <c r="E202" s="7">
        <v>24609.268800000002</v>
      </c>
      <c r="F202" s="7">
        <v>5729.0324800000008</v>
      </c>
      <c r="G202" s="7">
        <v>3.9519500000000001</v>
      </c>
      <c r="H202" s="7">
        <v>4917.9807000000001</v>
      </c>
      <c r="I202" s="7">
        <v>880.99020999999993</v>
      </c>
      <c r="J202" s="7">
        <v>5492.2500599999994</v>
      </c>
      <c r="K202" s="7">
        <f t="shared" si="18"/>
        <v>18880.23632</v>
      </c>
      <c r="L202" s="7">
        <f t="shared" si="19"/>
        <v>242015.76893000002</v>
      </c>
      <c r="M202" s="7">
        <f t="shared" si="20"/>
        <v>23.279978477052516</v>
      </c>
      <c r="N202" s="7">
        <f t="shared" si="21"/>
        <v>242826.82071</v>
      </c>
      <c r="O202" s="7">
        <f t="shared" si="22"/>
        <v>19691.288100000002</v>
      </c>
      <c r="P202" s="7">
        <f t="shared" si="23"/>
        <v>19.984261783511421</v>
      </c>
    </row>
    <row r="203" spans="1:16" ht="45">
      <c r="A203" s="8" t="s">
        <v>41</v>
      </c>
      <c r="B203" s="9" t="s">
        <v>42</v>
      </c>
      <c r="C203" s="10">
        <v>208661.06599999999</v>
      </c>
      <c r="D203" s="10">
        <v>247744.80141000001</v>
      </c>
      <c r="E203" s="10">
        <v>24609.268800000002</v>
      </c>
      <c r="F203" s="10">
        <v>5729.0324800000008</v>
      </c>
      <c r="G203" s="10">
        <v>3.9519500000000001</v>
      </c>
      <c r="H203" s="10">
        <v>4917.9807000000001</v>
      </c>
      <c r="I203" s="10">
        <v>880.99020999999993</v>
      </c>
      <c r="J203" s="10">
        <v>5492.2500599999994</v>
      </c>
      <c r="K203" s="10">
        <f t="shared" si="18"/>
        <v>18880.23632</v>
      </c>
      <c r="L203" s="10">
        <f t="shared" si="19"/>
        <v>242015.76893000002</v>
      </c>
      <c r="M203" s="10">
        <f t="shared" si="20"/>
        <v>23.279978477052516</v>
      </c>
      <c r="N203" s="10">
        <f t="shared" si="21"/>
        <v>242826.82071</v>
      </c>
      <c r="O203" s="10">
        <f t="shared" si="22"/>
        <v>19691.288100000002</v>
      </c>
      <c r="P203" s="10">
        <f t="shared" si="23"/>
        <v>19.984261783511421</v>
      </c>
    </row>
    <row r="204" spans="1:16">
      <c r="A204" s="5" t="s">
        <v>138</v>
      </c>
      <c r="B204" s="6" t="s">
        <v>139</v>
      </c>
      <c r="C204" s="7">
        <v>14804.5</v>
      </c>
      <c r="D204" s="7">
        <v>15531.65</v>
      </c>
      <c r="E204" s="7">
        <v>1601.269</v>
      </c>
      <c r="F204" s="7">
        <v>556.15853000000004</v>
      </c>
      <c r="G204" s="7">
        <v>0.26824999999999999</v>
      </c>
      <c r="H204" s="7">
        <v>546.61592000000007</v>
      </c>
      <c r="I204" s="7">
        <v>61.615730000000006</v>
      </c>
      <c r="J204" s="7">
        <v>114.75986</v>
      </c>
      <c r="K204" s="7">
        <f t="shared" si="18"/>
        <v>1045.1104700000001</v>
      </c>
      <c r="L204" s="7">
        <f t="shared" si="19"/>
        <v>14975.491469999999</v>
      </c>
      <c r="M204" s="7">
        <f t="shared" si="20"/>
        <v>34.73236102116509</v>
      </c>
      <c r="N204" s="7">
        <f t="shared" si="21"/>
        <v>14985.034079999999</v>
      </c>
      <c r="O204" s="7">
        <f t="shared" si="22"/>
        <v>1054.65308</v>
      </c>
      <c r="P204" s="7">
        <f t="shared" si="23"/>
        <v>34.136420551450136</v>
      </c>
    </row>
    <row r="205" spans="1:16" ht="45">
      <c r="A205" s="8" t="s">
        <v>41</v>
      </c>
      <c r="B205" s="9" t="s">
        <v>42</v>
      </c>
      <c r="C205" s="10">
        <v>14804.5</v>
      </c>
      <c r="D205" s="10">
        <v>15531.65</v>
      </c>
      <c r="E205" s="10">
        <v>1601.269</v>
      </c>
      <c r="F205" s="10">
        <v>556.15853000000004</v>
      </c>
      <c r="G205" s="10">
        <v>0.26824999999999999</v>
      </c>
      <c r="H205" s="10">
        <v>546.61592000000007</v>
      </c>
      <c r="I205" s="10">
        <v>61.615730000000006</v>
      </c>
      <c r="J205" s="10">
        <v>114.75986</v>
      </c>
      <c r="K205" s="10">
        <f t="shared" si="18"/>
        <v>1045.1104700000001</v>
      </c>
      <c r="L205" s="10">
        <f t="shared" si="19"/>
        <v>14975.491469999999</v>
      </c>
      <c r="M205" s="10">
        <f t="shared" si="20"/>
        <v>34.73236102116509</v>
      </c>
      <c r="N205" s="10">
        <f t="shared" si="21"/>
        <v>14985.034079999999</v>
      </c>
      <c r="O205" s="10">
        <f t="shared" si="22"/>
        <v>1054.65308</v>
      </c>
      <c r="P205" s="10">
        <f t="shared" si="23"/>
        <v>34.136420551450136</v>
      </c>
    </row>
    <row r="206" spans="1:16">
      <c r="A206" s="5" t="s">
        <v>140</v>
      </c>
      <c r="B206" s="6" t="s">
        <v>141</v>
      </c>
      <c r="C206" s="7">
        <v>26178.434000000001</v>
      </c>
      <c r="D206" s="7">
        <v>52654.80502</v>
      </c>
      <c r="E206" s="7">
        <v>174.875</v>
      </c>
      <c r="F206" s="7">
        <v>33.861110000000004</v>
      </c>
      <c r="G206" s="7">
        <v>0</v>
      </c>
      <c r="H206" s="7">
        <v>33.861110000000004</v>
      </c>
      <c r="I206" s="7">
        <v>0</v>
      </c>
      <c r="J206" s="7">
        <v>44.994730000000004</v>
      </c>
      <c r="K206" s="7">
        <f t="shared" si="18"/>
        <v>141.01389</v>
      </c>
      <c r="L206" s="7">
        <f t="shared" si="19"/>
        <v>52620.943910000002</v>
      </c>
      <c r="M206" s="7">
        <f t="shared" si="20"/>
        <v>19.363036454610437</v>
      </c>
      <c r="N206" s="7">
        <f t="shared" si="21"/>
        <v>52620.943910000002</v>
      </c>
      <c r="O206" s="7">
        <f t="shared" si="22"/>
        <v>141.01389</v>
      </c>
      <c r="P206" s="7">
        <f t="shared" si="23"/>
        <v>19.363036454610437</v>
      </c>
    </row>
    <row r="207" spans="1:16" ht="45">
      <c r="A207" s="5" t="s">
        <v>142</v>
      </c>
      <c r="B207" s="6" t="s">
        <v>143</v>
      </c>
      <c r="C207" s="7">
        <v>26178.434000000001</v>
      </c>
      <c r="D207" s="7">
        <v>52654.80502</v>
      </c>
      <c r="E207" s="7">
        <v>174.875</v>
      </c>
      <c r="F207" s="7">
        <v>33.861110000000004</v>
      </c>
      <c r="G207" s="7">
        <v>0</v>
      </c>
      <c r="H207" s="7">
        <v>33.861110000000004</v>
      </c>
      <c r="I207" s="7">
        <v>0</v>
      </c>
      <c r="J207" s="7">
        <v>44.994730000000004</v>
      </c>
      <c r="K207" s="7">
        <f t="shared" si="18"/>
        <v>141.01389</v>
      </c>
      <c r="L207" s="7">
        <f t="shared" si="19"/>
        <v>52620.943910000002</v>
      </c>
      <c r="M207" s="7">
        <f t="shared" si="20"/>
        <v>19.363036454610437</v>
      </c>
      <c r="N207" s="7">
        <f t="shared" si="21"/>
        <v>52620.943910000002</v>
      </c>
      <c r="O207" s="7">
        <f t="shared" si="22"/>
        <v>141.01389</v>
      </c>
      <c r="P207" s="7">
        <f t="shared" si="23"/>
        <v>19.363036454610437</v>
      </c>
    </row>
    <row r="208" spans="1:16" ht="45">
      <c r="A208" s="8" t="s">
        <v>41</v>
      </c>
      <c r="B208" s="9" t="s">
        <v>42</v>
      </c>
      <c r="C208" s="10">
        <v>26178.434000000001</v>
      </c>
      <c r="D208" s="10">
        <v>34105.278850000002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34105.278850000002</v>
      </c>
      <c r="M208" s="10">
        <f t="shared" si="20"/>
        <v>0</v>
      </c>
      <c r="N208" s="10">
        <f t="shared" si="21"/>
        <v>34105.278850000002</v>
      </c>
      <c r="O208" s="10">
        <f t="shared" si="22"/>
        <v>0</v>
      </c>
      <c r="P208" s="10">
        <f t="shared" si="23"/>
        <v>0</v>
      </c>
    </row>
    <row r="209" spans="1:16" ht="30">
      <c r="A209" s="8" t="s">
        <v>53</v>
      </c>
      <c r="B209" s="9" t="s">
        <v>54</v>
      </c>
      <c r="C209" s="10">
        <v>0</v>
      </c>
      <c r="D209" s="10">
        <v>18549.526170000001</v>
      </c>
      <c r="E209" s="10">
        <v>174.875</v>
      </c>
      <c r="F209" s="10">
        <v>33.861110000000004</v>
      </c>
      <c r="G209" s="10">
        <v>0</v>
      </c>
      <c r="H209" s="10">
        <v>33.861110000000004</v>
      </c>
      <c r="I209" s="10">
        <v>0</v>
      </c>
      <c r="J209" s="10">
        <v>44.994730000000004</v>
      </c>
      <c r="K209" s="10">
        <f t="shared" si="18"/>
        <v>141.01389</v>
      </c>
      <c r="L209" s="10">
        <f t="shared" si="19"/>
        <v>18515.665059999999</v>
      </c>
      <c r="M209" s="10">
        <f t="shared" si="20"/>
        <v>19.363036454610437</v>
      </c>
      <c r="N209" s="10">
        <f t="shared" si="21"/>
        <v>18515.665059999999</v>
      </c>
      <c r="O209" s="10">
        <f t="shared" si="22"/>
        <v>141.01389</v>
      </c>
      <c r="P209" s="10">
        <f t="shared" si="23"/>
        <v>19.363036454610437</v>
      </c>
    </row>
    <row r="210" spans="1:16" ht="30">
      <c r="A210" s="5" t="s">
        <v>144</v>
      </c>
      <c r="B210" s="6" t="s">
        <v>145</v>
      </c>
      <c r="C210" s="7">
        <v>803.1</v>
      </c>
      <c r="D210" s="7">
        <v>827.45</v>
      </c>
      <c r="E210" s="7">
        <v>84.742000000000004</v>
      </c>
      <c r="F210" s="7">
        <v>0</v>
      </c>
      <c r="G210" s="7">
        <v>0</v>
      </c>
      <c r="H210" s="7">
        <v>23.81681</v>
      </c>
      <c r="I210" s="7">
        <v>0</v>
      </c>
      <c r="J210" s="7">
        <v>0</v>
      </c>
      <c r="K210" s="7">
        <f t="shared" si="18"/>
        <v>84.742000000000004</v>
      </c>
      <c r="L210" s="7">
        <f t="shared" si="19"/>
        <v>827.45</v>
      </c>
      <c r="M210" s="7">
        <f t="shared" si="20"/>
        <v>0</v>
      </c>
      <c r="N210" s="7">
        <f t="shared" si="21"/>
        <v>803.63319000000001</v>
      </c>
      <c r="O210" s="7">
        <f t="shared" si="22"/>
        <v>60.925190000000001</v>
      </c>
      <c r="P210" s="7">
        <f t="shared" si="23"/>
        <v>28.105083665714758</v>
      </c>
    </row>
    <row r="211" spans="1:16" ht="45">
      <c r="A211" s="8" t="s">
        <v>41</v>
      </c>
      <c r="B211" s="9" t="s">
        <v>42</v>
      </c>
      <c r="C211" s="10">
        <v>803.1</v>
      </c>
      <c r="D211" s="10">
        <v>827.45</v>
      </c>
      <c r="E211" s="10">
        <v>84.742000000000004</v>
      </c>
      <c r="F211" s="10">
        <v>0</v>
      </c>
      <c r="G211" s="10">
        <v>0</v>
      </c>
      <c r="H211" s="10">
        <v>23.81681</v>
      </c>
      <c r="I211" s="10">
        <v>0</v>
      </c>
      <c r="J211" s="10">
        <v>0</v>
      </c>
      <c r="K211" s="10">
        <f t="shared" si="18"/>
        <v>84.742000000000004</v>
      </c>
      <c r="L211" s="10">
        <f t="shared" si="19"/>
        <v>827.45</v>
      </c>
      <c r="M211" s="10">
        <f t="shared" si="20"/>
        <v>0</v>
      </c>
      <c r="N211" s="10">
        <f t="shared" si="21"/>
        <v>803.63319000000001</v>
      </c>
      <c r="O211" s="10">
        <f t="shared" si="22"/>
        <v>60.925190000000001</v>
      </c>
      <c r="P211" s="10">
        <f t="shared" si="23"/>
        <v>28.105083665714758</v>
      </c>
    </row>
    <row r="212" spans="1:16" ht="30">
      <c r="A212" s="5" t="s">
        <v>146</v>
      </c>
      <c r="B212" s="6" t="s">
        <v>147</v>
      </c>
      <c r="C212" s="7">
        <v>0</v>
      </c>
      <c r="D212" s="7">
        <v>17052.765520000001</v>
      </c>
      <c r="E212" s="7">
        <v>1295.49</v>
      </c>
      <c r="F212" s="7">
        <v>739.0474200000001</v>
      </c>
      <c r="G212" s="7">
        <v>0</v>
      </c>
      <c r="H212" s="7">
        <v>225.72998999999999</v>
      </c>
      <c r="I212" s="7">
        <v>739.0474200000001</v>
      </c>
      <c r="J212" s="7">
        <v>900.04851000000008</v>
      </c>
      <c r="K212" s="7">
        <f t="shared" si="18"/>
        <v>556.44257999999991</v>
      </c>
      <c r="L212" s="7">
        <f t="shared" si="19"/>
        <v>16313.7181</v>
      </c>
      <c r="M212" s="7">
        <f t="shared" si="20"/>
        <v>57.04771322048029</v>
      </c>
      <c r="N212" s="7">
        <f t="shared" si="21"/>
        <v>16827.035530000001</v>
      </c>
      <c r="O212" s="7">
        <f t="shared" si="22"/>
        <v>1069.76001</v>
      </c>
      <c r="P212" s="7">
        <f t="shared" si="23"/>
        <v>17.424294282472268</v>
      </c>
    </row>
    <row r="213" spans="1:16" ht="30">
      <c r="A213" s="5" t="s">
        <v>148</v>
      </c>
      <c r="B213" s="6" t="s">
        <v>149</v>
      </c>
      <c r="C213" s="7">
        <v>0</v>
      </c>
      <c r="D213" s="7">
        <v>9650.765519999999</v>
      </c>
      <c r="E213" s="7">
        <v>692.99</v>
      </c>
      <c r="F213" s="7">
        <v>399.66890000000001</v>
      </c>
      <c r="G213" s="7">
        <v>0</v>
      </c>
      <c r="H213" s="7">
        <v>225.72998999999999</v>
      </c>
      <c r="I213" s="7">
        <v>399.66890000000001</v>
      </c>
      <c r="J213" s="7">
        <v>560.66998999999998</v>
      </c>
      <c r="K213" s="7">
        <f t="shared" si="18"/>
        <v>293.3211</v>
      </c>
      <c r="L213" s="7">
        <f t="shared" si="19"/>
        <v>9251.0966199999984</v>
      </c>
      <c r="M213" s="7">
        <f t="shared" si="20"/>
        <v>57.673112166120724</v>
      </c>
      <c r="N213" s="7">
        <f t="shared" si="21"/>
        <v>9425.0355299999992</v>
      </c>
      <c r="O213" s="7">
        <f t="shared" si="22"/>
        <v>467.26001000000002</v>
      </c>
      <c r="P213" s="7">
        <f t="shared" si="23"/>
        <v>32.573340163638719</v>
      </c>
    </row>
    <row r="214" spans="1:16" ht="45">
      <c r="A214" s="8" t="s">
        <v>41</v>
      </c>
      <c r="B214" s="9" t="s">
        <v>42</v>
      </c>
      <c r="C214" s="10">
        <v>0</v>
      </c>
      <c r="D214" s="10">
        <v>9650.765519999999</v>
      </c>
      <c r="E214" s="10">
        <v>692.99</v>
      </c>
      <c r="F214" s="10">
        <v>399.66890000000001</v>
      </c>
      <c r="G214" s="10">
        <v>0</v>
      </c>
      <c r="H214" s="10">
        <v>225.72998999999999</v>
      </c>
      <c r="I214" s="10">
        <v>399.66890000000001</v>
      </c>
      <c r="J214" s="10">
        <v>560.66998999999998</v>
      </c>
      <c r="K214" s="10">
        <f t="shared" si="18"/>
        <v>293.3211</v>
      </c>
      <c r="L214" s="10">
        <f t="shared" si="19"/>
        <v>9251.0966199999984</v>
      </c>
      <c r="M214" s="10">
        <f t="shared" si="20"/>
        <v>57.673112166120724</v>
      </c>
      <c r="N214" s="10">
        <f t="shared" si="21"/>
        <v>9425.0355299999992</v>
      </c>
      <c r="O214" s="10">
        <f t="shared" si="22"/>
        <v>467.26001000000002</v>
      </c>
      <c r="P214" s="10">
        <f t="shared" si="23"/>
        <v>32.573340163638719</v>
      </c>
    </row>
    <row r="215" spans="1:16" ht="30">
      <c r="A215" s="5" t="s">
        <v>150</v>
      </c>
      <c r="B215" s="6" t="s">
        <v>151</v>
      </c>
      <c r="C215" s="7">
        <v>0</v>
      </c>
      <c r="D215" s="7">
        <v>7402.0000000000009</v>
      </c>
      <c r="E215" s="7">
        <v>602.5</v>
      </c>
      <c r="F215" s="7">
        <v>339.37852000000004</v>
      </c>
      <c r="G215" s="7">
        <v>0</v>
      </c>
      <c r="H215" s="7">
        <v>0</v>
      </c>
      <c r="I215" s="7">
        <v>339.37852000000004</v>
      </c>
      <c r="J215" s="7">
        <v>339.37852000000004</v>
      </c>
      <c r="K215" s="7">
        <f t="shared" si="18"/>
        <v>263.12147999999996</v>
      </c>
      <c r="L215" s="7">
        <f t="shared" si="19"/>
        <v>7062.6214800000007</v>
      </c>
      <c r="M215" s="7">
        <f t="shared" si="20"/>
        <v>56.32838506224067</v>
      </c>
      <c r="N215" s="7">
        <f t="shared" si="21"/>
        <v>7402.0000000000009</v>
      </c>
      <c r="O215" s="7">
        <f t="shared" si="22"/>
        <v>602.5</v>
      </c>
      <c r="P215" s="7">
        <f t="shared" si="23"/>
        <v>0</v>
      </c>
    </row>
    <row r="216" spans="1:16" ht="45">
      <c r="A216" s="8" t="s">
        <v>41</v>
      </c>
      <c r="B216" s="9" t="s">
        <v>42</v>
      </c>
      <c r="C216" s="10">
        <v>0</v>
      </c>
      <c r="D216" s="10">
        <v>2964.8430200000003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2964.8430200000003</v>
      </c>
      <c r="M216" s="10">
        <f t="shared" si="20"/>
        <v>0</v>
      </c>
      <c r="N216" s="10">
        <f t="shared" si="21"/>
        <v>2964.8430200000003</v>
      </c>
      <c r="O216" s="10">
        <f t="shared" si="22"/>
        <v>0</v>
      </c>
      <c r="P216" s="10">
        <f t="shared" si="23"/>
        <v>0</v>
      </c>
    </row>
    <row r="217" spans="1:16">
      <c r="A217" s="8" t="s">
        <v>111</v>
      </c>
      <c r="B217" s="9" t="s">
        <v>112</v>
      </c>
      <c r="C217" s="10">
        <v>0</v>
      </c>
      <c r="D217" s="10">
        <v>4437.1569800000007</v>
      </c>
      <c r="E217" s="10">
        <v>602.5</v>
      </c>
      <c r="F217" s="10">
        <v>339.37852000000004</v>
      </c>
      <c r="G217" s="10">
        <v>0</v>
      </c>
      <c r="H217" s="10">
        <v>0</v>
      </c>
      <c r="I217" s="10">
        <v>339.37852000000004</v>
      </c>
      <c r="J217" s="10">
        <v>339.37852000000004</v>
      </c>
      <c r="K217" s="10">
        <f t="shared" si="18"/>
        <v>263.12147999999996</v>
      </c>
      <c r="L217" s="10">
        <f t="shared" si="19"/>
        <v>4097.7784600000005</v>
      </c>
      <c r="M217" s="10">
        <f t="shared" si="20"/>
        <v>56.32838506224067</v>
      </c>
      <c r="N217" s="10">
        <f t="shared" si="21"/>
        <v>4437.1569800000007</v>
      </c>
      <c r="O217" s="10">
        <f t="shared" si="22"/>
        <v>602.5</v>
      </c>
      <c r="P217" s="10">
        <f t="shared" si="23"/>
        <v>0</v>
      </c>
    </row>
    <row r="218" spans="1:16" ht="30">
      <c r="A218" s="5" t="s">
        <v>152</v>
      </c>
      <c r="B218" s="6" t="s">
        <v>153</v>
      </c>
      <c r="C218" s="7">
        <v>4510.6000000000004</v>
      </c>
      <c r="D218" s="7">
        <v>6034.04</v>
      </c>
      <c r="E218" s="7">
        <v>685.49</v>
      </c>
      <c r="F218" s="7">
        <v>72.451490000000007</v>
      </c>
      <c r="G218" s="7">
        <v>0</v>
      </c>
      <c r="H218" s="7">
        <v>472.40020000000004</v>
      </c>
      <c r="I218" s="7">
        <v>72.451490000000007</v>
      </c>
      <c r="J218" s="7">
        <v>242.78474000000003</v>
      </c>
      <c r="K218" s="7">
        <f t="shared" si="18"/>
        <v>613.03850999999997</v>
      </c>
      <c r="L218" s="7">
        <f t="shared" si="19"/>
        <v>5961.5885099999996</v>
      </c>
      <c r="M218" s="7">
        <f t="shared" si="20"/>
        <v>10.56929933332361</v>
      </c>
      <c r="N218" s="7">
        <f t="shared" si="21"/>
        <v>5561.6397999999999</v>
      </c>
      <c r="O218" s="7">
        <f t="shared" si="22"/>
        <v>213.08979999999997</v>
      </c>
      <c r="P218" s="7">
        <f t="shared" si="23"/>
        <v>68.914236531532197</v>
      </c>
    </row>
    <row r="219" spans="1:16">
      <c r="A219" s="5" t="s">
        <v>154</v>
      </c>
      <c r="B219" s="6" t="s">
        <v>155</v>
      </c>
      <c r="C219" s="7">
        <v>4510.6000000000004</v>
      </c>
      <c r="D219" s="7">
        <v>6034.04</v>
      </c>
      <c r="E219" s="7">
        <v>685.49</v>
      </c>
      <c r="F219" s="7">
        <v>72.451490000000007</v>
      </c>
      <c r="G219" s="7">
        <v>0</v>
      </c>
      <c r="H219" s="7">
        <v>472.40020000000004</v>
      </c>
      <c r="I219" s="7">
        <v>72.451490000000007</v>
      </c>
      <c r="J219" s="7">
        <v>242.78474000000003</v>
      </c>
      <c r="K219" s="7">
        <f t="shared" si="18"/>
        <v>613.03850999999997</v>
      </c>
      <c r="L219" s="7">
        <f t="shared" si="19"/>
        <v>5961.5885099999996</v>
      </c>
      <c r="M219" s="7">
        <f t="shared" si="20"/>
        <v>10.56929933332361</v>
      </c>
      <c r="N219" s="7">
        <f t="shared" si="21"/>
        <v>5561.6397999999999</v>
      </c>
      <c r="O219" s="7">
        <f t="shared" si="22"/>
        <v>213.08979999999997</v>
      </c>
      <c r="P219" s="7">
        <f t="shared" si="23"/>
        <v>68.914236531532197</v>
      </c>
    </row>
    <row r="220" spans="1:16">
      <c r="A220" s="8" t="s">
        <v>29</v>
      </c>
      <c r="B220" s="9" t="s">
        <v>30</v>
      </c>
      <c r="C220" s="10">
        <v>0</v>
      </c>
      <c r="D220" s="10">
        <v>80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80</v>
      </c>
      <c r="M220" s="10">
        <f t="shared" si="20"/>
        <v>0</v>
      </c>
      <c r="N220" s="10">
        <f t="shared" si="21"/>
        <v>80</v>
      </c>
      <c r="O220" s="10">
        <f t="shared" si="22"/>
        <v>0</v>
      </c>
      <c r="P220" s="10">
        <f t="shared" si="23"/>
        <v>0</v>
      </c>
    </row>
    <row r="221" spans="1:16" ht="45">
      <c r="A221" s="8" t="s">
        <v>41</v>
      </c>
      <c r="B221" s="9" t="s">
        <v>42</v>
      </c>
      <c r="C221" s="10">
        <v>4510.6000000000004</v>
      </c>
      <c r="D221" s="10">
        <v>3261.14</v>
      </c>
      <c r="E221" s="10">
        <v>130</v>
      </c>
      <c r="F221" s="10">
        <v>0</v>
      </c>
      <c r="G221" s="10">
        <v>0</v>
      </c>
      <c r="H221" s="10">
        <v>121.56816999999999</v>
      </c>
      <c r="I221" s="10">
        <v>0</v>
      </c>
      <c r="J221" s="10">
        <v>16.063700000000001</v>
      </c>
      <c r="K221" s="10">
        <f t="shared" si="18"/>
        <v>130</v>
      </c>
      <c r="L221" s="10">
        <f t="shared" si="19"/>
        <v>3261.14</v>
      </c>
      <c r="M221" s="10">
        <f t="shared" si="20"/>
        <v>0</v>
      </c>
      <c r="N221" s="10">
        <f t="shared" si="21"/>
        <v>3139.5718299999999</v>
      </c>
      <c r="O221" s="10">
        <f t="shared" si="22"/>
        <v>8.431830000000005</v>
      </c>
      <c r="P221" s="10">
        <f t="shared" si="23"/>
        <v>93.513976923076925</v>
      </c>
    </row>
    <row r="222" spans="1:16" ht="30">
      <c r="A222" s="8" t="s">
        <v>53</v>
      </c>
      <c r="B222" s="9" t="s">
        <v>54</v>
      </c>
      <c r="C222" s="10">
        <v>0</v>
      </c>
      <c r="D222" s="10">
        <v>2176.6999999999998</v>
      </c>
      <c r="E222" s="10">
        <v>512.4</v>
      </c>
      <c r="F222" s="10">
        <v>72.451490000000007</v>
      </c>
      <c r="G222" s="10">
        <v>0</v>
      </c>
      <c r="H222" s="10">
        <v>279.52203000000003</v>
      </c>
      <c r="I222" s="10">
        <v>72.451490000000007</v>
      </c>
      <c r="J222" s="10">
        <v>226.72104000000002</v>
      </c>
      <c r="K222" s="10">
        <f t="shared" si="18"/>
        <v>439.94850999999994</v>
      </c>
      <c r="L222" s="10">
        <f t="shared" si="19"/>
        <v>2104.2485099999999</v>
      </c>
      <c r="M222" s="10">
        <f t="shared" si="20"/>
        <v>14.139635050741612</v>
      </c>
      <c r="N222" s="10">
        <f t="shared" si="21"/>
        <v>1897.1779699999997</v>
      </c>
      <c r="O222" s="10">
        <f t="shared" si="22"/>
        <v>232.87796999999995</v>
      </c>
      <c r="P222" s="10">
        <f t="shared" si="23"/>
        <v>54.551528103044497</v>
      </c>
    </row>
    <row r="223" spans="1:16">
      <c r="A223" s="8" t="s">
        <v>111</v>
      </c>
      <c r="B223" s="9" t="s">
        <v>112</v>
      </c>
      <c r="C223" s="10">
        <v>0</v>
      </c>
      <c r="D223" s="10">
        <v>516.20000000000005</v>
      </c>
      <c r="E223" s="10">
        <v>43.09</v>
      </c>
      <c r="F223" s="10">
        <v>0</v>
      </c>
      <c r="G223" s="10">
        <v>0</v>
      </c>
      <c r="H223" s="10">
        <v>71.31</v>
      </c>
      <c r="I223" s="10">
        <v>0</v>
      </c>
      <c r="J223" s="10">
        <v>0</v>
      </c>
      <c r="K223" s="10">
        <f t="shared" si="18"/>
        <v>43.09</v>
      </c>
      <c r="L223" s="10">
        <f t="shared" si="19"/>
        <v>516.20000000000005</v>
      </c>
      <c r="M223" s="10">
        <f t="shared" si="20"/>
        <v>0</v>
      </c>
      <c r="N223" s="10">
        <f t="shared" si="21"/>
        <v>444.89000000000004</v>
      </c>
      <c r="O223" s="10">
        <f t="shared" si="22"/>
        <v>-28.22</v>
      </c>
      <c r="P223" s="10">
        <f t="shared" si="23"/>
        <v>165.49083313993967</v>
      </c>
    </row>
    <row r="224" spans="1:16" ht="30">
      <c r="A224" s="5" t="s">
        <v>156</v>
      </c>
      <c r="B224" s="6" t="s">
        <v>157</v>
      </c>
      <c r="C224" s="7">
        <v>1962.48</v>
      </c>
      <c r="D224" s="7">
        <v>1989.6308000000001</v>
      </c>
      <c r="E224" s="7">
        <v>164.21079999999998</v>
      </c>
      <c r="F224" s="7">
        <v>56.830069999999999</v>
      </c>
      <c r="G224" s="7">
        <v>0</v>
      </c>
      <c r="H224" s="7">
        <v>56.830069999999999</v>
      </c>
      <c r="I224" s="7">
        <v>0</v>
      </c>
      <c r="J224" s="7">
        <v>6.5150000000000006</v>
      </c>
      <c r="K224" s="7">
        <f t="shared" si="18"/>
        <v>107.38072999999997</v>
      </c>
      <c r="L224" s="7">
        <f t="shared" si="19"/>
        <v>1932.8007300000002</v>
      </c>
      <c r="M224" s="7">
        <f t="shared" si="20"/>
        <v>34.607997768721674</v>
      </c>
      <c r="N224" s="7">
        <f t="shared" si="21"/>
        <v>1932.8007300000002</v>
      </c>
      <c r="O224" s="7">
        <f t="shared" si="22"/>
        <v>107.38072999999997</v>
      </c>
      <c r="P224" s="7">
        <f t="shared" si="23"/>
        <v>34.607997768721674</v>
      </c>
    </row>
    <row r="225" spans="1:16" ht="30">
      <c r="A225" s="8" t="s">
        <v>53</v>
      </c>
      <c r="B225" s="9" t="s">
        <v>54</v>
      </c>
      <c r="C225" s="10">
        <v>1962.48</v>
      </c>
      <c r="D225" s="10">
        <v>1989.6308000000001</v>
      </c>
      <c r="E225" s="10">
        <v>164.21079999999998</v>
      </c>
      <c r="F225" s="10">
        <v>56.830069999999999</v>
      </c>
      <c r="G225" s="10">
        <v>0</v>
      </c>
      <c r="H225" s="10">
        <v>56.830069999999999</v>
      </c>
      <c r="I225" s="10">
        <v>0</v>
      </c>
      <c r="J225" s="10">
        <v>6.5150000000000006</v>
      </c>
      <c r="K225" s="10">
        <f t="shared" si="18"/>
        <v>107.38072999999997</v>
      </c>
      <c r="L225" s="10">
        <f t="shared" si="19"/>
        <v>1932.8007300000002</v>
      </c>
      <c r="M225" s="10">
        <f t="shared" si="20"/>
        <v>34.607997768721674</v>
      </c>
      <c r="N225" s="10">
        <f t="shared" si="21"/>
        <v>1932.8007300000002</v>
      </c>
      <c r="O225" s="10">
        <f t="shared" si="22"/>
        <v>107.38072999999997</v>
      </c>
      <c r="P225" s="10">
        <f t="shared" si="23"/>
        <v>34.607997768721674</v>
      </c>
    </row>
    <row r="226" spans="1:16">
      <c r="A226" s="5" t="s">
        <v>158</v>
      </c>
      <c r="B226" s="6" t="s">
        <v>86</v>
      </c>
      <c r="C226" s="7">
        <v>0</v>
      </c>
      <c r="D226" s="7">
        <v>1410.17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1410.17</v>
      </c>
      <c r="M226" s="7">
        <f t="shared" si="20"/>
        <v>0</v>
      </c>
      <c r="N226" s="7">
        <f t="shared" si="21"/>
        <v>1410.17</v>
      </c>
      <c r="O226" s="7">
        <f t="shared" si="22"/>
        <v>0</v>
      </c>
      <c r="P226" s="7">
        <f t="shared" si="23"/>
        <v>0</v>
      </c>
    </row>
    <row r="227" spans="1:16">
      <c r="A227" s="5" t="s">
        <v>159</v>
      </c>
      <c r="B227" s="6" t="s">
        <v>88</v>
      </c>
      <c r="C227" s="7">
        <v>0</v>
      </c>
      <c r="D227" s="7">
        <v>1410.17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1410.17</v>
      </c>
      <c r="M227" s="7">
        <f t="shared" si="20"/>
        <v>0</v>
      </c>
      <c r="N227" s="7">
        <f t="shared" si="21"/>
        <v>1410.17</v>
      </c>
      <c r="O227" s="7">
        <f t="shared" si="22"/>
        <v>0</v>
      </c>
      <c r="P227" s="7">
        <f t="shared" si="23"/>
        <v>0</v>
      </c>
    </row>
    <row r="228" spans="1:16">
      <c r="A228" s="8" t="s">
        <v>29</v>
      </c>
      <c r="B228" s="9" t="s">
        <v>30</v>
      </c>
      <c r="C228" s="10">
        <v>0</v>
      </c>
      <c r="D228" s="10">
        <v>170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170</v>
      </c>
      <c r="M228" s="10">
        <f t="shared" si="20"/>
        <v>0</v>
      </c>
      <c r="N228" s="10">
        <f t="shared" si="21"/>
        <v>170</v>
      </c>
      <c r="O228" s="10">
        <f t="shared" si="22"/>
        <v>0</v>
      </c>
      <c r="P228" s="10">
        <f t="shared" si="23"/>
        <v>0</v>
      </c>
    </row>
    <row r="229" spans="1:16" ht="30">
      <c r="A229" s="8" t="s">
        <v>53</v>
      </c>
      <c r="B229" s="9" t="s">
        <v>54</v>
      </c>
      <c r="C229" s="10">
        <v>0</v>
      </c>
      <c r="D229" s="10">
        <v>1240.17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1240.17</v>
      </c>
      <c r="M229" s="10">
        <f t="shared" si="20"/>
        <v>0</v>
      </c>
      <c r="N229" s="10">
        <f t="shared" si="21"/>
        <v>1240.17</v>
      </c>
      <c r="O229" s="10">
        <f t="shared" si="22"/>
        <v>0</v>
      </c>
      <c r="P229" s="10">
        <f t="shared" si="23"/>
        <v>0</v>
      </c>
    </row>
    <row r="230" spans="1:16" ht="30">
      <c r="A230" s="5" t="s">
        <v>160</v>
      </c>
      <c r="B230" s="6" t="s">
        <v>161</v>
      </c>
      <c r="C230" s="7">
        <v>845761.4310000001</v>
      </c>
      <c r="D230" s="7">
        <v>997780.06159000006</v>
      </c>
      <c r="E230" s="7">
        <v>67232.094729999997</v>
      </c>
      <c r="F230" s="7">
        <v>10453.065390000003</v>
      </c>
      <c r="G230" s="7">
        <v>45.393069999999994</v>
      </c>
      <c r="H230" s="7">
        <v>4745.5958599999994</v>
      </c>
      <c r="I230" s="7">
        <v>6898.6459800000002</v>
      </c>
      <c r="J230" s="7">
        <v>7886.618379999999</v>
      </c>
      <c r="K230" s="7">
        <f t="shared" si="18"/>
        <v>56779.029339999994</v>
      </c>
      <c r="L230" s="7">
        <f t="shared" si="19"/>
        <v>987326.99620000005</v>
      </c>
      <c r="M230" s="7">
        <f t="shared" si="20"/>
        <v>15.547731231607282</v>
      </c>
      <c r="N230" s="7">
        <f t="shared" si="21"/>
        <v>993034.46573000005</v>
      </c>
      <c r="O230" s="7">
        <f t="shared" si="22"/>
        <v>62486.498869999996</v>
      </c>
      <c r="P230" s="7">
        <f t="shared" si="23"/>
        <v>7.0585274474312065</v>
      </c>
    </row>
    <row r="231" spans="1:16" ht="45">
      <c r="A231" s="5" t="s">
        <v>162</v>
      </c>
      <c r="B231" s="6" t="s">
        <v>100</v>
      </c>
      <c r="C231" s="7">
        <v>24964.308000000001</v>
      </c>
      <c r="D231" s="7">
        <v>23898.803670000001</v>
      </c>
      <c r="E231" s="7">
        <v>1907.67</v>
      </c>
      <c r="F231" s="7">
        <v>46.479210000000002</v>
      </c>
      <c r="G231" s="7">
        <v>29.776050000000001</v>
      </c>
      <c r="H231" s="7">
        <v>52.200060000000001</v>
      </c>
      <c r="I231" s="7">
        <v>0</v>
      </c>
      <c r="J231" s="7">
        <v>48.984200000000001</v>
      </c>
      <c r="K231" s="7">
        <f t="shared" si="18"/>
        <v>1861.1907900000001</v>
      </c>
      <c r="L231" s="7">
        <f t="shared" si="19"/>
        <v>23852.32446</v>
      </c>
      <c r="M231" s="7">
        <f t="shared" si="20"/>
        <v>2.436438692226643</v>
      </c>
      <c r="N231" s="7">
        <f t="shared" si="21"/>
        <v>23846.603610000002</v>
      </c>
      <c r="O231" s="7">
        <f t="shared" si="22"/>
        <v>1855.4699400000002</v>
      </c>
      <c r="P231" s="7">
        <f t="shared" si="23"/>
        <v>2.7363254650961641</v>
      </c>
    </row>
    <row r="232" spans="1:16">
      <c r="A232" s="8" t="s">
        <v>23</v>
      </c>
      <c r="B232" s="9" t="s">
        <v>24</v>
      </c>
      <c r="C232" s="10">
        <v>20313.392</v>
      </c>
      <c r="D232" s="10">
        <v>18946.57359</v>
      </c>
      <c r="E232" s="10">
        <v>1514.3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1514.3</v>
      </c>
      <c r="L232" s="10">
        <f t="shared" si="19"/>
        <v>18946.57359</v>
      </c>
      <c r="M232" s="10">
        <f t="shared" si="20"/>
        <v>0</v>
      </c>
      <c r="N232" s="10">
        <f t="shared" si="21"/>
        <v>18946.57359</v>
      </c>
      <c r="O232" s="10">
        <f t="shared" si="22"/>
        <v>1514.3</v>
      </c>
      <c r="P232" s="10">
        <f t="shared" si="23"/>
        <v>0</v>
      </c>
    </row>
    <row r="233" spans="1:16">
      <c r="A233" s="8" t="s">
        <v>25</v>
      </c>
      <c r="B233" s="9" t="s">
        <v>26</v>
      </c>
      <c r="C233" s="10">
        <v>4468.9459999999999</v>
      </c>
      <c r="D233" s="10">
        <v>4279.0883800000001</v>
      </c>
      <c r="E233" s="10">
        <v>362.6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362.6</v>
      </c>
      <c r="L233" s="10">
        <f t="shared" si="19"/>
        <v>4279.0883800000001</v>
      </c>
      <c r="M233" s="10">
        <f t="shared" si="20"/>
        <v>0</v>
      </c>
      <c r="N233" s="10">
        <f t="shared" si="21"/>
        <v>4279.0883800000001</v>
      </c>
      <c r="O233" s="10">
        <f t="shared" si="22"/>
        <v>362.6</v>
      </c>
      <c r="P233" s="10">
        <f t="shared" si="23"/>
        <v>0</v>
      </c>
    </row>
    <row r="234" spans="1:16">
      <c r="A234" s="8" t="s">
        <v>27</v>
      </c>
      <c r="B234" s="9" t="s">
        <v>28</v>
      </c>
      <c r="C234" s="10">
        <v>135.30600000000001</v>
      </c>
      <c r="D234" s="10">
        <v>434.76421000000005</v>
      </c>
      <c r="E234" s="10">
        <v>3.1880000000000002</v>
      </c>
      <c r="F234" s="10">
        <v>36.473010000000002</v>
      </c>
      <c r="G234" s="10">
        <v>26.252050000000001</v>
      </c>
      <c r="H234" s="10">
        <v>36.55301</v>
      </c>
      <c r="I234" s="10">
        <v>0</v>
      </c>
      <c r="J234" s="10">
        <v>45.4602</v>
      </c>
      <c r="K234" s="10">
        <f t="shared" si="18"/>
        <v>-33.28501</v>
      </c>
      <c r="L234" s="10">
        <f t="shared" si="19"/>
        <v>398.29120000000006</v>
      </c>
      <c r="M234" s="10">
        <f t="shared" si="20"/>
        <v>1144.0718318695106</v>
      </c>
      <c r="N234" s="10">
        <f t="shared" si="21"/>
        <v>398.21120000000008</v>
      </c>
      <c r="O234" s="10">
        <f t="shared" si="22"/>
        <v>-33.365009999999998</v>
      </c>
      <c r="P234" s="10">
        <f t="shared" si="23"/>
        <v>1146.5812421580929</v>
      </c>
    </row>
    <row r="235" spans="1:16">
      <c r="A235" s="8" t="s">
        <v>29</v>
      </c>
      <c r="B235" s="9" t="s">
        <v>30</v>
      </c>
      <c r="C235" s="10">
        <v>36.828000000000003</v>
      </c>
      <c r="D235" s="10">
        <v>127.96536</v>
      </c>
      <c r="E235" s="10">
        <v>11.782999999999999</v>
      </c>
      <c r="F235" s="10">
        <v>9.2213999999999992</v>
      </c>
      <c r="G235" s="10">
        <v>0</v>
      </c>
      <c r="H235" s="10">
        <v>13.26225</v>
      </c>
      <c r="I235" s="10">
        <v>0</v>
      </c>
      <c r="J235" s="10">
        <v>0</v>
      </c>
      <c r="K235" s="10">
        <f t="shared" si="18"/>
        <v>2.5616000000000003</v>
      </c>
      <c r="L235" s="10">
        <f t="shared" si="19"/>
        <v>118.74396</v>
      </c>
      <c r="M235" s="10">
        <f t="shared" si="20"/>
        <v>78.26020538063311</v>
      </c>
      <c r="N235" s="10">
        <f t="shared" si="21"/>
        <v>114.70311000000001</v>
      </c>
      <c r="O235" s="10">
        <f t="shared" si="22"/>
        <v>-1.4792500000000004</v>
      </c>
      <c r="P235" s="10">
        <f t="shared" si="23"/>
        <v>112.55410336926079</v>
      </c>
    </row>
    <row r="236" spans="1:16">
      <c r="A236" s="8" t="s">
        <v>31</v>
      </c>
      <c r="B236" s="9" t="s">
        <v>32</v>
      </c>
      <c r="C236" s="10">
        <v>3.1760000000000002</v>
      </c>
      <c r="D236" s="10">
        <v>21.728999999999999</v>
      </c>
      <c r="E236" s="10">
        <v>1.774</v>
      </c>
      <c r="F236" s="10">
        <v>0.78479999999999994</v>
      </c>
      <c r="G236" s="10">
        <v>0</v>
      </c>
      <c r="H236" s="10">
        <v>2.3848000000000003</v>
      </c>
      <c r="I236" s="10">
        <v>0</v>
      </c>
      <c r="J236" s="10">
        <v>0</v>
      </c>
      <c r="K236" s="10">
        <f t="shared" si="18"/>
        <v>0.98920000000000008</v>
      </c>
      <c r="L236" s="10">
        <f t="shared" si="19"/>
        <v>20.944199999999999</v>
      </c>
      <c r="M236" s="10">
        <f t="shared" si="20"/>
        <v>44.239007891770008</v>
      </c>
      <c r="N236" s="10">
        <f t="shared" si="21"/>
        <v>19.344200000000001</v>
      </c>
      <c r="O236" s="10">
        <f t="shared" si="22"/>
        <v>-0.61080000000000023</v>
      </c>
      <c r="P236" s="10">
        <f t="shared" si="23"/>
        <v>134.43066516347238</v>
      </c>
    </row>
    <row r="237" spans="1:16" ht="45">
      <c r="A237" s="8" t="s">
        <v>41</v>
      </c>
      <c r="B237" s="9" t="s">
        <v>42</v>
      </c>
      <c r="C237" s="10">
        <v>6.66</v>
      </c>
      <c r="D237" s="10">
        <v>1.5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1.5</v>
      </c>
      <c r="M237" s="10">
        <f t="shared" si="20"/>
        <v>0</v>
      </c>
      <c r="N237" s="10">
        <f t="shared" si="21"/>
        <v>1.5</v>
      </c>
      <c r="O237" s="10">
        <f t="shared" si="22"/>
        <v>0</v>
      </c>
      <c r="P237" s="10">
        <f t="shared" si="23"/>
        <v>0</v>
      </c>
    </row>
    <row r="238" spans="1:16">
      <c r="A238" s="8" t="s">
        <v>43</v>
      </c>
      <c r="B238" s="9" t="s">
        <v>44</v>
      </c>
      <c r="C238" s="10">
        <v>0</v>
      </c>
      <c r="D238" s="10">
        <v>87.183129999999991</v>
      </c>
      <c r="E238" s="10">
        <v>14.025</v>
      </c>
      <c r="F238" s="10">
        <v>0</v>
      </c>
      <c r="G238" s="10">
        <v>3.524</v>
      </c>
      <c r="H238" s="10">
        <v>0</v>
      </c>
      <c r="I238" s="10">
        <v>0</v>
      </c>
      <c r="J238" s="10">
        <v>3.524</v>
      </c>
      <c r="K238" s="10">
        <f t="shared" si="18"/>
        <v>14.025</v>
      </c>
      <c r="L238" s="10">
        <f t="shared" si="19"/>
        <v>87.183129999999991</v>
      </c>
      <c r="M238" s="10">
        <f t="shared" si="20"/>
        <v>0</v>
      </c>
      <c r="N238" s="10">
        <f t="shared" si="21"/>
        <v>87.183129999999991</v>
      </c>
      <c r="O238" s="10">
        <f t="shared" si="22"/>
        <v>14.025</v>
      </c>
      <c r="P238" s="10">
        <f t="shared" si="23"/>
        <v>0</v>
      </c>
    </row>
    <row r="239" spans="1:16">
      <c r="A239" s="5" t="s">
        <v>163</v>
      </c>
      <c r="B239" s="6" t="s">
        <v>48</v>
      </c>
      <c r="C239" s="7">
        <v>0</v>
      </c>
      <c r="D239" s="7">
        <v>20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20</v>
      </c>
      <c r="M239" s="7">
        <f t="shared" si="20"/>
        <v>0</v>
      </c>
      <c r="N239" s="7">
        <f t="shared" si="21"/>
        <v>20</v>
      </c>
      <c r="O239" s="7">
        <f t="shared" si="22"/>
        <v>0</v>
      </c>
      <c r="P239" s="7">
        <f t="shared" si="23"/>
        <v>0</v>
      </c>
    </row>
    <row r="240" spans="1:16">
      <c r="A240" s="8" t="s">
        <v>111</v>
      </c>
      <c r="B240" s="9" t="s">
        <v>112</v>
      </c>
      <c r="C240" s="10">
        <v>0</v>
      </c>
      <c r="D240" s="10">
        <v>20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20</v>
      </c>
      <c r="M240" s="10">
        <f t="shared" si="20"/>
        <v>0</v>
      </c>
      <c r="N240" s="10">
        <f t="shared" si="21"/>
        <v>20</v>
      </c>
      <c r="O240" s="10">
        <f t="shared" si="22"/>
        <v>0</v>
      </c>
      <c r="P240" s="10">
        <f t="shared" si="23"/>
        <v>0</v>
      </c>
    </row>
    <row r="241" spans="1:16" ht="75">
      <c r="A241" s="5" t="s">
        <v>164</v>
      </c>
      <c r="B241" s="6" t="s">
        <v>165</v>
      </c>
      <c r="C241" s="7">
        <v>0</v>
      </c>
      <c r="D241" s="7">
        <v>185.24220000000003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185.24220000000003</v>
      </c>
      <c r="M241" s="7">
        <f t="shared" si="20"/>
        <v>0</v>
      </c>
      <c r="N241" s="7">
        <f t="shared" si="21"/>
        <v>185.24220000000003</v>
      </c>
      <c r="O241" s="7">
        <f t="shared" si="22"/>
        <v>0</v>
      </c>
      <c r="P241" s="7">
        <f t="shared" si="23"/>
        <v>0</v>
      </c>
    </row>
    <row r="242" spans="1:16">
      <c r="A242" s="8" t="s">
        <v>27</v>
      </c>
      <c r="B242" s="9" t="s">
        <v>28</v>
      </c>
      <c r="C242" s="10">
        <v>0</v>
      </c>
      <c r="D242" s="10">
        <v>185.24220000000003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185.24220000000003</v>
      </c>
      <c r="M242" s="10">
        <f t="shared" si="20"/>
        <v>0</v>
      </c>
      <c r="N242" s="10">
        <f t="shared" si="21"/>
        <v>185.24220000000003</v>
      </c>
      <c r="O242" s="10">
        <f t="shared" si="22"/>
        <v>0</v>
      </c>
      <c r="P242" s="10">
        <f t="shared" si="23"/>
        <v>0</v>
      </c>
    </row>
    <row r="243" spans="1:16" ht="75">
      <c r="A243" s="5" t="s">
        <v>166</v>
      </c>
      <c r="B243" s="6" t="s">
        <v>167</v>
      </c>
      <c r="C243" s="7">
        <v>474720.30000000005</v>
      </c>
      <c r="D243" s="7">
        <v>587232.20000000007</v>
      </c>
      <c r="E243" s="7">
        <v>32593.872000000003</v>
      </c>
      <c r="F243" s="7">
        <v>7598.44337</v>
      </c>
      <c r="G243" s="7">
        <v>0</v>
      </c>
      <c r="H243" s="7">
        <v>817.5998699999999</v>
      </c>
      <c r="I243" s="7">
        <v>6783.6266599999999</v>
      </c>
      <c r="J243" s="7">
        <v>7361.3647200000005</v>
      </c>
      <c r="K243" s="7">
        <f t="shared" si="18"/>
        <v>24995.428630000002</v>
      </c>
      <c r="L243" s="7">
        <f t="shared" si="19"/>
        <v>579633.75663000008</v>
      </c>
      <c r="M243" s="7">
        <f t="shared" si="20"/>
        <v>23.312490673093393</v>
      </c>
      <c r="N243" s="7">
        <f t="shared" si="21"/>
        <v>586414.60013000004</v>
      </c>
      <c r="O243" s="7">
        <f t="shared" si="22"/>
        <v>31776.272130000005</v>
      </c>
      <c r="P243" s="7">
        <f t="shared" si="23"/>
        <v>2.5084465877512185</v>
      </c>
    </row>
    <row r="244" spans="1:16" ht="45">
      <c r="A244" s="5" t="s">
        <v>168</v>
      </c>
      <c r="B244" s="6" t="s">
        <v>169</v>
      </c>
      <c r="C244" s="7">
        <v>76114.919890000005</v>
      </c>
      <c r="D244" s="7">
        <v>94133.321660000001</v>
      </c>
      <c r="E244" s="7">
        <v>5996.6491999999989</v>
      </c>
      <c r="F244" s="7">
        <v>5904.1855599999999</v>
      </c>
      <c r="G244" s="7">
        <v>0</v>
      </c>
      <c r="H244" s="7">
        <v>814.81670999999994</v>
      </c>
      <c r="I244" s="7">
        <v>5089.3688499999998</v>
      </c>
      <c r="J244" s="7">
        <v>5363.5427300000001</v>
      </c>
      <c r="K244" s="7">
        <f t="shared" si="18"/>
        <v>92.463639999999032</v>
      </c>
      <c r="L244" s="7">
        <f t="shared" si="19"/>
        <v>88229.136100000003</v>
      </c>
      <c r="M244" s="7">
        <f t="shared" si="20"/>
        <v>98.458078221417395</v>
      </c>
      <c r="N244" s="7">
        <f t="shared" si="21"/>
        <v>93318.504950000002</v>
      </c>
      <c r="O244" s="7">
        <f t="shared" si="22"/>
        <v>5181.8324899999989</v>
      </c>
      <c r="P244" s="7">
        <f t="shared" si="23"/>
        <v>13.5878668707184</v>
      </c>
    </row>
    <row r="245" spans="1:16">
      <c r="A245" s="8" t="s">
        <v>111</v>
      </c>
      <c r="B245" s="9" t="s">
        <v>112</v>
      </c>
      <c r="C245" s="10">
        <v>76114.919890000005</v>
      </c>
      <c r="D245" s="10">
        <v>94133.321660000001</v>
      </c>
      <c r="E245" s="10">
        <v>5996.6491999999989</v>
      </c>
      <c r="F245" s="10">
        <v>5904.1855599999999</v>
      </c>
      <c r="G245" s="10">
        <v>0</v>
      </c>
      <c r="H245" s="10">
        <v>814.81670999999994</v>
      </c>
      <c r="I245" s="10">
        <v>5089.3688499999998</v>
      </c>
      <c r="J245" s="10">
        <v>5363.5427300000001</v>
      </c>
      <c r="K245" s="10">
        <f t="shared" si="18"/>
        <v>92.463639999999032</v>
      </c>
      <c r="L245" s="10">
        <f t="shared" si="19"/>
        <v>88229.136100000003</v>
      </c>
      <c r="M245" s="10">
        <f t="shared" si="20"/>
        <v>98.458078221417395</v>
      </c>
      <c r="N245" s="10">
        <f t="shared" si="21"/>
        <v>93318.504950000002</v>
      </c>
      <c r="O245" s="10">
        <f t="shared" si="22"/>
        <v>5181.8324899999989</v>
      </c>
      <c r="P245" s="10">
        <f t="shared" si="23"/>
        <v>13.5878668707184</v>
      </c>
    </row>
    <row r="246" spans="1:16" ht="30">
      <c r="A246" s="5" t="s">
        <v>170</v>
      </c>
      <c r="B246" s="6" t="s">
        <v>171</v>
      </c>
      <c r="C246" s="7">
        <v>398605.38011000009</v>
      </c>
      <c r="D246" s="7">
        <v>493098.87834000005</v>
      </c>
      <c r="E246" s="7">
        <v>26597.222800000003</v>
      </c>
      <c r="F246" s="7">
        <v>1694.2578100000001</v>
      </c>
      <c r="G246" s="7">
        <v>0</v>
      </c>
      <c r="H246" s="7">
        <v>2.7831600000000001</v>
      </c>
      <c r="I246" s="7">
        <v>1694.2578100000001</v>
      </c>
      <c r="J246" s="7">
        <v>1997.8219900000001</v>
      </c>
      <c r="K246" s="7">
        <f t="shared" si="18"/>
        <v>24902.964990000004</v>
      </c>
      <c r="L246" s="7">
        <f t="shared" si="19"/>
        <v>491404.62053000007</v>
      </c>
      <c r="M246" s="7">
        <f t="shared" si="20"/>
        <v>6.370055335251017</v>
      </c>
      <c r="N246" s="7">
        <f t="shared" si="21"/>
        <v>493096.09518000006</v>
      </c>
      <c r="O246" s="7">
        <f t="shared" si="22"/>
        <v>26594.439640000004</v>
      </c>
      <c r="P246" s="7">
        <f t="shared" si="23"/>
        <v>1.0464100033782472E-2</v>
      </c>
    </row>
    <row r="247" spans="1:16">
      <c r="A247" s="8" t="s">
        <v>29</v>
      </c>
      <c r="B247" s="9" t="s">
        <v>30</v>
      </c>
      <c r="C247" s="10">
        <v>0.65946999999999989</v>
      </c>
      <c r="D247" s="10">
        <v>0.65946999999999989</v>
      </c>
      <c r="E247" s="10">
        <v>0.16488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0.16488</v>
      </c>
      <c r="L247" s="10">
        <f t="shared" si="19"/>
        <v>0.65946999999999989</v>
      </c>
      <c r="M247" s="10">
        <f t="shared" si="20"/>
        <v>0</v>
      </c>
      <c r="N247" s="10">
        <f t="shared" si="21"/>
        <v>0.65946999999999989</v>
      </c>
      <c r="O247" s="10">
        <f t="shared" si="22"/>
        <v>0.16488</v>
      </c>
      <c r="P247" s="10">
        <f t="shared" si="23"/>
        <v>0</v>
      </c>
    </row>
    <row r="248" spans="1:16">
      <c r="A248" s="8" t="s">
        <v>111</v>
      </c>
      <c r="B248" s="9" t="s">
        <v>112</v>
      </c>
      <c r="C248" s="10">
        <v>398604.72064000007</v>
      </c>
      <c r="D248" s="10">
        <v>493098.21887000004</v>
      </c>
      <c r="E248" s="10">
        <v>26597.057920000003</v>
      </c>
      <c r="F248" s="10">
        <v>1694.2578100000001</v>
      </c>
      <c r="G248" s="10">
        <v>0</v>
      </c>
      <c r="H248" s="10">
        <v>2.7831600000000001</v>
      </c>
      <c r="I248" s="10">
        <v>1694.2578100000001</v>
      </c>
      <c r="J248" s="10">
        <v>1997.8219900000001</v>
      </c>
      <c r="K248" s="10">
        <f t="shared" si="18"/>
        <v>24902.800110000004</v>
      </c>
      <c r="L248" s="10">
        <f t="shared" si="19"/>
        <v>491403.96106000006</v>
      </c>
      <c r="M248" s="10">
        <f t="shared" si="20"/>
        <v>6.3700948243827407</v>
      </c>
      <c r="N248" s="10">
        <f t="shared" si="21"/>
        <v>493095.43571000005</v>
      </c>
      <c r="O248" s="10">
        <f t="shared" si="22"/>
        <v>26594.274760000004</v>
      </c>
      <c r="P248" s="10">
        <f t="shared" si="23"/>
        <v>1.0464164902641982E-2</v>
      </c>
    </row>
    <row r="249" spans="1:16" ht="45">
      <c r="A249" s="5" t="s">
        <v>172</v>
      </c>
      <c r="B249" s="6" t="s">
        <v>173</v>
      </c>
      <c r="C249" s="7">
        <v>239.09999999999994</v>
      </c>
      <c r="D249" s="7">
        <v>213.29999999999993</v>
      </c>
      <c r="E249" s="7">
        <v>20.385730000000002</v>
      </c>
      <c r="F249" s="7">
        <v>0</v>
      </c>
      <c r="G249" s="7">
        <v>0</v>
      </c>
      <c r="H249" s="7">
        <v>1.436E-2</v>
      </c>
      <c r="I249" s="7">
        <v>0</v>
      </c>
      <c r="J249" s="7">
        <v>10.463700000000001</v>
      </c>
      <c r="K249" s="7">
        <f t="shared" si="18"/>
        <v>20.385730000000002</v>
      </c>
      <c r="L249" s="7">
        <f t="shared" si="19"/>
        <v>213.29999999999993</v>
      </c>
      <c r="M249" s="7">
        <f t="shared" si="20"/>
        <v>0</v>
      </c>
      <c r="N249" s="7">
        <f t="shared" si="21"/>
        <v>213.28563999999992</v>
      </c>
      <c r="O249" s="7">
        <f t="shared" si="22"/>
        <v>20.371370000000002</v>
      </c>
      <c r="P249" s="7">
        <f t="shared" si="23"/>
        <v>7.0441431334565888E-2</v>
      </c>
    </row>
    <row r="250" spans="1:16" ht="60">
      <c r="A250" s="5" t="s">
        <v>174</v>
      </c>
      <c r="B250" s="6" t="s">
        <v>175</v>
      </c>
      <c r="C250" s="7">
        <v>45.438190000000006</v>
      </c>
      <c r="D250" s="7">
        <v>40.527000000000001</v>
      </c>
      <c r="E250" s="7">
        <v>6.8312900000000001</v>
      </c>
      <c r="F250" s="7">
        <v>0</v>
      </c>
      <c r="G250" s="7">
        <v>0</v>
      </c>
      <c r="H250" s="7">
        <v>1.436E-2</v>
      </c>
      <c r="I250" s="7">
        <v>0</v>
      </c>
      <c r="J250" s="7">
        <v>6.5925600000000006</v>
      </c>
      <c r="K250" s="7">
        <f t="shared" si="18"/>
        <v>6.8312900000000001</v>
      </c>
      <c r="L250" s="7">
        <f t="shared" si="19"/>
        <v>40.527000000000001</v>
      </c>
      <c r="M250" s="7">
        <f t="shared" si="20"/>
        <v>0</v>
      </c>
      <c r="N250" s="7">
        <f t="shared" si="21"/>
        <v>40.512639999999998</v>
      </c>
      <c r="O250" s="7">
        <f t="shared" si="22"/>
        <v>6.8169300000000002</v>
      </c>
      <c r="P250" s="7">
        <f t="shared" si="23"/>
        <v>0.21020919914101141</v>
      </c>
    </row>
    <row r="251" spans="1:16">
      <c r="A251" s="8" t="s">
        <v>29</v>
      </c>
      <c r="B251" s="9" t="s">
        <v>30</v>
      </c>
      <c r="C251" s="10">
        <v>0.32978999999999997</v>
      </c>
      <c r="D251" s="10">
        <v>0.32978999999999997</v>
      </c>
      <c r="E251" s="10">
        <v>4.3090000000000003E-2</v>
      </c>
      <c r="F251" s="10">
        <v>0</v>
      </c>
      <c r="G251" s="10">
        <v>0</v>
      </c>
      <c r="H251" s="10">
        <v>1.436E-2</v>
      </c>
      <c r="I251" s="10">
        <v>0</v>
      </c>
      <c r="J251" s="10">
        <v>4.7880000000000006E-2</v>
      </c>
      <c r="K251" s="10">
        <f t="shared" si="18"/>
        <v>4.3090000000000003E-2</v>
      </c>
      <c r="L251" s="10">
        <f t="shared" si="19"/>
        <v>0.32978999999999997</v>
      </c>
      <c r="M251" s="10">
        <f t="shared" si="20"/>
        <v>0</v>
      </c>
      <c r="N251" s="10">
        <f t="shared" si="21"/>
        <v>0.31542999999999999</v>
      </c>
      <c r="O251" s="10">
        <f t="shared" si="22"/>
        <v>2.8730000000000006E-2</v>
      </c>
      <c r="P251" s="10">
        <f t="shared" si="23"/>
        <v>33.325597586446968</v>
      </c>
    </row>
    <row r="252" spans="1:16">
      <c r="A252" s="8" t="s">
        <v>111</v>
      </c>
      <c r="B252" s="9" t="s">
        <v>112</v>
      </c>
      <c r="C252" s="10">
        <v>45.108400000000003</v>
      </c>
      <c r="D252" s="10">
        <v>40.197209999999998</v>
      </c>
      <c r="E252" s="10">
        <v>6.7881999999999998</v>
      </c>
      <c r="F252" s="10">
        <v>0</v>
      </c>
      <c r="G252" s="10">
        <v>0</v>
      </c>
      <c r="H252" s="10">
        <v>0</v>
      </c>
      <c r="I252" s="10">
        <v>0</v>
      </c>
      <c r="J252" s="10">
        <v>6.5446800000000005</v>
      </c>
      <c r="K252" s="10">
        <f t="shared" si="18"/>
        <v>6.7881999999999998</v>
      </c>
      <c r="L252" s="10">
        <f t="shared" si="19"/>
        <v>40.197209999999998</v>
      </c>
      <c r="M252" s="10">
        <f t="shared" si="20"/>
        <v>0</v>
      </c>
      <c r="N252" s="10">
        <f t="shared" si="21"/>
        <v>40.197209999999998</v>
      </c>
      <c r="O252" s="10">
        <f t="shared" si="22"/>
        <v>6.7881999999999998</v>
      </c>
      <c r="P252" s="10">
        <f t="shared" si="23"/>
        <v>0</v>
      </c>
    </row>
    <row r="253" spans="1:16" ht="45">
      <c r="A253" s="5" t="s">
        <v>176</v>
      </c>
      <c r="B253" s="6" t="s">
        <v>177</v>
      </c>
      <c r="C253" s="7">
        <v>193.66180999999995</v>
      </c>
      <c r="D253" s="7">
        <v>172.77299999999994</v>
      </c>
      <c r="E253" s="7">
        <v>13.554440000000001</v>
      </c>
      <c r="F253" s="7">
        <v>0</v>
      </c>
      <c r="G253" s="7">
        <v>0</v>
      </c>
      <c r="H253" s="7">
        <v>0</v>
      </c>
      <c r="I253" s="7">
        <v>0</v>
      </c>
      <c r="J253" s="7">
        <v>3.87114</v>
      </c>
      <c r="K253" s="7">
        <f t="shared" si="18"/>
        <v>13.554440000000001</v>
      </c>
      <c r="L253" s="7">
        <f t="shared" si="19"/>
        <v>172.77299999999994</v>
      </c>
      <c r="M253" s="7">
        <f t="shared" si="20"/>
        <v>0</v>
      </c>
      <c r="N253" s="7">
        <f t="shared" si="21"/>
        <v>172.77299999999994</v>
      </c>
      <c r="O253" s="7">
        <f t="shared" si="22"/>
        <v>13.554440000000001</v>
      </c>
      <c r="P253" s="7">
        <f t="shared" si="23"/>
        <v>0</v>
      </c>
    </row>
    <row r="254" spans="1:16">
      <c r="A254" s="8" t="s">
        <v>29</v>
      </c>
      <c r="B254" s="9" t="s">
        <v>30</v>
      </c>
      <c r="C254" s="10">
        <v>1.9065299999999998</v>
      </c>
      <c r="D254" s="10">
        <v>1.9065299999999998</v>
      </c>
      <c r="E254" s="10">
        <v>2.5080000000000012E-2</v>
      </c>
      <c r="F254" s="10">
        <v>0</v>
      </c>
      <c r="G254" s="10">
        <v>0</v>
      </c>
      <c r="H254" s="10">
        <v>0</v>
      </c>
      <c r="I254" s="10">
        <v>0</v>
      </c>
      <c r="J254" s="10">
        <v>3.0339999999999999E-2</v>
      </c>
      <c r="K254" s="10">
        <f t="shared" si="18"/>
        <v>2.5080000000000012E-2</v>
      </c>
      <c r="L254" s="10">
        <f t="shared" si="19"/>
        <v>1.9065299999999998</v>
      </c>
      <c r="M254" s="10">
        <f t="shared" si="20"/>
        <v>0</v>
      </c>
      <c r="N254" s="10">
        <f t="shared" si="21"/>
        <v>1.9065299999999998</v>
      </c>
      <c r="O254" s="10">
        <f t="shared" si="22"/>
        <v>2.5080000000000012E-2</v>
      </c>
      <c r="P254" s="10">
        <f t="shared" si="23"/>
        <v>0</v>
      </c>
    </row>
    <row r="255" spans="1:16">
      <c r="A255" s="8" t="s">
        <v>111</v>
      </c>
      <c r="B255" s="9" t="s">
        <v>112</v>
      </c>
      <c r="C255" s="10">
        <v>191.75527999999994</v>
      </c>
      <c r="D255" s="10">
        <v>170.86646999999994</v>
      </c>
      <c r="E255" s="10">
        <v>13.52936</v>
      </c>
      <c r="F255" s="10">
        <v>0</v>
      </c>
      <c r="G255" s="10">
        <v>0</v>
      </c>
      <c r="H255" s="10">
        <v>0</v>
      </c>
      <c r="I255" s="10">
        <v>0</v>
      </c>
      <c r="J255" s="10">
        <v>3.8408000000000002</v>
      </c>
      <c r="K255" s="10">
        <f t="shared" si="18"/>
        <v>13.52936</v>
      </c>
      <c r="L255" s="10">
        <f t="shared" si="19"/>
        <v>170.86646999999994</v>
      </c>
      <c r="M255" s="10">
        <f t="shared" si="20"/>
        <v>0</v>
      </c>
      <c r="N255" s="10">
        <f t="shared" si="21"/>
        <v>170.86646999999994</v>
      </c>
      <c r="O255" s="10">
        <f t="shared" si="22"/>
        <v>13.52936</v>
      </c>
      <c r="P255" s="10">
        <f t="shared" si="23"/>
        <v>0</v>
      </c>
    </row>
    <row r="256" spans="1:16" ht="60">
      <c r="A256" s="5" t="s">
        <v>178</v>
      </c>
      <c r="B256" s="6" t="s">
        <v>50</v>
      </c>
      <c r="C256" s="7">
        <v>3537.8250000000003</v>
      </c>
      <c r="D256" s="7">
        <v>3263.9453600000002</v>
      </c>
      <c r="E256" s="7">
        <v>370.94</v>
      </c>
      <c r="F256" s="7">
        <v>1.6874400000000001</v>
      </c>
      <c r="G256" s="7">
        <v>0</v>
      </c>
      <c r="H256" s="7">
        <v>1.6874400000000001</v>
      </c>
      <c r="I256" s="7">
        <v>0</v>
      </c>
      <c r="J256" s="7">
        <v>0</v>
      </c>
      <c r="K256" s="7">
        <f t="shared" si="18"/>
        <v>369.25256000000002</v>
      </c>
      <c r="L256" s="7">
        <f t="shared" si="19"/>
        <v>3262.25792</v>
      </c>
      <c r="M256" s="7">
        <f t="shared" si="20"/>
        <v>0.45490914972771879</v>
      </c>
      <c r="N256" s="7">
        <f t="shared" si="21"/>
        <v>3262.25792</v>
      </c>
      <c r="O256" s="7">
        <f t="shared" si="22"/>
        <v>369.25256000000002</v>
      </c>
      <c r="P256" s="7">
        <f t="shared" si="23"/>
        <v>0.45490914972771879</v>
      </c>
    </row>
    <row r="257" spans="1:16" ht="30">
      <c r="A257" s="5" t="s">
        <v>179</v>
      </c>
      <c r="B257" s="6" t="s">
        <v>180</v>
      </c>
      <c r="C257" s="7">
        <v>0</v>
      </c>
      <c r="D257" s="7">
        <v>271.2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0</v>
      </c>
      <c r="L257" s="7">
        <f t="shared" si="19"/>
        <v>271.2</v>
      </c>
      <c r="M257" s="7">
        <f t="shared" si="20"/>
        <v>0</v>
      </c>
      <c r="N257" s="7">
        <f t="shared" si="21"/>
        <v>271.2</v>
      </c>
      <c r="O257" s="7">
        <f t="shared" si="22"/>
        <v>0</v>
      </c>
      <c r="P257" s="7">
        <f t="shared" si="23"/>
        <v>0</v>
      </c>
    </row>
    <row r="258" spans="1:16">
      <c r="A258" s="8" t="s">
        <v>111</v>
      </c>
      <c r="B258" s="9" t="s">
        <v>112</v>
      </c>
      <c r="C258" s="10">
        <v>0</v>
      </c>
      <c r="D258" s="10">
        <v>271.2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271.2</v>
      </c>
      <c r="M258" s="10">
        <f t="shared" si="20"/>
        <v>0</v>
      </c>
      <c r="N258" s="10">
        <f t="shared" si="21"/>
        <v>271.2</v>
      </c>
      <c r="O258" s="10">
        <f t="shared" si="22"/>
        <v>0</v>
      </c>
      <c r="P258" s="10">
        <f t="shared" si="23"/>
        <v>0</v>
      </c>
    </row>
    <row r="259" spans="1:16" ht="30">
      <c r="A259" s="5" t="s">
        <v>181</v>
      </c>
      <c r="B259" s="6" t="s">
        <v>182</v>
      </c>
      <c r="C259" s="7">
        <v>0</v>
      </c>
      <c r="D259" s="7">
        <v>4.9203600000000005</v>
      </c>
      <c r="E259" s="7">
        <v>0</v>
      </c>
      <c r="F259" s="7">
        <v>1.6874400000000001</v>
      </c>
      <c r="G259" s="7">
        <v>0</v>
      </c>
      <c r="H259" s="7">
        <v>1.6874400000000001</v>
      </c>
      <c r="I259" s="7">
        <v>0</v>
      </c>
      <c r="J259" s="7">
        <v>0</v>
      </c>
      <c r="K259" s="7">
        <f t="shared" si="18"/>
        <v>-1.6874400000000001</v>
      </c>
      <c r="L259" s="7">
        <f t="shared" si="19"/>
        <v>3.2329200000000005</v>
      </c>
      <c r="M259" s="7">
        <f t="shared" si="20"/>
        <v>0</v>
      </c>
      <c r="N259" s="7">
        <f t="shared" si="21"/>
        <v>3.2329200000000005</v>
      </c>
      <c r="O259" s="7">
        <f t="shared" si="22"/>
        <v>-1.6874400000000001</v>
      </c>
      <c r="P259" s="7">
        <f t="shared" si="23"/>
        <v>0</v>
      </c>
    </row>
    <row r="260" spans="1:16">
      <c r="A260" s="8" t="s">
        <v>111</v>
      </c>
      <c r="B260" s="9" t="s">
        <v>112</v>
      </c>
      <c r="C260" s="10">
        <v>0</v>
      </c>
      <c r="D260" s="10">
        <v>4.9203600000000005</v>
      </c>
      <c r="E260" s="10">
        <v>0</v>
      </c>
      <c r="F260" s="10">
        <v>1.6874400000000001</v>
      </c>
      <c r="G260" s="10">
        <v>0</v>
      </c>
      <c r="H260" s="10">
        <v>1.6874400000000001</v>
      </c>
      <c r="I260" s="10">
        <v>0</v>
      </c>
      <c r="J260" s="10">
        <v>0</v>
      </c>
      <c r="K260" s="10">
        <f t="shared" si="18"/>
        <v>-1.6874400000000001</v>
      </c>
      <c r="L260" s="10">
        <f t="shared" si="19"/>
        <v>3.2329200000000005</v>
      </c>
      <c r="M260" s="10">
        <f t="shared" si="20"/>
        <v>0</v>
      </c>
      <c r="N260" s="10">
        <f t="shared" si="21"/>
        <v>3.2329200000000005</v>
      </c>
      <c r="O260" s="10">
        <f t="shared" si="22"/>
        <v>-1.6874400000000001</v>
      </c>
      <c r="P260" s="10">
        <f t="shared" si="23"/>
        <v>0</v>
      </c>
    </row>
    <row r="261" spans="1:16" ht="45">
      <c r="A261" s="5" t="s">
        <v>183</v>
      </c>
      <c r="B261" s="6" t="s">
        <v>184</v>
      </c>
      <c r="C261" s="7">
        <v>3537.8250000000003</v>
      </c>
      <c r="D261" s="7">
        <v>2987.8250000000003</v>
      </c>
      <c r="E261" s="7">
        <v>370.94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370.94</v>
      </c>
      <c r="L261" s="7">
        <f t="shared" si="19"/>
        <v>2987.8250000000003</v>
      </c>
      <c r="M261" s="7">
        <f t="shared" si="20"/>
        <v>0</v>
      </c>
      <c r="N261" s="7">
        <f t="shared" si="21"/>
        <v>2987.8250000000003</v>
      </c>
      <c r="O261" s="7">
        <f t="shared" si="22"/>
        <v>370.94</v>
      </c>
      <c r="P261" s="7">
        <f t="shared" si="23"/>
        <v>0</v>
      </c>
    </row>
    <row r="262" spans="1:16" ht="30">
      <c r="A262" s="8" t="s">
        <v>53</v>
      </c>
      <c r="B262" s="9" t="s">
        <v>54</v>
      </c>
      <c r="C262" s="10">
        <v>3537.8250000000003</v>
      </c>
      <c r="D262" s="10">
        <v>2987.8250000000003</v>
      </c>
      <c r="E262" s="10">
        <v>370.94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370.94</v>
      </c>
      <c r="L262" s="10">
        <f t="shared" ref="L262:L325" si="25">D262-F262</f>
        <v>2987.8250000000003</v>
      </c>
      <c r="M262" s="10">
        <f t="shared" ref="M262:M325" si="26">IF(E262=0,0,(F262/E262)*100)</f>
        <v>0</v>
      </c>
      <c r="N262" s="10">
        <f t="shared" ref="N262:N325" si="27">D262-H262</f>
        <v>2987.8250000000003</v>
      </c>
      <c r="O262" s="10">
        <f t="shared" ref="O262:O325" si="28">E262-H262</f>
        <v>370.94</v>
      </c>
      <c r="P262" s="10">
        <f t="shared" ref="P262:P325" si="29">IF(E262=0,0,(H262/E262)*100)</f>
        <v>0</v>
      </c>
    </row>
    <row r="263" spans="1:16" ht="45">
      <c r="A263" s="5" t="s">
        <v>185</v>
      </c>
      <c r="B263" s="6" t="s">
        <v>186</v>
      </c>
      <c r="C263" s="7">
        <v>230667.82881999997</v>
      </c>
      <c r="D263" s="7">
        <v>239792.22065999993</v>
      </c>
      <c r="E263" s="7">
        <v>21882.854980000004</v>
      </c>
      <c r="F263" s="7">
        <v>1634.5816399999999</v>
      </c>
      <c r="G263" s="7">
        <v>0</v>
      </c>
      <c r="H263" s="7">
        <v>2015.06573</v>
      </c>
      <c r="I263" s="7">
        <v>51.6</v>
      </c>
      <c r="J263" s="7">
        <v>144.47999999999999</v>
      </c>
      <c r="K263" s="7">
        <f t="shared" si="24"/>
        <v>20248.273340000003</v>
      </c>
      <c r="L263" s="7">
        <f t="shared" si="25"/>
        <v>238157.63901999994</v>
      </c>
      <c r="M263" s="7">
        <f t="shared" si="26"/>
        <v>7.4696909589445148</v>
      </c>
      <c r="N263" s="7">
        <f t="shared" si="27"/>
        <v>237777.15492999993</v>
      </c>
      <c r="O263" s="7">
        <f t="shared" si="28"/>
        <v>19867.789250000005</v>
      </c>
      <c r="P263" s="7">
        <f t="shared" si="29"/>
        <v>9.2084224468959111</v>
      </c>
    </row>
    <row r="264" spans="1:16">
      <c r="A264" s="5" t="s">
        <v>187</v>
      </c>
      <c r="B264" s="6" t="s">
        <v>188</v>
      </c>
      <c r="C264" s="7">
        <v>1983.0999999999995</v>
      </c>
      <c r="D264" s="7">
        <v>2198.9945599999996</v>
      </c>
      <c r="E264" s="7">
        <v>181.56833</v>
      </c>
      <c r="F264" s="7">
        <v>60.875730000000004</v>
      </c>
      <c r="G264" s="7">
        <v>0</v>
      </c>
      <c r="H264" s="7">
        <v>60.875730000000004</v>
      </c>
      <c r="I264" s="7">
        <v>0</v>
      </c>
      <c r="J264" s="7">
        <v>0</v>
      </c>
      <c r="K264" s="7">
        <f t="shared" si="24"/>
        <v>120.6926</v>
      </c>
      <c r="L264" s="7">
        <f t="shared" si="25"/>
        <v>2138.1188299999994</v>
      </c>
      <c r="M264" s="7">
        <f t="shared" si="26"/>
        <v>33.527724796499484</v>
      </c>
      <c r="N264" s="7">
        <f t="shared" si="27"/>
        <v>2138.1188299999994</v>
      </c>
      <c r="O264" s="7">
        <f t="shared" si="28"/>
        <v>120.6926</v>
      </c>
      <c r="P264" s="7">
        <f t="shared" si="29"/>
        <v>33.527724796499484</v>
      </c>
    </row>
    <row r="265" spans="1:16">
      <c r="A265" s="8" t="s">
        <v>29</v>
      </c>
      <c r="B265" s="9" t="s">
        <v>30</v>
      </c>
      <c r="C265" s="10">
        <v>0.35000000000000009</v>
      </c>
      <c r="D265" s="10">
        <v>0.35000000000000009</v>
      </c>
      <c r="E265" s="10">
        <v>2.9160000000000002E-2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2.9160000000000002E-2</v>
      </c>
      <c r="L265" s="10">
        <f t="shared" si="25"/>
        <v>0.35000000000000009</v>
      </c>
      <c r="M265" s="10">
        <f t="shared" si="26"/>
        <v>0</v>
      </c>
      <c r="N265" s="10">
        <f t="shared" si="27"/>
        <v>0.35000000000000009</v>
      </c>
      <c r="O265" s="10">
        <f t="shared" si="28"/>
        <v>2.9160000000000002E-2</v>
      </c>
      <c r="P265" s="10">
        <f t="shared" si="29"/>
        <v>0</v>
      </c>
    </row>
    <row r="266" spans="1:16">
      <c r="A266" s="8" t="s">
        <v>111</v>
      </c>
      <c r="B266" s="9" t="s">
        <v>112</v>
      </c>
      <c r="C266" s="10">
        <v>1982.7499999999995</v>
      </c>
      <c r="D266" s="10">
        <v>2198.6445599999997</v>
      </c>
      <c r="E266" s="10">
        <v>181.53917000000001</v>
      </c>
      <c r="F266" s="10">
        <v>60.875730000000004</v>
      </c>
      <c r="G266" s="10">
        <v>0</v>
      </c>
      <c r="H266" s="10">
        <v>60.875730000000004</v>
      </c>
      <c r="I266" s="10">
        <v>0</v>
      </c>
      <c r="J266" s="10">
        <v>0</v>
      </c>
      <c r="K266" s="10">
        <f t="shared" si="24"/>
        <v>120.66344000000001</v>
      </c>
      <c r="L266" s="10">
        <f t="shared" si="25"/>
        <v>2137.7688299999995</v>
      </c>
      <c r="M266" s="10">
        <f t="shared" si="26"/>
        <v>33.53311023731132</v>
      </c>
      <c r="N266" s="10">
        <f t="shared" si="27"/>
        <v>2137.7688299999995</v>
      </c>
      <c r="O266" s="10">
        <f t="shared" si="28"/>
        <v>120.66344000000001</v>
      </c>
      <c r="P266" s="10">
        <f t="shared" si="29"/>
        <v>33.53311023731132</v>
      </c>
    </row>
    <row r="267" spans="1:16">
      <c r="A267" s="5" t="s">
        <v>189</v>
      </c>
      <c r="B267" s="6" t="s">
        <v>190</v>
      </c>
      <c r="C267" s="7">
        <v>587.18299999999988</v>
      </c>
      <c r="D267" s="7">
        <v>713.82650999999987</v>
      </c>
      <c r="E267" s="7">
        <v>1.4999999999999999E-2</v>
      </c>
      <c r="F267" s="7">
        <v>30.1</v>
      </c>
      <c r="G267" s="7">
        <v>0</v>
      </c>
      <c r="H267" s="7">
        <v>30.1</v>
      </c>
      <c r="I267" s="7">
        <v>0</v>
      </c>
      <c r="J267" s="7">
        <v>0</v>
      </c>
      <c r="K267" s="7">
        <f t="shared" si="24"/>
        <v>-30.085000000000001</v>
      </c>
      <c r="L267" s="7">
        <f t="shared" si="25"/>
        <v>683.72650999999985</v>
      </c>
      <c r="M267" s="7">
        <f t="shared" si="26"/>
        <v>200666.66666666669</v>
      </c>
      <c r="N267" s="7">
        <f t="shared" si="27"/>
        <v>683.72650999999985</v>
      </c>
      <c r="O267" s="7">
        <f t="shared" si="28"/>
        <v>-30.085000000000001</v>
      </c>
      <c r="P267" s="7">
        <f t="shared" si="29"/>
        <v>200666.66666666669</v>
      </c>
    </row>
    <row r="268" spans="1:16">
      <c r="A268" s="8" t="s">
        <v>29</v>
      </c>
      <c r="B268" s="9" t="s">
        <v>30</v>
      </c>
      <c r="C268" s="10">
        <v>0.18</v>
      </c>
      <c r="D268" s="10">
        <v>0.18</v>
      </c>
      <c r="E268" s="10">
        <v>1.4999999999999999E-2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1.4999999999999999E-2</v>
      </c>
      <c r="L268" s="10">
        <f t="shared" si="25"/>
        <v>0.18</v>
      </c>
      <c r="M268" s="10">
        <f t="shared" si="26"/>
        <v>0</v>
      </c>
      <c r="N268" s="10">
        <f t="shared" si="27"/>
        <v>0.18</v>
      </c>
      <c r="O268" s="10">
        <f t="shared" si="28"/>
        <v>1.4999999999999999E-2</v>
      </c>
      <c r="P268" s="10">
        <f t="shared" si="29"/>
        <v>0</v>
      </c>
    </row>
    <row r="269" spans="1:16">
      <c r="A269" s="8" t="s">
        <v>111</v>
      </c>
      <c r="B269" s="9" t="s">
        <v>112</v>
      </c>
      <c r="C269" s="10">
        <v>587.00299999999993</v>
      </c>
      <c r="D269" s="10">
        <v>713.64650999999992</v>
      </c>
      <c r="E269" s="10">
        <v>0</v>
      </c>
      <c r="F269" s="10">
        <v>30.1</v>
      </c>
      <c r="G269" s="10">
        <v>0</v>
      </c>
      <c r="H269" s="10">
        <v>30.1</v>
      </c>
      <c r="I269" s="10">
        <v>0</v>
      </c>
      <c r="J269" s="10">
        <v>0</v>
      </c>
      <c r="K269" s="10">
        <f t="shared" si="24"/>
        <v>-30.1</v>
      </c>
      <c r="L269" s="10">
        <f t="shared" si="25"/>
        <v>683.5465099999999</v>
      </c>
      <c r="M269" s="10">
        <f t="shared" si="26"/>
        <v>0</v>
      </c>
      <c r="N269" s="10">
        <f t="shared" si="27"/>
        <v>683.5465099999999</v>
      </c>
      <c r="O269" s="10">
        <f t="shared" si="28"/>
        <v>-30.1</v>
      </c>
      <c r="P269" s="10">
        <f t="shared" si="29"/>
        <v>0</v>
      </c>
    </row>
    <row r="270" spans="1:16">
      <c r="A270" s="5" t="s">
        <v>191</v>
      </c>
      <c r="B270" s="6" t="s">
        <v>192</v>
      </c>
      <c r="C270" s="7">
        <v>151902.72617999997</v>
      </c>
      <c r="D270" s="7">
        <v>152254.46831999996</v>
      </c>
      <c r="E270" s="7">
        <v>14715.376420000001</v>
      </c>
      <c r="F270" s="7">
        <v>990.72</v>
      </c>
      <c r="G270" s="7">
        <v>0</v>
      </c>
      <c r="H270" s="7">
        <v>1049.17821</v>
      </c>
      <c r="I270" s="7">
        <v>51.6</v>
      </c>
      <c r="J270" s="7">
        <v>144.47999999999999</v>
      </c>
      <c r="K270" s="7">
        <f t="shared" si="24"/>
        <v>13724.656420000001</v>
      </c>
      <c r="L270" s="7">
        <f t="shared" si="25"/>
        <v>151263.74831999996</v>
      </c>
      <c r="M270" s="7">
        <f t="shared" si="26"/>
        <v>6.7325494892097364</v>
      </c>
      <c r="N270" s="7">
        <f t="shared" si="27"/>
        <v>151205.29010999994</v>
      </c>
      <c r="O270" s="7">
        <f t="shared" si="28"/>
        <v>13666.19821</v>
      </c>
      <c r="P270" s="7">
        <f t="shared" si="29"/>
        <v>7.1298088479343154</v>
      </c>
    </row>
    <row r="271" spans="1:16">
      <c r="A271" s="8" t="s">
        <v>29</v>
      </c>
      <c r="B271" s="9" t="s">
        <v>30</v>
      </c>
      <c r="C271" s="10">
        <v>12.964710000000002</v>
      </c>
      <c r="D271" s="10">
        <v>7.9647100000000011</v>
      </c>
      <c r="E271" s="10">
        <v>1.0804200000000002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1.0804200000000002</v>
      </c>
      <c r="L271" s="10">
        <f t="shared" si="25"/>
        <v>7.9647100000000011</v>
      </c>
      <c r="M271" s="10">
        <f t="shared" si="26"/>
        <v>0</v>
      </c>
      <c r="N271" s="10">
        <f t="shared" si="27"/>
        <v>7.9647100000000011</v>
      </c>
      <c r="O271" s="10">
        <f t="shared" si="28"/>
        <v>1.0804200000000002</v>
      </c>
      <c r="P271" s="10">
        <f t="shared" si="29"/>
        <v>0</v>
      </c>
    </row>
    <row r="272" spans="1:16">
      <c r="A272" s="8" t="s">
        <v>111</v>
      </c>
      <c r="B272" s="9" t="s">
        <v>112</v>
      </c>
      <c r="C272" s="10">
        <v>151889.76146999997</v>
      </c>
      <c r="D272" s="10">
        <v>152246.50360999996</v>
      </c>
      <c r="E272" s="10">
        <v>14714.296</v>
      </c>
      <c r="F272" s="10">
        <v>990.72</v>
      </c>
      <c r="G272" s="10">
        <v>0</v>
      </c>
      <c r="H272" s="10">
        <v>1049.17821</v>
      </c>
      <c r="I272" s="10">
        <v>51.6</v>
      </c>
      <c r="J272" s="10">
        <v>144.47999999999999</v>
      </c>
      <c r="K272" s="10">
        <f t="shared" si="24"/>
        <v>13723.576000000001</v>
      </c>
      <c r="L272" s="10">
        <f t="shared" si="25"/>
        <v>151255.78360999995</v>
      </c>
      <c r="M272" s="10">
        <f t="shared" si="26"/>
        <v>6.7330438370955701</v>
      </c>
      <c r="N272" s="10">
        <f t="shared" si="27"/>
        <v>151197.32539999994</v>
      </c>
      <c r="O272" s="10">
        <f t="shared" si="28"/>
        <v>13665.11779</v>
      </c>
      <c r="P272" s="10">
        <f t="shared" si="29"/>
        <v>7.13033236520456</v>
      </c>
    </row>
    <row r="273" spans="1:16" ht="30">
      <c r="A273" s="5" t="s">
        <v>193</v>
      </c>
      <c r="B273" s="6" t="s">
        <v>194</v>
      </c>
      <c r="C273" s="7">
        <v>9763.23</v>
      </c>
      <c r="D273" s="7">
        <v>10857.53564</v>
      </c>
      <c r="E273" s="7">
        <v>900.68290999999999</v>
      </c>
      <c r="F273" s="7">
        <v>63.476510000000005</v>
      </c>
      <c r="G273" s="7">
        <v>0</v>
      </c>
      <c r="H273" s="7">
        <v>102.18512</v>
      </c>
      <c r="I273" s="7">
        <v>0</v>
      </c>
      <c r="J273" s="7">
        <v>0</v>
      </c>
      <c r="K273" s="7">
        <f t="shared" si="24"/>
        <v>837.20640000000003</v>
      </c>
      <c r="L273" s="7">
        <f t="shared" si="25"/>
        <v>10794.05913</v>
      </c>
      <c r="M273" s="7">
        <f t="shared" si="26"/>
        <v>7.0475979165631113</v>
      </c>
      <c r="N273" s="7">
        <f t="shared" si="27"/>
        <v>10755.35052</v>
      </c>
      <c r="O273" s="7">
        <f t="shared" si="28"/>
        <v>798.49779000000001</v>
      </c>
      <c r="P273" s="7">
        <f t="shared" si="29"/>
        <v>11.345293539543235</v>
      </c>
    </row>
    <row r="274" spans="1:16">
      <c r="A274" s="8" t="s">
        <v>29</v>
      </c>
      <c r="B274" s="9" t="s">
        <v>30</v>
      </c>
      <c r="C274" s="10">
        <v>7</v>
      </c>
      <c r="D274" s="10">
        <v>7</v>
      </c>
      <c r="E274" s="10">
        <v>0.58299999999999996</v>
      </c>
      <c r="F274" s="10">
        <v>0.17213000000000001</v>
      </c>
      <c r="G274" s="10">
        <v>0</v>
      </c>
      <c r="H274" s="10">
        <v>0.17213000000000001</v>
      </c>
      <c r="I274" s="10">
        <v>0</v>
      </c>
      <c r="J274" s="10">
        <v>0</v>
      </c>
      <c r="K274" s="10">
        <f t="shared" si="24"/>
        <v>0.41086999999999996</v>
      </c>
      <c r="L274" s="10">
        <f t="shared" si="25"/>
        <v>6.8278699999999999</v>
      </c>
      <c r="M274" s="10">
        <f t="shared" si="26"/>
        <v>29.524871355060039</v>
      </c>
      <c r="N274" s="10">
        <f t="shared" si="27"/>
        <v>6.8278699999999999</v>
      </c>
      <c r="O274" s="10">
        <f t="shared" si="28"/>
        <v>0.41086999999999996</v>
      </c>
      <c r="P274" s="10">
        <f t="shared" si="29"/>
        <v>29.524871355060039</v>
      </c>
    </row>
    <row r="275" spans="1:16">
      <c r="A275" s="8" t="s">
        <v>111</v>
      </c>
      <c r="B275" s="9" t="s">
        <v>112</v>
      </c>
      <c r="C275" s="10">
        <v>9756.23</v>
      </c>
      <c r="D275" s="10">
        <v>10850.53564</v>
      </c>
      <c r="E275" s="10">
        <v>900.09991000000002</v>
      </c>
      <c r="F275" s="10">
        <v>63.304380000000002</v>
      </c>
      <c r="G275" s="10">
        <v>0</v>
      </c>
      <c r="H275" s="10">
        <v>102.01299</v>
      </c>
      <c r="I275" s="10">
        <v>0</v>
      </c>
      <c r="J275" s="10">
        <v>0</v>
      </c>
      <c r="K275" s="10">
        <f t="shared" si="24"/>
        <v>836.79552999999999</v>
      </c>
      <c r="L275" s="10">
        <f t="shared" si="25"/>
        <v>10787.23126</v>
      </c>
      <c r="M275" s="10">
        <f t="shared" si="26"/>
        <v>7.0330392544978704</v>
      </c>
      <c r="N275" s="10">
        <f t="shared" si="27"/>
        <v>10748.522650000001</v>
      </c>
      <c r="O275" s="10">
        <f t="shared" si="28"/>
        <v>798.08691999999996</v>
      </c>
      <c r="P275" s="10">
        <f t="shared" si="29"/>
        <v>11.333518520182944</v>
      </c>
    </row>
    <row r="276" spans="1:16">
      <c r="A276" s="5" t="s">
        <v>195</v>
      </c>
      <c r="B276" s="6" t="s">
        <v>196</v>
      </c>
      <c r="C276" s="7">
        <v>32327.774780000003</v>
      </c>
      <c r="D276" s="7">
        <v>35903.458050000001</v>
      </c>
      <c r="E276" s="7">
        <v>2962.0924100000002</v>
      </c>
      <c r="F276" s="7">
        <v>180.64473999999998</v>
      </c>
      <c r="G276" s="7">
        <v>0</v>
      </c>
      <c r="H276" s="7">
        <v>362.79321999999996</v>
      </c>
      <c r="I276" s="7">
        <v>0</v>
      </c>
      <c r="J276" s="7">
        <v>0</v>
      </c>
      <c r="K276" s="7">
        <f t="shared" si="24"/>
        <v>2781.44767</v>
      </c>
      <c r="L276" s="7">
        <f t="shared" si="25"/>
        <v>35722.813309999998</v>
      </c>
      <c r="M276" s="7">
        <f t="shared" si="26"/>
        <v>6.0985518004146257</v>
      </c>
      <c r="N276" s="7">
        <f t="shared" si="27"/>
        <v>35540.664830000002</v>
      </c>
      <c r="O276" s="7">
        <f t="shared" si="28"/>
        <v>2599.2991900000002</v>
      </c>
      <c r="P276" s="7">
        <f t="shared" si="29"/>
        <v>12.24786974151154</v>
      </c>
    </row>
    <row r="277" spans="1:16">
      <c r="A277" s="8" t="s">
        <v>29</v>
      </c>
      <c r="B277" s="9" t="s">
        <v>30</v>
      </c>
      <c r="C277" s="10">
        <v>6.25</v>
      </c>
      <c r="D277" s="10">
        <v>4.25</v>
      </c>
      <c r="E277" s="10">
        <v>0.52100000000000002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0.52100000000000002</v>
      </c>
      <c r="L277" s="10">
        <f t="shared" si="25"/>
        <v>4.25</v>
      </c>
      <c r="M277" s="10">
        <f t="shared" si="26"/>
        <v>0</v>
      </c>
      <c r="N277" s="10">
        <f t="shared" si="27"/>
        <v>4.25</v>
      </c>
      <c r="O277" s="10">
        <f t="shared" si="28"/>
        <v>0.52100000000000002</v>
      </c>
      <c r="P277" s="10">
        <f t="shared" si="29"/>
        <v>0</v>
      </c>
    </row>
    <row r="278" spans="1:16">
      <c r="A278" s="8" t="s">
        <v>111</v>
      </c>
      <c r="B278" s="9" t="s">
        <v>112</v>
      </c>
      <c r="C278" s="10">
        <v>32321.524780000003</v>
      </c>
      <c r="D278" s="10">
        <v>35899.208050000001</v>
      </c>
      <c r="E278" s="10">
        <v>2961.57141</v>
      </c>
      <c r="F278" s="10">
        <v>180.64473999999998</v>
      </c>
      <c r="G278" s="10">
        <v>0</v>
      </c>
      <c r="H278" s="10">
        <v>362.79321999999996</v>
      </c>
      <c r="I278" s="10">
        <v>0</v>
      </c>
      <c r="J278" s="10">
        <v>0</v>
      </c>
      <c r="K278" s="10">
        <f t="shared" si="24"/>
        <v>2780.9266699999998</v>
      </c>
      <c r="L278" s="10">
        <f t="shared" si="25"/>
        <v>35718.563309999998</v>
      </c>
      <c r="M278" s="10">
        <f t="shared" si="26"/>
        <v>6.0996246583836378</v>
      </c>
      <c r="N278" s="10">
        <f t="shared" si="27"/>
        <v>35536.414830000002</v>
      </c>
      <c r="O278" s="10">
        <f t="shared" si="28"/>
        <v>2598.77819</v>
      </c>
      <c r="P278" s="10">
        <f t="shared" si="29"/>
        <v>12.250024388235161</v>
      </c>
    </row>
    <row r="279" spans="1:16">
      <c r="A279" s="5" t="s">
        <v>197</v>
      </c>
      <c r="B279" s="6" t="s">
        <v>198</v>
      </c>
      <c r="C279" s="7">
        <v>1668.81486</v>
      </c>
      <c r="D279" s="7">
        <v>1855.40166</v>
      </c>
      <c r="E279" s="7">
        <v>152.55287000000001</v>
      </c>
      <c r="F279" s="7">
        <v>11.03018</v>
      </c>
      <c r="G279" s="7">
        <v>0</v>
      </c>
      <c r="H279" s="7">
        <v>11.03018</v>
      </c>
      <c r="I279" s="7">
        <v>0</v>
      </c>
      <c r="J279" s="7">
        <v>0</v>
      </c>
      <c r="K279" s="7">
        <f t="shared" si="24"/>
        <v>141.52269000000001</v>
      </c>
      <c r="L279" s="7">
        <f t="shared" si="25"/>
        <v>1844.37148</v>
      </c>
      <c r="M279" s="7">
        <f t="shared" si="26"/>
        <v>7.2303982219410212</v>
      </c>
      <c r="N279" s="7">
        <f t="shared" si="27"/>
        <v>1844.37148</v>
      </c>
      <c r="O279" s="7">
        <f t="shared" si="28"/>
        <v>141.52269000000001</v>
      </c>
      <c r="P279" s="7">
        <f t="shared" si="29"/>
        <v>7.2303982219410212</v>
      </c>
    </row>
    <row r="280" spans="1:16">
      <c r="A280" s="8" t="s">
        <v>29</v>
      </c>
      <c r="B280" s="9" t="s">
        <v>30</v>
      </c>
      <c r="C280" s="10">
        <v>0.3</v>
      </c>
      <c r="D280" s="10">
        <v>0.3</v>
      </c>
      <c r="E280" s="10">
        <v>2.5000000000000001E-2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2.5000000000000001E-2</v>
      </c>
      <c r="L280" s="10">
        <f t="shared" si="25"/>
        <v>0.3</v>
      </c>
      <c r="M280" s="10">
        <f t="shared" si="26"/>
        <v>0</v>
      </c>
      <c r="N280" s="10">
        <f t="shared" si="27"/>
        <v>0.3</v>
      </c>
      <c r="O280" s="10">
        <f t="shared" si="28"/>
        <v>2.5000000000000001E-2</v>
      </c>
      <c r="P280" s="10">
        <f t="shared" si="29"/>
        <v>0</v>
      </c>
    </row>
    <row r="281" spans="1:16">
      <c r="A281" s="8" t="s">
        <v>111</v>
      </c>
      <c r="B281" s="9" t="s">
        <v>112</v>
      </c>
      <c r="C281" s="10">
        <v>1668.51486</v>
      </c>
      <c r="D281" s="10">
        <v>1855.10166</v>
      </c>
      <c r="E281" s="10">
        <v>152.52787000000001</v>
      </c>
      <c r="F281" s="10">
        <v>11.03018</v>
      </c>
      <c r="G281" s="10">
        <v>0</v>
      </c>
      <c r="H281" s="10">
        <v>11.03018</v>
      </c>
      <c r="I281" s="10">
        <v>0</v>
      </c>
      <c r="J281" s="10">
        <v>0</v>
      </c>
      <c r="K281" s="10">
        <f t="shared" si="24"/>
        <v>141.49769000000001</v>
      </c>
      <c r="L281" s="10">
        <f t="shared" si="25"/>
        <v>1844.0714800000001</v>
      </c>
      <c r="M281" s="10">
        <f t="shared" si="26"/>
        <v>7.231583316544052</v>
      </c>
      <c r="N281" s="10">
        <f t="shared" si="27"/>
        <v>1844.0714800000001</v>
      </c>
      <c r="O281" s="10">
        <f t="shared" si="28"/>
        <v>141.49769000000001</v>
      </c>
      <c r="P281" s="10">
        <f t="shared" si="29"/>
        <v>7.231583316544052</v>
      </c>
    </row>
    <row r="282" spans="1:16" ht="30">
      <c r="A282" s="5" t="s">
        <v>199</v>
      </c>
      <c r="B282" s="6" t="s">
        <v>200</v>
      </c>
      <c r="C282" s="7">
        <v>32435</v>
      </c>
      <c r="D282" s="7">
        <v>36008.535920000002</v>
      </c>
      <c r="E282" s="7">
        <v>2970.5670400000004</v>
      </c>
      <c r="F282" s="7">
        <v>297.73448000000002</v>
      </c>
      <c r="G282" s="7">
        <v>0</v>
      </c>
      <c r="H282" s="7">
        <v>398.90327000000002</v>
      </c>
      <c r="I282" s="7">
        <v>0</v>
      </c>
      <c r="J282" s="7">
        <v>0</v>
      </c>
      <c r="K282" s="7">
        <f t="shared" si="24"/>
        <v>2672.8325600000003</v>
      </c>
      <c r="L282" s="7">
        <f t="shared" si="25"/>
        <v>35710.801440000003</v>
      </c>
      <c r="M282" s="7">
        <f t="shared" si="26"/>
        <v>10.02281638457821</v>
      </c>
      <c r="N282" s="7">
        <f t="shared" si="27"/>
        <v>35609.63265</v>
      </c>
      <c r="O282" s="7">
        <f t="shared" si="28"/>
        <v>2571.6637700000001</v>
      </c>
      <c r="P282" s="7">
        <f t="shared" si="29"/>
        <v>13.428522724065504</v>
      </c>
    </row>
    <row r="283" spans="1:16">
      <c r="A283" s="8" t="s">
        <v>29</v>
      </c>
      <c r="B283" s="9" t="s">
        <v>30</v>
      </c>
      <c r="C283" s="10">
        <v>6.5</v>
      </c>
      <c r="D283" s="10">
        <v>6.5</v>
      </c>
      <c r="E283" s="10">
        <v>0.54166999999999998</v>
      </c>
      <c r="F283" s="10">
        <v>8.4140000000000006E-2</v>
      </c>
      <c r="G283" s="10">
        <v>0</v>
      </c>
      <c r="H283" s="10">
        <v>8.4140000000000006E-2</v>
      </c>
      <c r="I283" s="10">
        <v>0</v>
      </c>
      <c r="J283" s="10">
        <v>0</v>
      </c>
      <c r="K283" s="10">
        <f t="shared" si="24"/>
        <v>0.45752999999999999</v>
      </c>
      <c r="L283" s="10">
        <f t="shared" si="25"/>
        <v>6.4158600000000003</v>
      </c>
      <c r="M283" s="10">
        <f t="shared" si="26"/>
        <v>15.533442871120794</v>
      </c>
      <c r="N283" s="10">
        <f t="shared" si="27"/>
        <v>6.4158600000000003</v>
      </c>
      <c r="O283" s="10">
        <f t="shared" si="28"/>
        <v>0.45752999999999999</v>
      </c>
      <c r="P283" s="10">
        <f t="shared" si="29"/>
        <v>15.533442871120794</v>
      </c>
    </row>
    <row r="284" spans="1:16">
      <c r="A284" s="8" t="s">
        <v>111</v>
      </c>
      <c r="B284" s="9" t="s">
        <v>112</v>
      </c>
      <c r="C284" s="10">
        <v>32428.5</v>
      </c>
      <c r="D284" s="10">
        <v>36002.035920000002</v>
      </c>
      <c r="E284" s="10">
        <v>2970.0253700000003</v>
      </c>
      <c r="F284" s="10">
        <v>297.65034000000003</v>
      </c>
      <c r="G284" s="10">
        <v>0</v>
      </c>
      <c r="H284" s="10">
        <v>398.81913000000003</v>
      </c>
      <c r="I284" s="10">
        <v>0</v>
      </c>
      <c r="J284" s="10">
        <v>0</v>
      </c>
      <c r="K284" s="10">
        <f t="shared" si="24"/>
        <v>2672.3750300000002</v>
      </c>
      <c r="L284" s="10">
        <f t="shared" si="25"/>
        <v>35704.385580000002</v>
      </c>
      <c r="M284" s="10">
        <f t="shared" si="26"/>
        <v>10.02181136250698</v>
      </c>
      <c r="N284" s="10">
        <f t="shared" si="27"/>
        <v>35603.216789999999</v>
      </c>
      <c r="O284" s="10">
        <f t="shared" si="28"/>
        <v>2571.2062400000004</v>
      </c>
      <c r="P284" s="10">
        <f t="shared" si="29"/>
        <v>13.428138831016112</v>
      </c>
    </row>
    <row r="285" spans="1:16" ht="30">
      <c r="A285" s="5" t="s">
        <v>201</v>
      </c>
      <c r="B285" s="6" t="s">
        <v>202</v>
      </c>
      <c r="C285" s="7">
        <v>0</v>
      </c>
      <c r="D285" s="7">
        <v>501.79999999999995</v>
      </c>
      <c r="E285" s="7">
        <v>58.916000000000004</v>
      </c>
      <c r="F285" s="7">
        <v>22.607389999999999</v>
      </c>
      <c r="G285" s="7">
        <v>0</v>
      </c>
      <c r="H285" s="7">
        <v>31.476389999999999</v>
      </c>
      <c r="I285" s="7">
        <v>0</v>
      </c>
      <c r="J285" s="7">
        <v>0</v>
      </c>
      <c r="K285" s="7">
        <f t="shared" si="24"/>
        <v>36.308610000000002</v>
      </c>
      <c r="L285" s="7">
        <f t="shared" si="25"/>
        <v>479.19260999999995</v>
      </c>
      <c r="M285" s="7">
        <f t="shared" si="26"/>
        <v>38.372241835834068</v>
      </c>
      <c r="N285" s="7">
        <f t="shared" si="27"/>
        <v>470.32360999999997</v>
      </c>
      <c r="O285" s="7">
        <f t="shared" si="28"/>
        <v>27.439610000000005</v>
      </c>
      <c r="P285" s="7">
        <f t="shared" si="29"/>
        <v>53.425877520537711</v>
      </c>
    </row>
    <row r="286" spans="1:16">
      <c r="A286" s="8" t="s">
        <v>111</v>
      </c>
      <c r="B286" s="9" t="s">
        <v>112</v>
      </c>
      <c r="C286" s="10">
        <v>0</v>
      </c>
      <c r="D286" s="10">
        <v>501.79999999999995</v>
      </c>
      <c r="E286" s="10">
        <v>58.916000000000004</v>
      </c>
      <c r="F286" s="10">
        <v>22.607389999999999</v>
      </c>
      <c r="G286" s="10">
        <v>0</v>
      </c>
      <c r="H286" s="10">
        <v>31.476389999999999</v>
      </c>
      <c r="I286" s="10">
        <v>0</v>
      </c>
      <c r="J286" s="10">
        <v>0</v>
      </c>
      <c r="K286" s="10">
        <f t="shared" si="24"/>
        <v>36.308610000000002</v>
      </c>
      <c r="L286" s="10">
        <f t="shared" si="25"/>
        <v>479.19260999999995</v>
      </c>
      <c r="M286" s="10">
        <f t="shared" si="26"/>
        <v>38.372241835834068</v>
      </c>
      <c r="N286" s="10">
        <f t="shared" si="27"/>
        <v>470.32360999999997</v>
      </c>
      <c r="O286" s="10">
        <f t="shared" si="28"/>
        <v>27.439610000000005</v>
      </c>
      <c r="P286" s="10">
        <f t="shared" si="29"/>
        <v>53.425877520537711</v>
      </c>
    </row>
    <row r="287" spans="1:16" ht="90">
      <c r="A287" s="5" t="s">
        <v>203</v>
      </c>
      <c r="B287" s="6" t="s">
        <v>204</v>
      </c>
      <c r="C287" s="7">
        <v>78747.471180000008</v>
      </c>
      <c r="D287" s="7">
        <v>102272.87934000003</v>
      </c>
      <c r="E287" s="7">
        <v>7277.8450199999997</v>
      </c>
      <c r="F287" s="7">
        <v>233.29258000000002</v>
      </c>
      <c r="G287" s="7">
        <v>0</v>
      </c>
      <c r="H287" s="7">
        <v>493.82976000000008</v>
      </c>
      <c r="I287" s="7">
        <v>1.3431</v>
      </c>
      <c r="J287" s="7">
        <v>0</v>
      </c>
      <c r="K287" s="7">
        <f t="shared" si="24"/>
        <v>7044.5524399999995</v>
      </c>
      <c r="L287" s="7">
        <f t="shared" si="25"/>
        <v>102039.58676000003</v>
      </c>
      <c r="M287" s="7">
        <f t="shared" si="26"/>
        <v>3.2055172837412251</v>
      </c>
      <c r="N287" s="7">
        <f t="shared" si="27"/>
        <v>101779.04958000004</v>
      </c>
      <c r="O287" s="7">
        <f t="shared" si="28"/>
        <v>6784.0152600000001</v>
      </c>
      <c r="P287" s="7">
        <f t="shared" si="29"/>
        <v>6.7853843911614389</v>
      </c>
    </row>
    <row r="288" spans="1:16" ht="30">
      <c r="A288" s="5" t="s">
        <v>205</v>
      </c>
      <c r="B288" s="6" t="s">
        <v>206</v>
      </c>
      <c r="C288" s="7">
        <v>71490.971180000008</v>
      </c>
      <c r="D288" s="7">
        <v>79614.319190000009</v>
      </c>
      <c r="E288" s="7">
        <v>6560.0164199999999</v>
      </c>
      <c r="F288" s="7">
        <v>106.95359000000001</v>
      </c>
      <c r="G288" s="7">
        <v>0</v>
      </c>
      <c r="H288" s="7">
        <v>320.15669000000003</v>
      </c>
      <c r="I288" s="7">
        <v>1.3431</v>
      </c>
      <c r="J288" s="7">
        <v>0</v>
      </c>
      <c r="K288" s="7">
        <f t="shared" si="24"/>
        <v>6453.0628299999998</v>
      </c>
      <c r="L288" s="7">
        <f t="shared" si="25"/>
        <v>79507.365600000005</v>
      </c>
      <c r="M288" s="7">
        <f t="shared" si="26"/>
        <v>1.6303860105276995</v>
      </c>
      <c r="N288" s="7">
        <f t="shared" si="27"/>
        <v>79294.162500000006</v>
      </c>
      <c r="O288" s="7">
        <f t="shared" si="28"/>
        <v>6239.8597300000001</v>
      </c>
      <c r="P288" s="7">
        <f t="shared" si="29"/>
        <v>4.8804251316188019</v>
      </c>
    </row>
    <row r="289" spans="1:16">
      <c r="A289" s="8" t="s">
        <v>29</v>
      </c>
      <c r="B289" s="9" t="s">
        <v>30</v>
      </c>
      <c r="C289" s="10">
        <v>83.5</v>
      </c>
      <c r="D289" s="10">
        <v>93.7</v>
      </c>
      <c r="E289" s="10">
        <v>6.9583300000000001</v>
      </c>
      <c r="F289" s="10">
        <v>6.9269999999999998E-2</v>
      </c>
      <c r="G289" s="10">
        <v>0</v>
      </c>
      <c r="H289" s="10">
        <v>6.9269999999999998E-2</v>
      </c>
      <c r="I289" s="10">
        <v>0</v>
      </c>
      <c r="J289" s="10">
        <v>0</v>
      </c>
      <c r="K289" s="10">
        <f t="shared" si="24"/>
        <v>6.8890599999999997</v>
      </c>
      <c r="L289" s="10">
        <f t="shared" si="25"/>
        <v>93.63073</v>
      </c>
      <c r="M289" s="10">
        <f t="shared" si="26"/>
        <v>0.99549748287304562</v>
      </c>
      <c r="N289" s="10">
        <f t="shared" si="27"/>
        <v>93.63073</v>
      </c>
      <c r="O289" s="10">
        <f t="shared" si="28"/>
        <v>6.8890599999999997</v>
      </c>
      <c r="P289" s="10">
        <f t="shared" si="29"/>
        <v>0.99549748287304562</v>
      </c>
    </row>
    <row r="290" spans="1:16">
      <c r="A290" s="8" t="s">
        <v>111</v>
      </c>
      <c r="B290" s="9" t="s">
        <v>112</v>
      </c>
      <c r="C290" s="10">
        <v>71407.471180000008</v>
      </c>
      <c r="D290" s="10">
        <v>79520.619190000012</v>
      </c>
      <c r="E290" s="10">
        <v>6553.0580899999995</v>
      </c>
      <c r="F290" s="10">
        <v>106.88432</v>
      </c>
      <c r="G290" s="10">
        <v>0</v>
      </c>
      <c r="H290" s="10">
        <v>320.08742000000001</v>
      </c>
      <c r="I290" s="10">
        <v>1.3431</v>
      </c>
      <c r="J290" s="10">
        <v>0</v>
      </c>
      <c r="K290" s="10">
        <f t="shared" si="24"/>
        <v>6446.1737699999994</v>
      </c>
      <c r="L290" s="10">
        <f t="shared" si="25"/>
        <v>79413.734870000015</v>
      </c>
      <c r="M290" s="10">
        <f t="shared" si="26"/>
        <v>1.6310601635457194</v>
      </c>
      <c r="N290" s="10">
        <f t="shared" si="27"/>
        <v>79200.531770000016</v>
      </c>
      <c r="O290" s="10">
        <f t="shared" si="28"/>
        <v>6232.9706699999997</v>
      </c>
      <c r="P290" s="10">
        <f t="shared" si="29"/>
        <v>4.8845503214515231</v>
      </c>
    </row>
    <row r="291" spans="1:16" ht="60">
      <c r="A291" s="5" t="s">
        <v>207</v>
      </c>
      <c r="B291" s="6" t="s">
        <v>208</v>
      </c>
      <c r="C291" s="7">
        <v>0</v>
      </c>
      <c r="D291" s="7">
        <v>13989.433000000001</v>
      </c>
      <c r="E291" s="7">
        <v>-4.3655745685100556E-14</v>
      </c>
      <c r="F291" s="7">
        <v>68.17325000000001</v>
      </c>
      <c r="G291" s="7">
        <v>0</v>
      </c>
      <c r="H291" s="7">
        <v>95.904050000000012</v>
      </c>
      <c r="I291" s="7">
        <v>0</v>
      </c>
      <c r="J291" s="7">
        <v>0</v>
      </c>
      <c r="K291" s="7">
        <f t="shared" si="24"/>
        <v>-68.173250000000053</v>
      </c>
      <c r="L291" s="7">
        <f t="shared" si="25"/>
        <v>13921.259750000001</v>
      </c>
      <c r="M291" s="7">
        <f t="shared" si="26"/>
        <v>-1.5616100224641709E+17</v>
      </c>
      <c r="N291" s="7">
        <f t="shared" si="27"/>
        <v>13893.528950000002</v>
      </c>
      <c r="O291" s="7">
        <f t="shared" si="28"/>
        <v>-95.904050000000055</v>
      </c>
      <c r="P291" s="7">
        <f t="shared" si="29"/>
        <v>-2.1968253776210605E+17</v>
      </c>
    </row>
    <row r="292" spans="1:16">
      <c r="A292" s="8" t="s">
        <v>29</v>
      </c>
      <c r="B292" s="9" t="s">
        <v>30</v>
      </c>
      <c r="C292" s="10">
        <v>0</v>
      </c>
      <c r="D292" s="10">
        <v>11.5</v>
      </c>
      <c r="E292" s="10">
        <v>0</v>
      </c>
      <c r="F292" s="10">
        <v>2.2940000000000002E-2</v>
      </c>
      <c r="G292" s="10">
        <v>0</v>
      </c>
      <c r="H292" s="10">
        <v>2.2940000000000002E-2</v>
      </c>
      <c r="I292" s="10">
        <v>0</v>
      </c>
      <c r="J292" s="10">
        <v>0</v>
      </c>
      <c r="K292" s="10">
        <f t="shared" si="24"/>
        <v>-2.2940000000000002E-2</v>
      </c>
      <c r="L292" s="10">
        <f t="shared" si="25"/>
        <v>11.47706</v>
      </c>
      <c r="M292" s="10">
        <f t="shared" si="26"/>
        <v>0</v>
      </c>
      <c r="N292" s="10">
        <f t="shared" si="27"/>
        <v>11.47706</v>
      </c>
      <c r="O292" s="10">
        <f t="shared" si="28"/>
        <v>-2.2940000000000002E-2</v>
      </c>
      <c r="P292" s="10">
        <f t="shared" si="29"/>
        <v>0</v>
      </c>
    </row>
    <row r="293" spans="1:16">
      <c r="A293" s="8" t="s">
        <v>111</v>
      </c>
      <c r="B293" s="9" t="s">
        <v>112</v>
      </c>
      <c r="C293" s="10">
        <v>0</v>
      </c>
      <c r="D293" s="10">
        <v>13977.933000000001</v>
      </c>
      <c r="E293" s="10">
        <v>-4.3655745685100556E-14</v>
      </c>
      <c r="F293" s="10">
        <v>68.150310000000005</v>
      </c>
      <c r="G293" s="10">
        <v>0</v>
      </c>
      <c r="H293" s="10">
        <v>95.881110000000007</v>
      </c>
      <c r="I293" s="10">
        <v>0</v>
      </c>
      <c r="J293" s="10">
        <v>0</v>
      </c>
      <c r="K293" s="10">
        <f t="shared" si="24"/>
        <v>-68.150310000000047</v>
      </c>
      <c r="L293" s="10">
        <f t="shared" si="25"/>
        <v>13909.78269</v>
      </c>
      <c r="M293" s="10">
        <f t="shared" si="26"/>
        <v>-1.5610845475320627E+17</v>
      </c>
      <c r="N293" s="10">
        <f t="shared" si="27"/>
        <v>13882.051890000001</v>
      </c>
      <c r="O293" s="10">
        <f t="shared" si="28"/>
        <v>-95.881110000000049</v>
      </c>
      <c r="P293" s="10">
        <f t="shared" si="29"/>
        <v>-2.1962999026889526E+17</v>
      </c>
    </row>
    <row r="294" spans="1:16" ht="45">
      <c r="A294" s="5" t="s">
        <v>209</v>
      </c>
      <c r="B294" s="6" t="s">
        <v>210</v>
      </c>
      <c r="C294" s="7">
        <v>7256.5000000000009</v>
      </c>
      <c r="D294" s="7">
        <v>8074.4331500000008</v>
      </c>
      <c r="E294" s="7">
        <v>671.46695999999997</v>
      </c>
      <c r="F294" s="7">
        <v>43.791220000000003</v>
      </c>
      <c r="G294" s="7">
        <v>0</v>
      </c>
      <c r="H294" s="7">
        <v>63.035540000000005</v>
      </c>
      <c r="I294" s="7">
        <v>0</v>
      </c>
      <c r="J294" s="7">
        <v>0</v>
      </c>
      <c r="K294" s="7">
        <f t="shared" si="24"/>
        <v>627.67574000000002</v>
      </c>
      <c r="L294" s="7">
        <f t="shared" si="25"/>
        <v>8030.6419300000007</v>
      </c>
      <c r="M294" s="7">
        <f t="shared" si="26"/>
        <v>6.5217237196600122</v>
      </c>
      <c r="N294" s="7">
        <f t="shared" si="27"/>
        <v>8011.3976100000009</v>
      </c>
      <c r="O294" s="7">
        <f t="shared" si="28"/>
        <v>608.43142</v>
      </c>
      <c r="P294" s="7">
        <f t="shared" si="29"/>
        <v>9.3877351761284</v>
      </c>
    </row>
    <row r="295" spans="1:16">
      <c r="A295" s="8" t="s">
        <v>29</v>
      </c>
      <c r="B295" s="9" t="s">
        <v>30</v>
      </c>
      <c r="C295" s="10">
        <v>10.1</v>
      </c>
      <c r="D295" s="10">
        <v>10.1</v>
      </c>
      <c r="E295" s="10">
        <v>0.84199999999999997</v>
      </c>
      <c r="F295" s="10">
        <v>1.4039999999999999E-2</v>
      </c>
      <c r="G295" s="10">
        <v>0</v>
      </c>
      <c r="H295" s="10">
        <v>1.4039999999999999E-2</v>
      </c>
      <c r="I295" s="10">
        <v>0</v>
      </c>
      <c r="J295" s="10">
        <v>0</v>
      </c>
      <c r="K295" s="10">
        <f t="shared" si="24"/>
        <v>0.82795999999999992</v>
      </c>
      <c r="L295" s="10">
        <f t="shared" si="25"/>
        <v>10.08596</v>
      </c>
      <c r="M295" s="10">
        <f t="shared" si="26"/>
        <v>1.6674584323040378</v>
      </c>
      <c r="N295" s="10">
        <f t="shared" si="27"/>
        <v>10.08596</v>
      </c>
      <c r="O295" s="10">
        <f t="shared" si="28"/>
        <v>0.82795999999999992</v>
      </c>
      <c r="P295" s="10">
        <f t="shared" si="29"/>
        <v>1.6674584323040378</v>
      </c>
    </row>
    <row r="296" spans="1:16">
      <c r="A296" s="8" t="s">
        <v>111</v>
      </c>
      <c r="B296" s="9" t="s">
        <v>112</v>
      </c>
      <c r="C296" s="10">
        <v>7246.4000000000005</v>
      </c>
      <c r="D296" s="10">
        <v>8064.3331500000004</v>
      </c>
      <c r="E296" s="10">
        <v>670.62495999999999</v>
      </c>
      <c r="F296" s="10">
        <v>43.777180000000001</v>
      </c>
      <c r="G296" s="10">
        <v>0</v>
      </c>
      <c r="H296" s="10">
        <v>63.021500000000003</v>
      </c>
      <c r="I296" s="10">
        <v>0</v>
      </c>
      <c r="J296" s="10">
        <v>0</v>
      </c>
      <c r="K296" s="10">
        <f t="shared" si="24"/>
        <v>626.84777999999994</v>
      </c>
      <c r="L296" s="10">
        <f t="shared" si="25"/>
        <v>8020.5559700000003</v>
      </c>
      <c r="M296" s="10">
        <f t="shared" si="26"/>
        <v>6.527818469506415</v>
      </c>
      <c r="N296" s="10">
        <f t="shared" si="27"/>
        <v>8001.3116500000006</v>
      </c>
      <c r="O296" s="10">
        <f t="shared" si="28"/>
        <v>607.60346000000004</v>
      </c>
      <c r="P296" s="10">
        <f t="shared" si="29"/>
        <v>9.3974283331178139</v>
      </c>
    </row>
    <row r="297" spans="1:16" ht="60">
      <c r="A297" s="5" t="s">
        <v>211</v>
      </c>
      <c r="B297" s="6" t="s">
        <v>212</v>
      </c>
      <c r="C297" s="7">
        <v>0</v>
      </c>
      <c r="D297" s="7">
        <v>402</v>
      </c>
      <c r="E297" s="7">
        <v>44</v>
      </c>
      <c r="F297" s="7">
        <v>14.024600000000001</v>
      </c>
      <c r="G297" s="7">
        <v>0</v>
      </c>
      <c r="H297" s="7">
        <v>14.024600000000001</v>
      </c>
      <c r="I297" s="7">
        <v>0</v>
      </c>
      <c r="J297" s="7">
        <v>0</v>
      </c>
      <c r="K297" s="7">
        <f t="shared" si="24"/>
        <v>29.9754</v>
      </c>
      <c r="L297" s="7">
        <f t="shared" si="25"/>
        <v>387.97539999999998</v>
      </c>
      <c r="M297" s="7">
        <f t="shared" si="26"/>
        <v>31.874090909090913</v>
      </c>
      <c r="N297" s="7">
        <f t="shared" si="27"/>
        <v>387.97539999999998</v>
      </c>
      <c r="O297" s="7">
        <f t="shared" si="28"/>
        <v>29.9754</v>
      </c>
      <c r="P297" s="7">
        <f t="shared" si="29"/>
        <v>31.874090909090913</v>
      </c>
    </row>
    <row r="298" spans="1:16">
      <c r="A298" s="8" t="s">
        <v>29</v>
      </c>
      <c r="B298" s="9" t="s">
        <v>30</v>
      </c>
      <c r="C298" s="10">
        <v>0</v>
      </c>
      <c r="D298" s="10">
        <v>0.8</v>
      </c>
      <c r="E298" s="10">
        <v>0.1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0.1</v>
      </c>
      <c r="L298" s="10">
        <f t="shared" si="25"/>
        <v>0.8</v>
      </c>
      <c r="M298" s="10">
        <f t="shared" si="26"/>
        <v>0</v>
      </c>
      <c r="N298" s="10">
        <f t="shared" si="27"/>
        <v>0.8</v>
      </c>
      <c r="O298" s="10">
        <f t="shared" si="28"/>
        <v>0.1</v>
      </c>
      <c r="P298" s="10">
        <f t="shared" si="29"/>
        <v>0</v>
      </c>
    </row>
    <row r="299" spans="1:16">
      <c r="A299" s="8" t="s">
        <v>111</v>
      </c>
      <c r="B299" s="9" t="s">
        <v>112</v>
      </c>
      <c r="C299" s="10">
        <v>0</v>
      </c>
      <c r="D299" s="10">
        <v>401.2</v>
      </c>
      <c r="E299" s="10">
        <v>43.9</v>
      </c>
      <c r="F299" s="10">
        <v>14.024600000000001</v>
      </c>
      <c r="G299" s="10">
        <v>0</v>
      </c>
      <c r="H299" s="10">
        <v>14.024600000000001</v>
      </c>
      <c r="I299" s="10">
        <v>0</v>
      </c>
      <c r="J299" s="10">
        <v>0</v>
      </c>
      <c r="K299" s="10">
        <f t="shared" si="24"/>
        <v>29.875399999999999</v>
      </c>
      <c r="L299" s="10">
        <f t="shared" si="25"/>
        <v>387.17539999999997</v>
      </c>
      <c r="M299" s="10">
        <f t="shared" si="26"/>
        <v>31.946697038724377</v>
      </c>
      <c r="N299" s="10">
        <f t="shared" si="27"/>
        <v>387.17539999999997</v>
      </c>
      <c r="O299" s="10">
        <f t="shared" si="28"/>
        <v>29.875399999999999</v>
      </c>
      <c r="P299" s="10">
        <f t="shared" si="29"/>
        <v>31.946697038724377</v>
      </c>
    </row>
    <row r="300" spans="1:16" ht="60">
      <c r="A300" s="5" t="s">
        <v>213</v>
      </c>
      <c r="B300" s="6" t="s">
        <v>214</v>
      </c>
      <c r="C300" s="7">
        <v>0</v>
      </c>
      <c r="D300" s="7">
        <v>192.69400000000002</v>
      </c>
      <c r="E300" s="7">
        <v>2.3616399999999991</v>
      </c>
      <c r="F300" s="7">
        <v>0.34992000000000001</v>
      </c>
      <c r="G300" s="7">
        <v>0</v>
      </c>
      <c r="H300" s="7">
        <v>0.70888000000000007</v>
      </c>
      <c r="I300" s="7">
        <v>0</v>
      </c>
      <c r="J300" s="7">
        <v>0</v>
      </c>
      <c r="K300" s="7">
        <f t="shared" si="24"/>
        <v>2.0117199999999991</v>
      </c>
      <c r="L300" s="7">
        <f t="shared" si="25"/>
        <v>192.34408000000002</v>
      </c>
      <c r="M300" s="7">
        <f t="shared" si="26"/>
        <v>14.816822208295935</v>
      </c>
      <c r="N300" s="7">
        <f t="shared" si="27"/>
        <v>191.98512000000002</v>
      </c>
      <c r="O300" s="7">
        <f t="shared" si="28"/>
        <v>1.6527599999999989</v>
      </c>
      <c r="P300" s="7">
        <f t="shared" si="29"/>
        <v>30.016429261022015</v>
      </c>
    </row>
    <row r="301" spans="1:16">
      <c r="A301" s="8" t="s">
        <v>29</v>
      </c>
      <c r="B301" s="9" t="s">
        <v>30</v>
      </c>
      <c r="C301" s="10">
        <v>0</v>
      </c>
      <c r="D301" s="10">
        <v>1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1</v>
      </c>
      <c r="M301" s="10">
        <f t="shared" si="26"/>
        <v>0</v>
      </c>
      <c r="N301" s="10">
        <f t="shared" si="27"/>
        <v>1</v>
      </c>
      <c r="O301" s="10">
        <f t="shared" si="28"/>
        <v>0.05</v>
      </c>
      <c r="P301" s="10">
        <f t="shared" si="29"/>
        <v>0</v>
      </c>
    </row>
    <row r="302" spans="1:16">
      <c r="A302" s="8" t="s">
        <v>111</v>
      </c>
      <c r="B302" s="9" t="s">
        <v>112</v>
      </c>
      <c r="C302" s="10">
        <v>0</v>
      </c>
      <c r="D302" s="10">
        <v>191.69400000000002</v>
      </c>
      <c r="E302" s="10">
        <v>2.3116399999999993</v>
      </c>
      <c r="F302" s="10">
        <v>0.34992000000000001</v>
      </c>
      <c r="G302" s="10">
        <v>0</v>
      </c>
      <c r="H302" s="10">
        <v>0.70888000000000007</v>
      </c>
      <c r="I302" s="10">
        <v>0</v>
      </c>
      <c r="J302" s="10">
        <v>0</v>
      </c>
      <c r="K302" s="10">
        <f t="shared" si="24"/>
        <v>1.9617199999999992</v>
      </c>
      <c r="L302" s="10">
        <f t="shared" si="25"/>
        <v>191.34408000000002</v>
      </c>
      <c r="M302" s="10">
        <f t="shared" si="26"/>
        <v>15.137305116713682</v>
      </c>
      <c r="N302" s="10">
        <f t="shared" si="27"/>
        <v>190.98512000000002</v>
      </c>
      <c r="O302" s="10">
        <f t="shared" si="28"/>
        <v>1.6027599999999991</v>
      </c>
      <c r="P302" s="10">
        <f t="shared" si="29"/>
        <v>30.665674586008212</v>
      </c>
    </row>
    <row r="303" spans="1:16" ht="60">
      <c r="A303" s="5" t="s">
        <v>215</v>
      </c>
      <c r="B303" s="6" t="s">
        <v>216</v>
      </c>
      <c r="C303" s="7">
        <v>16874.200000000004</v>
      </c>
      <c r="D303" s="7">
        <v>16988.100000000002</v>
      </c>
      <c r="E303" s="7">
        <v>1425.835</v>
      </c>
      <c r="F303" s="7">
        <v>595.60899999999992</v>
      </c>
      <c r="G303" s="7">
        <v>13.832020000000002</v>
      </c>
      <c r="H303" s="7">
        <v>669.67148999999995</v>
      </c>
      <c r="I303" s="7">
        <v>58.13</v>
      </c>
      <c r="J303" s="7">
        <v>180.48846999999998</v>
      </c>
      <c r="K303" s="7">
        <f t="shared" si="24"/>
        <v>830.22600000000011</v>
      </c>
      <c r="L303" s="7">
        <f t="shared" si="25"/>
        <v>16392.491000000002</v>
      </c>
      <c r="M303" s="7">
        <f t="shared" si="26"/>
        <v>41.772645502459952</v>
      </c>
      <c r="N303" s="7">
        <f t="shared" si="27"/>
        <v>16318.428510000002</v>
      </c>
      <c r="O303" s="7">
        <f t="shared" si="28"/>
        <v>756.16351000000009</v>
      </c>
      <c r="P303" s="7">
        <f t="shared" si="29"/>
        <v>46.966969530134968</v>
      </c>
    </row>
    <row r="304" spans="1:16" ht="60">
      <c r="A304" s="5" t="s">
        <v>217</v>
      </c>
      <c r="B304" s="6" t="s">
        <v>218</v>
      </c>
      <c r="C304" s="7">
        <v>14643.400000000001</v>
      </c>
      <c r="D304" s="7">
        <v>14757.300000000001</v>
      </c>
      <c r="E304" s="7">
        <v>1238.6600000000001</v>
      </c>
      <c r="F304" s="7">
        <v>589.83899999999994</v>
      </c>
      <c r="G304" s="7">
        <v>11.514760000000001</v>
      </c>
      <c r="H304" s="7">
        <v>592.07445999999993</v>
      </c>
      <c r="I304" s="7">
        <v>52.36</v>
      </c>
      <c r="J304" s="7">
        <v>64.174759999999992</v>
      </c>
      <c r="K304" s="7">
        <f t="shared" si="24"/>
        <v>648.82100000000014</v>
      </c>
      <c r="L304" s="7">
        <f t="shared" si="25"/>
        <v>14167.461000000001</v>
      </c>
      <c r="M304" s="7">
        <f t="shared" si="26"/>
        <v>47.619120662651568</v>
      </c>
      <c r="N304" s="7">
        <f t="shared" si="27"/>
        <v>14165.225540000001</v>
      </c>
      <c r="O304" s="7">
        <f t="shared" si="28"/>
        <v>646.58554000000015</v>
      </c>
      <c r="P304" s="7">
        <f t="shared" si="29"/>
        <v>47.799594723330038</v>
      </c>
    </row>
    <row r="305" spans="1:16">
      <c r="A305" s="8" t="s">
        <v>23</v>
      </c>
      <c r="B305" s="9" t="s">
        <v>24</v>
      </c>
      <c r="C305" s="10">
        <v>10309.800000000001</v>
      </c>
      <c r="D305" s="10">
        <v>10309.800000000001</v>
      </c>
      <c r="E305" s="10">
        <v>800</v>
      </c>
      <c r="F305" s="10">
        <v>421.75</v>
      </c>
      <c r="G305" s="10">
        <v>0</v>
      </c>
      <c r="H305" s="10">
        <v>421.75</v>
      </c>
      <c r="I305" s="10">
        <v>0</v>
      </c>
      <c r="J305" s="10">
        <v>0</v>
      </c>
      <c r="K305" s="10">
        <f t="shared" si="24"/>
        <v>378.25</v>
      </c>
      <c r="L305" s="10">
        <f t="shared" si="25"/>
        <v>9888.0500000000011</v>
      </c>
      <c r="M305" s="10">
        <f t="shared" si="26"/>
        <v>52.71875</v>
      </c>
      <c r="N305" s="10">
        <f t="shared" si="27"/>
        <v>9888.0500000000011</v>
      </c>
      <c r="O305" s="10">
        <f t="shared" si="28"/>
        <v>378.25</v>
      </c>
      <c r="P305" s="10">
        <f t="shared" si="29"/>
        <v>52.71875</v>
      </c>
    </row>
    <row r="306" spans="1:16">
      <c r="A306" s="8" t="s">
        <v>25</v>
      </c>
      <c r="B306" s="9" t="s">
        <v>26</v>
      </c>
      <c r="C306" s="10">
        <v>2268.2000000000003</v>
      </c>
      <c r="D306" s="10">
        <v>2268.2000000000003</v>
      </c>
      <c r="E306" s="10">
        <v>176</v>
      </c>
      <c r="F306" s="10">
        <v>92.784999999999997</v>
      </c>
      <c r="G306" s="10">
        <v>0</v>
      </c>
      <c r="H306" s="10">
        <v>92.784999999999997</v>
      </c>
      <c r="I306" s="10">
        <v>0</v>
      </c>
      <c r="J306" s="10">
        <v>0</v>
      </c>
      <c r="K306" s="10">
        <f t="shared" si="24"/>
        <v>83.215000000000003</v>
      </c>
      <c r="L306" s="10">
        <f t="shared" si="25"/>
        <v>2175.4150000000004</v>
      </c>
      <c r="M306" s="10">
        <f t="shared" si="26"/>
        <v>52.71875</v>
      </c>
      <c r="N306" s="10">
        <f t="shared" si="27"/>
        <v>2175.4150000000004</v>
      </c>
      <c r="O306" s="10">
        <f t="shared" si="28"/>
        <v>83.215000000000003</v>
      </c>
      <c r="P306" s="10">
        <f t="shared" si="29"/>
        <v>52.71875</v>
      </c>
    </row>
    <row r="307" spans="1:16">
      <c r="A307" s="8" t="s">
        <v>27</v>
      </c>
      <c r="B307" s="9" t="s">
        <v>28</v>
      </c>
      <c r="C307" s="10">
        <v>241.3</v>
      </c>
      <c r="D307" s="10">
        <v>353.49200000000002</v>
      </c>
      <c r="E307" s="10">
        <v>14.792</v>
      </c>
      <c r="F307" s="10">
        <v>5.4059999999999997</v>
      </c>
      <c r="G307" s="10">
        <v>0</v>
      </c>
      <c r="H307" s="10">
        <v>53.890920000000001</v>
      </c>
      <c r="I307" s="10">
        <v>0</v>
      </c>
      <c r="J307" s="10">
        <v>0</v>
      </c>
      <c r="K307" s="10">
        <f t="shared" si="24"/>
        <v>9.3859999999999992</v>
      </c>
      <c r="L307" s="10">
        <f t="shared" si="25"/>
        <v>348.08600000000001</v>
      </c>
      <c r="M307" s="10">
        <f t="shared" si="26"/>
        <v>36.546782044348298</v>
      </c>
      <c r="N307" s="10">
        <f t="shared" si="27"/>
        <v>299.60108000000002</v>
      </c>
      <c r="O307" s="10">
        <f t="shared" si="28"/>
        <v>-39.09892</v>
      </c>
      <c r="P307" s="10">
        <f t="shared" si="29"/>
        <v>364.32477014602489</v>
      </c>
    </row>
    <row r="308" spans="1:16">
      <c r="A308" s="8" t="s">
        <v>103</v>
      </c>
      <c r="B308" s="9" t="s">
        <v>104</v>
      </c>
      <c r="C308" s="10">
        <v>3.5</v>
      </c>
      <c r="D308" s="10">
        <v>3.5</v>
      </c>
      <c r="E308" s="10">
        <v>0.3</v>
      </c>
      <c r="F308" s="10">
        <v>0</v>
      </c>
      <c r="G308" s="10">
        <v>0</v>
      </c>
      <c r="H308" s="10">
        <v>0.29520000000000002</v>
      </c>
      <c r="I308" s="10">
        <v>0</v>
      </c>
      <c r="J308" s="10">
        <v>0</v>
      </c>
      <c r="K308" s="10">
        <f t="shared" si="24"/>
        <v>0.3</v>
      </c>
      <c r="L308" s="10">
        <f t="shared" si="25"/>
        <v>3.5</v>
      </c>
      <c r="M308" s="10">
        <f t="shared" si="26"/>
        <v>0</v>
      </c>
      <c r="N308" s="10">
        <f t="shared" si="27"/>
        <v>3.2048000000000001</v>
      </c>
      <c r="O308" s="10">
        <f t="shared" si="28"/>
        <v>4.799999999999971E-3</v>
      </c>
      <c r="P308" s="10">
        <f t="shared" si="29"/>
        <v>98.4</v>
      </c>
    </row>
    <row r="309" spans="1:16">
      <c r="A309" s="8" t="s">
        <v>105</v>
      </c>
      <c r="B309" s="9" t="s">
        <v>106</v>
      </c>
      <c r="C309" s="10">
        <v>527.1</v>
      </c>
      <c r="D309" s="10">
        <v>527.1</v>
      </c>
      <c r="E309" s="10">
        <v>44.6</v>
      </c>
      <c r="F309" s="10">
        <v>52.36</v>
      </c>
      <c r="G309" s="10">
        <v>0</v>
      </c>
      <c r="H309" s="10">
        <v>0</v>
      </c>
      <c r="I309" s="10">
        <v>52.36</v>
      </c>
      <c r="J309" s="10">
        <v>52.36</v>
      </c>
      <c r="K309" s="10">
        <f t="shared" si="24"/>
        <v>-7.759999999999998</v>
      </c>
      <c r="L309" s="10">
        <f t="shared" si="25"/>
        <v>474.74</v>
      </c>
      <c r="M309" s="10">
        <f t="shared" si="26"/>
        <v>117.39910313901345</v>
      </c>
      <c r="N309" s="10">
        <f t="shared" si="27"/>
        <v>527.1</v>
      </c>
      <c r="O309" s="10">
        <f t="shared" si="28"/>
        <v>44.6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108.3</v>
      </c>
      <c r="D310" s="10">
        <v>108.3</v>
      </c>
      <c r="E310" s="10">
        <v>9</v>
      </c>
      <c r="F310" s="10">
        <v>17.538</v>
      </c>
      <c r="G310" s="10">
        <v>11.514760000000001</v>
      </c>
      <c r="H310" s="10">
        <v>17.800130000000003</v>
      </c>
      <c r="I310" s="10">
        <v>0</v>
      </c>
      <c r="J310" s="10">
        <v>11.81476</v>
      </c>
      <c r="K310" s="10">
        <f t="shared" si="24"/>
        <v>-8.5380000000000003</v>
      </c>
      <c r="L310" s="10">
        <f t="shared" si="25"/>
        <v>90.762</v>
      </c>
      <c r="M310" s="10">
        <f t="shared" si="26"/>
        <v>194.86666666666667</v>
      </c>
      <c r="N310" s="10">
        <f t="shared" si="27"/>
        <v>90.499869999999987</v>
      </c>
      <c r="O310" s="10">
        <f t="shared" si="28"/>
        <v>-8.8001300000000029</v>
      </c>
      <c r="P310" s="10">
        <f t="shared" si="29"/>
        <v>197.77922222222227</v>
      </c>
    </row>
    <row r="311" spans="1:16">
      <c r="A311" s="8" t="s">
        <v>31</v>
      </c>
      <c r="B311" s="9" t="s">
        <v>32</v>
      </c>
      <c r="C311" s="10">
        <v>246.5</v>
      </c>
      <c r="D311" s="10">
        <v>134.30799999999999</v>
      </c>
      <c r="E311" s="10">
        <v>15.708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15.708</v>
      </c>
      <c r="L311" s="10">
        <f t="shared" si="25"/>
        <v>134.30799999999999</v>
      </c>
      <c r="M311" s="10">
        <f t="shared" si="26"/>
        <v>0</v>
      </c>
      <c r="N311" s="10">
        <f t="shared" si="27"/>
        <v>134.30799999999999</v>
      </c>
      <c r="O311" s="10">
        <f t="shared" si="28"/>
        <v>15.708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403.1</v>
      </c>
      <c r="D312" s="10">
        <v>398.1</v>
      </c>
      <c r="E312" s="10">
        <v>70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70</v>
      </c>
      <c r="L312" s="10">
        <f t="shared" si="25"/>
        <v>398.1</v>
      </c>
      <c r="M312" s="10">
        <f t="shared" si="26"/>
        <v>0</v>
      </c>
      <c r="N312" s="10">
        <f t="shared" si="27"/>
        <v>398.1</v>
      </c>
      <c r="O312" s="10">
        <f t="shared" si="28"/>
        <v>70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2.9</v>
      </c>
      <c r="D313" s="10">
        <v>7.9</v>
      </c>
      <c r="E313" s="10">
        <v>0.06</v>
      </c>
      <c r="F313" s="10">
        <v>0</v>
      </c>
      <c r="G313" s="10">
        <v>0</v>
      </c>
      <c r="H313" s="10">
        <v>1.3692500000000001</v>
      </c>
      <c r="I313" s="10">
        <v>0</v>
      </c>
      <c r="J313" s="10">
        <v>0</v>
      </c>
      <c r="K313" s="10">
        <f t="shared" si="24"/>
        <v>0.06</v>
      </c>
      <c r="L313" s="10">
        <f t="shared" si="25"/>
        <v>7.9</v>
      </c>
      <c r="M313" s="10">
        <f t="shared" si="26"/>
        <v>0</v>
      </c>
      <c r="N313" s="10">
        <f t="shared" si="27"/>
        <v>6.5307500000000003</v>
      </c>
      <c r="O313" s="10">
        <f t="shared" si="28"/>
        <v>-1.30925</v>
      </c>
      <c r="P313" s="10">
        <f t="shared" si="29"/>
        <v>2282.0833333333335</v>
      </c>
    </row>
    <row r="314" spans="1:16">
      <c r="A314" s="8" t="s">
        <v>37</v>
      </c>
      <c r="B314" s="9" t="s">
        <v>38</v>
      </c>
      <c r="C314" s="10">
        <v>32.700000000000003</v>
      </c>
      <c r="D314" s="10">
        <v>32.700000000000003</v>
      </c>
      <c r="E314" s="10">
        <v>2.8000000000000003</v>
      </c>
      <c r="F314" s="10">
        <v>0</v>
      </c>
      <c r="G314" s="10">
        <v>0</v>
      </c>
      <c r="H314" s="10">
        <v>4.1839599999999999</v>
      </c>
      <c r="I314" s="10">
        <v>0</v>
      </c>
      <c r="J314" s="10">
        <v>0</v>
      </c>
      <c r="K314" s="10">
        <f t="shared" si="24"/>
        <v>2.8000000000000003</v>
      </c>
      <c r="L314" s="10">
        <f t="shared" si="25"/>
        <v>32.700000000000003</v>
      </c>
      <c r="M314" s="10">
        <f t="shared" si="26"/>
        <v>0</v>
      </c>
      <c r="N314" s="10">
        <f t="shared" si="27"/>
        <v>28.516040000000004</v>
      </c>
      <c r="O314" s="10">
        <f t="shared" si="28"/>
        <v>-1.3839599999999996</v>
      </c>
      <c r="P314" s="10">
        <f t="shared" si="29"/>
        <v>149.42714285714285</v>
      </c>
    </row>
    <row r="315" spans="1:16">
      <c r="A315" s="8" t="s">
        <v>111</v>
      </c>
      <c r="B315" s="9" t="s">
        <v>112</v>
      </c>
      <c r="C315" s="10">
        <v>500</v>
      </c>
      <c r="D315" s="10">
        <v>613.9</v>
      </c>
      <c r="E315" s="10">
        <v>105.4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105.4</v>
      </c>
      <c r="L315" s="10">
        <f t="shared" si="25"/>
        <v>613.9</v>
      </c>
      <c r="M315" s="10">
        <f t="shared" si="26"/>
        <v>0</v>
      </c>
      <c r="N315" s="10">
        <f t="shared" si="27"/>
        <v>613.9</v>
      </c>
      <c r="O315" s="10">
        <f t="shared" si="28"/>
        <v>105.4</v>
      </c>
      <c r="P315" s="10">
        <f t="shared" si="29"/>
        <v>0</v>
      </c>
    </row>
    <row r="316" spans="1:16" ht="30">
      <c r="A316" s="5" t="s">
        <v>219</v>
      </c>
      <c r="B316" s="6" t="s">
        <v>220</v>
      </c>
      <c r="C316" s="7">
        <v>2230.8000000000006</v>
      </c>
      <c r="D316" s="7">
        <v>2230.8000000000006</v>
      </c>
      <c r="E316" s="7">
        <v>187.17500000000001</v>
      </c>
      <c r="F316" s="7">
        <v>5.77</v>
      </c>
      <c r="G316" s="7">
        <v>2.3172600000000001</v>
      </c>
      <c r="H316" s="7">
        <v>77.597030000000004</v>
      </c>
      <c r="I316" s="7">
        <v>5.77</v>
      </c>
      <c r="J316" s="7">
        <v>116.31371</v>
      </c>
      <c r="K316" s="7">
        <f t="shared" si="24"/>
        <v>181.405</v>
      </c>
      <c r="L316" s="7">
        <f t="shared" si="25"/>
        <v>2225.0300000000007</v>
      </c>
      <c r="M316" s="7">
        <f t="shared" si="26"/>
        <v>3.082676639508481</v>
      </c>
      <c r="N316" s="7">
        <f t="shared" si="27"/>
        <v>2153.2029700000007</v>
      </c>
      <c r="O316" s="7">
        <f t="shared" si="28"/>
        <v>109.57797000000001</v>
      </c>
      <c r="P316" s="7">
        <f t="shared" si="29"/>
        <v>41.456941365032726</v>
      </c>
    </row>
    <row r="317" spans="1:16">
      <c r="A317" s="8" t="s">
        <v>23</v>
      </c>
      <c r="B317" s="9" t="s">
        <v>24</v>
      </c>
      <c r="C317" s="10">
        <v>1690.5</v>
      </c>
      <c r="D317" s="10">
        <v>1690.5</v>
      </c>
      <c r="E317" s="10">
        <v>138.875</v>
      </c>
      <c r="F317" s="10">
        <v>0</v>
      </c>
      <c r="G317" s="10">
        <v>0</v>
      </c>
      <c r="H317" s="10">
        <v>60.228000000000002</v>
      </c>
      <c r="I317" s="10">
        <v>0</v>
      </c>
      <c r="J317" s="10">
        <v>91.458359999999999</v>
      </c>
      <c r="K317" s="10">
        <f t="shared" si="24"/>
        <v>138.875</v>
      </c>
      <c r="L317" s="10">
        <f t="shared" si="25"/>
        <v>1690.5</v>
      </c>
      <c r="M317" s="10">
        <f t="shared" si="26"/>
        <v>0</v>
      </c>
      <c r="N317" s="10">
        <f t="shared" si="27"/>
        <v>1630.2719999999999</v>
      </c>
      <c r="O317" s="10">
        <f t="shared" si="28"/>
        <v>78.646999999999991</v>
      </c>
      <c r="P317" s="10">
        <f t="shared" si="29"/>
        <v>43.368496849684966</v>
      </c>
    </row>
    <row r="318" spans="1:16">
      <c r="A318" s="8" t="s">
        <v>25</v>
      </c>
      <c r="B318" s="9" t="s">
        <v>26</v>
      </c>
      <c r="C318" s="10">
        <v>371.90000000000003</v>
      </c>
      <c r="D318" s="10">
        <v>343.6</v>
      </c>
      <c r="E318" s="10">
        <v>30.55</v>
      </c>
      <c r="F318" s="10">
        <v>0</v>
      </c>
      <c r="G318" s="10">
        <v>0</v>
      </c>
      <c r="H318" s="10">
        <v>13.250159999999999</v>
      </c>
      <c r="I318" s="10">
        <v>0</v>
      </c>
      <c r="J318" s="10">
        <v>16.768090000000001</v>
      </c>
      <c r="K318" s="10">
        <f t="shared" si="24"/>
        <v>30.55</v>
      </c>
      <c r="L318" s="10">
        <f t="shared" si="25"/>
        <v>343.6</v>
      </c>
      <c r="M318" s="10">
        <f t="shared" si="26"/>
        <v>0</v>
      </c>
      <c r="N318" s="10">
        <f t="shared" si="27"/>
        <v>330.34984000000003</v>
      </c>
      <c r="O318" s="10">
        <f t="shared" si="28"/>
        <v>17.299840000000003</v>
      </c>
      <c r="P318" s="10">
        <f t="shared" si="29"/>
        <v>43.372045826513911</v>
      </c>
    </row>
    <row r="319" spans="1:16">
      <c r="A319" s="8" t="s">
        <v>27</v>
      </c>
      <c r="B319" s="9" t="s">
        <v>28</v>
      </c>
      <c r="C319" s="10">
        <v>70.5</v>
      </c>
      <c r="D319" s="10">
        <v>84.3</v>
      </c>
      <c r="E319" s="10">
        <v>5.8</v>
      </c>
      <c r="F319" s="10">
        <v>5.5</v>
      </c>
      <c r="G319" s="10">
        <v>1.61226</v>
      </c>
      <c r="H319" s="10">
        <v>0</v>
      </c>
      <c r="I319" s="10">
        <v>5.5</v>
      </c>
      <c r="J319" s="10">
        <v>7.11226</v>
      </c>
      <c r="K319" s="10">
        <f t="shared" si="24"/>
        <v>0.29999999999999982</v>
      </c>
      <c r="L319" s="10">
        <f t="shared" si="25"/>
        <v>78.8</v>
      </c>
      <c r="M319" s="10">
        <f t="shared" si="26"/>
        <v>94.827586206896555</v>
      </c>
      <c r="N319" s="10">
        <f t="shared" si="27"/>
        <v>84.3</v>
      </c>
      <c r="O319" s="10">
        <f t="shared" si="28"/>
        <v>5.8</v>
      </c>
      <c r="P319" s="10">
        <f t="shared" si="29"/>
        <v>0</v>
      </c>
    </row>
    <row r="320" spans="1:16">
      <c r="A320" s="8" t="s">
        <v>103</v>
      </c>
      <c r="B320" s="9" t="s">
        <v>104</v>
      </c>
      <c r="C320" s="10">
        <v>4.4000000000000004</v>
      </c>
      <c r="D320" s="10">
        <v>4.4000000000000004</v>
      </c>
      <c r="E320" s="10">
        <v>0</v>
      </c>
      <c r="F320" s="10">
        <v>0</v>
      </c>
      <c r="G320" s="10">
        <v>0</v>
      </c>
      <c r="H320" s="10">
        <v>1.9100000000000001</v>
      </c>
      <c r="I320" s="10">
        <v>0</v>
      </c>
      <c r="J320" s="10">
        <v>0</v>
      </c>
      <c r="K320" s="10">
        <f t="shared" si="24"/>
        <v>0</v>
      </c>
      <c r="L320" s="10">
        <f t="shared" si="25"/>
        <v>4.4000000000000004</v>
      </c>
      <c r="M320" s="10">
        <f t="shared" si="26"/>
        <v>0</v>
      </c>
      <c r="N320" s="10">
        <f t="shared" si="27"/>
        <v>2.4900000000000002</v>
      </c>
      <c r="O320" s="10">
        <f t="shared" si="28"/>
        <v>-1.9100000000000001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24</v>
      </c>
      <c r="D321" s="10">
        <v>38.5</v>
      </c>
      <c r="E321" s="10">
        <v>1.8</v>
      </c>
      <c r="F321" s="10">
        <v>0.27</v>
      </c>
      <c r="G321" s="10">
        <v>0.70499999999999996</v>
      </c>
      <c r="H321" s="10">
        <v>1.0416500000000002</v>
      </c>
      <c r="I321" s="10">
        <v>0.27</v>
      </c>
      <c r="J321" s="10">
        <v>0.97499999999999998</v>
      </c>
      <c r="K321" s="10">
        <f t="shared" si="24"/>
        <v>1.53</v>
      </c>
      <c r="L321" s="10">
        <f t="shared" si="25"/>
        <v>38.229999999999997</v>
      </c>
      <c r="M321" s="10">
        <f t="shared" si="26"/>
        <v>15</v>
      </c>
      <c r="N321" s="10">
        <f t="shared" si="27"/>
        <v>37.458350000000003</v>
      </c>
      <c r="O321" s="10">
        <f t="shared" si="28"/>
        <v>0.75834999999999986</v>
      </c>
      <c r="P321" s="10">
        <f t="shared" si="29"/>
        <v>57.869444444444454</v>
      </c>
    </row>
    <row r="322" spans="1:16">
      <c r="A322" s="8" t="s">
        <v>33</v>
      </c>
      <c r="B322" s="9" t="s">
        <v>34</v>
      </c>
      <c r="C322" s="10">
        <v>54.800000000000004</v>
      </c>
      <c r="D322" s="10">
        <v>54.800000000000004</v>
      </c>
      <c r="E322" s="10">
        <v>9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9</v>
      </c>
      <c r="L322" s="10">
        <f t="shared" si="25"/>
        <v>54.800000000000004</v>
      </c>
      <c r="M322" s="10">
        <f t="shared" si="26"/>
        <v>0</v>
      </c>
      <c r="N322" s="10">
        <f t="shared" si="27"/>
        <v>54.800000000000004</v>
      </c>
      <c r="O322" s="10">
        <f t="shared" si="28"/>
        <v>9</v>
      </c>
      <c r="P322" s="10">
        <f t="shared" si="29"/>
        <v>0</v>
      </c>
    </row>
    <row r="323" spans="1:16">
      <c r="A323" s="8" t="s">
        <v>35</v>
      </c>
      <c r="B323" s="9" t="s">
        <v>36</v>
      </c>
      <c r="C323" s="10">
        <v>2.8000000000000003</v>
      </c>
      <c r="D323" s="10">
        <v>2.8000000000000003</v>
      </c>
      <c r="E323" s="10">
        <v>0.2</v>
      </c>
      <c r="F323" s="10">
        <v>0</v>
      </c>
      <c r="G323" s="10">
        <v>0</v>
      </c>
      <c r="H323" s="10">
        <v>0.20413999999999999</v>
      </c>
      <c r="I323" s="10">
        <v>0</v>
      </c>
      <c r="J323" s="10">
        <v>0</v>
      </c>
      <c r="K323" s="10">
        <f t="shared" si="24"/>
        <v>0.2</v>
      </c>
      <c r="L323" s="10">
        <f t="shared" si="25"/>
        <v>2.8000000000000003</v>
      </c>
      <c r="M323" s="10">
        <f t="shared" si="26"/>
        <v>0</v>
      </c>
      <c r="N323" s="10">
        <f t="shared" si="27"/>
        <v>2.5958600000000001</v>
      </c>
      <c r="O323" s="10">
        <f t="shared" si="28"/>
        <v>-4.139999999999977E-3</v>
      </c>
      <c r="P323" s="10">
        <f t="shared" si="29"/>
        <v>102.07</v>
      </c>
    </row>
    <row r="324" spans="1:16">
      <c r="A324" s="8" t="s">
        <v>37</v>
      </c>
      <c r="B324" s="9" t="s">
        <v>38</v>
      </c>
      <c r="C324" s="10">
        <v>11.9</v>
      </c>
      <c r="D324" s="10">
        <v>11.9</v>
      </c>
      <c r="E324" s="10">
        <v>0.95000000000000007</v>
      </c>
      <c r="F324" s="10">
        <v>0</v>
      </c>
      <c r="G324" s="10">
        <v>0</v>
      </c>
      <c r="H324" s="10">
        <v>0.96308000000000005</v>
      </c>
      <c r="I324" s="10">
        <v>0</v>
      </c>
      <c r="J324" s="10">
        <v>0</v>
      </c>
      <c r="K324" s="10">
        <f t="shared" si="24"/>
        <v>0.95000000000000007</v>
      </c>
      <c r="L324" s="10">
        <f t="shared" si="25"/>
        <v>11.9</v>
      </c>
      <c r="M324" s="10">
        <f t="shared" si="26"/>
        <v>0</v>
      </c>
      <c r="N324" s="10">
        <f t="shared" si="27"/>
        <v>10.936920000000001</v>
      </c>
      <c r="O324" s="10">
        <f t="shared" si="28"/>
        <v>-1.3079999999999981E-2</v>
      </c>
      <c r="P324" s="10">
        <f t="shared" si="29"/>
        <v>101.37684210526317</v>
      </c>
    </row>
    <row r="325" spans="1:16" ht="75">
      <c r="A325" s="5" t="s">
        <v>221</v>
      </c>
      <c r="B325" s="6" t="s">
        <v>222</v>
      </c>
      <c r="C325" s="7">
        <v>1330.0960000000002</v>
      </c>
      <c r="D325" s="7">
        <v>1330.096</v>
      </c>
      <c r="E325" s="7">
        <v>120</v>
      </c>
      <c r="F325" s="7">
        <v>0</v>
      </c>
      <c r="G325" s="7">
        <v>0</v>
      </c>
      <c r="H325" s="7">
        <v>-0.88</v>
      </c>
      <c r="I325" s="7">
        <v>3.5262199999999999</v>
      </c>
      <c r="J325" s="7">
        <v>111.79554</v>
      </c>
      <c r="K325" s="7">
        <f t="shared" si="24"/>
        <v>120</v>
      </c>
      <c r="L325" s="7">
        <f t="shared" si="25"/>
        <v>1330.096</v>
      </c>
      <c r="M325" s="7">
        <f t="shared" si="26"/>
        <v>0</v>
      </c>
      <c r="N325" s="7">
        <f t="shared" si="27"/>
        <v>1330.9760000000001</v>
      </c>
      <c r="O325" s="7">
        <f t="shared" si="28"/>
        <v>120.88</v>
      </c>
      <c r="P325" s="7">
        <f t="shared" si="29"/>
        <v>-0.73333333333333328</v>
      </c>
    </row>
    <row r="326" spans="1:16">
      <c r="A326" s="8" t="s">
        <v>29</v>
      </c>
      <c r="B326" s="9" t="s">
        <v>30</v>
      </c>
      <c r="C326" s="10">
        <v>1.0249999999999999</v>
      </c>
      <c r="D326" s="10">
        <v>1.2250000000000001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3.9210000000000002E-2</v>
      </c>
      <c r="K326" s="10">
        <f t="shared" ref="K326:K389" si="30">E326-F326</f>
        <v>0</v>
      </c>
      <c r="L326" s="10">
        <f t="shared" ref="L326:L389" si="31">D326-F326</f>
        <v>1.2250000000000001</v>
      </c>
      <c r="M326" s="10">
        <f t="shared" ref="M326:M389" si="32">IF(E326=0,0,(F326/E326)*100)</f>
        <v>0</v>
      </c>
      <c r="N326" s="10">
        <f t="shared" ref="N326:N389" si="33">D326-H326</f>
        <v>1.2250000000000001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111</v>
      </c>
      <c r="B327" s="9" t="s">
        <v>112</v>
      </c>
      <c r="C327" s="10">
        <v>1329.0710000000001</v>
      </c>
      <c r="D327" s="10">
        <v>1328.8710000000001</v>
      </c>
      <c r="E327" s="10">
        <v>120</v>
      </c>
      <c r="F327" s="10">
        <v>0</v>
      </c>
      <c r="G327" s="10">
        <v>0</v>
      </c>
      <c r="H327" s="10">
        <v>-0.88</v>
      </c>
      <c r="I327" s="10">
        <v>3.5262199999999999</v>
      </c>
      <c r="J327" s="10">
        <v>111.75633000000001</v>
      </c>
      <c r="K327" s="10">
        <f t="shared" si="30"/>
        <v>120</v>
      </c>
      <c r="L327" s="10">
        <f t="shared" si="31"/>
        <v>1328.8710000000001</v>
      </c>
      <c r="M327" s="10">
        <f t="shared" si="32"/>
        <v>0</v>
      </c>
      <c r="N327" s="10">
        <f t="shared" si="33"/>
        <v>1329.7510000000002</v>
      </c>
      <c r="O327" s="10">
        <f t="shared" si="34"/>
        <v>120.88</v>
      </c>
      <c r="P327" s="10">
        <f t="shared" si="35"/>
        <v>-0.73333333333333328</v>
      </c>
    </row>
    <row r="328" spans="1:16" ht="75">
      <c r="A328" s="5" t="s">
        <v>223</v>
      </c>
      <c r="B328" s="6" t="s">
        <v>224</v>
      </c>
      <c r="C328" s="7">
        <v>326.27</v>
      </c>
      <c r="D328" s="7">
        <v>326.27</v>
      </c>
      <c r="E328" s="7">
        <v>35</v>
      </c>
      <c r="F328" s="7">
        <v>0</v>
      </c>
      <c r="G328" s="7">
        <v>0</v>
      </c>
      <c r="H328" s="7">
        <v>0</v>
      </c>
      <c r="I328" s="7">
        <v>0</v>
      </c>
      <c r="J328" s="7">
        <v>19.511320000000001</v>
      </c>
      <c r="K328" s="7">
        <f t="shared" si="30"/>
        <v>35</v>
      </c>
      <c r="L328" s="7">
        <f t="shared" si="31"/>
        <v>326.27</v>
      </c>
      <c r="M328" s="7">
        <f t="shared" si="32"/>
        <v>0</v>
      </c>
      <c r="N328" s="7">
        <f t="shared" si="33"/>
        <v>326.27</v>
      </c>
      <c r="O328" s="7">
        <f t="shared" si="34"/>
        <v>35</v>
      </c>
      <c r="P328" s="7">
        <f t="shared" si="35"/>
        <v>0</v>
      </c>
    </row>
    <row r="329" spans="1:16">
      <c r="A329" s="8" t="s">
        <v>111</v>
      </c>
      <c r="B329" s="9" t="s">
        <v>112</v>
      </c>
      <c r="C329" s="10">
        <v>326.27</v>
      </c>
      <c r="D329" s="10">
        <v>326.27</v>
      </c>
      <c r="E329" s="10">
        <v>35</v>
      </c>
      <c r="F329" s="10">
        <v>0</v>
      </c>
      <c r="G329" s="10">
        <v>0</v>
      </c>
      <c r="H329" s="10">
        <v>0</v>
      </c>
      <c r="I329" s="10">
        <v>0</v>
      </c>
      <c r="J329" s="10">
        <v>19.511320000000001</v>
      </c>
      <c r="K329" s="10">
        <f t="shared" si="30"/>
        <v>35</v>
      </c>
      <c r="L329" s="10">
        <f t="shared" si="31"/>
        <v>326.27</v>
      </c>
      <c r="M329" s="10">
        <f t="shared" si="32"/>
        <v>0</v>
      </c>
      <c r="N329" s="10">
        <f t="shared" si="33"/>
        <v>326.27</v>
      </c>
      <c r="O329" s="10">
        <f t="shared" si="34"/>
        <v>35</v>
      </c>
      <c r="P329" s="10">
        <f t="shared" si="35"/>
        <v>0</v>
      </c>
    </row>
    <row r="330" spans="1:16">
      <c r="A330" s="5" t="s">
        <v>225</v>
      </c>
      <c r="B330" s="6" t="s">
        <v>226</v>
      </c>
      <c r="C330" s="7">
        <v>240.18800000000002</v>
      </c>
      <c r="D330" s="7">
        <v>280.18799999999999</v>
      </c>
      <c r="E330" s="7">
        <v>15.053000000000001</v>
      </c>
      <c r="F330" s="7">
        <v>11.006549999999999</v>
      </c>
      <c r="G330" s="7">
        <v>1.7850000000000001</v>
      </c>
      <c r="H330" s="7">
        <v>14.757430000000001</v>
      </c>
      <c r="I330" s="7">
        <v>0.42</v>
      </c>
      <c r="J330" s="7">
        <v>0.42</v>
      </c>
      <c r="K330" s="7">
        <f t="shared" si="30"/>
        <v>4.0464500000000019</v>
      </c>
      <c r="L330" s="7">
        <f t="shared" si="31"/>
        <v>269.18144999999998</v>
      </c>
      <c r="M330" s="7">
        <f t="shared" si="32"/>
        <v>73.118647445691877</v>
      </c>
      <c r="N330" s="7">
        <f t="shared" si="33"/>
        <v>265.43056999999999</v>
      </c>
      <c r="O330" s="7">
        <f t="shared" si="34"/>
        <v>0.29556999999999967</v>
      </c>
      <c r="P330" s="7">
        <f t="shared" si="35"/>
        <v>98.036471135321861</v>
      </c>
    </row>
    <row r="331" spans="1:16" ht="45">
      <c r="A331" s="5" t="s">
        <v>227</v>
      </c>
      <c r="B331" s="6" t="s">
        <v>228</v>
      </c>
      <c r="C331" s="7">
        <v>240.18800000000002</v>
      </c>
      <c r="D331" s="7">
        <v>280.18799999999999</v>
      </c>
      <c r="E331" s="7">
        <v>15.053000000000001</v>
      </c>
      <c r="F331" s="7">
        <v>11.006549999999999</v>
      </c>
      <c r="G331" s="7">
        <v>1.7850000000000001</v>
      </c>
      <c r="H331" s="7">
        <v>14.757430000000001</v>
      </c>
      <c r="I331" s="7">
        <v>0.42</v>
      </c>
      <c r="J331" s="7">
        <v>0.42</v>
      </c>
      <c r="K331" s="7">
        <f t="shared" si="30"/>
        <v>4.0464500000000019</v>
      </c>
      <c r="L331" s="7">
        <f t="shared" si="31"/>
        <v>269.18144999999998</v>
      </c>
      <c r="M331" s="7">
        <f t="shared" si="32"/>
        <v>73.118647445691877</v>
      </c>
      <c r="N331" s="7">
        <f t="shared" si="33"/>
        <v>265.43056999999999</v>
      </c>
      <c r="O331" s="7">
        <f t="shared" si="34"/>
        <v>0.29556999999999967</v>
      </c>
      <c r="P331" s="7">
        <f t="shared" si="35"/>
        <v>98.036471135321861</v>
      </c>
    </row>
    <row r="332" spans="1:16" ht="30">
      <c r="A332" s="8" t="s">
        <v>53</v>
      </c>
      <c r="B332" s="9" t="s">
        <v>54</v>
      </c>
      <c r="C332" s="10">
        <v>240.18800000000002</v>
      </c>
      <c r="D332" s="10">
        <v>280.18799999999999</v>
      </c>
      <c r="E332" s="10">
        <v>15.053000000000001</v>
      </c>
      <c r="F332" s="10">
        <v>11.006549999999999</v>
      </c>
      <c r="G332" s="10">
        <v>1.7850000000000001</v>
      </c>
      <c r="H332" s="10">
        <v>14.757430000000001</v>
      </c>
      <c r="I332" s="10">
        <v>0.42</v>
      </c>
      <c r="J332" s="10">
        <v>0.42</v>
      </c>
      <c r="K332" s="10">
        <f t="shared" si="30"/>
        <v>4.0464500000000019</v>
      </c>
      <c r="L332" s="10">
        <f t="shared" si="31"/>
        <v>269.18144999999998</v>
      </c>
      <c r="M332" s="10">
        <f t="shared" si="32"/>
        <v>73.118647445691877</v>
      </c>
      <c r="N332" s="10">
        <f t="shared" si="33"/>
        <v>265.43056999999999</v>
      </c>
      <c r="O332" s="10">
        <f t="shared" si="34"/>
        <v>0.29556999999999967</v>
      </c>
      <c r="P332" s="10">
        <f t="shared" si="35"/>
        <v>98.036471135321861</v>
      </c>
    </row>
    <row r="333" spans="1:16">
      <c r="A333" s="5" t="s">
        <v>229</v>
      </c>
      <c r="B333" s="6" t="s">
        <v>230</v>
      </c>
      <c r="C333" s="7">
        <v>329</v>
      </c>
      <c r="D333" s="7">
        <v>200.00000000000006</v>
      </c>
      <c r="E333" s="7">
        <v>37.546999999999997</v>
      </c>
      <c r="F333" s="7">
        <v>0</v>
      </c>
      <c r="G333" s="7">
        <v>0</v>
      </c>
      <c r="H333" s="7">
        <v>0</v>
      </c>
      <c r="I333" s="7">
        <v>0</v>
      </c>
      <c r="J333" s="7">
        <v>9.1104300000000009</v>
      </c>
      <c r="K333" s="7">
        <f t="shared" si="30"/>
        <v>37.546999999999997</v>
      </c>
      <c r="L333" s="7">
        <f t="shared" si="31"/>
        <v>200.00000000000006</v>
      </c>
      <c r="M333" s="7">
        <f t="shared" si="32"/>
        <v>0</v>
      </c>
      <c r="N333" s="7">
        <f t="shared" si="33"/>
        <v>200.00000000000006</v>
      </c>
      <c r="O333" s="7">
        <f t="shared" si="34"/>
        <v>37.546999999999997</v>
      </c>
      <c r="P333" s="7">
        <f t="shared" si="35"/>
        <v>0</v>
      </c>
    </row>
    <row r="334" spans="1:16">
      <c r="A334" s="8" t="s">
        <v>23</v>
      </c>
      <c r="B334" s="9" t="s">
        <v>24</v>
      </c>
      <c r="C334" s="10">
        <v>0</v>
      </c>
      <c r="D334" s="10">
        <v>59.567999999999998</v>
      </c>
      <c r="E334" s="10">
        <v>22.338000000000001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22.338000000000001</v>
      </c>
      <c r="L334" s="10">
        <f t="shared" si="31"/>
        <v>59.567999999999998</v>
      </c>
      <c r="M334" s="10">
        <f t="shared" si="32"/>
        <v>0</v>
      </c>
      <c r="N334" s="10">
        <f t="shared" si="33"/>
        <v>59.567999999999998</v>
      </c>
      <c r="O334" s="10">
        <f t="shared" si="34"/>
        <v>22.338000000000001</v>
      </c>
      <c r="P334" s="10">
        <f t="shared" si="35"/>
        <v>0</v>
      </c>
    </row>
    <row r="335" spans="1:16">
      <c r="A335" s="8" t="s">
        <v>25</v>
      </c>
      <c r="B335" s="9" t="s">
        <v>26</v>
      </c>
      <c r="C335" s="10">
        <v>0</v>
      </c>
      <c r="D335" s="10">
        <v>13.10496</v>
      </c>
      <c r="E335" s="10">
        <v>4.9143599999999994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4.9143599999999994</v>
      </c>
      <c r="L335" s="10">
        <f t="shared" si="31"/>
        <v>13.10496</v>
      </c>
      <c r="M335" s="10">
        <f t="shared" si="32"/>
        <v>0</v>
      </c>
      <c r="N335" s="10">
        <f t="shared" si="33"/>
        <v>13.10496</v>
      </c>
      <c r="O335" s="10">
        <f t="shared" si="34"/>
        <v>4.9143599999999994</v>
      </c>
      <c r="P335" s="10">
        <f t="shared" si="35"/>
        <v>0</v>
      </c>
    </row>
    <row r="336" spans="1:16">
      <c r="A336" s="8" t="s">
        <v>43</v>
      </c>
      <c r="B336" s="9" t="s">
        <v>44</v>
      </c>
      <c r="C336" s="10">
        <v>329</v>
      </c>
      <c r="D336" s="10">
        <v>127.32704000000004</v>
      </c>
      <c r="E336" s="10">
        <v>10.294639999999999</v>
      </c>
      <c r="F336" s="10">
        <v>0</v>
      </c>
      <c r="G336" s="10">
        <v>0</v>
      </c>
      <c r="H336" s="10">
        <v>0</v>
      </c>
      <c r="I336" s="10">
        <v>0</v>
      </c>
      <c r="J336" s="10">
        <v>9.1104300000000009</v>
      </c>
      <c r="K336" s="10">
        <f t="shared" si="30"/>
        <v>10.294639999999999</v>
      </c>
      <c r="L336" s="10">
        <f t="shared" si="31"/>
        <v>127.32704000000004</v>
      </c>
      <c r="M336" s="10">
        <f t="shared" si="32"/>
        <v>0</v>
      </c>
      <c r="N336" s="10">
        <f t="shared" si="33"/>
        <v>127.32704000000004</v>
      </c>
      <c r="O336" s="10">
        <f t="shared" si="34"/>
        <v>10.294639999999999</v>
      </c>
      <c r="P336" s="10">
        <f t="shared" si="35"/>
        <v>0</v>
      </c>
    </row>
    <row r="337" spans="1:16" ht="90">
      <c r="A337" s="5" t="s">
        <v>231</v>
      </c>
      <c r="B337" s="6" t="s">
        <v>232</v>
      </c>
      <c r="C337" s="7">
        <v>3003.9</v>
      </c>
      <c r="D337" s="7">
        <v>3638.4</v>
      </c>
      <c r="E337" s="7">
        <v>325</v>
      </c>
      <c r="F337" s="7">
        <v>30.952210000000001</v>
      </c>
      <c r="G337" s="7">
        <v>0</v>
      </c>
      <c r="H337" s="7">
        <v>30.952210000000001</v>
      </c>
      <c r="I337" s="7">
        <v>0</v>
      </c>
      <c r="J337" s="7">
        <v>0</v>
      </c>
      <c r="K337" s="7">
        <f t="shared" si="30"/>
        <v>294.04779000000002</v>
      </c>
      <c r="L337" s="7">
        <f t="shared" si="31"/>
        <v>3607.4477900000002</v>
      </c>
      <c r="M337" s="7">
        <f t="shared" si="32"/>
        <v>9.5237569230769239</v>
      </c>
      <c r="N337" s="7">
        <f t="shared" si="33"/>
        <v>3607.4477900000002</v>
      </c>
      <c r="O337" s="7">
        <f t="shared" si="34"/>
        <v>294.04779000000002</v>
      </c>
      <c r="P337" s="7">
        <f t="shared" si="35"/>
        <v>9.5237569230769239</v>
      </c>
    </row>
    <row r="338" spans="1:16">
      <c r="A338" s="8" t="s">
        <v>111</v>
      </c>
      <c r="B338" s="9" t="s">
        <v>112</v>
      </c>
      <c r="C338" s="10">
        <v>3003.9</v>
      </c>
      <c r="D338" s="10">
        <v>3638.4</v>
      </c>
      <c r="E338" s="10">
        <v>325</v>
      </c>
      <c r="F338" s="10">
        <v>30.952210000000001</v>
      </c>
      <c r="G338" s="10">
        <v>0</v>
      </c>
      <c r="H338" s="10">
        <v>30.952210000000001</v>
      </c>
      <c r="I338" s="10">
        <v>0</v>
      </c>
      <c r="J338" s="10">
        <v>0</v>
      </c>
      <c r="K338" s="10">
        <f t="shared" si="30"/>
        <v>294.04779000000002</v>
      </c>
      <c r="L338" s="10">
        <f t="shared" si="31"/>
        <v>3607.4477900000002</v>
      </c>
      <c r="M338" s="10">
        <f t="shared" si="32"/>
        <v>9.5237569230769239</v>
      </c>
      <c r="N338" s="10">
        <f t="shared" si="33"/>
        <v>3607.4477900000002</v>
      </c>
      <c r="O338" s="10">
        <f t="shared" si="34"/>
        <v>294.04779000000002</v>
      </c>
      <c r="P338" s="10">
        <f t="shared" si="35"/>
        <v>9.5237569230769239</v>
      </c>
    </row>
    <row r="339" spans="1:16">
      <c r="A339" s="5" t="s">
        <v>233</v>
      </c>
      <c r="B339" s="6" t="s">
        <v>234</v>
      </c>
      <c r="C339" s="7">
        <v>10780.944</v>
      </c>
      <c r="D339" s="7">
        <v>17636.61636</v>
      </c>
      <c r="E339" s="7">
        <v>1161.1759999999999</v>
      </c>
      <c r="F339" s="7">
        <v>278.40600000000001</v>
      </c>
      <c r="G339" s="7">
        <v>0</v>
      </c>
      <c r="H339" s="7">
        <v>619.22112000000004</v>
      </c>
      <c r="I339" s="7">
        <v>0</v>
      </c>
      <c r="J339" s="7">
        <v>0</v>
      </c>
      <c r="K339" s="7">
        <f t="shared" si="30"/>
        <v>882.77</v>
      </c>
      <c r="L339" s="7">
        <f t="shared" si="31"/>
        <v>17358.210360000001</v>
      </c>
      <c r="M339" s="7">
        <f t="shared" si="32"/>
        <v>23.976210324705299</v>
      </c>
      <c r="N339" s="7">
        <f t="shared" si="33"/>
        <v>17017.395240000002</v>
      </c>
      <c r="O339" s="7">
        <f t="shared" si="34"/>
        <v>541.95487999999989</v>
      </c>
      <c r="P339" s="7">
        <f t="shared" si="35"/>
        <v>53.327068420291155</v>
      </c>
    </row>
    <row r="340" spans="1:16" ht="30">
      <c r="A340" s="5" t="s">
        <v>235</v>
      </c>
      <c r="B340" s="6" t="s">
        <v>236</v>
      </c>
      <c r="C340" s="7">
        <v>10780.944</v>
      </c>
      <c r="D340" s="7">
        <v>17636.61636</v>
      </c>
      <c r="E340" s="7">
        <v>1161.1759999999999</v>
      </c>
      <c r="F340" s="7">
        <v>278.40600000000001</v>
      </c>
      <c r="G340" s="7">
        <v>0</v>
      </c>
      <c r="H340" s="7">
        <v>619.22112000000004</v>
      </c>
      <c r="I340" s="7">
        <v>0</v>
      </c>
      <c r="J340" s="7">
        <v>0</v>
      </c>
      <c r="K340" s="7">
        <f t="shared" si="30"/>
        <v>882.77</v>
      </c>
      <c r="L340" s="7">
        <f t="shared" si="31"/>
        <v>17358.210360000001</v>
      </c>
      <c r="M340" s="7">
        <f t="shared" si="32"/>
        <v>23.976210324705299</v>
      </c>
      <c r="N340" s="7">
        <f t="shared" si="33"/>
        <v>17017.395240000002</v>
      </c>
      <c r="O340" s="7">
        <f t="shared" si="34"/>
        <v>541.95487999999989</v>
      </c>
      <c r="P340" s="7">
        <f t="shared" si="35"/>
        <v>53.327068420291155</v>
      </c>
    </row>
    <row r="341" spans="1:16">
      <c r="A341" s="8" t="s">
        <v>27</v>
      </c>
      <c r="B341" s="9" t="s">
        <v>28</v>
      </c>
      <c r="C341" s="10">
        <v>0</v>
      </c>
      <c r="D341" s="10">
        <v>10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10</v>
      </c>
      <c r="M341" s="10">
        <f t="shared" si="32"/>
        <v>0</v>
      </c>
      <c r="N341" s="10">
        <f t="shared" si="33"/>
        <v>10</v>
      </c>
      <c r="O341" s="10">
        <f t="shared" si="34"/>
        <v>0</v>
      </c>
      <c r="P341" s="10">
        <f t="shared" si="35"/>
        <v>0</v>
      </c>
    </row>
    <row r="342" spans="1:16">
      <c r="A342" s="8" t="s">
        <v>29</v>
      </c>
      <c r="B342" s="9" t="s">
        <v>30</v>
      </c>
      <c r="C342" s="10">
        <v>77.7</v>
      </c>
      <c r="D342" s="10">
        <v>27.7</v>
      </c>
      <c r="E342" s="10">
        <v>2</v>
      </c>
      <c r="F342" s="10">
        <v>0</v>
      </c>
      <c r="G342" s="10">
        <v>0</v>
      </c>
      <c r="H342" s="10">
        <v>0.214</v>
      </c>
      <c r="I342" s="10">
        <v>0</v>
      </c>
      <c r="J342" s="10">
        <v>0</v>
      </c>
      <c r="K342" s="10">
        <f t="shared" si="30"/>
        <v>2</v>
      </c>
      <c r="L342" s="10">
        <f t="shared" si="31"/>
        <v>27.7</v>
      </c>
      <c r="M342" s="10">
        <f t="shared" si="32"/>
        <v>0</v>
      </c>
      <c r="N342" s="10">
        <f t="shared" si="33"/>
        <v>27.486000000000001</v>
      </c>
      <c r="O342" s="10">
        <f t="shared" si="34"/>
        <v>1.786</v>
      </c>
      <c r="P342" s="10">
        <f t="shared" si="35"/>
        <v>10.7</v>
      </c>
    </row>
    <row r="343" spans="1:16" ht="30">
      <c r="A343" s="8" t="s">
        <v>53</v>
      </c>
      <c r="B343" s="9" t="s">
        <v>54</v>
      </c>
      <c r="C343" s="10">
        <v>656.59500000000003</v>
      </c>
      <c r="D343" s="10">
        <v>723.4</v>
      </c>
      <c r="E343" s="10">
        <v>48.35</v>
      </c>
      <c r="F343" s="10">
        <v>0</v>
      </c>
      <c r="G343" s="10">
        <v>0</v>
      </c>
      <c r="H343" s="10">
        <v>16.401119999999999</v>
      </c>
      <c r="I343" s="10">
        <v>0</v>
      </c>
      <c r="J343" s="10">
        <v>0</v>
      </c>
      <c r="K343" s="10">
        <f t="shared" si="30"/>
        <v>48.35</v>
      </c>
      <c r="L343" s="10">
        <f t="shared" si="31"/>
        <v>723.4</v>
      </c>
      <c r="M343" s="10">
        <f t="shared" si="32"/>
        <v>0</v>
      </c>
      <c r="N343" s="10">
        <f t="shared" si="33"/>
        <v>706.99887999999999</v>
      </c>
      <c r="O343" s="10">
        <f t="shared" si="34"/>
        <v>31.948880000000003</v>
      </c>
      <c r="P343" s="10">
        <f t="shared" si="35"/>
        <v>33.92165460186142</v>
      </c>
    </row>
    <row r="344" spans="1:16">
      <c r="A344" s="8" t="s">
        <v>111</v>
      </c>
      <c r="B344" s="9" t="s">
        <v>112</v>
      </c>
      <c r="C344" s="10">
        <v>10046.648999999999</v>
      </c>
      <c r="D344" s="10">
        <v>16875.516360000001</v>
      </c>
      <c r="E344" s="10">
        <v>1110.826</v>
      </c>
      <c r="F344" s="10">
        <v>278.40600000000001</v>
      </c>
      <c r="G344" s="10">
        <v>0</v>
      </c>
      <c r="H344" s="10">
        <v>602.60599999999999</v>
      </c>
      <c r="I344" s="10">
        <v>0</v>
      </c>
      <c r="J344" s="10">
        <v>0</v>
      </c>
      <c r="K344" s="10">
        <f t="shared" si="30"/>
        <v>832.42000000000007</v>
      </c>
      <c r="L344" s="10">
        <f t="shared" si="31"/>
        <v>16597.110360000002</v>
      </c>
      <c r="M344" s="10">
        <f t="shared" si="32"/>
        <v>25.062971158399243</v>
      </c>
      <c r="N344" s="10">
        <f t="shared" si="33"/>
        <v>16272.910360000002</v>
      </c>
      <c r="O344" s="10">
        <f t="shared" si="34"/>
        <v>508.22</v>
      </c>
      <c r="P344" s="10">
        <f t="shared" si="35"/>
        <v>54.248460154875744</v>
      </c>
    </row>
    <row r="345" spans="1:16">
      <c r="A345" s="5" t="s">
        <v>237</v>
      </c>
      <c r="B345" s="6" t="s">
        <v>238</v>
      </c>
      <c r="C345" s="7">
        <v>77844.213000000032</v>
      </c>
      <c r="D345" s="7">
        <v>71596.17300000001</v>
      </c>
      <c r="E345" s="7">
        <v>5457.1169999999993</v>
      </c>
      <c r="F345" s="7">
        <v>2063.7467100000003</v>
      </c>
      <c r="G345" s="7">
        <v>114.21640000000002</v>
      </c>
      <c r="H345" s="7">
        <v>1977.4831100000001</v>
      </c>
      <c r="I345" s="7">
        <v>137.29346000000001</v>
      </c>
      <c r="J345" s="7">
        <v>352.93559999999991</v>
      </c>
      <c r="K345" s="7">
        <f t="shared" si="30"/>
        <v>3393.3702899999989</v>
      </c>
      <c r="L345" s="7">
        <f t="shared" si="31"/>
        <v>69532.426290000003</v>
      </c>
      <c r="M345" s="7">
        <f t="shared" si="32"/>
        <v>37.817527276765375</v>
      </c>
      <c r="N345" s="7">
        <f t="shared" si="33"/>
        <v>69618.689890000009</v>
      </c>
      <c r="O345" s="7">
        <f t="shared" si="34"/>
        <v>3479.6338899999992</v>
      </c>
      <c r="P345" s="7">
        <f t="shared" si="35"/>
        <v>36.236773189946277</v>
      </c>
    </row>
    <row r="346" spans="1:16" ht="45">
      <c r="A346" s="5" t="s">
        <v>239</v>
      </c>
      <c r="B346" s="6" t="s">
        <v>100</v>
      </c>
      <c r="C346" s="7">
        <v>1766.5529999999999</v>
      </c>
      <c r="D346" s="7">
        <v>1766.5529999999999</v>
      </c>
      <c r="E346" s="7">
        <v>120.51700000000001</v>
      </c>
      <c r="F346" s="7">
        <v>0.95707999999999993</v>
      </c>
      <c r="G346" s="7">
        <v>0</v>
      </c>
      <c r="H346" s="7">
        <v>0.95707999999999993</v>
      </c>
      <c r="I346" s="7">
        <v>0</v>
      </c>
      <c r="J346" s="7">
        <v>0.76875000000000004</v>
      </c>
      <c r="K346" s="7">
        <f t="shared" si="30"/>
        <v>119.55992000000001</v>
      </c>
      <c r="L346" s="7">
        <f t="shared" si="31"/>
        <v>1765.59592</v>
      </c>
      <c r="M346" s="7">
        <f t="shared" si="32"/>
        <v>0.79414522432519874</v>
      </c>
      <c r="N346" s="7">
        <f t="shared" si="33"/>
        <v>1765.59592</v>
      </c>
      <c r="O346" s="7">
        <f t="shared" si="34"/>
        <v>119.55992000000001</v>
      </c>
      <c r="P346" s="7">
        <f t="shared" si="35"/>
        <v>0.79414522432519874</v>
      </c>
    </row>
    <row r="347" spans="1:16">
      <c r="A347" s="8" t="s">
        <v>23</v>
      </c>
      <c r="B347" s="9" t="s">
        <v>24</v>
      </c>
      <c r="C347" s="10">
        <v>1396.598</v>
      </c>
      <c r="D347" s="10">
        <v>1396.598</v>
      </c>
      <c r="E347" s="10">
        <v>93.106999999999999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93.106999999999999</v>
      </c>
      <c r="L347" s="10">
        <f t="shared" si="31"/>
        <v>1396.598</v>
      </c>
      <c r="M347" s="10">
        <f t="shared" si="32"/>
        <v>0</v>
      </c>
      <c r="N347" s="10">
        <f t="shared" si="33"/>
        <v>1396.598</v>
      </c>
      <c r="O347" s="10">
        <f t="shared" si="34"/>
        <v>93.106999999999999</v>
      </c>
      <c r="P347" s="10">
        <f t="shared" si="35"/>
        <v>0</v>
      </c>
    </row>
    <row r="348" spans="1:16">
      <c r="A348" s="8" t="s">
        <v>25</v>
      </c>
      <c r="B348" s="9" t="s">
        <v>26</v>
      </c>
      <c r="C348" s="10">
        <v>307.25200000000001</v>
      </c>
      <c r="D348" s="10">
        <v>307.25200000000001</v>
      </c>
      <c r="E348" s="10">
        <v>20.484000000000002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20.484000000000002</v>
      </c>
      <c r="L348" s="10">
        <f t="shared" si="31"/>
        <v>307.25200000000001</v>
      </c>
      <c r="M348" s="10">
        <f t="shared" si="32"/>
        <v>0</v>
      </c>
      <c r="N348" s="10">
        <f t="shared" si="33"/>
        <v>307.25200000000001</v>
      </c>
      <c r="O348" s="10">
        <f t="shared" si="34"/>
        <v>20.484000000000002</v>
      </c>
      <c r="P348" s="10">
        <f t="shared" si="35"/>
        <v>0</v>
      </c>
    </row>
    <row r="349" spans="1:16">
      <c r="A349" s="8" t="s">
        <v>27</v>
      </c>
      <c r="B349" s="9" t="s">
        <v>28</v>
      </c>
      <c r="C349" s="10">
        <v>8.81</v>
      </c>
      <c r="D349" s="10">
        <v>8.81</v>
      </c>
      <c r="E349" s="10">
        <v>0.73399999999999999</v>
      </c>
      <c r="F349" s="10">
        <v>0</v>
      </c>
      <c r="G349" s="10">
        <v>0</v>
      </c>
      <c r="H349" s="10">
        <v>0</v>
      </c>
      <c r="I349" s="10">
        <v>0</v>
      </c>
      <c r="J349" s="10">
        <v>0.76875000000000004</v>
      </c>
      <c r="K349" s="10">
        <f t="shared" si="30"/>
        <v>0.73399999999999999</v>
      </c>
      <c r="L349" s="10">
        <f t="shared" si="31"/>
        <v>8.81</v>
      </c>
      <c r="M349" s="10">
        <f t="shared" si="32"/>
        <v>0</v>
      </c>
      <c r="N349" s="10">
        <f t="shared" si="33"/>
        <v>8.81</v>
      </c>
      <c r="O349" s="10">
        <f t="shared" si="34"/>
        <v>0.73399999999999999</v>
      </c>
      <c r="P349" s="10">
        <f t="shared" si="35"/>
        <v>0</v>
      </c>
    </row>
    <row r="350" spans="1:16">
      <c r="A350" s="8" t="s">
        <v>29</v>
      </c>
      <c r="B350" s="9" t="s">
        <v>30</v>
      </c>
      <c r="C350" s="10">
        <v>13.44</v>
      </c>
      <c r="D350" s="10">
        <v>13.44</v>
      </c>
      <c r="E350" s="10">
        <v>1.1200000000000001</v>
      </c>
      <c r="F350" s="10">
        <v>7.1680000000000008E-2</v>
      </c>
      <c r="G350" s="10">
        <v>0</v>
      </c>
      <c r="H350" s="10">
        <v>7.1680000000000008E-2</v>
      </c>
      <c r="I350" s="10">
        <v>0</v>
      </c>
      <c r="J350" s="10">
        <v>0</v>
      </c>
      <c r="K350" s="10">
        <f t="shared" si="30"/>
        <v>1.0483200000000001</v>
      </c>
      <c r="L350" s="10">
        <f t="shared" si="31"/>
        <v>13.368319999999999</v>
      </c>
      <c r="M350" s="10">
        <f t="shared" si="32"/>
        <v>6.4</v>
      </c>
      <c r="N350" s="10">
        <f t="shared" si="33"/>
        <v>13.368319999999999</v>
      </c>
      <c r="O350" s="10">
        <f t="shared" si="34"/>
        <v>1.0483200000000001</v>
      </c>
      <c r="P350" s="10">
        <f t="shared" si="35"/>
        <v>6.4</v>
      </c>
    </row>
    <row r="351" spans="1:16">
      <c r="A351" s="8" t="s">
        <v>31</v>
      </c>
      <c r="B351" s="9" t="s">
        <v>32</v>
      </c>
      <c r="C351" s="10">
        <v>5.73</v>
      </c>
      <c r="D351" s="10">
        <v>5.73</v>
      </c>
      <c r="E351" s="10">
        <v>0.14000000000000001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0.14000000000000001</v>
      </c>
      <c r="L351" s="10">
        <f t="shared" si="31"/>
        <v>5.73</v>
      </c>
      <c r="M351" s="10">
        <f t="shared" si="32"/>
        <v>0</v>
      </c>
      <c r="N351" s="10">
        <f t="shared" si="33"/>
        <v>5.73</v>
      </c>
      <c r="O351" s="10">
        <f t="shared" si="34"/>
        <v>0.14000000000000001</v>
      </c>
      <c r="P351" s="10">
        <f t="shared" si="35"/>
        <v>0</v>
      </c>
    </row>
    <row r="352" spans="1:16">
      <c r="A352" s="8" t="s">
        <v>33</v>
      </c>
      <c r="B352" s="9" t="s">
        <v>34</v>
      </c>
      <c r="C352" s="10">
        <v>22.084</v>
      </c>
      <c r="D352" s="10">
        <v>22.084</v>
      </c>
      <c r="E352" s="10">
        <v>3.68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3.68</v>
      </c>
      <c r="L352" s="10">
        <f t="shared" si="31"/>
        <v>22.084</v>
      </c>
      <c r="M352" s="10">
        <f t="shared" si="32"/>
        <v>0</v>
      </c>
      <c r="N352" s="10">
        <f t="shared" si="33"/>
        <v>22.084</v>
      </c>
      <c r="O352" s="10">
        <f t="shared" si="34"/>
        <v>3.68</v>
      </c>
      <c r="P352" s="10">
        <f t="shared" si="35"/>
        <v>0</v>
      </c>
    </row>
    <row r="353" spans="1:16">
      <c r="A353" s="8" t="s">
        <v>35</v>
      </c>
      <c r="B353" s="9" t="s">
        <v>36</v>
      </c>
      <c r="C353" s="10">
        <v>0.68700000000000006</v>
      </c>
      <c r="D353" s="10">
        <v>0.68700000000000006</v>
      </c>
      <c r="E353" s="10">
        <v>5.7000000000000002E-2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5.7000000000000002E-2</v>
      </c>
      <c r="L353" s="10">
        <f t="shared" si="31"/>
        <v>0.68700000000000006</v>
      </c>
      <c r="M353" s="10">
        <f t="shared" si="32"/>
        <v>0</v>
      </c>
      <c r="N353" s="10">
        <f t="shared" si="33"/>
        <v>0.68700000000000006</v>
      </c>
      <c r="O353" s="10">
        <f t="shared" si="34"/>
        <v>5.7000000000000002E-2</v>
      </c>
      <c r="P353" s="10">
        <f t="shared" si="35"/>
        <v>0</v>
      </c>
    </row>
    <row r="354" spans="1:16">
      <c r="A354" s="8" t="s">
        <v>37</v>
      </c>
      <c r="B354" s="9" t="s">
        <v>38</v>
      </c>
      <c r="C354" s="10">
        <v>11.952</v>
      </c>
      <c r="D354" s="10">
        <v>11.952</v>
      </c>
      <c r="E354" s="10">
        <v>1.1950000000000001</v>
      </c>
      <c r="F354" s="10">
        <v>0.88539999999999996</v>
      </c>
      <c r="G354" s="10">
        <v>0</v>
      </c>
      <c r="H354" s="10">
        <v>0.88539999999999996</v>
      </c>
      <c r="I354" s="10">
        <v>0</v>
      </c>
      <c r="J354" s="10">
        <v>0</v>
      </c>
      <c r="K354" s="10">
        <f t="shared" si="30"/>
        <v>0.3096000000000001</v>
      </c>
      <c r="L354" s="10">
        <f t="shared" si="31"/>
        <v>11.066599999999999</v>
      </c>
      <c r="M354" s="10">
        <f t="shared" si="32"/>
        <v>74.092050209205013</v>
      </c>
      <c r="N354" s="10">
        <f t="shared" si="33"/>
        <v>11.066599999999999</v>
      </c>
      <c r="O354" s="10">
        <f t="shared" si="34"/>
        <v>0.3096000000000001</v>
      </c>
      <c r="P354" s="10">
        <f t="shared" si="35"/>
        <v>74.092050209205013</v>
      </c>
    </row>
    <row r="355" spans="1:16" ht="60">
      <c r="A355" s="5" t="s">
        <v>240</v>
      </c>
      <c r="B355" s="6" t="s">
        <v>241</v>
      </c>
      <c r="C355" s="7">
        <v>50378.3</v>
      </c>
      <c r="D355" s="7">
        <v>43982.1</v>
      </c>
      <c r="E355" s="7">
        <v>3364.2000000000003</v>
      </c>
      <c r="F355" s="7">
        <v>1366.2103500000003</v>
      </c>
      <c r="G355" s="7">
        <v>0</v>
      </c>
      <c r="H355" s="7">
        <v>1370.3658500000001</v>
      </c>
      <c r="I355" s="7">
        <v>1.9124700000000003</v>
      </c>
      <c r="J355" s="7">
        <v>7.2464699999999995</v>
      </c>
      <c r="K355" s="7">
        <f t="shared" si="30"/>
        <v>1997.98965</v>
      </c>
      <c r="L355" s="7">
        <f t="shared" si="31"/>
        <v>42615.889649999997</v>
      </c>
      <c r="M355" s="7">
        <f t="shared" si="32"/>
        <v>40.610259497057257</v>
      </c>
      <c r="N355" s="7">
        <f t="shared" si="33"/>
        <v>42611.734149999997</v>
      </c>
      <c r="O355" s="7">
        <f t="shared" si="34"/>
        <v>1993.8341500000001</v>
      </c>
      <c r="P355" s="7">
        <f t="shared" si="35"/>
        <v>40.733780690803165</v>
      </c>
    </row>
    <row r="356" spans="1:16">
      <c r="A356" s="8" t="s">
        <v>23</v>
      </c>
      <c r="B356" s="9" t="s">
        <v>24</v>
      </c>
      <c r="C356" s="10">
        <v>39212.700000000004</v>
      </c>
      <c r="D356" s="10">
        <v>33645.5</v>
      </c>
      <c r="E356" s="10">
        <v>2549.6</v>
      </c>
      <c r="F356" s="10">
        <v>1094.99656</v>
      </c>
      <c r="G356" s="10">
        <v>0</v>
      </c>
      <c r="H356" s="10">
        <v>1094.99656</v>
      </c>
      <c r="I356" s="10">
        <v>0</v>
      </c>
      <c r="J356" s="10">
        <v>0</v>
      </c>
      <c r="K356" s="10">
        <f t="shared" si="30"/>
        <v>1454.6034399999999</v>
      </c>
      <c r="L356" s="10">
        <f t="shared" si="31"/>
        <v>32550.50344</v>
      </c>
      <c r="M356" s="10">
        <f t="shared" si="32"/>
        <v>42.947778475054918</v>
      </c>
      <c r="N356" s="10">
        <f t="shared" si="33"/>
        <v>32550.50344</v>
      </c>
      <c r="O356" s="10">
        <f t="shared" si="34"/>
        <v>1454.6034399999999</v>
      </c>
      <c r="P356" s="10">
        <f t="shared" si="35"/>
        <v>42.947778475054918</v>
      </c>
    </row>
    <row r="357" spans="1:16">
      <c r="A357" s="8" t="s">
        <v>25</v>
      </c>
      <c r="B357" s="9" t="s">
        <v>26</v>
      </c>
      <c r="C357" s="10">
        <v>8545.1</v>
      </c>
      <c r="D357" s="10">
        <v>7345.1</v>
      </c>
      <c r="E357" s="10">
        <v>563.20000000000005</v>
      </c>
      <c r="F357" s="10">
        <v>237.45089000000002</v>
      </c>
      <c r="G357" s="10">
        <v>0</v>
      </c>
      <c r="H357" s="10">
        <v>237.45089000000002</v>
      </c>
      <c r="I357" s="10">
        <v>0</v>
      </c>
      <c r="J357" s="10">
        <v>0</v>
      </c>
      <c r="K357" s="10">
        <f t="shared" si="30"/>
        <v>325.74911000000003</v>
      </c>
      <c r="L357" s="10">
        <f t="shared" si="31"/>
        <v>7107.6491100000003</v>
      </c>
      <c r="M357" s="10">
        <f t="shared" si="32"/>
        <v>42.16102450284091</v>
      </c>
      <c r="N357" s="10">
        <f t="shared" si="33"/>
        <v>7107.6491100000003</v>
      </c>
      <c r="O357" s="10">
        <f t="shared" si="34"/>
        <v>325.74911000000003</v>
      </c>
      <c r="P357" s="10">
        <f t="shared" si="35"/>
        <v>42.16102450284091</v>
      </c>
    </row>
    <row r="358" spans="1:16">
      <c r="A358" s="8" t="s">
        <v>27</v>
      </c>
      <c r="B358" s="9" t="s">
        <v>28</v>
      </c>
      <c r="C358" s="10">
        <v>260.3</v>
      </c>
      <c r="D358" s="10">
        <v>330.3</v>
      </c>
      <c r="E358" s="10">
        <v>13.8</v>
      </c>
      <c r="F358" s="10">
        <v>5.3953999999999995</v>
      </c>
      <c r="G358" s="10">
        <v>0</v>
      </c>
      <c r="H358" s="10">
        <v>4.9774599999999998</v>
      </c>
      <c r="I358" s="10">
        <v>0.91100000000000003</v>
      </c>
      <c r="J358" s="10">
        <v>6.2450000000000001</v>
      </c>
      <c r="K358" s="10">
        <f t="shared" si="30"/>
        <v>8.4046000000000021</v>
      </c>
      <c r="L358" s="10">
        <f t="shared" si="31"/>
        <v>324.90460000000002</v>
      </c>
      <c r="M358" s="10">
        <f t="shared" si="32"/>
        <v>39.097101449275357</v>
      </c>
      <c r="N358" s="10">
        <f t="shared" si="33"/>
        <v>325.32254</v>
      </c>
      <c r="O358" s="10">
        <f t="shared" si="34"/>
        <v>8.82254</v>
      </c>
      <c r="P358" s="10">
        <f t="shared" si="35"/>
        <v>36.068550724637674</v>
      </c>
    </row>
    <row r="359" spans="1:16">
      <c r="A359" s="8" t="s">
        <v>29</v>
      </c>
      <c r="B359" s="9" t="s">
        <v>30</v>
      </c>
      <c r="C359" s="10">
        <v>1021.6</v>
      </c>
      <c r="D359" s="10">
        <v>1322.6000000000001</v>
      </c>
      <c r="E359" s="10">
        <v>43</v>
      </c>
      <c r="F359" s="10">
        <v>20.426400000000001</v>
      </c>
      <c r="G359" s="10">
        <v>0</v>
      </c>
      <c r="H359" s="10">
        <v>21.11082</v>
      </c>
      <c r="I359" s="10">
        <v>0.90600000000000003</v>
      </c>
      <c r="J359" s="10">
        <v>0.90600000000000003</v>
      </c>
      <c r="K359" s="10">
        <f t="shared" si="30"/>
        <v>22.573599999999999</v>
      </c>
      <c r="L359" s="10">
        <f t="shared" si="31"/>
        <v>1302.1736000000001</v>
      </c>
      <c r="M359" s="10">
        <f t="shared" si="32"/>
        <v>47.503255813953494</v>
      </c>
      <c r="N359" s="10">
        <f t="shared" si="33"/>
        <v>1301.48918</v>
      </c>
      <c r="O359" s="10">
        <f t="shared" si="34"/>
        <v>21.88918</v>
      </c>
      <c r="P359" s="10">
        <f t="shared" si="35"/>
        <v>49.094930232558141</v>
      </c>
    </row>
    <row r="360" spans="1:16">
      <c r="A360" s="8" t="s">
        <v>31</v>
      </c>
      <c r="B360" s="9" t="s">
        <v>32</v>
      </c>
      <c r="C360" s="10">
        <v>21.1</v>
      </c>
      <c r="D360" s="10">
        <v>21.1</v>
      </c>
      <c r="E360" s="10">
        <v>1.6</v>
      </c>
      <c r="F360" s="10">
        <v>7.2000000000000008E-2</v>
      </c>
      <c r="G360" s="10">
        <v>0</v>
      </c>
      <c r="H360" s="10">
        <v>0</v>
      </c>
      <c r="I360" s="10">
        <v>7.2000000000000008E-2</v>
      </c>
      <c r="J360" s="10">
        <v>7.2000000000000008E-2</v>
      </c>
      <c r="K360" s="10">
        <f t="shared" si="30"/>
        <v>1.528</v>
      </c>
      <c r="L360" s="10">
        <f t="shared" si="31"/>
        <v>21.028000000000002</v>
      </c>
      <c r="M360" s="10">
        <f t="shared" si="32"/>
        <v>4.5000000000000009</v>
      </c>
      <c r="N360" s="10">
        <f t="shared" si="33"/>
        <v>21.1</v>
      </c>
      <c r="O360" s="10">
        <f t="shared" si="34"/>
        <v>1.6</v>
      </c>
      <c r="P360" s="10">
        <f t="shared" si="35"/>
        <v>0</v>
      </c>
    </row>
    <row r="361" spans="1:16">
      <c r="A361" s="8" t="s">
        <v>33</v>
      </c>
      <c r="B361" s="9" t="s">
        <v>34</v>
      </c>
      <c r="C361" s="10">
        <v>1027.5</v>
      </c>
      <c r="D361" s="10">
        <v>1027.5</v>
      </c>
      <c r="E361" s="10">
        <v>157.20000000000002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157.20000000000002</v>
      </c>
      <c r="L361" s="10">
        <f t="shared" si="31"/>
        <v>1027.5</v>
      </c>
      <c r="M361" s="10">
        <f t="shared" si="32"/>
        <v>0</v>
      </c>
      <c r="N361" s="10">
        <f t="shared" si="33"/>
        <v>1027.5</v>
      </c>
      <c r="O361" s="10">
        <f t="shared" si="34"/>
        <v>157.20000000000002</v>
      </c>
      <c r="P361" s="10">
        <f t="shared" si="35"/>
        <v>0</v>
      </c>
    </row>
    <row r="362" spans="1:16">
      <c r="A362" s="8" t="s">
        <v>35</v>
      </c>
      <c r="B362" s="9" t="s">
        <v>36</v>
      </c>
      <c r="C362" s="10">
        <v>17.7</v>
      </c>
      <c r="D362" s="10">
        <v>17.7</v>
      </c>
      <c r="E362" s="10">
        <v>1.5</v>
      </c>
      <c r="F362" s="10">
        <v>0.8207000000000001</v>
      </c>
      <c r="G362" s="10">
        <v>0</v>
      </c>
      <c r="H362" s="10">
        <v>1.60829</v>
      </c>
      <c r="I362" s="10">
        <v>0</v>
      </c>
      <c r="J362" s="10">
        <v>0</v>
      </c>
      <c r="K362" s="10">
        <f t="shared" si="30"/>
        <v>0.6792999999999999</v>
      </c>
      <c r="L362" s="10">
        <f t="shared" si="31"/>
        <v>16.879300000000001</v>
      </c>
      <c r="M362" s="10">
        <f t="shared" si="32"/>
        <v>54.713333333333338</v>
      </c>
      <c r="N362" s="10">
        <f t="shared" si="33"/>
        <v>16.091709999999999</v>
      </c>
      <c r="O362" s="10">
        <f t="shared" si="34"/>
        <v>-0.10829</v>
      </c>
      <c r="P362" s="10">
        <f t="shared" si="35"/>
        <v>107.21933333333334</v>
      </c>
    </row>
    <row r="363" spans="1:16">
      <c r="A363" s="8" t="s">
        <v>37</v>
      </c>
      <c r="B363" s="9" t="s">
        <v>38</v>
      </c>
      <c r="C363" s="10">
        <v>113.9</v>
      </c>
      <c r="D363" s="10">
        <v>113.9</v>
      </c>
      <c r="E363" s="10">
        <v>11</v>
      </c>
      <c r="F363" s="10">
        <v>6.9990000000000006</v>
      </c>
      <c r="G363" s="10">
        <v>0</v>
      </c>
      <c r="H363" s="10">
        <v>7.4330200000000008</v>
      </c>
      <c r="I363" s="10">
        <v>0</v>
      </c>
      <c r="J363" s="10">
        <v>0</v>
      </c>
      <c r="K363" s="10">
        <f t="shared" si="30"/>
        <v>4.0009999999999994</v>
      </c>
      <c r="L363" s="10">
        <f t="shared" si="31"/>
        <v>106.90100000000001</v>
      </c>
      <c r="M363" s="10">
        <f t="shared" si="32"/>
        <v>63.627272727272732</v>
      </c>
      <c r="N363" s="10">
        <f t="shared" si="33"/>
        <v>106.46698000000001</v>
      </c>
      <c r="O363" s="10">
        <f t="shared" si="34"/>
        <v>3.5669799999999992</v>
      </c>
      <c r="P363" s="10">
        <f t="shared" si="35"/>
        <v>67.572909090909093</v>
      </c>
    </row>
    <row r="364" spans="1:16">
      <c r="A364" s="8" t="s">
        <v>39</v>
      </c>
      <c r="B364" s="9" t="s">
        <v>40</v>
      </c>
      <c r="C364" s="10">
        <v>156.4</v>
      </c>
      <c r="D364" s="10">
        <v>156.4</v>
      </c>
      <c r="E364" s="10">
        <v>23.3</v>
      </c>
      <c r="F364" s="10">
        <v>4.9399999999999999E-2</v>
      </c>
      <c r="G364" s="10">
        <v>0</v>
      </c>
      <c r="H364" s="10">
        <v>2.7888099999999998</v>
      </c>
      <c r="I364" s="10">
        <v>2.3469999999999998E-2</v>
      </c>
      <c r="J364" s="10">
        <v>2.3469999999999998E-2</v>
      </c>
      <c r="K364" s="10">
        <f t="shared" si="30"/>
        <v>23.250600000000002</v>
      </c>
      <c r="L364" s="10">
        <f t="shared" si="31"/>
        <v>156.35060000000001</v>
      </c>
      <c r="M364" s="10">
        <f t="shared" si="32"/>
        <v>0.21201716738197424</v>
      </c>
      <c r="N364" s="10">
        <f t="shared" si="33"/>
        <v>153.61118999999999</v>
      </c>
      <c r="O364" s="10">
        <f t="shared" si="34"/>
        <v>20.511189999999999</v>
      </c>
      <c r="P364" s="10">
        <f t="shared" si="35"/>
        <v>11.969141630901287</v>
      </c>
    </row>
    <row r="365" spans="1:16" ht="45">
      <c r="A365" s="8" t="s">
        <v>41</v>
      </c>
      <c r="B365" s="9" t="s">
        <v>42</v>
      </c>
      <c r="C365" s="10">
        <v>2</v>
      </c>
      <c r="D365" s="10">
        <v>2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2</v>
      </c>
      <c r="M365" s="10">
        <f t="shared" si="32"/>
        <v>0</v>
      </c>
      <c r="N365" s="10">
        <f t="shared" si="33"/>
        <v>2</v>
      </c>
      <c r="O365" s="10">
        <f t="shared" si="34"/>
        <v>0</v>
      </c>
      <c r="P365" s="10">
        <f t="shared" si="35"/>
        <v>0</v>
      </c>
    </row>
    <row r="366" spans="1:16">
      <c r="A366" s="5" t="s">
        <v>242</v>
      </c>
      <c r="B366" s="6" t="s">
        <v>234</v>
      </c>
      <c r="C366" s="7">
        <v>242.73000000000002</v>
      </c>
      <c r="D366" s="7">
        <v>242.73000000000002</v>
      </c>
      <c r="E366" s="7">
        <v>32.9</v>
      </c>
      <c r="F366" s="7">
        <v>7.7958100000000004</v>
      </c>
      <c r="G366" s="7">
        <v>0</v>
      </c>
      <c r="H366" s="7">
        <v>7.7958100000000004</v>
      </c>
      <c r="I366" s="7">
        <v>0</v>
      </c>
      <c r="J366" s="7">
        <v>0</v>
      </c>
      <c r="K366" s="7">
        <f t="shared" si="30"/>
        <v>25.104189999999999</v>
      </c>
      <c r="L366" s="7">
        <f t="shared" si="31"/>
        <v>234.93419000000003</v>
      </c>
      <c r="M366" s="7">
        <f t="shared" si="32"/>
        <v>23.695471124620063</v>
      </c>
      <c r="N366" s="7">
        <f t="shared" si="33"/>
        <v>234.93419000000003</v>
      </c>
      <c r="O366" s="7">
        <f t="shared" si="34"/>
        <v>25.104189999999999</v>
      </c>
      <c r="P366" s="7">
        <f t="shared" si="35"/>
        <v>23.695471124620063</v>
      </c>
    </row>
    <row r="367" spans="1:16" ht="30">
      <c r="A367" s="5" t="s">
        <v>243</v>
      </c>
      <c r="B367" s="6" t="s">
        <v>244</v>
      </c>
      <c r="C367" s="7">
        <v>242.73000000000002</v>
      </c>
      <c r="D367" s="7">
        <v>242.73000000000002</v>
      </c>
      <c r="E367" s="7">
        <v>32.9</v>
      </c>
      <c r="F367" s="7">
        <v>7.7958100000000004</v>
      </c>
      <c r="G367" s="7">
        <v>0</v>
      </c>
      <c r="H367" s="7">
        <v>7.7958100000000004</v>
      </c>
      <c r="I367" s="7">
        <v>0</v>
      </c>
      <c r="J367" s="7">
        <v>0</v>
      </c>
      <c r="K367" s="7">
        <f t="shared" si="30"/>
        <v>25.104189999999999</v>
      </c>
      <c r="L367" s="7">
        <f t="shared" si="31"/>
        <v>234.93419000000003</v>
      </c>
      <c r="M367" s="7">
        <f t="shared" si="32"/>
        <v>23.695471124620063</v>
      </c>
      <c r="N367" s="7">
        <f t="shared" si="33"/>
        <v>234.93419000000003</v>
      </c>
      <c r="O367" s="7">
        <f t="shared" si="34"/>
        <v>25.104189999999999</v>
      </c>
      <c r="P367" s="7">
        <f t="shared" si="35"/>
        <v>23.695471124620063</v>
      </c>
    </row>
    <row r="368" spans="1:16" ht="30">
      <c r="A368" s="8" t="s">
        <v>53</v>
      </c>
      <c r="B368" s="9" t="s">
        <v>54</v>
      </c>
      <c r="C368" s="10">
        <v>242.73000000000002</v>
      </c>
      <c r="D368" s="10">
        <v>242.73000000000002</v>
      </c>
      <c r="E368" s="10">
        <v>32.9</v>
      </c>
      <c r="F368" s="10">
        <v>7.7958100000000004</v>
      </c>
      <c r="G368" s="10">
        <v>0</v>
      </c>
      <c r="H368" s="10">
        <v>7.7958100000000004</v>
      </c>
      <c r="I368" s="10">
        <v>0</v>
      </c>
      <c r="J368" s="10">
        <v>0</v>
      </c>
      <c r="K368" s="10">
        <f t="shared" si="30"/>
        <v>25.104189999999999</v>
      </c>
      <c r="L368" s="10">
        <f t="shared" si="31"/>
        <v>234.93419000000003</v>
      </c>
      <c r="M368" s="10">
        <f t="shared" si="32"/>
        <v>23.695471124620063</v>
      </c>
      <c r="N368" s="10">
        <f t="shared" si="33"/>
        <v>234.93419000000003</v>
      </c>
      <c r="O368" s="10">
        <f t="shared" si="34"/>
        <v>25.104189999999999</v>
      </c>
      <c r="P368" s="10">
        <f t="shared" si="35"/>
        <v>23.695471124620063</v>
      </c>
    </row>
    <row r="369" spans="1:16">
      <c r="A369" s="5" t="s">
        <v>245</v>
      </c>
      <c r="B369" s="6" t="s">
        <v>246</v>
      </c>
      <c r="C369" s="7">
        <v>6930.9000000000005</v>
      </c>
      <c r="D369" s="7">
        <v>7098.46</v>
      </c>
      <c r="E369" s="7">
        <v>542.1</v>
      </c>
      <c r="F369" s="7">
        <v>161.64592000000002</v>
      </c>
      <c r="G369" s="7">
        <v>65.927400000000006</v>
      </c>
      <c r="H369" s="7">
        <v>174.94223</v>
      </c>
      <c r="I369" s="7">
        <v>17.048330000000004</v>
      </c>
      <c r="J369" s="7">
        <v>111.82509999999999</v>
      </c>
      <c r="K369" s="7">
        <f t="shared" si="30"/>
        <v>380.45407999999998</v>
      </c>
      <c r="L369" s="7">
        <f t="shared" si="31"/>
        <v>6936.8140800000001</v>
      </c>
      <c r="M369" s="7">
        <f t="shared" si="32"/>
        <v>29.818468917173956</v>
      </c>
      <c r="N369" s="7">
        <f t="shared" si="33"/>
        <v>6923.5177700000004</v>
      </c>
      <c r="O369" s="7">
        <f t="shared" si="34"/>
        <v>367.15777000000003</v>
      </c>
      <c r="P369" s="7">
        <f t="shared" si="35"/>
        <v>32.271210108836009</v>
      </c>
    </row>
    <row r="370" spans="1:16">
      <c r="A370" s="8" t="s">
        <v>23</v>
      </c>
      <c r="B370" s="9" t="s">
        <v>24</v>
      </c>
      <c r="C370" s="10">
        <v>4312.5</v>
      </c>
      <c r="D370" s="10">
        <v>4312.5</v>
      </c>
      <c r="E370" s="10">
        <v>325</v>
      </c>
      <c r="F370" s="10">
        <v>99.689480000000003</v>
      </c>
      <c r="G370" s="10">
        <v>0</v>
      </c>
      <c r="H370" s="10">
        <v>112.66474000000001</v>
      </c>
      <c r="I370" s="10">
        <v>0</v>
      </c>
      <c r="J370" s="10">
        <v>22.552580000000003</v>
      </c>
      <c r="K370" s="10">
        <f t="shared" si="30"/>
        <v>225.31052</v>
      </c>
      <c r="L370" s="10">
        <f t="shared" si="31"/>
        <v>4212.81052</v>
      </c>
      <c r="M370" s="10">
        <f t="shared" si="32"/>
        <v>30.673686153846152</v>
      </c>
      <c r="N370" s="10">
        <f t="shared" si="33"/>
        <v>4199.8352599999998</v>
      </c>
      <c r="O370" s="10">
        <f t="shared" si="34"/>
        <v>212.33526000000001</v>
      </c>
      <c r="P370" s="10">
        <f t="shared" si="35"/>
        <v>34.66607384615385</v>
      </c>
    </row>
    <row r="371" spans="1:16">
      <c r="A371" s="8" t="s">
        <v>25</v>
      </c>
      <c r="B371" s="9" t="s">
        <v>26</v>
      </c>
      <c r="C371" s="10">
        <v>1043.2</v>
      </c>
      <c r="D371" s="10">
        <v>1043.2</v>
      </c>
      <c r="E371" s="10">
        <v>70</v>
      </c>
      <c r="F371" s="10">
        <v>20.373000000000001</v>
      </c>
      <c r="G371" s="10">
        <v>0</v>
      </c>
      <c r="H371" s="10">
        <v>22.957560000000001</v>
      </c>
      <c r="I371" s="10">
        <v>0</v>
      </c>
      <c r="J371" s="10">
        <v>6.2650000000000006</v>
      </c>
      <c r="K371" s="10">
        <f t="shared" si="30"/>
        <v>49.626999999999995</v>
      </c>
      <c r="L371" s="10">
        <f t="shared" si="31"/>
        <v>1022.827</v>
      </c>
      <c r="M371" s="10">
        <f t="shared" si="32"/>
        <v>29.104285714285716</v>
      </c>
      <c r="N371" s="10">
        <f t="shared" si="33"/>
        <v>1020.24244</v>
      </c>
      <c r="O371" s="10">
        <f t="shared" si="34"/>
        <v>47.042439999999999</v>
      </c>
      <c r="P371" s="10">
        <f t="shared" si="35"/>
        <v>32.796514285714281</v>
      </c>
    </row>
    <row r="372" spans="1:16">
      <c r="A372" s="8" t="s">
        <v>27</v>
      </c>
      <c r="B372" s="9" t="s">
        <v>28</v>
      </c>
      <c r="C372" s="10">
        <v>216.6</v>
      </c>
      <c r="D372" s="10">
        <v>473.96000000000004</v>
      </c>
      <c r="E372" s="10">
        <v>0</v>
      </c>
      <c r="F372" s="10">
        <v>0</v>
      </c>
      <c r="G372" s="10">
        <v>47.973700000000001</v>
      </c>
      <c r="H372" s="10">
        <v>0</v>
      </c>
      <c r="I372" s="10">
        <v>0</v>
      </c>
      <c r="J372" s="10">
        <v>47.973700000000001</v>
      </c>
      <c r="K372" s="10">
        <f t="shared" si="30"/>
        <v>0</v>
      </c>
      <c r="L372" s="10">
        <f t="shared" si="31"/>
        <v>473.96000000000004</v>
      </c>
      <c r="M372" s="10">
        <f t="shared" si="32"/>
        <v>0</v>
      </c>
      <c r="N372" s="10">
        <f t="shared" si="33"/>
        <v>473.96000000000004</v>
      </c>
      <c r="O372" s="10">
        <f t="shared" si="34"/>
        <v>0</v>
      </c>
      <c r="P372" s="10">
        <f t="shared" si="35"/>
        <v>0</v>
      </c>
    </row>
    <row r="373" spans="1:16">
      <c r="A373" s="8" t="s">
        <v>29</v>
      </c>
      <c r="B373" s="9" t="s">
        <v>30</v>
      </c>
      <c r="C373" s="10">
        <v>855.7</v>
      </c>
      <c r="D373" s="10">
        <v>648.70000000000005</v>
      </c>
      <c r="E373" s="10">
        <v>20</v>
      </c>
      <c r="F373" s="10">
        <v>23.644120000000001</v>
      </c>
      <c r="G373" s="10">
        <v>17.953700000000001</v>
      </c>
      <c r="H373" s="10">
        <v>38.125120000000003</v>
      </c>
      <c r="I373" s="10">
        <v>0</v>
      </c>
      <c r="J373" s="10">
        <v>17.953700000000001</v>
      </c>
      <c r="K373" s="10">
        <f t="shared" si="30"/>
        <v>-3.6441200000000009</v>
      </c>
      <c r="L373" s="10">
        <f t="shared" si="31"/>
        <v>625.05588</v>
      </c>
      <c r="M373" s="10">
        <f t="shared" si="32"/>
        <v>118.2206</v>
      </c>
      <c r="N373" s="10">
        <f t="shared" si="33"/>
        <v>610.57488000000001</v>
      </c>
      <c r="O373" s="10">
        <f t="shared" si="34"/>
        <v>-18.125120000000003</v>
      </c>
      <c r="P373" s="10">
        <f t="shared" si="35"/>
        <v>190.62560000000002</v>
      </c>
    </row>
    <row r="374" spans="1:16">
      <c r="A374" s="8" t="s">
        <v>31</v>
      </c>
      <c r="B374" s="9" t="s">
        <v>32</v>
      </c>
      <c r="C374" s="10">
        <v>1.8</v>
      </c>
      <c r="D374" s="10">
        <v>1.8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1.8</v>
      </c>
      <c r="M374" s="10">
        <f t="shared" si="32"/>
        <v>0</v>
      </c>
      <c r="N374" s="10">
        <f t="shared" si="33"/>
        <v>1.8</v>
      </c>
      <c r="O374" s="10">
        <f t="shared" si="34"/>
        <v>0</v>
      </c>
      <c r="P374" s="10">
        <f t="shared" si="35"/>
        <v>0</v>
      </c>
    </row>
    <row r="375" spans="1:16">
      <c r="A375" s="8" t="s">
        <v>33</v>
      </c>
      <c r="B375" s="9" t="s">
        <v>34</v>
      </c>
      <c r="C375" s="10">
        <v>452.5</v>
      </c>
      <c r="D375" s="10">
        <v>452.5</v>
      </c>
      <c r="E375" s="10">
        <v>115</v>
      </c>
      <c r="F375" s="10">
        <v>1.8405199999999999</v>
      </c>
      <c r="G375" s="10">
        <v>0</v>
      </c>
      <c r="H375" s="10">
        <v>1.8405199999999999</v>
      </c>
      <c r="I375" s="10">
        <v>0</v>
      </c>
      <c r="J375" s="10">
        <v>0</v>
      </c>
      <c r="K375" s="10">
        <f t="shared" si="30"/>
        <v>113.15948</v>
      </c>
      <c r="L375" s="10">
        <f t="shared" si="31"/>
        <v>450.65947999999997</v>
      </c>
      <c r="M375" s="10">
        <f t="shared" si="32"/>
        <v>1.6004521739130435</v>
      </c>
      <c r="N375" s="10">
        <f t="shared" si="33"/>
        <v>450.65947999999997</v>
      </c>
      <c r="O375" s="10">
        <f t="shared" si="34"/>
        <v>113.15948</v>
      </c>
      <c r="P375" s="10">
        <f t="shared" si="35"/>
        <v>1.6004521739130435</v>
      </c>
    </row>
    <row r="376" spans="1:16">
      <c r="A376" s="8" t="s">
        <v>35</v>
      </c>
      <c r="B376" s="9" t="s">
        <v>36</v>
      </c>
      <c r="C376" s="10">
        <v>4.0999999999999996</v>
      </c>
      <c r="D376" s="10">
        <v>4.0999999999999996</v>
      </c>
      <c r="E376" s="10">
        <v>0</v>
      </c>
      <c r="F376" s="10">
        <v>6.547E-2</v>
      </c>
      <c r="G376" s="10">
        <v>0</v>
      </c>
      <c r="H376" s="10">
        <v>6.547E-2</v>
      </c>
      <c r="I376" s="10">
        <v>0</v>
      </c>
      <c r="J376" s="10">
        <v>0</v>
      </c>
      <c r="K376" s="10">
        <f t="shared" si="30"/>
        <v>-6.547E-2</v>
      </c>
      <c r="L376" s="10">
        <f t="shared" si="31"/>
        <v>4.0345299999999993</v>
      </c>
      <c r="M376" s="10">
        <f t="shared" si="32"/>
        <v>0</v>
      </c>
      <c r="N376" s="10">
        <f t="shared" si="33"/>
        <v>4.0345299999999993</v>
      </c>
      <c r="O376" s="10">
        <f t="shared" si="34"/>
        <v>-6.547E-2</v>
      </c>
      <c r="P376" s="10">
        <f t="shared" si="35"/>
        <v>0</v>
      </c>
    </row>
    <row r="377" spans="1:16">
      <c r="A377" s="8" t="s">
        <v>37</v>
      </c>
      <c r="B377" s="9" t="s">
        <v>38</v>
      </c>
      <c r="C377" s="10">
        <v>44.5</v>
      </c>
      <c r="D377" s="10">
        <v>161.70000000000002</v>
      </c>
      <c r="E377" s="10">
        <v>12.1</v>
      </c>
      <c r="F377" s="10">
        <v>16.033329999999999</v>
      </c>
      <c r="G377" s="10">
        <v>0</v>
      </c>
      <c r="H377" s="10">
        <v>-0.71117999999999992</v>
      </c>
      <c r="I377" s="10">
        <v>17.048330000000004</v>
      </c>
      <c r="J377" s="10">
        <v>17.080120000000001</v>
      </c>
      <c r="K377" s="10">
        <f t="shared" si="30"/>
        <v>-3.9333299999999998</v>
      </c>
      <c r="L377" s="10">
        <f t="shared" si="31"/>
        <v>145.66667000000001</v>
      </c>
      <c r="M377" s="10">
        <f t="shared" si="32"/>
        <v>132.50685950413222</v>
      </c>
      <c r="N377" s="10">
        <f t="shared" si="33"/>
        <v>162.41118000000003</v>
      </c>
      <c r="O377" s="10">
        <f t="shared" si="34"/>
        <v>12.81118</v>
      </c>
      <c r="P377" s="10">
        <f t="shared" si="35"/>
        <v>-5.8775206611570239</v>
      </c>
    </row>
    <row r="378" spans="1:16" ht="45">
      <c r="A378" s="5" t="s">
        <v>247</v>
      </c>
      <c r="B378" s="6" t="s">
        <v>248</v>
      </c>
      <c r="C378" s="7">
        <v>6025.2000000000007</v>
      </c>
      <c r="D378" s="7">
        <v>6025.2000000000007</v>
      </c>
      <c r="E378" s="7">
        <v>459.90000000000003</v>
      </c>
      <c r="F378" s="7">
        <v>220.18268999999998</v>
      </c>
      <c r="G378" s="7">
        <v>0</v>
      </c>
      <c r="H378" s="7">
        <v>142.68895999999998</v>
      </c>
      <c r="I378" s="7">
        <v>90.772980000000004</v>
      </c>
      <c r="J378" s="7">
        <v>90.772980000000004</v>
      </c>
      <c r="K378" s="7">
        <f t="shared" si="30"/>
        <v>239.71731000000005</v>
      </c>
      <c r="L378" s="7">
        <f t="shared" si="31"/>
        <v>5805.0173100000011</v>
      </c>
      <c r="M378" s="7">
        <f t="shared" si="32"/>
        <v>47.876210045662091</v>
      </c>
      <c r="N378" s="7">
        <f t="shared" si="33"/>
        <v>5882.5110400000003</v>
      </c>
      <c r="O378" s="7">
        <f t="shared" si="34"/>
        <v>317.21104000000003</v>
      </c>
      <c r="P378" s="7">
        <f t="shared" si="35"/>
        <v>31.026083931289406</v>
      </c>
    </row>
    <row r="379" spans="1:16">
      <c r="A379" s="8" t="s">
        <v>23</v>
      </c>
      <c r="B379" s="9" t="s">
        <v>24</v>
      </c>
      <c r="C379" s="10">
        <v>4097.2</v>
      </c>
      <c r="D379" s="10">
        <v>4097.2</v>
      </c>
      <c r="E379" s="10">
        <v>314.40000000000003</v>
      </c>
      <c r="F379" s="10">
        <v>96.027000000000001</v>
      </c>
      <c r="G379" s="10">
        <v>0</v>
      </c>
      <c r="H379" s="10">
        <v>96.027000000000001</v>
      </c>
      <c r="I379" s="10">
        <v>0</v>
      </c>
      <c r="J379" s="10">
        <v>0</v>
      </c>
      <c r="K379" s="10">
        <f t="shared" si="30"/>
        <v>218.37300000000005</v>
      </c>
      <c r="L379" s="10">
        <f t="shared" si="31"/>
        <v>4001.1729999999998</v>
      </c>
      <c r="M379" s="10">
        <f t="shared" si="32"/>
        <v>30.542938931297709</v>
      </c>
      <c r="N379" s="10">
        <f t="shared" si="33"/>
        <v>4001.1729999999998</v>
      </c>
      <c r="O379" s="10">
        <f t="shared" si="34"/>
        <v>218.37300000000005</v>
      </c>
      <c r="P379" s="10">
        <f t="shared" si="35"/>
        <v>30.542938931297709</v>
      </c>
    </row>
    <row r="380" spans="1:16">
      <c r="A380" s="8" t="s">
        <v>25</v>
      </c>
      <c r="B380" s="9" t="s">
        <v>26</v>
      </c>
      <c r="C380" s="10">
        <v>901.4</v>
      </c>
      <c r="D380" s="10">
        <v>901.4</v>
      </c>
      <c r="E380" s="10">
        <v>69.2</v>
      </c>
      <c r="F380" s="10">
        <v>19.741530000000001</v>
      </c>
      <c r="G380" s="10">
        <v>0</v>
      </c>
      <c r="H380" s="10">
        <v>19.741530000000001</v>
      </c>
      <c r="I380" s="10">
        <v>0</v>
      </c>
      <c r="J380" s="10">
        <v>0</v>
      </c>
      <c r="K380" s="10">
        <f t="shared" si="30"/>
        <v>49.458470000000005</v>
      </c>
      <c r="L380" s="10">
        <f t="shared" si="31"/>
        <v>881.65846999999997</v>
      </c>
      <c r="M380" s="10">
        <f t="shared" si="32"/>
        <v>28.528222543352598</v>
      </c>
      <c r="N380" s="10">
        <f t="shared" si="33"/>
        <v>881.65846999999997</v>
      </c>
      <c r="O380" s="10">
        <f t="shared" si="34"/>
        <v>49.458470000000005</v>
      </c>
      <c r="P380" s="10">
        <f t="shared" si="35"/>
        <v>28.528222543352598</v>
      </c>
    </row>
    <row r="381" spans="1:16">
      <c r="A381" s="8" t="s">
        <v>27</v>
      </c>
      <c r="B381" s="9" t="s">
        <v>28</v>
      </c>
      <c r="C381" s="10">
        <v>281.8</v>
      </c>
      <c r="D381" s="10">
        <v>281.8</v>
      </c>
      <c r="E381" s="10">
        <v>7</v>
      </c>
      <c r="F381" s="10">
        <v>16.386099999999999</v>
      </c>
      <c r="G381" s="10">
        <v>0</v>
      </c>
      <c r="H381" s="10">
        <v>15.281790000000001</v>
      </c>
      <c r="I381" s="10">
        <v>13.372100000000001</v>
      </c>
      <c r="J381" s="10">
        <v>13.372100000000001</v>
      </c>
      <c r="K381" s="10">
        <f t="shared" si="30"/>
        <v>-9.386099999999999</v>
      </c>
      <c r="L381" s="10">
        <f t="shared" si="31"/>
        <v>265.41390000000001</v>
      </c>
      <c r="M381" s="10">
        <f t="shared" si="32"/>
        <v>234.08714285714285</v>
      </c>
      <c r="N381" s="10">
        <f t="shared" si="33"/>
        <v>266.51821000000001</v>
      </c>
      <c r="O381" s="10">
        <f t="shared" si="34"/>
        <v>-8.2817900000000009</v>
      </c>
      <c r="P381" s="10">
        <f t="shared" si="35"/>
        <v>218.3112857142857</v>
      </c>
    </row>
    <row r="382" spans="1:16">
      <c r="A382" s="8" t="s">
        <v>29</v>
      </c>
      <c r="B382" s="9" t="s">
        <v>30</v>
      </c>
      <c r="C382" s="10">
        <v>398.8</v>
      </c>
      <c r="D382" s="10">
        <v>398.8</v>
      </c>
      <c r="E382" s="10">
        <v>11</v>
      </c>
      <c r="F382" s="10">
        <v>63.715559999999996</v>
      </c>
      <c r="G382" s="10">
        <v>0</v>
      </c>
      <c r="H382" s="10">
        <v>8.7644599999999997</v>
      </c>
      <c r="I382" s="10">
        <v>55.962559999999996</v>
      </c>
      <c r="J382" s="10">
        <v>55.962559999999996</v>
      </c>
      <c r="K382" s="10">
        <f t="shared" si="30"/>
        <v>-52.715559999999996</v>
      </c>
      <c r="L382" s="10">
        <f t="shared" si="31"/>
        <v>335.08444000000003</v>
      </c>
      <c r="M382" s="10">
        <f t="shared" si="32"/>
        <v>579.23236363636363</v>
      </c>
      <c r="N382" s="10">
        <f t="shared" si="33"/>
        <v>390.03554000000003</v>
      </c>
      <c r="O382" s="10">
        <f t="shared" si="34"/>
        <v>2.2355400000000003</v>
      </c>
      <c r="P382" s="10">
        <f t="shared" si="35"/>
        <v>79.676909090909092</v>
      </c>
    </row>
    <row r="383" spans="1:16">
      <c r="A383" s="8" t="s">
        <v>31</v>
      </c>
      <c r="B383" s="9" t="s">
        <v>32</v>
      </c>
      <c r="C383" s="10">
        <v>10.6</v>
      </c>
      <c r="D383" s="10">
        <v>10.6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10.6</v>
      </c>
      <c r="M383" s="10">
        <f t="shared" si="32"/>
        <v>0</v>
      </c>
      <c r="N383" s="10">
        <f t="shared" si="33"/>
        <v>10.6</v>
      </c>
      <c r="O383" s="10">
        <f t="shared" si="34"/>
        <v>0</v>
      </c>
      <c r="P383" s="10">
        <f t="shared" si="35"/>
        <v>0</v>
      </c>
    </row>
    <row r="384" spans="1:16">
      <c r="A384" s="8" t="s">
        <v>33</v>
      </c>
      <c r="B384" s="9" t="s">
        <v>34</v>
      </c>
      <c r="C384" s="10">
        <v>299.5</v>
      </c>
      <c r="D384" s="10">
        <v>299.5</v>
      </c>
      <c r="E384" s="10">
        <v>55</v>
      </c>
      <c r="F384" s="10">
        <v>21</v>
      </c>
      <c r="G384" s="10">
        <v>0</v>
      </c>
      <c r="H384" s="10">
        <v>0</v>
      </c>
      <c r="I384" s="10">
        <v>21</v>
      </c>
      <c r="J384" s="10">
        <v>21</v>
      </c>
      <c r="K384" s="10">
        <f t="shared" si="30"/>
        <v>34</v>
      </c>
      <c r="L384" s="10">
        <f t="shared" si="31"/>
        <v>278.5</v>
      </c>
      <c r="M384" s="10">
        <f t="shared" si="32"/>
        <v>38.181818181818187</v>
      </c>
      <c r="N384" s="10">
        <f t="shared" si="33"/>
        <v>299.5</v>
      </c>
      <c r="O384" s="10">
        <f t="shared" si="34"/>
        <v>55</v>
      </c>
      <c r="P384" s="10">
        <f t="shared" si="35"/>
        <v>0</v>
      </c>
    </row>
    <row r="385" spans="1:16">
      <c r="A385" s="8" t="s">
        <v>35</v>
      </c>
      <c r="B385" s="9" t="s">
        <v>36</v>
      </c>
      <c r="C385" s="10">
        <v>4.0999999999999996</v>
      </c>
      <c r="D385" s="10">
        <v>4.0999999999999996</v>
      </c>
      <c r="E385" s="10">
        <v>0.3</v>
      </c>
      <c r="F385" s="10">
        <v>0.3125</v>
      </c>
      <c r="G385" s="10">
        <v>0</v>
      </c>
      <c r="H385" s="10">
        <v>0.25559999999999999</v>
      </c>
      <c r="I385" s="10">
        <v>5.6899999999999999E-2</v>
      </c>
      <c r="J385" s="10">
        <v>5.6899999999999999E-2</v>
      </c>
      <c r="K385" s="10">
        <f t="shared" si="30"/>
        <v>-1.2500000000000011E-2</v>
      </c>
      <c r="L385" s="10">
        <f t="shared" si="31"/>
        <v>3.7874999999999996</v>
      </c>
      <c r="M385" s="10">
        <f t="shared" si="32"/>
        <v>104.16666666666667</v>
      </c>
      <c r="N385" s="10">
        <f t="shared" si="33"/>
        <v>3.8443999999999998</v>
      </c>
      <c r="O385" s="10">
        <f t="shared" si="34"/>
        <v>4.4399999999999995E-2</v>
      </c>
      <c r="P385" s="10">
        <f t="shared" si="35"/>
        <v>85.2</v>
      </c>
    </row>
    <row r="386" spans="1:16">
      <c r="A386" s="8" t="s">
        <v>37</v>
      </c>
      <c r="B386" s="9" t="s">
        <v>38</v>
      </c>
      <c r="C386" s="10">
        <v>31.8</v>
      </c>
      <c r="D386" s="10">
        <v>31.8</v>
      </c>
      <c r="E386" s="10">
        <v>3</v>
      </c>
      <c r="F386" s="10">
        <v>3</v>
      </c>
      <c r="G386" s="10">
        <v>0</v>
      </c>
      <c r="H386" s="10">
        <v>2.6185800000000001</v>
      </c>
      <c r="I386" s="10">
        <v>0.38142000000000004</v>
      </c>
      <c r="J386" s="10">
        <v>0.38142000000000004</v>
      </c>
      <c r="K386" s="10">
        <f t="shared" si="30"/>
        <v>0</v>
      </c>
      <c r="L386" s="10">
        <f t="shared" si="31"/>
        <v>28.8</v>
      </c>
      <c r="M386" s="10">
        <f t="shared" si="32"/>
        <v>100</v>
      </c>
      <c r="N386" s="10">
        <f t="shared" si="33"/>
        <v>29.181419999999999</v>
      </c>
      <c r="O386" s="10">
        <f t="shared" si="34"/>
        <v>0.38141999999999987</v>
      </c>
      <c r="P386" s="10">
        <f t="shared" si="35"/>
        <v>87.286000000000001</v>
      </c>
    </row>
    <row r="387" spans="1:16">
      <c r="A387" s="5" t="s">
        <v>249</v>
      </c>
      <c r="B387" s="6" t="s">
        <v>250</v>
      </c>
      <c r="C387" s="7">
        <v>1188.3</v>
      </c>
      <c r="D387" s="7">
        <v>1188.3</v>
      </c>
      <c r="E387" s="7">
        <v>105</v>
      </c>
      <c r="F387" s="7">
        <v>0</v>
      </c>
      <c r="G387" s="7">
        <v>45.389000000000003</v>
      </c>
      <c r="H387" s="7">
        <v>0</v>
      </c>
      <c r="I387" s="7">
        <v>0</v>
      </c>
      <c r="J387" s="7">
        <v>45.389000000000003</v>
      </c>
      <c r="K387" s="7">
        <f t="shared" si="30"/>
        <v>105</v>
      </c>
      <c r="L387" s="7">
        <f t="shared" si="31"/>
        <v>1188.3</v>
      </c>
      <c r="M387" s="7">
        <f t="shared" si="32"/>
        <v>0</v>
      </c>
      <c r="N387" s="7">
        <f t="shared" si="33"/>
        <v>1188.3</v>
      </c>
      <c r="O387" s="7">
        <f t="shared" si="34"/>
        <v>105</v>
      </c>
      <c r="P387" s="7">
        <f t="shared" si="35"/>
        <v>0</v>
      </c>
    </row>
    <row r="388" spans="1:16" ht="30">
      <c r="A388" s="8" t="s">
        <v>53</v>
      </c>
      <c r="B388" s="9" t="s">
        <v>54</v>
      </c>
      <c r="C388" s="10">
        <v>1188.3</v>
      </c>
      <c r="D388" s="10">
        <v>1188.3</v>
      </c>
      <c r="E388" s="10">
        <v>105</v>
      </c>
      <c r="F388" s="10">
        <v>0</v>
      </c>
      <c r="G388" s="10">
        <v>45.389000000000003</v>
      </c>
      <c r="H388" s="10">
        <v>0</v>
      </c>
      <c r="I388" s="10">
        <v>0</v>
      </c>
      <c r="J388" s="10">
        <v>45.389000000000003</v>
      </c>
      <c r="K388" s="10">
        <f t="shared" si="30"/>
        <v>105</v>
      </c>
      <c r="L388" s="10">
        <f t="shared" si="31"/>
        <v>1188.3</v>
      </c>
      <c r="M388" s="10">
        <f t="shared" si="32"/>
        <v>0</v>
      </c>
      <c r="N388" s="10">
        <f t="shared" si="33"/>
        <v>1188.3</v>
      </c>
      <c r="O388" s="10">
        <f t="shared" si="34"/>
        <v>105</v>
      </c>
      <c r="P388" s="10">
        <f t="shared" si="35"/>
        <v>0</v>
      </c>
    </row>
    <row r="389" spans="1:16">
      <c r="A389" s="5" t="s">
        <v>251</v>
      </c>
      <c r="B389" s="6" t="s">
        <v>252</v>
      </c>
      <c r="C389" s="7">
        <v>8627.1</v>
      </c>
      <c r="D389" s="7">
        <v>8657.1</v>
      </c>
      <c r="E389" s="7">
        <v>409.90000000000003</v>
      </c>
      <c r="F389" s="7">
        <v>226.71946</v>
      </c>
      <c r="G389" s="7">
        <v>2.9</v>
      </c>
      <c r="H389" s="7">
        <v>217.40746000000001</v>
      </c>
      <c r="I389" s="7">
        <v>10.649999999999999</v>
      </c>
      <c r="J389" s="7">
        <v>80.023620000000008</v>
      </c>
      <c r="K389" s="7">
        <f t="shared" si="30"/>
        <v>183.18054000000004</v>
      </c>
      <c r="L389" s="7">
        <f t="shared" si="31"/>
        <v>8430.3805400000001</v>
      </c>
      <c r="M389" s="7">
        <f t="shared" si="32"/>
        <v>55.3109197365211</v>
      </c>
      <c r="N389" s="7">
        <f t="shared" si="33"/>
        <v>8439.69254</v>
      </c>
      <c r="O389" s="7">
        <f t="shared" si="34"/>
        <v>192.49254000000002</v>
      </c>
      <c r="P389" s="7">
        <f t="shared" si="35"/>
        <v>53.039146133203218</v>
      </c>
    </row>
    <row r="390" spans="1:16" ht="30">
      <c r="A390" s="5" t="s">
        <v>253</v>
      </c>
      <c r="B390" s="6" t="s">
        <v>254</v>
      </c>
      <c r="C390" s="7">
        <v>1519.1</v>
      </c>
      <c r="D390" s="7">
        <v>1519.1</v>
      </c>
      <c r="E390" s="7">
        <v>128.70000000000002</v>
      </c>
      <c r="F390" s="7">
        <v>32.501460000000002</v>
      </c>
      <c r="G390" s="7">
        <v>0</v>
      </c>
      <c r="H390" s="7">
        <v>24.301459999999999</v>
      </c>
      <c r="I390" s="7">
        <v>8.1999999999999993</v>
      </c>
      <c r="J390" s="7">
        <v>69.473619999999997</v>
      </c>
      <c r="K390" s="7">
        <f t="shared" ref="K390:K453" si="36">E390-F390</f>
        <v>96.198540000000008</v>
      </c>
      <c r="L390" s="7">
        <f t="shared" ref="L390:L453" si="37">D390-F390</f>
        <v>1486.59854</v>
      </c>
      <c r="M390" s="7">
        <f t="shared" ref="M390:M453" si="38">IF(E390=0,0,(F390/E390)*100)</f>
        <v>25.253659673659673</v>
      </c>
      <c r="N390" s="7">
        <f t="shared" ref="N390:N453" si="39">D390-H390</f>
        <v>1494.79854</v>
      </c>
      <c r="O390" s="7">
        <f t="shared" ref="O390:O453" si="40">E390-H390</f>
        <v>104.39854000000003</v>
      </c>
      <c r="P390" s="7">
        <f t="shared" ref="P390:P453" si="41">IF(E390=0,0,(H390/E390)*100)</f>
        <v>18.8822533022533</v>
      </c>
    </row>
    <row r="391" spans="1:16">
      <c r="A391" s="8" t="s">
        <v>23</v>
      </c>
      <c r="B391" s="9" t="s">
        <v>24</v>
      </c>
      <c r="C391" s="10">
        <v>1039.7</v>
      </c>
      <c r="D391" s="10">
        <v>1039.7</v>
      </c>
      <c r="E391" s="10">
        <v>86.2</v>
      </c>
      <c r="F391" s="10">
        <v>0</v>
      </c>
      <c r="G391" s="10">
        <v>0</v>
      </c>
      <c r="H391" s="10">
        <v>0</v>
      </c>
      <c r="I391" s="10">
        <v>0</v>
      </c>
      <c r="J391" s="10">
        <v>49.996639999999999</v>
      </c>
      <c r="K391" s="10">
        <f t="shared" si="36"/>
        <v>86.2</v>
      </c>
      <c r="L391" s="10">
        <f t="shared" si="37"/>
        <v>1039.7</v>
      </c>
      <c r="M391" s="10">
        <f t="shared" si="38"/>
        <v>0</v>
      </c>
      <c r="N391" s="10">
        <f t="shared" si="39"/>
        <v>1039.7</v>
      </c>
      <c r="O391" s="10">
        <f t="shared" si="40"/>
        <v>86.2</v>
      </c>
      <c r="P391" s="10">
        <f t="shared" si="41"/>
        <v>0</v>
      </c>
    </row>
    <row r="392" spans="1:16">
      <c r="A392" s="8" t="s">
        <v>25</v>
      </c>
      <c r="B392" s="9" t="s">
        <v>26</v>
      </c>
      <c r="C392" s="10">
        <v>237.6</v>
      </c>
      <c r="D392" s="10">
        <v>237.6</v>
      </c>
      <c r="E392" s="10">
        <v>19.7</v>
      </c>
      <c r="F392" s="10">
        <v>0</v>
      </c>
      <c r="G392" s="10">
        <v>0</v>
      </c>
      <c r="H392" s="10">
        <v>0</v>
      </c>
      <c r="I392" s="10">
        <v>0</v>
      </c>
      <c r="J392" s="10">
        <v>11.27698</v>
      </c>
      <c r="K392" s="10">
        <f t="shared" si="36"/>
        <v>19.7</v>
      </c>
      <c r="L392" s="10">
        <f t="shared" si="37"/>
        <v>237.6</v>
      </c>
      <c r="M392" s="10">
        <f t="shared" si="38"/>
        <v>0</v>
      </c>
      <c r="N392" s="10">
        <f t="shared" si="39"/>
        <v>237.6</v>
      </c>
      <c r="O392" s="10">
        <f t="shared" si="40"/>
        <v>19.7</v>
      </c>
      <c r="P392" s="10">
        <f t="shared" si="41"/>
        <v>0</v>
      </c>
    </row>
    <row r="393" spans="1:16">
      <c r="A393" s="8" t="s">
        <v>27</v>
      </c>
      <c r="B393" s="9" t="s">
        <v>28</v>
      </c>
      <c r="C393" s="10">
        <v>35</v>
      </c>
      <c r="D393" s="10">
        <v>35</v>
      </c>
      <c r="E393" s="10">
        <v>2.9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2.9</v>
      </c>
      <c r="L393" s="10">
        <f t="shared" si="37"/>
        <v>35</v>
      </c>
      <c r="M393" s="10">
        <f t="shared" si="38"/>
        <v>0</v>
      </c>
      <c r="N393" s="10">
        <f t="shared" si="39"/>
        <v>35</v>
      </c>
      <c r="O393" s="10">
        <f t="shared" si="40"/>
        <v>2.9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90</v>
      </c>
      <c r="D394" s="10">
        <v>90</v>
      </c>
      <c r="E394" s="10">
        <v>7.5</v>
      </c>
      <c r="F394" s="10">
        <v>32.212110000000003</v>
      </c>
      <c r="G394" s="10">
        <v>0</v>
      </c>
      <c r="H394" s="10">
        <v>24.01211</v>
      </c>
      <c r="I394" s="10">
        <v>8.1999999999999993</v>
      </c>
      <c r="J394" s="10">
        <v>8.1999999999999993</v>
      </c>
      <c r="K394" s="10">
        <f t="shared" si="36"/>
        <v>-24.712110000000003</v>
      </c>
      <c r="L394" s="10">
        <f t="shared" si="37"/>
        <v>57.787889999999997</v>
      </c>
      <c r="M394" s="10">
        <f t="shared" si="38"/>
        <v>429.49480000000005</v>
      </c>
      <c r="N394" s="10">
        <f t="shared" si="39"/>
        <v>65.987889999999993</v>
      </c>
      <c r="O394" s="10">
        <f t="shared" si="40"/>
        <v>-16.51211</v>
      </c>
      <c r="P394" s="10">
        <f t="shared" si="41"/>
        <v>320.16146666666663</v>
      </c>
    </row>
    <row r="395" spans="1:16">
      <c r="A395" s="8" t="s">
        <v>31</v>
      </c>
      <c r="B395" s="9" t="s">
        <v>32</v>
      </c>
      <c r="C395" s="10">
        <v>2</v>
      </c>
      <c r="D395" s="10">
        <v>2</v>
      </c>
      <c r="E395" s="10">
        <v>0.2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0.2</v>
      </c>
      <c r="L395" s="10">
        <f t="shared" si="37"/>
        <v>2</v>
      </c>
      <c r="M395" s="10">
        <f t="shared" si="38"/>
        <v>0</v>
      </c>
      <c r="N395" s="10">
        <f t="shared" si="39"/>
        <v>2</v>
      </c>
      <c r="O395" s="10">
        <f t="shared" si="40"/>
        <v>0.2</v>
      </c>
      <c r="P395" s="10">
        <f t="shared" si="41"/>
        <v>0</v>
      </c>
    </row>
    <row r="396" spans="1:16">
      <c r="A396" s="8" t="s">
        <v>33</v>
      </c>
      <c r="B396" s="9" t="s">
        <v>34</v>
      </c>
      <c r="C396" s="10">
        <v>54.6</v>
      </c>
      <c r="D396" s="10">
        <v>54.6</v>
      </c>
      <c r="E396" s="10">
        <v>6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6</v>
      </c>
      <c r="L396" s="10">
        <f t="shared" si="37"/>
        <v>54.6</v>
      </c>
      <c r="M396" s="10">
        <f t="shared" si="38"/>
        <v>0</v>
      </c>
      <c r="N396" s="10">
        <f t="shared" si="39"/>
        <v>54.6</v>
      </c>
      <c r="O396" s="10">
        <f t="shared" si="40"/>
        <v>6</v>
      </c>
      <c r="P396" s="10">
        <f t="shared" si="41"/>
        <v>0</v>
      </c>
    </row>
    <row r="397" spans="1:16">
      <c r="A397" s="8" t="s">
        <v>35</v>
      </c>
      <c r="B397" s="9" t="s">
        <v>36</v>
      </c>
      <c r="C397" s="10">
        <v>2.8000000000000003</v>
      </c>
      <c r="D397" s="10">
        <v>2.8000000000000003</v>
      </c>
      <c r="E397" s="10">
        <v>0.2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0.2</v>
      </c>
      <c r="L397" s="10">
        <f t="shared" si="37"/>
        <v>2.8000000000000003</v>
      </c>
      <c r="M397" s="10">
        <f t="shared" si="38"/>
        <v>0</v>
      </c>
      <c r="N397" s="10">
        <f t="shared" si="39"/>
        <v>2.8000000000000003</v>
      </c>
      <c r="O397" s="10">
        <f t="shared" si="40"/>
        <v>0.2</v>
      </c>
      <c r="P397" s="10">
        <f t="shared" si="41"/>
        <v>0</v>
      </c>
    </row>
    <row r="398" spans="1:16">
      <c r="A398" s="8" t="s">
        <v>37</v>
      </c>
      <c r="B398" s="9" t="s">
        <v>38</v>
      </c>
      <c r="C398" s="10">
        <v>9.4</v>
      </c>
      <c r="D398" s="10">
        <v>9.4</v>
      </c>
      <c r="E398" s="10">
        <v>0.8</v>
      </c>
      <c r="F398" s="10">
        <v>0.28935000000000005</v>
      </c>
      <c r="G398" s="10">
        <v>0</v>
      </c>
      <c r="H398" s="10">
        <v>0.28935000000000005</v>
      </c>
      <c r="I398" s="10">
        <v>0</v>
      </c>
      <c r="J398" s="10">
        <v>0</v>
      </c>
      <c r="K398" s="10">
        <f t="shared" si="36"/>
        <v>0.51065000000000005</v>
      </c>
      <c r="L398" s="10">
        <f t="shared" si="37"/>
        <v>9.1106499999999997</v>
      </c>
      <c r="M398" s="10">
        <f t="shared" si="38"/>
        <v>36.168750000000003</v>
      </c>
      <c r="N398" s="10">
        <f t="shared" si="39"/>
        <v>9.1106499999999997</v>
      </c>
      <c r="O398" s="10">
        <f t="shared" si="40"/>
        <v>0.51065000000000005</v>
      </c>
      <c r="P398" s="10">
        <f t="shared" si="41"/>
        <v>36.168750000000003</v>
      </c>
    </row>
    <row r="399" spans="1:16" ht="45">
      <c r="A399" s="8" t="s">
        <v>41</v>
      </c>
      <c r="B399" s="9" t="s">
        <v>42</v>
      </c>
      <c r="C399" s="10">
        <v>3</v>
      </c>
      <c r="D399" s="10">
        <v>3</v>
      </c>
      <c r="E399" s="10">
        <v>1.5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1.5</v>
      </c>
      <c r="L399" s="10">
        <f t="shared" si="37"/>
        <v>3</v>
      </c>
      <c r="M399" s="10">
        <f t="shared" si="38"/>
        <v>0</v>
      </c>
      <c r="N399" s="10">
        <f t="shared" si="39"/>
        <v>3</v>
      </c>
      <c r="O399" s="10">
        <f t="shared" si="40"/>
        <v>1.5</v>
      </c>
      <c r="P399" s="10">
        <f t="shared" si="41"/>
        <v>0</v>
      </c>
    </row>
    <row r="400" spans="1:16">
      <c r="A400" s="8" t="s">
        <v>43</v>
      </c>
      <c r="B400" s="9" t="s">
        <v>44</v>
      </c>
      <c r="C400" s="10">
        <v>45</v>
      </c>
      <c r="D400" s="10">
        <v>45</v>
      </c>
      <c r="E400" s="10">
        <v>3.7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3.7</v>
      </c>
      <c r="L400" s="10">
        <f t="shared" si="37"/>
        <v>45</v>
      </c>
      <c r="M400" s="10">
        <f t="shared" si="38"/>
        <v>0</v>
      </c>
      <c r="N400" s="10">
        <f t="shared" si="39"/>
        <v>45</v>
      </c>
      <c r="O400" s="10">
        <f t="shared" si="40"/>
        <v>3.7</v>
      </c>
      <c r="P400" s="10">
        <f t="shared" si="41"/>
        <v>0</v>
      </c>
    </row>
    <row r="401" spans="1:16">
      <c r="A401" s="5" t="s">
        <v>255</v>
      </c>
      <c r="B401" s="6" t="s">
        <v>256</v>
      </c>
      <c r="C401" s="7">
        <v>7108</v>
      </c>
      <c r="D401" s="7">
        <v>7138</v>
      </c>
      <c r="E401" s="7">
        <v>281.20000000000005</v>
      </c>
      <c r="F401" s="7">
        <v>194.21800000000002</v>
      </c>
      <c r="G401" s="7">
        <v>2.9</v>
      </c>
      <c r="H401" s="7">
        <v>193.10599999999999</v>
      </c>
      <c r="I401" s="7">
        <v>2.4500000000000002</v>
      </c>
      <c r="J401" s="7">
        <v>10.55</v>
      </c>
      <c r="K401" s="7">
        <f t="shared" si="36"/>
        <v>86.982000000000028</v>
      </c>
      <c r="L401" s="7">
        <f t="shared" si="37"/>
        <v>6943.7820000000002</v>
      </c>
      <c r="M401" s="7">
        <f t="shared" si="38"/>
        <v>69.067567567567565</v>
      </c>
      <c r="N401" s="7">
        <f t="shared" si="39"/>
        <v>6944.8940000000002</v>
      </c>
      <c r="O401" s="7">
        <f t="shared" si="40"/>
        <v>88.094000000000051</v>
      </c>
      <c r="P401" s="7">
        <f t="shared" si="41"/>
        <v>68.672119487908944</v>
      </c>
    </row>
    <row r="402" spans="1:16">
      <c r="A402" s="8" t="s">
        <v>27</v>
      </c>
      <c r="B402" s="9" t="s">
        <v>28</v>
      </c>
      <c r="C402" s="10">
        <v>1810.8</v>
      </c>
      <c r="D402" s="10">
        <v>1450.8</v>
      </c>
      <c r="E402" s="10">
        <v>126</v>
      </c>
      <c r="F402" s="10">
        <v>44.218000000000004</v>
      </c>
      <c r="G402" s="10">
        <v>0</v>
      </c>
      <c r="H402" s="10">
        <v>43.106000000000002</v>
      </c>
      <c r="I402" s="10">
        <v>2.4500000000000002</v>
      </c>
      <c r="J402" s="10">
        <v>7.65</v>
      </c>
      <c r="K402" s="10">
        <f t="shared" si="36"/>
        <v>81.781999999999996</v>
      </c>
      <c r="L402" s="10">
        <f t="shared" si="37"/>
        <v>1406.5819999999999</v>
      </c>
      <c r="M402" s="10">
        <f t="shared" si="38"/>
        <v>35.093650793650802</v>
      </c>
      <c r="N402" s="10">
        <f t="shared" si="39"/>
        <v>1407.694</v>
      </c>
      <c r="O402" s="10">
        <f t="shared" si="40"/>
        <v>82.894000000000005</v>
      </c>
      <c r="P402" s="10">
        <f t="shared" si="41"/>
        <v>34.211111111111116</v>
      </c>
    </row>
    <row r="403" spans="1:16">
      <c r="A403" s="8" t="s">
        <v>29</v>
      </c>
      <c r="B403" s="9" t="s">
        <v>30</v>
      </c>
      <c r="C403" s="10">
        <v>3844.6</v>
      </c>
      <c r="D403" s="10">
        <v>3834.6</v>
      </c>
      <c r="E403" s="10">
        <v>155.20000000000002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155.20000000000002</v>
      </c>
      <c r="L403" s="10">
        <f t="shared" si="37"/>
        <v>3834.6</v>
      </c>
      <c r="M403" s="10">
        <f t="shared" si="38"/>
        <v>0</v>
      </c>
      <c r="N403" s="10">
        <f t="shared" si="39"/>
        <v>3834.6</v>
      </c>
      <c r="O403" s="10">
        <f t="shared" si="40"/>
        <v>155.20000000000002</v>
      </c>
      <c r="P403" s="10">
        <f t="shared" si="41"/>
        <v>0</v>
      </c>
    </row>
    <row r="404" spans="1:16" ht="30">
      <c r="A404" s="8" t="s">
        <v>53</v>
      </c>
      <c r="B404" s="9" t="s">
        <v>54</v>
      </c>
      <c r="C404" s="10">
        <v>1300</v>
      </c>
      <c r="D404" s="10">
        <v>1700</v>
      </c>
      <c r="E404" s="10">
        <v>0</v>
      </c>
      <c r="F404" s="10">
        <v>150</v>
      </c>
      <c r="G404" s="10">
        <v>2.9</v>
      </c>
      <c r="H404" s="10">
        <v>150</v>
      </c>
      <c r="I404" s="10">
        <v>0</v>
      </c>
      <c r="J404" s="10">
        <v>2.9</v>
      </c>
      <c r="K404" s="10">
        <f t="shared" si="36"/>
        <v>-150</v>
      </c>
      <c r="L404" s="10">
        <f t="shared" si="37"/>
        <v>1550</v>
      </c>
      <c r="M404" s="10">
        <f t="shared" si="38"/>
        <v>0</v>
      </c>
      <c r="N404" s="10">
        <f t="shared" si="39"/>
        <v>1550</v>
      </c>
      <c r="O404" s="10">
        <f t="shared" si="40"/>
        <v>-150</v>
      </c>
      <c r="P404" s="10">
        <f t="shared" si="41"/>
        <v>0</v>
      </c>
    </row>
    <row r="405" spans="1:16">
      <c r="A405" s="8" t="s">
        <v>111</v>
      </c>
      <c r="B405" s="9" t="s">
        <v>112</v>
      </c>
      <c r="C405" s="10">
        <v>152.6</v>
      </c>
      <c r="D405" s="10">
        <v>152.6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152.6</v>
      </c>
      <c r="M405" s="10">
        <f t="shared" si="38"/>
        <v>0</v>
      </c>
      <c r="N405" s="10">
        <f t="shared" si="39"/>
        <v>152.6</v>
      </c>
      <c r="O405" s="10">
        <f t="shared" si="40"/>
        <v>0</v>
      </c>
      <c r="P405" s="10">
        <f t="shared" si="41"/>
        <v>0</v>
      </c>
    </row>
    <row r="406" spans="1:16">
      <c r="A406" s="5" t="s">
        <v>257</v>
      </c>
      <c r="B406" s="6" t="s">
        <v>60</v>
      </c>
      <c r="C406" s="7">
        <v>2640.13</v>
      </c>
      <c r="D406" s="7">
        <v>2590.73</v>
      </c>
      <c r="E406" s="7">
        <v>422.6</v>
      </c>
      <c r="F406" s="7">
        <v>80.235399999999998</v>
      </c>
      <c r="G406" s="7">
        <v>0</v>
      </c>
      <c r="H406" s="7">
        <v>63.325720000000004</v>
      </c>
      <c r="I406" s="7">
        <v>16.909680000000002</v>
      </c>
      <c r="J406" s="7">
        <v>16.909680000000002</v>
      </c>
      <c r="K406" s="7">
        <f t="shared" si="36"/>
        <v>342.3646</v>
      </c>
      <c r="L406" s="7">
        <f t="shared" si="37"/>
        <v>2510.4946</v>
      </c>
      <c r="M406" s="7">
        <f t="shared" si="38"/>
        <v>18.986133459536202</v>
      </c>
      <c r="N406" s="7">
        <f t="shared" si="39"/>
        <v>2527.4042800000002</v>
      </c>
      <c r="O406" s="7">
        <f t="shared" si="40"/>
        <v>359.27428000000003</v>
      </c>
      <c r="P406" s="7">
        <f t="shared" si="41"/>
        <v>14.984789398958826</v>
      </c>
    </row>
    <row r="407" spans="1:16" ht="30">
      <c r="A407" s="8" t="s">
        <v>53</v>
      </c>
      <c r="B407" s="9" t="s">
        <v>54</v>
      </c>
      <c r="C407" s="10">
        <v>2640.13</v>
      </c>
      <c r="D407" s="10">
        <v>2590.73</v>
      </c>
      <c r="E407" s="10">
        <v>422.6</v>
      </c>
      <c r="F407" s="10">
        <v>80.235399999999998</v>
      </c>
      <c r="G407" s="10">
        <v>0</v>
      </c>
      <c r="H407" s="10">
        <v>63.325720000000004</v>
      </c>
      <c r="I407" s="10">
        <v>16.909680000000002</v>
      </c>
      <c r="J407" s="10">
        <v>16.909680000000002</v>
      </c>
      <c r="K407" s="10">
        <f t="shared" si="36"/>
        <v>342.3646</v>
      </c>
      <c r="L407" s="10">
        <f t="shared" si="37"/>
        <v>2510.4946</v>
      </c>
      <c r="M407" s="10">
        <f t="shared" si="38"/>
        <v>18.986133459536202</v>
      </c>
      <c r="N407" s="10">
        <f t="shared" si="39"/>
        <v>2527.4042800000002</v>
      </c>
      <c r="O407" s="10">
        <f t="shared" si="40"/>
        <v>359.27428000000003</v>
      </c>
      <c r="P407" s="10">
        <f t="shared" si="41"/>
        <v>14.984789398958826</v>
      </c>
    </row>
    <row r="408" spans="1:16" ht="30">
      <c r="A408" s="5" t="s">
        <v>258</v>
      </c>
      <c r="B408" s="6" t="s">
        <v>259</v>
      </c>
      <c r="C408" s="7">
        <v>45</v>
      </c>
      <c r="D408" s="7">
        <v>45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45</v>
      </c>
      <c r="M408" s="7">
        <f t="shared" si="38"/>
        <v>0</v>
      </c>
      <c r="N408" s="7">
        <f t="shared" si="39"/>
        <v>45</v>
      </c>
      <c r="O408" s="7">
        <f t="shared" si="40"/>
        <v>0</v>
      </c>
      <c r="P408" s="7">
        <f t="shared" si="41"/>
        <v>0</v>
      </c>
    </row>
    <row r="409" spans="1:16">
      <c r="A409" s="8" t="s">
        <v>27</v>
      </c>
      <c r="B409" s="9" t="s">
        <v>28</v>
      </c>
      <c r="C409" s="10">
        <v>45</v>
      </c>
      <c r="D409" s="10">
        <v>45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45</v>
      </c>
      <c r="M409" s="10">
        <f t="shared" si="38"/>
        <v>0</v>
      </c>
      <c r="N409" s="10">
        <f t="shared" si="39"/>
        <v>45</v>
      </c>
      <c r="O409" s="10">
        <f t="shared" si="40"/>
        <v>0</v>
      </c>
      <c r="P409" s="10">
        <f t="shared" si="41"/>
        <v>0</v>
      </c>
    </row>
    <row r="410" spans="1:16" ht="30">
      <c r="A410" s="5" t="s">
        <v>260</v>
      </c>
      <c r="B410" s="6" t="s">
        <v>261</v>
      </c>
      <c r="C410" s="7">
        <v>25505.000000000004</v>
      </c>
      <c r="D410" s="7">
        <v>26814.974000000006</v>
      </c>
      <c r="E410" s="7">
        <v>1510.9640500000005</v>
      </c>
      <c r="F410" s="7">
        <v>261.69873999999993</v>
      </c>
      <c r="G410" s="7">
        <v>8.48611</v>
      </c>
      <c r="H410" s="7">
        <v>618.17338000000029</v>
      </c>
      <c r="I410" s="7">
        <v>114.47811999999999</v>
      </c>
      <c r="J410" s="7">
        <v>130.83092000000002</v>
      </c>
      <c r="K410" s="7">
        <f t="shared" si="36"/>
        <v>1249.2653100000007</v>
      </c>
      <c r="L410" s="7">
        <f t="shared" si="37"/>
        <v>26553.275260000006</v>
      </c>
      <c r="M410" s="7">
        <f t="shared" si="38"/>
        <v>17.31998454893747</v>
      </c>
      <c r="N410" s="7">
        <f t="shared" si="39"/>
        <v>26196.800620000005</v>
      </c>
      <c r="O410" s="7">
        <f t="shared" si="40"/>
        <v>892.7906700000002</v>
      </c>
      <c r="P410" s="7">
        <f t="shared" si="41"/>
        <v>40.912514099855656</v>
      </c>
    </row>
    <row r="411" spans="1:16" ht="30">
      <c r="A411" s="5" t="s">
        <v>262</v>
      </c>
      <c r="B411" s="6" t="s">
        <v>263</v>
      </c>
      <c r="C411" s="7">
        <v>3660.1000000000004</v>
      </c>
      <c r="D411" s="7">
        <v>3681.4240000000004</v>
      </c>
      <c r="E411" s="7">
        <v>302.66405000000003</v>
      </c>
      <c r="F411" s="7">
        <v>60.183969999999995</v>
      </c>
      <c r="G411" s="7">
        <v>0</v>
      </c>
      <c r="H411" s="7">
        <v>146.3383</v>
      </c>
      <c r="I411" s="7">
        <v>9.2450899999999994</v>
      </c>
      <c r="J411" s="7">
        <v>9.3269299999999991</v>
      </c>
      <c r="K411" s="7">
        <f t="shared" si="36"/>
        <v>242.48008000000004</v>
      </c>
      <c r="L411" s="7">
        <f t="shared" si="37"/>
        <v>3621.2400300000004</v>
      </c>
      <c r="M411" s="7">
        <f t="shared" si="38"/>
        <v>19.884743496956439</v>
      </c>
      <c r="N411" s="7">
        <f t="shared" si="39"/>
        <v>3535.0857000000005</v>
      </c>
      <c r="O411" s="7">
        <f t="shared" si="40"/>
        <v>156.32575000000003</v>
      </c>
      <c r="P411" s="7">
        <f t="shared" si="41"/>
        <v>48.350076594825182</v>
      </c>
    </row>
    <row r="412" spans="1:16" ht="30">
      <c r="A412" s="5" t="s">
        <v>264</v>
      </c>
      <c r="B412" s="6" t="s">
        <v>265</v>
      </c>
      <c r="C412" s="7">
        <v>3413.9000000000005</v>
      </c>
      <c r="D412" s="7">
        <v>3431.2240000000006</v>
      </c>
      <c r="E412" s="7">
        <v>288.66405000000003</v>
      </c>
      <c r="F412" s="7">
        <v>60.183969999999995</v>
      </c>
      <c r="G412" s="7">
        <v>0</v>
      </c>
      <c r="H412" s="7">
        <v>100.05329999999999</v>
      </c>
      <c r="I412" s="7">
        <v>9.2450899999999994</v>
      </c>
      <c r="J412" s="7">
        <v>9.3269299999999991</v>
      </c>
      <c r="K412" s="7">
        <f t="shared" si="36"/>
        <v>228.48008000000004</v>
      </c>
      <c r="L412" s="7">
        <f t="shared" si="37"/>
        <v>3371.0400300000006</v>
      </c>
      <c r="M412" s="7">
        <f t="shared" si="38"/>
        <v>20.849139336886594</v>
      </c>
      <c r="N412" s="7">
        <f t="shared" si="39"/>
        <v>3331.1707000000006</v>
      </c>
      <c r="O412" s="7">
        <f t="shared" si="40"/>
        <v>188.61075000000005</v>
      </c>
      <c r="P412" s="7">
        <f t="shared" si="41"/>
        <v>34.660810724439003</v>
      </c>
    </row>
    <row r="413" spans="1:16">
      <c r="A413" s="8" t="s">
        <v>23</v>
      </c>
      <c r="B413" s="9" t="s">
        <v>24</v>
      </c>
      <c r="C413" s="10">
        <v>2442.6</v>
      </c>
      <c r="D413" s="10">
        <v>2442.6</v>
      </c>
      <c r="E413" s="10">
        <v>190</v>
      </c>
      <c r="F413" s="10">
        <v>0</v>
      </c>
      <c r="G413" s="10">
        <v>0</v>
      </c>
      <c r="H413" s="10">
        <v>40.78669</v>
      </c>
      <c r="I413" s="10">
        <v>0</v>
      </c>
      <c r="J413" s="10">
        <v>0</v>
      </c>
      <c r="K413" s="10">
        <f t="shared" si="36"/>
        <v>190</v>
      </c>
      <c r="L413" s="10">
        <f t="shared" si="37"/>
        <v>2442.6</v>
      </c>
      <c r="M413" s="10">
        <f t="shared" si="38"/>
        <v>0</v>
      </c>
      <c r="N413" s="10">
        <f t="shared" si="39"/>
        <v>2401.81331</v>
      </c>
      <c r="O413" s="10">
        <f t="shared" si="40"/>
        <v>149.21331000000001</v>
      </c>
      <c r="P413" s="10">
        <f t="shared" si="41"/>
        <v>21.466678947368418</v>
      </c>
    </row>
    <row r="414" spans="1:16">
      <c r="A414" s="8" t="s">
        <v>25</v>
      </c>
      <c r="B414" s="9" t="s">
        <v>26</v>
      </c>
      <c r="C414" s="10">
        <v>537.4</v>
      </c>
      <c r="D414" s="10">
        <v>537.4</v>
      </c>
      <c r="E414" s="10">
        <v>41.800000000000004</v>
      </c>
      <c r="F414" s="10">
        <v>0</v>
      </c>
      <c r="G414" s="10">
        <v>0</v>
      </c>
      <c r="H414" s="10">
        <v>8.327729999999999</v>
      </c>
      <c r="I414" s="10">
        <v>0</v>
      </c>
      <c r="J414" s="10">
        <v>0</v>
      </c>
      <c r="K414" s="10">
        <f t="shared" si="36"/>
        <v>41.800000000000004</v>
      </c>
      <c r="L414" s="10">
        <f t="shared" si="37"/>
        <v>537.4</v>
      </c>
      <c r="M414" s="10">
        <f t="shared" si="38"/>
        <v>0</v>
      </c>
      <c r="N414" s="10">
        <f t="shared" si="39"/>
        <v>529.07227</v>
      </c>
      <c r="O414" s="10">
        <f t="shared" si="40"/>
        <v>33.472270000000009</v>
      </c>
      <c r="P414" s="10">
        <f t="shared" si="41"/>
        <v>19.922799043062199</v>
      </c>
    </row>
    <row r="415" spans="1:16">
      <c r="A415" s="8" t="s">
        <v>27</v>
      </c>
      <c r="B415" s="9" t="s">
        <v>28</v>
      </c>
      <c r="C415" s="10">
        <v>217.20000000000002</v>
      </c>
      <c r="D415" s="10">
        <v>237.20000000000002</v>
      </c>
      <c r="E415" s="10">
        <v>17.100000000000001</v>
      </c>
      <c r="F415" s="10">
        <v>25.50996</v>
      </c>
      <c r="G415" s="10">
        <v>0</v>
      </c>
      <c r="H415" s="10">
        <v>18.730520000000002</v>
      </c>
      <c r="I415" s="10">
        <v>6.7794400000000001</v>
      </c>
      <c r="J415" s="10">
        <v>6.7794400000000001</v>
      </c>
      <c r="K415" s="10">
        <f t="shared" si="36"/>
        <v>-8.4099599999999981</v>
      </c>
      <c r="L415" s="10">
        <f t="shared" si="37"/>
        <v>211.69004000000001</v>
      </c>
      <c r="M415" s="10">
        <f t="shared" si="38"/>
        <v>149.18105263157892</v>
      </c>
      <c r="N415" s="10">
        <f t="shared" si="39"/>
        <v>218.46948</v>
      </c>
      <c r="O415" s="10">
        <f t="shared" si="40"/>
        <v>-1.6305200000000006</v>
      </c>
      <c r="P415" s="10">
        <f t="shared" si="41"/>
        <v>109.53520467836258</v>
      </c>
    </row>
    <row r="416" spans="1:16">
      <c r="A416" s="8" t="s">
        <v>29</v>
      </c>
      <c r="B416" s="9" t="s">
        <v>30</v>
      </c>
      <c r="C416" s="10">
        <v>75</v>
      </c>
      <c r="D416" s="10">
        <v>92.972000000000008</v>
      </c>
      <c r="E416" s="10">
        <v>21.824000000000002</v>
      </c>
      <c r="F416" s="10">
        <v>32.581029999999998</v>
      </c>
      <c r="G416" s="10">
        <v>0</v>
      </c>
      <c r="H416" s="10">
        <v>31.776830000000004</v>
      </c>
      <c r="I416" s="10">
        <v>0.80420000000000003</v>
      </c>
      <c r="J416" s="10">
        <v>0.80420000000000003</v>
      </c>
      <c r="K416" s="10">
        <f t="shared" si="36"/>
        <v>-10.757029999999997</v>
      </c>
      <c r="L416" s="10">
        <f t="shared" si="37"/>
        <v>60.39097000000001</v>
      </c>
      <c r="M416" s="10">
        <f t="shared" si="38"/>
        <v>149.28991019061581</v>
      </c>
      <c r="N416" s="10">
        <f t="shared" si="39"/>
        <v>61.195170000000005</v>
      </c>
      <c r="O416" s="10">
        <f t="shared" si="40"/>
        <v>-9.9528300000000023</v>
      </c>
      <c r="P416" s="10">
        <f t="shared" si="41"/>
        <v>145.60497617302053</v>
      </c>
    </row>
    <row r="417" spans="1:16">
      <c r="A417" s="8" t="s">
        <v>31</v>
      </c>
      <c r="B417" s="9" t="s">
        <v>32</v>
      </c>
      <c r="C417" s="10">
        <v>42.300000000000004</v>
      </c>
      <c r="D417" s="10">
        <v>28</v>
      </c>
      <c r="E417" s="10">
        <v>2.5</v>
      </c>
      <c r="F417" s="10">
        <v>0.43152999999999997</v>
      </c>
      <c r="G417" s="10">
        <v>0</v>
      </c>
      <c r="H417" s="10">
        <v>0.43152999999999997</v>
      </c>
      <c r="I417" s="10">
        <v>0</v>
      </c>
      <c r="J417" s="10">
        <v>0</v>
      </c>
      <c r="K417" s="10">
        <f t="shared" si="36"/>
        <v>2.06847</v>
      </c>
      <c r="L417" s="10">
        <f t="shared" si="37"/>
        <v>27.568470000000001</v>
      </c>
      <c r="M417" s="10">
        <f t="shared" si="38"/>
        <v>17.261199999999999</v>
      </c>
      <c r="N417" s="10">
        <f t="shared" si="39"/>
        <v>27.568470000000001</v>
      </c>
      <c r="O417" s="10">
        <f t="shared" si="40"/>
        <v>2.06847</v>
      </c>
      <c r="P417" s="10">
        <f t="shared" si="41"/>
        <v>17.261199999999999</v>
      </c>
    </row>
    <row r="418" spans="1:16">
      <c r="A418" s="8" t="s">
        <v>33</v>
      </c>
      <c r="B418" s="9" t="s">
        <v>34</v>
      </c>
      <c r="C418" s="10">
        <v>71.900000000000006</v>
      </c>
      <c r="D418" s="10">
        <v>71.900000000000006</v>
      </c>
      <c r="E418" s="10">
        <v>13.3</v>
      </c>
      <c r="F418" s="10">
        <v>1.06829</v>
      </c>
      <c r="G418" s="10">
        <v>0</v>
      </c>
      <c r="H418" s="10">
        <v>0</v>
      </c>
      <c r="I418" s="10">
        <v>1.06829</v>
      </c>
      <c r="J418" s="10">
        <v>1.06829</v>
      </c>
      <c r="K418" s="10">
        <f t="shared" si="36"/>
        <v>12.231710000000001</v>
      </c>
      <c r="L418" s="10">
        <f t="shared" si="37"/>
        <v>70.831710000000001</v>
      </c>
      <c r="M418" s="10">
        <f t="shared" si="38"/>
        <v>8.0322556390977429</v>
      </c>
      <c r="N418" s="10">
        <f t="shared" si="39"/>
        <v>71.900000000000006</v>
      </c>
      <c r="O418" s="10">
        <f t="shared" si="40"/>
        <v>13.3</v>
      </c>
      <c r="P418" s="10">
        <f t="shared" si="41"/>
        <v>0</v>
      </c>
    </row>
    <row r="419" spans="1:16">
      <c r="A419" s="8" t="s">
        <v>35</v>
      </c>
      <c r="B419" s="9" t="s">
        <v>36</v>
      </c>
      <c r="C419" s="10">
        <v>4.8</v>
      </c>
      <c r="D419" s="10">
        <v>2.0621</v>
      </c>
      <c r="E419" s="10">
        <v>0.2</v>
      </c>
      <c r="F419" s="10">
        <v>0</v>
      </c>
      <c r="G419" s="10">
        <v>0</v>
      </c>
      <c r="H419" s="10">
        <v>0</v>
      </c>
      <c r="I419" s="10">
        <v>0</v>
      </c>
      <c r="J419" s="10">
        <v>8.184000000000001E-2</v>
      </c>
      <c r="K419" s="10">
        <f t="shared" si="36"/>
        <v>0.2</v>
      </c>
      <c r="L419" s="10">
        <f t="shared" si="37"/>
        <v>2.0621</v>
      </c>
      <c r="M419" s="10">
        <f t="shared" si="38"/>
        <v>0</v>
      </c>
      <c r="N419" s="10">
        <f t="shared" si="39"/>
        <v>2.0621</v>
      </c>
      <c r="O419" s="10">
        <f t="shared" si="40"/>
        <v>0.2</v>
      </c>
      <c r="P419" s="10">
        <f t="shared" si="41"/>
        <v>0</v>
      </c>
    </row>
    <row r="420" spans="1:16">
      <c r="A420" s="8" t="s">
        <v>37</v>
      </c>
      <c r="B420" s="9" t="s">
        <v>38</v>
      </c>
      <c r="C420" s="10">
        <v>21.900000000000002</v>
      </c>
      <c r="D420" s="10">
        <v>18.289900000000003</v>
      </c>
      <c r="E420" s="10">
        <v>1.84005</v>
      </c>
      <c r="F420" s="10">
        <v>0.59316000000000002</v>
      </c>
      <c r="G420" s="10">
        <v>0</v>
      </c>
      <c r="H420" s="10">
        <v>0</v>
      </c>
      <c r="I420" s="10">
        <v>0.59316000000000002</v>
      </c>
      <c r="J420" s="10">
        <v>0.59316000000000002</v>
      </c>
      <c r="K420" s="10">
        <f t="shared" si="36"/>
        <v>1.2468900000000001</v>
      </c>
      <c r="L420" s="10">
        <f t="shared" si="37"/>
        <v>17.696740000000002</v>
      </c>
      <c r="M420" s="10">
        <f t="shared" si="38"/>
        <v>32.236080541289638</v>
      </c>
      <c r="N420" s="10">
        <f t="shared" si="39"/>
        <v>18.289900000000003</v>
      </c>
      <c r="O420" s="10">
        <f t="shared" si="40"/>
        <v>1.84005</v>
      </c>
      <c r="P420" s="10">
        <f t="shared" si="41"/>
        <v>0</v>
      </c>
    </row>
    <row r="421" spans="1:16">
      <c r="A421" s="8" t="s">
        <v>43</v>
      </c>
      <c r="B421" s="9" t="s">
        <v>44</v>
      </c>
      <c r="C421" s="10">
        <v>0.8</v>
      </c>
      <c r="D421" s="10">
        <v>0.8</v>
      </c>
      <c r="E421" s="10">
        <v>0.1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</v>
      </c>
      <c r="L421" s="10">
        <f t="shared" si="37"/>
        <v>0.8</v>
      </c>
      <c r="M421" s="10">
        <f t="shared" si="38"/>
        <v>0</v>
      </c>
      <c r="N421" s="10">
        <f t="shared" si="39"/>
        <v>0.8</v>
      </c>
      <c r="O421" s="10">
        <f t="shared" si="40"/>
        <v>0.1</v>
      </c>
      <c r="P421" s="10">
        <f t="shared" si="41"/>
        <v>0</v>
      </c>
    </row>
    <row r="422" spans="1:16">
      <c r="A422" s="5" t="s">
        <v>266</v>
      </c>
      <c r="B422" s="6" t="s">
        <v>267</v>
      </c>
      <c r="C422" s="7">
        <v>246.2</v>
      </c>
      <c r="D422" s="7">
        <v>250.2</v>
      </c>
      <c r="E422" s="7">
        <v>14</v>
      </c>
      <c r="F422" s="7">
        <v>0</v>
      </c>
      <c r="G422" s="7">
        <v>0</v>
      </c>
      <c r="H422" s="7">
        <v>46.285000000000004</v>
      </c>
      <c r="I422" s="7">
        <v>0</v>
      </c>
      <c r="J422" s="7">
        <v>0</v>
      </c>
      <c r="K422" s="7">
        <f t="shared" si="36"/>
        <v>14</v>
      </c>
      <c r="L422" s="7">
        <f t="shared" si="37"/>
        <v>250.2</v>
      </c>
      <c r="M422" s="7">
        <f t="shared" si="38"/>
        <v>0</v>
      </c>
      <c r="N422" s="7">
        <f t="shared" si="39"/>
        <v>203.91499999999999</v>
      </c>
      <c r="O422" s="7">
        <f t="shared" si="40"/>
        <v>-32.285000000000004</v>
      </c>
      <c r="P422" s="7">
        <f t="shared" si="41"/>
        <v>330.60714285714289</v>
      </c>
    </row>
    <row r="423" spans="1:16">
      <c r="A423" s="8" t="s">
        <v>27</v>
      </c>
      <c r="B423" s="9" t="s">
        <v>28</v>
      </c>
      <c r="C423" s="10">
        <v>230.1</v>
      </c>
      <c r="D423" s="10">
        <v>220.1</v>
      </c>
      <c r="E423" s="10">
        <v>5</v>
      </c>
      <c r="F423" s="10">
        <v>0</v>
      </c>
      <c r="G423" s="10">
        <v>0</v>
      </c>
      <c r="H423" s="10">
        <v>46.285000000000004</v>
      </c>
      <c r="I423" s="10">
        <v>0</v>
      </c>
      <c r="J423" s="10">
        <v>0</v>
      </c>
      <c r="K423" s="10">
        <f t="shared" si="36"/>
        <v>5</v>
      </c>
      <c r="L423" s="10">
        <f t="shared" si="37"/>
        <v>220.1</v>
      </c>
      <c r="M423" s="10">
        <f t="shared" si="38"/>
        <v>0</v>
      </c>
      <c r="N423" s="10">
        <f t="shared" si="39"/>
        <v>173.815</v>
      </c>
      <c r="O423" s="10">
        <f t="shared" si="40"/>
        <v>-41.285000000000004</v>
      </c>
      <c r="P423" s="10">
        <f t="shared" si="41"/>
        <v>925.70000000000016</v>
      </c>
    </row>
    <row r="424" spans="1:16">
      <c r="A424" s="8" t="s">
        <v>29</v>
      </c>
      <c r="B424" s="9" t="s">
        <v>30</v>
      </c>
      <c r="C424" s="10">
        <v>16.100000000000001</v>
      </c>
      <c r="D424" s="10">
        <v>30.1</v>
      </c>
      <c r="E424" s="10">
        <v>9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9</v>
      </c>
      <c r="L424" s="10">
        <f t="shared" si="37"/>
        <v>30.1</v>
      </c>
      <c r="M424" s="10">
        <f t="shared" si="38"/>
        <v>0</v>
      </c>
      <c r="N424" s="10">
        <f t="shared" si="39"/>
        <v>30.1</v>
      </c>
      <c r="O424" s="10">
        <f t="shared" si="40"/>
        <v>9</v>
      </c>
      <c r="P424" s="10">
        <f t="shared" si="41"/>
        <v>0</v>
      </c>
    </row>
    <row r="425" spans="1:16">
      <c r="A425" s="5" t="s">
        <v>268</v>
      </c>
      <c r="B425" s="6" t="s">
        <v>269</v>
      </c>
      <c r="C425" s="7">
        <v>7904.0000000000009</v>
      </c>
      <c r="D425" s="7">
        <v>8054.9820000000009</v>
      </c>
      <c r="E425" s="7">
        <v>588.45800000000008</v>
      </c>
      <c r="F425" s="7">
        <v>78.711929999999995</v>
      </c>
      <c r="G425" s="7">
        <v>4.4361099999999993</v>
      </c>
      <c r="H425" s="7">
        <v>234.92940999999999</v>
      </c>
      <c r="I425" s="7">
        <v>75.203190000000006</v>
      </c>
      <c r="J425" s="7">
        <v>79.639300000000006</v>
      </c>
      <c r="K425" s="7">
        <f t="shared" si="36"/>
        <v>509.74607000000009</v>
      </c>
      <c r="L425" s="7">
        <f t="shared" si="37"/>
        <v>7976.2700700000005</v>
      </c>
      <c r="M425" s="7">
        <f t="shared" si="38"/>
        <v>13.375963960044723</v>
      </c>
      <c r="N425" s="7">
        <f t="shared" si="39"/>
        <v>7820.0525900000011</v>
      </c>
      <c r="O425" s="7">
        <f t="shared" si="40"/>
        <v>353.52859000000012</v>
      </c>
      <c r="P425" s="7">
        <f t="shared" si="41"/>
        <v>39.922884895778452</v>
      </c>
    </row>
    <row r="426" spans="1:16" ht="45">
      <c r="A426" s="5" t="s">
        <v>270</v>
      </c>
      <c r="B426" s="6" t="s">
        <v>271</v>
      </c>
      <c r="C426" s="7">
        <v>890.8</v>
      </c>
      <c r="D426" s="7">
        <v>890.8</v>
      </c>
      <c r="E426" s="7">
        <v>36</v>
      </c>
      <c r="F426" s="7">
        <v>59.381000000000007</v>
      </c>
      <c r="G426" s="7">
        <v>0</v>
      </c>
      <c r="H426" s="7">
        <v>55.319659999999999</v>
      </c>
      <c r="I426" s="7">
        <v>57.581000000000003</v>
      </c>
      <c r="J426" s="7">
        <v>57.581000000000003</v>
      </c>
      <c r="K426" s="7">
        <f t="shared" si="36"/>
        <v>-23.381000000000007</v>
      </c>
      <c r="L426" s="7">
        <f t="shared" si="37"/>
        <v>831.41899999999998</v>
      </c>
      <c r="M426" s="7">
        <f t="shared" si="38"/>
        <v>164.94722222222225</v>
      </c>
      <c r="N426" s="7">
        <f t="shared" si="39"/>
        <v>835.48033999999996</v>
      </c>
      <c r="O426" s="7">
        <f t="shared" si="40"/>
        <v>-19.319659999999999</v>
      </c>
      <c r="P426" s="7">
        <f t="shared" si="41"/>
        <v>153.6657222222222</v>
      </c>
    </row>
    <row r="427" spans="1:16">
      <c r="A427" s="8" t="s">
        <v>27</v>
      </c>
      <c r="B427" s="9" t="s">
        <v>28</v>
      </c>
      <c r="C427" s="10">
        <v>416.8</v>
      </c>
      <c r="D427" s="10">
        <v>316.8</v>
      </c>
      <c r="E427" s="10">
        <v>26</v>
      </c>
      <c r="F427" s="10">
        <v>21.461000000000002</v>
      </c>
      <c r="G427" s="10">
        <v>0</v>
      </c>
      <c r="H427" s="10">
        <v>18.341000000000001</v>
      </c>
      <c r="I427" s="10">
        <v>19.661000000000001</v>
      </c>
      <c r="J427" s="10">
        <v>19.661000000000001</v>
      </c>
      <c r="K427" s="10">
        <f t="shared" si="36"/>
        <v>4.5389999999999979</v>
      </c>
      <c r="L427" s="10">
        <f t="shared" si="37"/>
        <v>295.339</v>
      </c>
      <c r="M427" s="10">
        <f t="shared" si="38"/>
        <v>82.542307692307702</v>
      </c>
      <c r="N427" s="10">
        <f t="shared" si="39"/>
        <v>298.459</v>
      </c>
      <c r="O427" s="10">
        <f t="shared" si="40"/>
        <v>7.6589999999999989</v>
      </c>
      <c r="P427" s="10">
        <f t="shared" si="41"/>
        <v>70.542307692307688</v>
      </c>
    </row>
    <row r="428" spans="1:16">
      <c r="A428" s="8" t="s">
        <v>29</v>
      </c>
      <c r="B428" s="9" t="s">
        <v>30</v>
      </c>
      <c r="C428" s="10">
        <v>418.5</v>
      </c>
      <c r="D428" s="10">
        <v>394</v>
      </c>
      <c r="E428" s="10">
        <v>10</v>
      </c>
      <c r="F428" s="10">
        <v>17.82</v>
      </c>
      <c r="G428" s="10">
        <v>0</v>
      </c>
      <c r="H428" s="10">
        <v>9.6</v>
      </c>
      <c r="I428" s="10">
        <v>17.82</v>
      </c>
      <c r="J428" s="10">
        <v>17.82</v>
      </c>
      <c r="K428" s="10">
        <f t="shared" si="36"/>
        <v>-7.82</v>
      </c>
      <c r="L428" s="10">
        <f t="shared" si="37"/>
        <v>376.18</v>
      </c>
      <c r="M428" s="10">
        <f t="shared" si="38"/>
        <v>178.2</v>
      </c>
      <c r="N428" s="10">
        <f t="shared" si="39"/>
        <v>384.4</v>
      </c>
      <c r="O428" s="10">
        <f t="shared" si="40"/>
        <v>0.40000000000000036</v>
      </c>
      <c r="P428" s="10">
        <f t="shared" si="41"/>
        <v>96</v>
      </c>
    </row>
    <row r="429" spans="1:16">
      <c r="A429" s="8" t="s">
        <v>111</v>
      </c>
      <c r="B429" s="9" t="s">
        <v>112</v>
      </c>
      <c r="C429" s="10">
        <v>55.5</v>
      </c>
      <c r="D429" s="10">
        <v>180</v>
      </c>
      <c r="E429" s="10">
        <v>0</v>
      </c>
      <c r="F429" s="10">
        <v>20.100000000000001</v>
      </c>
      <c r="G429" s="10">
        <v>0</v>
      </c>
      <c r="H429" s="10">
        <v>27.37866</v>
      </c>
      <c r="I429" s="10">
        <v>20.100000000000001</v>
      </c>
      <c r="J429" s="10">
        <v>20.100000000000001</v>
      </c>
      <c r="K429" s="10">
        <f t="shared" si="36"/>
        <v>-20.100000000000001</v>
      </c>
      <c r="L429" s="10">
        <f t="shared" si="37"/>
        <v>159.9</v>
      </c>
      <c r="M429" s="10">
        <f t="shared" si="38"/>
        <v>0</v>
      </c>
      <c r="N429" s="10">
        <f t="shared" si="39"/>
        <v>152.62134</v>
      </c>
      <c r="O429" s="10">
        <f t="shared" si="40"/>
        <v>-27.37866</v>
      </c>
      <c r="P429" s="10">
        <f t="shared" si="41"/>
        <v>0</v>
      </c>
    </row>
    <row r="430" spans="1:16" ht="30">
      <c r="A430" s="5" t="s">
        <v>272</v>
      </c>
      <c r="B430" s="6" t="s">
        <v>273</v>
      </c>
      <c r="C430" s="7">
        <v>7013.2</v>
      </c>
      <c r="D430" s="7">
        <v>7155.0320000000002</v>
      </c>
      <c r="E430" s="7">
        <v>547.45800000000008</v>
      </c>
      <c r="F430" s="7">
        <v>19.330930000000002</v>
      </c>
      <c r="G430" s="7">
        <v>4.4361099999999993</v>
      </c>
      <c r="H430" s="7">
        <v>179.60974999999999</v>
      </c>
      <c r="I430" s="7">
        <v>17.62219</v>
      </c>
      <c r="J430" s="7">
        <v>22.058299999999999</v>
      </c>
      <c r="K430" s="7">
        <f t="shared" si="36"/>
        <v>528.12707000000012</v>
      </c>
      <c r="L430" s="7">
        <f t="shared" si="37"/>
        <v>7135.7010700000001</v>
      </c>
      <c r="M430" s="7">
        <f t="shared" si="38"/>
        <v>3.5310343441871339</v>
      </c>
      <c r="N430" s="7">
        <f t="shared" si="39"/>
        <v>6975.4222500000005</v>
      </c>
      <c r="O430" s="7">
        <f t="shared" si="40"/>
        <v>367.84825000000012</v>
      </c>
      <c r="P430" s="7">
        <f t="shared" si="41"/>
        <v>32.807950564244194</v>
      </c>
    </row>
    <row r="431" spans="1:16">
      <c r="A431" s="8" t="s">
        <v>23</v>
      </c>
      <c r="B431" s="9" t="s">
        <v>24</v>
      </c>
      <c r="C431" s="10">
        <v>4403.1000000000004</v>
      </c>
      <c r="D431" s="10">
        <v>4388.2080000000005</v>
      </c>
      <c r="E431" s="10">
        <v>226.27700000000002</v>
      </c>
      <c r="F431" s="10">
        <v>0</v>
      </c>
      <c r="G431" s="10">
        <v>0</v>
      </c>
      <c r="H431" s="10">
        <v>145.82050000000001</v>
      </c>
      <c r="I431" s="10">
        <v>0</v>
      </c>
      <c r="J431" s="10">
        <v>0</v>
      </c>
      <c r="K431" s="10">
        <f t="shared" si="36"/>
        <v>226.27700000000002</v>
      </c>
      <c r="L431" s="10">
        <f t="shared" si="37"/>
        <v>4388.2080000000005</v>
      </c>
      <c r="M431" s="10">
        <f t="shared" si="38"/>
        <v>0</v>
      </c>
      <c r="N431" s="10">
        <f t="shared" si="39"/>
        <v>4242.3875000000007</v>
      </c>
      <c r="O431" s="10">
        <f t="shared" si="40"/>
        <v>80.456500000000005</v>
      </c>
      <c r="P431" s="10">
        <f t="shared" si="41"/>
        <v>64.443359245526494</v>
      </c>
    </row>
    <row r="432" spans="1:16">
      <c r="A432" s="8" t="s">
        <v>25</v>
      </c>
      <c r="B432" s="9" t="s">
        <v>26</v>
      </c>
      <c r="C432" s="10">
        <v>968.7</v>
      </c>
      <c r="D432" s="10">
        <v>965.42399999999998</v>
      </c>
      <c r="E432" s="10">
        <v>47.981000000000002</v>
      </c>
      <c r="F432" s="10">
        <v>0</v>
      </c>
      <c r="G432" s="10">
        <v>0</v>
      </c>
      <c r="H432" s="10">
        <v>32.080509999999997</v>
      </c>
      <c r="I432" s="10">
        <v>0</v>
      </c>
      <c r="J432" s="10">
        <v>0</v>
      </c>
      <c r="K432" s="10">
        <f t="shared" si="36"/>
        <v>47.981000000000002</v>
      </c>
      <c r="L432" s="10">
        <f t="shared" si="37"/>
        <v>965.42399999999998</v>
      </c>
      <c r="M432" s="10">
        <f t="shared" si="38"/>
        <v>0</v>
      </c>
      <c r="N432" s="10">
        <f t="shared" si="39"/>
        <v>933.34348999999997</v>
      </c>
      <c r="O432" s="10">
        <f t="shared" si="40"/>
        <v>15.900490000000005</v>
      </c>
      <c r="P432" s="10">
        <f t="shared" si="41"/>
        <v>66.860861591046444</v>
      </c>
    </row>
    <row r="433" spans="1:16">
      <c r="A433" s="8" t="s">
        <v>27</v>
      </c>
      <c r="B433" s="9" t="s">
        <v>28</v>
      </c>
      <c r="C433" s="10">
        <v>88.600000000000009</v>
      </c>
      <c r="D433" s="10">
        <v>88.600000000000009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88.600000000000009</v>
      </c>
      <c r="M433" s="10">
        <f t="shared" si="38"/>
        <v>0</v>
      </c>
      <c r="N433" s="10">
        <f t="shared" si="39"/>
        <v>88.600000000000009</v>
      </c>
      <c r="O433" s="10">
        <f t="shared" si="40"/>
        <v>0</v>
      </c>
      <c r="P433" s="10">
        <f t="shared" si="41"/>
        <v>0</v>
      </c>
    </row>
    <row r="434" spans="1:16">
      <c r="A434" s="8" t="s">
        <v>29</v>
      </c>
      <c r="B434" s="9" t="s">
        <v>30</v>
      </c>
      <c r="C434" s="10">
        <v>339</v>
      </c>
      <c r="D434" s="10">
        <v>499</v>
      </c>
      <c r="E434" s="10">
        <v>10</v>
      </c>
      <c r="F434" s="10">
        <v>4.1244300000000003</v>
      </c>
      <c r="G434" s="10">
        <v>4.4361099999999993</v>
      </c>
      <c r="H434" s="10">
        <v>3.6277399999999997</v>
      </c>
      <c r="I434" s="10">
        <v>0.49669000000000002</v>
      </c>
      <c r="J434" s="10">
        <v>4.9328000000000003</v>
      </c>
      <c r="K434" s="10">
        <f t="shared" si="36"/>
        <v>5.8755699999999997</v>
      </c>
      <c r="L434" s="10">
        <f t="shared" si="37"/>
        <v>494.87556999999998</v>
      </c>
      <c r="M434" s="10">
        <f t="shared" si="38"/>
        <v>41.244300000000003</v>
      </c>
      <c r="N434" s="10">
        <f t="shared" si="39"/>
        <v>495.37225999999998</v>
      </c>
      <c r="O434" s="10">
        <f t="shared" si="40"/>
        <v>6.3722600000000007</v>
      </c>
      <c r="P434" s="10">
        <f t="shared" si="41"/>
        <v>36.2774</v>
      </c>
    </row>
    <row r="435" spans="1:16">
      <c r="A435" s="8" t="s">
        <v>33</v>
      </c>
      <c r="B435" s="9" t="s">
        <v>34</v>
      </c>
      <c r="C435" s="10">
        <v>1059.0999999999999</v>
      </c>
      <c r="D435" s="10">
        <v>1059.0999999999999</v>
      </c>
      <c r="E435" s="10">
        <v>245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245</v>
      </c>
      <c r="L435" s="10">
        <f t="shared" si="37"/>
        <v>1059.0999999999999</v>
      </c>
      <c r="M435" s="10">
        <f t="shared" si="38"/>
        <v>0</v>
      </c>
      <c r="N435" s="10">
        <f t="shared" si="39"/>
        <v>1059.0999999999999</v>
      </c>
      <c r="O435" s="10">
        <f t="shared" si="40"/>
        <v>245</v>
      </c>
      <c r="P435" s="10">
        <f t="shared" si="41"/>
        <v>0</v>
      </c>
    </row>
    <row r="436" spans="1:16">
      <c r="A436" s="8" t="s">
        <v>35</v>
      </c>
      <c r="B436" s="9" t="s">
        <v>36</v>
      </c>
      <c r="C436" s="10">
        <v>13.8</v>
      </c>
      <c r="D436" s="10">
        <v>13.8</v>
      </c>
      <c r="E436" s="10">
        <v>1.2</v>
      </c>
      <c r="F436" s="10">
        <v>1.6421800000000002</v>
      </c>
      <c r="G436" s="10">
        <v>0</v>
      </c>
      <c r="H436" s="10">
        <v>-0.18</v>
      </c>
      <c r="I436" s="10">
        <v>1.8221800000000001</v>
      </c>
      <c r="J436" s="10">
        <v>1.8221800000000001</v>
      </c>
      <c r="K436" s="10">
        <f t="shared" si="36"/>
        <v>-0.44218000000000024</v>
      </c>
      <c r="L436" s="10">
        <f t="shared" si="37"/>
        <v>12.157820000000001</v>
      </c>
      <c r="M436" s="10">
        <f t="shared" si="38"/>
        <v>136.84833333333336</v>
      </c>
      <c r="N436" s="10">
        <f t="shared" si="39"/>
        <v>13.98</v>
      </c>
      <c r="O436" s="10">
        <f t="shared" si="40"/>
        <v>1.38</v>
      </c>
      <c r="P436" s="10">
        <f t="shared" si="41"/>
        <v>-15</v>
      </c>
    </row>
    <row r="437" spans="1:16">
      <c r="A437" s="8" t="s">
        <v>37</v>
      </c>
      <c r="B437" s="9" t="s">
        <v>38</v>
      </c>
      <c r="C437" s="10">
        <v>140.9</v>
      </c>
      <c r="D437" s="10">
        <v>140.9</v>
      </c>
      <c r="E437" s="10">
        <v>17</v>
      </c>
      <c r="F437" s="10">
        <v>13.56432</v>
      </c>
      <c r="G437" s="10">
        <v>0</v>
      </c>
      <c r="H437" s="10">
        <v>-1.7390000000000001</v>
      </c>
      <c r="I437" s="10">
        <v>15.303319999999999</v>
      </c>
      <c r="J437" s="10">
        <v>15.303319999999999</v>
      </c>
      <c r="K437" s="10">
        <f t="shared" si="36"/>
        <v>3.4356799999999996</v>
      </c>
      <c r="L437" s="10">
        <f t="shared" si="37"/>
        <v>127.33568000000001</v>
      </c>
      <c r="M437" s="10">
        <f t="shared" si="38"/>
        <v>79.790117647058821</v>
      </c>
      <c r="N437" s="10">
        <f t="shared" si="39"/>
        <v>142.63900000000001</v>
      </c>
      <c r="O437" s="10">
        <f t="shared" si="40"/>
        <v>18.739000000000001</v>
      </c>
      <c r="P437" s="10">
        <f t="shared" si="41"/>
        <v>-10.229411764705883</v>
      </c>
    </row>
    <row r="438" spans="1:16">
      <c r="A438" s="5" t="s">
        <v>274</v>
      </c>
      <c r="B438" s="6" t="s">
        <v>275</v>
      </c>
      <c r="C438" s="7">
        <v>0</v>
      </c>
      <c r="D438" s="7">
        <v>9.15</v>
      </c>
      <c r="E438" s="7">
        <v>5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5</v>
      </c>
      <c r="L438" s="7">
        <f t="shared" si="37"/>
        <v>9.15</v>
      </c>
      <c r="M438" s="7">
        <f t="shared" si="38"/>
        <v>0</v>
      </c>
      <c r="N438" s="7">
        <f t="shared" si="39"/>
        <v>9.15</v>
      </c>
      <c r="O438" s="7">
        <f t="shared" si="40"/>
        <v>5</v>
      </c>
      <c r="P438" s="7">
        <f t="shared" si="41"/>
        <v>0</v>
      </c>
    </row>
    <row r="439" spans="1:16" ht="30">
      <c r="A439" s="8" t="s">
        <v>53</v>
      </c>
      <c r="B439" s="9" t="s">
        <v>54</v>
      </c>
      <c r="C439" s="10">
        <v>0</v>
      </c>
      <c r="D439" s="10">
        <v>9.15</v>
      </c>
      <c r="E439" s="10">
        <v>5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5</v>
      </c>
      <c r="L439" s="10">
        <f t="shared" si="37"/>
        <v>9.15</v>
      </c>
      <c r="M439" s="10">
        <f t="shared" si="38"/>
        <v>0</v>
      </c>
      <c r="N439" s="10">
        <f t="shared" si="39"/>
        <v>9.15</v>
      </c>
      <c r="O439" s="10">
        <f t="shared" si="40"/>
        <v>5</v>
      </c>
      <c r="P439" s="10">
        <f t="shared" si="41"/>
        <v>0</v>
      </c>
    </row>
    <row r="440" spans="1:16" ht="60">
      <c r="A440" s="5" t="s">
        <v>276</v>
      </c>
      <c r="B440" s="6" t="s">
        <v>277</v>
      </c>
      <c r="C440" s="7">
        <v>4483.7</v>
      </c>
      <c r="D440" s="7">
        <v>4335.8</v>
      </c>
      <c r="E440" s="7">
        <v>0</v>
      </c>
      <c r="F440" s="7">
        <v>24.87255</v>
      </c>
      <c r="G440" s="7">
        <v>0</v>
      </c>
      <c r="H440" s="7">
        <v>26.893540000000002</v>
      </c>
      <c r="I440" s="7">
        <v>0</v>
      </c>
      <c r="J440" s="7">
        <v>0</v>
      </c>
      <c r="K440" s="7">
        <f t="shared" si="36"/>
        <v>-24.87255</v>
      </c>
      <c r="L440" s="7">
        <f t="shared" si="37"/>
        <v>4310.9274500000001</v>
      </c>
      <c r="M440" s="7">
        <f t="shared" si="38"/>
        <v>0</v>
      </c>
      <c r="N440" s="7">
        <f t="shared" si="39"/>
        <v>4308.9064600000002</v>
      </c>
      <c r="O440" s="7">
        <f t="shared" si="40"/>
        <v>-26.893540000000002</v>
      </c>
      <c r="P440" s="7">
        <f t="shared" si="41"/>
        <v>0</v>
      </c>
    </row>
    <row r="441" spans="1:16" ht="30">
      <c r="A441" s="8" t="s">
        <v>53</v>
      </c>
      <c r="B441" s="9" t="s">
        <v>54</v>
      </c>
      <c r="C441" s="10">
        <v>4483.7</v>
      </c>
      <c r="D441" s="10">
        <v>4335.8</v>
      </c>
      <c r="E441" s="10">
        <v>0</v>
      </c>
      <c r="F441" s="10">
        <v>24.87255</v>
      </c>
      <c r="G441" s="10">
        <v>0</v>
      </c>
      <c r="H441" s="10">
        <v>26.893540000000002</v>
      </c>
      <c r="I441" s="10">
        <v>0</v>
      </c>
      <c r="J441" s="10">
        <v>0</v>
      </c>
      <c r="K441" s="10">
        <f t="shared" si="36"/>
        <v>-24.87255</v>
      </c>
      <c r="L441" s="10">
        <f t="shared" si="37"/>
        <v>4310.9274500000001</v>
      </c>
      <c r="M441" s="10">
        <f t="shared" si="38"/>
        <v>0</v>
      </c>
      <c r="N441" s="10">
        <f t="shared" si="39"/>
        <v>4308.9064600000002</v>
      </c>
      <c r="O441" s="10">
        <f t="shared" si="40"/>
        <v>-26.893540000000002</v>
      </c>
      <c r="P441" s="10">
        <f t="shared" si="41"/>
        <v>0</v>
      </c>
    </row>
    <row r="442" spans="1:16">
      <c r="A442" s="5" t="s">
        <v>278</v>
      </c>
      <c r="B442" s="6" t="s">
        <v>279</v>
      </c>
      <c r="C442" s="7">
        <v>3317.4</v>
      </c>
      <c r="D442" s="7">
        <v>2840.6</v>
      </c>
      <c r="E442" s="7">
        <v>136.19999999999999</v>
      </c>
      <c r="F442" s="7">
        <v>42.510000000000005</v>
      </c>
      <c r="G442" s="7">
        <v>0</v>
      </c>
      <c r="H442" s="7">
        <v>47.95</v>
      </c>
      <c r="I442" s="7">
        <v>10.61</v>
      </c>
      <c r="J442" s="7">
        <v>10.61</v>
      </c>
      <c r="K442" s="7">
        <f t="shared" si="36"/>
        <v>93.689999999999984</v>
      </c>
      <c r="L442" s="7">
        <f t="shared" si="37"/>
        <v>2798.0899999999997</v>
      </c>
      <c r="M442" s="7">
        <f t="shared" si="38"/>
        <v>31.211453744493401</v>
      </c>
      <c r="N442" s="7">
        <f t="shared" si="39"/>
        <v>2792.65</v>
      </c>
      <c r="O442" s="7">
        <f t="shared" si="40"/>
        <v>88.249999999999986</v>
      </c>
      <c r="P442" s="7">
        <f t="shared" si="41"/>
        <v>35.205580029368583</v>
      </c>
    </row>
    <row r="443" spans="1:16" ht="30">
      <c r="A443" s="5" t="s">
        <v>280</v>
      </c>
      <c r="B443" s="6" t="s">
        <v>281</v>
      </c>
      <c r="C443" s="7">
        <v>1872.5</v>
      </c>
      <c r="D443" s="7">
        <v>1385.7</v>
      </c>
      <c r="E443" s="7">
        <v>53.2</v>
      </c>
      <c r="F443" s="7">
        <v>9.3500000000000014</v>
      </c>
      <c r="G443" s="7">
        <v>0</v>
      </c>
      <c r="H443" s="7">
        <v>8.6300000000000008</v>
      </c>
      <c r="I443" s="7">
        <v>2.79</v>
      </c>
      <c r="J443" s="7">
        <v>2.79</v>
      </c>
      <c r="K443" s="7">
        <f t="shared" si="36"/>
        <v>43.85</v>
      </c>
      <c r="L443" s="7">
        <f t="shared" si="37"/>
        <v>1376.3500000000001</v>
      </c>
      <c r="M443" s="7">
        <f t="shared" si="38"/>
        <v>17.575187969924812</v>
      </c>
      <c r="N443" s="7">
        <f t="shared" si="39"/>
        <v>1377.07</v>
      </c>
      <c r="O443" s="7">
        <f t="shared" si="40"/>
        <v>44.57</v>
      </c>
      <c r="P443" s="7">
        <f t="shared" si="41"/>
        <v>16.221804511278197</v>
      </c>
    </row>
    <row r="444" spans="1:16">
      <c r="A444" s="8" t="s">
        <v>27</v>
      </c>
      <c r="B444" s="9" t="s">
        <v>28</v>
      </c>
      <c r="C444" s="10">
        <v>404.1</v>
      </c>
      <c r="D444" s="10">
        <v>278.7</v>
      </c>
      <c r="E444" s="10">
        <v>0</v>
      </c>
      <c r="F444" s="10">
        <v>2.79</v>
      </c>
      <c r="G444" s="10">
        <v>0</v>
      </c>
      <c r="H444" s="10">
        <v>2.0699999999999998</v>
      </c>
      <c r="I444" s="10">
        <v>2.79</v>
      </c>
      <c r="J444" s="10">
        <v>2.79</v>
      </c>
      <c r="K444" s="10">
        <f t="shared" si="36"/>
        <v>-2.79</v>
      </c>
      <c r="L444" s="10">
        <f t="shared" si="37"/>
        <v>275.90999999999997</v>
      </c>
      <c r="M444" s="10">
        <f t="shared" si="38"/>
        <v>0</v>
      </c>
      <c r="N444" s="10">
        <f t="shared" si="39"/>
        <v>276.63</v>
      </c>
      <c r="O444" s="10">
        <f t="shared" si="40"/>
        <v>-2.0699999999999998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1018</v>
      </c>
      <c r="D445" s="10">
        <v>713.62700000000007</v>
      </c>
      <c r="E445" s="10">
        <v>17.2</v>
      </c>
      <c r="F445" s="10">
        <v>6.5600000000000005</v>
      </c>
      <c r="G445" s="10">
        <v>0</v>
      </c>
      <c r="H445" s="10">
        <v>6.5600000000000005</v>
      </c>
      <c r="I445" s="10">
        <v>0</v>
      </c>
      <c r="J445" s="10">
        <v>0</v>
      </c>
      <c r="K445" s="10">
        <f t="shared" si="36"/>
        <v>10.639999999999999</v>
      </c>
      <c r="L445" s="10">
        <f t="shared" si="37"/>
        <v>707.06700000000012</v>
      </c>
      <c r="M445" s="10">
        <f t="shared" si="38"/>
        <v>38.139534883720934</v>
      </c>
      <c r="N445" s="10">
        <f t="shared" si="39"/>
        <v>707.06700000000012</v>
      </c>
      <c r="O445" s="10">
        <f t="shared" si="40"/>
        <v>10.639999999999999</v>
      </c>
      <c r="P445" s="10">
        <f t="shared" si="41"/>
        <v>38.139534883720934</v>
      </c>
    </row>
    <row r="446" spans="1:16">
      <c r="A446" s="8" t="s">
        <v>31</v>
      </c>
      <c r="B446" s="9" t="s">
        <v>32</v>
      </c>
      <c r="C446" s="10">
        <v>194</v>
      </c>
      <c r="D446" s="10">
        <v>194</v>
      </c>
      <c r="E446" s="10">
        <v>26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26</v>
      </c>
      <c r="L446" s="10">
        <f t="shared" si="37"/>
        <v>194</v>
      </c>
      <c r="M446" s="10">
        <f t="shared" si="38"/>
        <v>0</v>
      </c>
      <c r="N446" s="10">
        <f t="shared" si="39"/>
        <v>194</v>
      </c>
      <c r="O446" s="10">
        <f t="shared" si="40"/>
        <v>26</v>
      </c>
      <c r="P446" s="10">
        <f t="shared" si="41"/>
        <v>0</v>
      </c>
    </row>
    <row r="447" spans="1:16" ht="30">
      <c r="A447" s="8" t="s">
        <v>53</v>
      </c>
      <c r="B447" s="9" t="s">
        <v>54</v>
      </c>
      <c r="C447" s="10">
        <v>0</v>
      </c>
      <c r="D447" s="10">
        <v>10</v>
      </c>
      <c r="E447" s="10">
        <v>10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10</v>
      </c>
      <c r="L447" s="10">
        <f t="shared" si="37"/>
        <v>10</v>
      </c>
      <c r="M447" s="10">
        <f t="shared" si="38"/>
        <v>0</v>
      </c>
      <c r="N447" s="10">
        <f t="shared" si="39"/>
        <v>10</v>
      </c>
      <c r="O447" s="10">
        <f t="shared" si="40"/>
        <v>10</v>
      </c>
      <c r="P447" s="10">
        <f t="shared" si="41"/>
        <v>0</v>
      </c>
    </row>
    <row r="448" spans="1:16">
      <c r="A448" s="8" t="s">
        <v>111</v>
      </c>
      <c r="B448" s="9" t="s">
        <v>112</v>
      </c>
      <c r="C448" s="10">
        <v>256.39999999999998</v>
      </c>
      <c r="D448" s="10">
        <v>189.37299999999999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189.37299999999999</v>
      </c>
      <c r="M448" s="10">
        <f t="shared" si="38"/>
        <v>0</v>
      </c>
      <c r="N448" s="10">
        <f t="shared" si="39"/>
        <v>189.37299999999999</v>
      </c>
      <c r="O448" s="10">
        <f t="shared" si="40"/>
        <v>0</v>
      </c>
      <c r="P448" s="10">
        <f t="shared" si="41"/>
        <v>0</v>
      </c>
    </row>
    <row r="449" spans="1:16" ht="30">
      <c r="A449" s="5" t="s">
        <v>282</v>
      </c>
      <c r="B449" s="6" t="s">
        <v>283</v>
      </c>
      <c r="C449" s="7">
        <v>1444.8999999999999</v>
      </c>
      <c r="D449" s="7">
        <v>1454.8999999999999</v>
      </c>
      <c r="E449" s="7">
        <v>83</v>
      </c>
      <c r="F449" s="7">
        <v>33.159999999999997</v>
      </c>
      <c r="G449" s="7">
        <v>0</v>
      </c>
      <c r="H449" s="7">
        <v>39.32</v>
      </c>
      <c r="I449" s="7">
        <v>7.82</v>
      </c>
      <c r="J449" s="7">
        <v>7.82</v>
      </c>
      <c r="K449" s="7">
        <f t="shared" si="36"/>
        <v>49.84</v>
      </c>
      <c r="L449" s="7">
        <f t="shared" si="37"/>
        <v>1421.7399999999998</v>
      </c>
      <c r="M449" s="7">
        <f t="shared" si="38"/>
        <v>39.951807228915662</v>
      </c>
      <c r="N449" s="7">
        <f t="shared" si="39"/>
        <v>1415.58</v>
      </c>
      <c r="O449" s="7">
        <f t="shared" si="40"/>
        <v>43.68</v>
      </c>
      <c r="P449" s="7">
        <f t="shared" si="41"/>
        <v>47.373493975903614</v>
      </c>
    </row>
    <row r="450" spans="1:16">
      <c r="A450" s="8" t="s">
        <v>27</v>
      </c>
      <c r="B450" s="9" t="s">
        <v>28</v>
      </c>
      <c r="C450" s="10">
        <v>420.3</v>
      </c>
      <c r="D450" s="10">
        <v>519.4</v>
      </c>
      <c r="E450" s="10">
        <v>40</v>
      </c>
      <c r="F450" s="10">
        <v>7.82</v>
      </c>
      <c r="G450" s="10">
        <v>0</v>
      </c>
      <c r="H450" s="10">
        <v>1.5</v>
      </c>
      <c r="I450" s="10">
        <v>7.82</v>
      </c>
      <c r="J450" s="10">
        <v>7.82</v>
      </c>
      <c r="K450" s="10">
        <f t="shared" si="36"/>
        <v>32.18</v>
      </c>
      <c r="L450" s="10">
        <f t="shared" si="37"/>
        <v>511.58</v>
      </c>
      <c r="M450" s="10">
        <f t="shared" si="38"/>
        <v>19.55</v>
      </c>
      <c r="N450" s="10">
        <f t="shared" si="39"/>
        <v>517.9</v>
      </c>
      <c r="O450" s="10">
        <f t="shared" si="40"/>
        <v>38.5</v>
      </c>
      <c r="P450" s="10">
        <f t="shared" si="41"/>
        <v>3.75</v>
      </c>
    </row>
    <row r="451" spans="1:16">
      <c r="A451" s="8" t="s">
        <v>29</v>
      </c>
      <c r="B451" s="9" t="s">
        <v>30</v>
      </c>
      <c r="C451" s="10">
        <v>570</v>
      </c>
      <c r="D451" s="10">
        <v>522.93000000000006</v>
      </c>
      <c r="E451" s="10">
        <v>13</v>
      </c>
      <c r="F451" s="10">
        <v>17.36</v>
      </c>
      <c r="G451" s="10">
        <v>0</v>
      </c>
      <c r="H451" s="10">
        <v>29.84</v>
      </c>
      <c r="I451" s="10">
        <v>0</v>
      </c>
      <c r="J451" s="10">
        <v>0</v>
      </c>
      <c r="K451" s="10">
        <f t="shared" si="36"/>
        <v>-4.3599999999999994</v>
      </c>
      <c r="L451" s="10">
        <f t="shared" si="37"/>
        <v>505.57000000000005</v>
      </c>
      <c r="M451" s="10">
        <f t="shared" si="38"/>
        <v>133.53846153846155</v>
      </c>
      <c r="N451" s="10">
        <f t="shared" si="39"/>
        <v>493.09000000000009</v>
      </c>
      <c r="O451" s="10">
        <f t="shared" si="40"/>
        <v>-16.84</v>
      </c>
      <c r="P451" s="10">
        <f t="shared" si="41"/>
        <v>229.53846153846155</v>
      </c>
    </row>
    <row r="452" spans="1:16">
      <c r="A452" s="8" t="s">
        <v>31</v>
      </c>
      <c r="B452" s="9" t="s">
        <v>32</v>
      </c>
      <c r="C452" s="10">
        <v>228</v>
      </c>
      <c r="D452" s="10">
        <v>218</v>
      </c>
      <c r="E452" s="10">
        <v>20</v>
      </c>
      <c r="F452" s="10">
        <v>7.98</v>
      </c>
      <c r="G452" s="10">
        <v>0</v>
      </c>
      <c r="H452" s="10">
        <v>7.98</v>
      </c>
      <c r="I452" s="10">
        <v>0</v>
      </c>
      <c r="J452" s="10">
        <v>0</v>
      </c>
      <c r="K452" s="10">
        <f t="shared" si="36"/>
        <v>12.02</v>
      </c>
      <c r="L452" s="10">
        <f t="shared" si="37"/>
        <v>210.02</v>
      </c>
      <c r="M452" s="10">
        <f t="shared" si="38"/>
        <v>39.900000000000006</v>
      </c>
      <c r="N452" s="10">
        <f t="shared" si="39"/>
        <v>210.02</v>
      </c>
      <c r="O452" s="10">
        <f t="shared" si="40"/>
        <v>12.02</v>
      </c>
      <c r="P452" s="10">
        <f t="shared" si="41"/>
        <v>39.900000000000006</v>
      </c>
    </row>
    <row r="453" spans="1:16" ht="30">
      <c r="A453" s="8" t="s">
        <v>53</v>
      </c>
      <c r="B453" s="9" t="s">
        <v>54</v>
      </c>
      <c r="C453" s="10">
        <v>0</v>
      </c>
      <c r="D453" s="10">
        <v>10</v>
      </c>
      <c r="E453" s="10">
        <v>10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10</v>
      </c>
      <c r="L453" s="10">
        <f t="shared" si="37"/>
        <v>10</v>
      </c>
      <c r="M453" s="10">
        <f t="shared" si="38"/>
        <v>0</v>
      </c>
      <c r="N453" s="10">
        <f t="shared" si="39"/>
        <v>10</v>
      </c>
      <c r="O453" s="10">
        <f t="shared" si="40"/>
        <v>10</v>
      </c>
      <c r="P453" s="10">
        <f t="shared" si="41"/>
        <v>0</v>
      </c>
    </row>
    <row r="454" spans="1:16">
      <c r="A454" s="8" t="s">
        <v>111</v>
      </c>
      <c r="B454" s="9" t="s">
        <v>112</v>
      </c>
      <c r="C454" s="10">
        <v>226.6</v>
      </c>
      <c r="D454" s="10">
        <v>184.57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184.57</v>
      </c>
      <c r="M454" s="10">
        <f t="shared" ref="M454:M517" si="44">IF(E454=0,0,(F454/E454)*100)</f>
        <v>0</v>
      </c>
      <c r="N454" s="10">
        <f t="shared" ref="N454:N517" si="45">D454-H454</f>
        <v>184.57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30">
      <c r="A455" s="5" t="s">
        <v>284</v>
      </c>
      <c r="B455" s="6" t="s">
        <v>285</v>
      </c>
      <c r="C455" s="7">
        <v>225.20000000000002</v>
      </c>
      <c r="D455" s="7">
        <v>225.20000000000002</v>
      </c>
      <c r="E455" s="7">
        <v>22.8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22.8</v>
      </c>
      <c r="L455" s="7">
        <f t="shared" si="43"/>
        <v>225.20000000000002</v>
      </c>
      <c r="M455" s="7">
        <f t="shared" si="44"/>
        <v>0</v>
      </c>
      <c r="N455" s="7">
        <f t="shared" si="45"/>
        <v>225.20000000000002</v>
      </c>
      <c r="O455" s="7">
        <f t="shared" si="46"/>
        <v>22.8</v>
      </c>
      <c r="P455" s="7">
        <f t="shared" si="47"/>
        <v>0</v>
      </c>
    </row>
    <row r="456" spans="1:16" ht="30">
      <c r="A456" s="5" t="s">
        <v>286</v>
      </c>
      <c r="B456" s="6" t="s">
        <v>287</v>
      </c>
      <c r="C456" s="7">
        <v>225.20000000000002</v>
      </c>
      <c r="D456" s="7">
        <v>225.20000000000002</v>
      </c>
      <c r="E456" s="7">
        <v>22.8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22.8</v>
      </c>
      <c r="L456" s="7">
        <f t="shared" si="43"/>
        <v>225.20000000000002</v>
      </c>
      <c r="M456" s="7">
        <f t="shared" si="44"/>
        <v>0</v>
      </c>
      <c r="N456" s="7">
        <f t="shared" si="45"/>
        <v>225.20000000000002</v>
      </c>
      <c r="O456" s="7">
        <f t="shared" si="46"/>
        <v>22.8</v>
      </c>
      <c r="P456" s="7">
        <f t="shared" si="47"/>
        <v>0</v>
      </c>
    </row>
    <row r="457" spans="1:16">
      <c r="A457" s="8" t="s">
        <v>27</v>
      </c>
      <c r="B457" s="9" t="s">
        <v>28</v>
      </c>
      <c r="C457" s="10">
        <v>90.9</v>
      </c>
      <c r="D457" s="10">
        <v>82.9</v>
      </c>
      <c r="E457" s="10">
        <v>10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10</v>
      </c>
      <c r="L457" s="10">
        <f t="shared" si="43"/>
        <v>82.9</v>
      </c>
      <c r="M457" s="10">
        <f t="shared" si="44"/>
        <v>0</v>
      </c>
      <c r="N457" s="10">
        <f t="shared" si="45"/>
        <v>82.9</v>
      </c>
      <c r="O457" s="10">
        <f t="shared" si="46"/>
        <v>10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107.9</v>
      </c>
      <c r="D458" s="10">
        <v>99.055000000000007</v>
      </c>
      <c r="E458" s="10">
        <v>10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10</v>
      </c>
      <c r="L458" s="10">
        <f t="shared" si="43"/>
        <v>99.055000000000007</v>
      </c>
      <c r="M458" s="10">
        <f t="shared" si="44"/>
        <v>0</v>
      </c>
      <c r="N458" s="10">
        <f t="shared" si="45"/>
        <v>99.055000000000007</v>
      </c>
      <c r="O458" s="10">
        <f t="shared" si="46"/>
        <v>10</v>
      </c>
      <c r="P458" s="10">
        <f t="shared" si="47"/>
        <v>0</v>
      </c>
    </row>
    <row r="459" spans="1:16">
      <c r="A459" s="8" t="s">
        <v>31</v>
      </c>
      <c r="B459" s="9" t="s">
        <v>32</v>
      </c>
      <c r="C459" s="10">
        <v>16.399999999999999</v>
      </c>
      <c r="D459" s="10">
        <v>16.399999999999999</v>
      </c>
      <c r="E459" s="10">
        <v>2.8000000000000003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2.8000000000000003</v>
      </c>
      <c r="L459" s="10">
        <f t="shared" si="43"/>
        <v>16.399999999999999</v>
      </c>
      <c r="M459" s="10">
        <f t="shared" si="44"/>
        <v>0</v>
      </c>
      <c r="N459" s="10">
        <f t="shared" si="45"/>
        <v>16.399999999999999</v>
      </c>
      <c r="O459" s="10">
        <f t="shared" si="46"/>
        <v>2.8000000000000003</v>
      </c>
      <c r="P459" s="10">
        <f t="shared" si="47"/>
        <v>0</v>
      </c>
    </row>
    <row r="460" spans="1:16">
      <c r="A460" s="8" t="s">
        <v>111</v>
      </c>
      <c r="B460" s="9" t="s">
        <v>112</v>
      </c>
      <c r="C460" s="10">
        <v>10</v>
      </c>
      <c r="D460" s="10">
        <v>26.844999999999999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26.844999999999999</v>
      </c>
      <c r="M460" s="10">
        <f t="shared" si="44"/>
        <v>0</v>
      </c>
      <c r="N460" s="10">
        <f t="shared" si="45"/>
        <v>26.844999999999999</v>
      </c>
      <c r="O460" s="10">
        <f t="shared" si="46"/>
        <v>0</v>
      </c>
      <c r="P460" s="10">
        <f t="shared" si="47"/>
        <v>0</v>
      </c>
    </row>
    <row r="461" spans="1:16">
      <c r="A461" s="5" t="s">
        <v>288</v>
      </c>
      <c r="B461" s="6" t="s">
        <v>130</v>
      </c>
      <c r="C461" s="7">
        <v>4454.5999999999995</v>
      </c>
      <c r="D461" s="7">
        <v>4516.9679999999998</v>
      </c>
      <c r="E461" s="7">
        <v>348.34199999999993</v>
      </c>
      <c r="F461" s="7">
        <v>31.873100000000001</v>
      </c>
      <c r="G461" s="7">
        <v>4.05</v>
      </c>
      <c r="H461" s="7">
        <v>150.27493999999999</v>
      </c>
      <c r="I461" s="7">
        <v>7.4198399999999998</v>
      </c>
      <c r="J461" s="7">
        <v>13.4345</v>
      </c>
      <c r="K461" s="7">
        <f t="shared" si="42"/>
        <v>316.46889999999991</v>
      </c>
      <c r="L461" s="7">
        <f t="shared" si="43"/>
        <v>4485.0949000000001</v>
      </c>
      <c r="M461" s="7">
        <f t="shared" si="44"/>
        <v>9.1499445946799423</v>
      </c>
      <c r="N461" s="7">
        <f t="shared" si="45"/>
        <v>4366.6930599999996</v>
      </c>
      <c r="O461" s="7">
        <f t="shared" si="46"/>
        <v>198.06705999999994</v>
      </c>
      <c r="P461" s="7">
        <f t="shared" si="47"/>
        <v>43.140057759328485</v>
      </c>
    </row>
    <row r="462" spans="1:16" ht="30">
      <c r="A462" s="5" t="s">
        <v>289</v>
      </c>
      <c r="B462" s="6" t="s">
        <v>132</v>
      </c>
      <c r="C462" s="7">
        <v>4454.5999999999995</v>
      </c>
      <c r="D462" s="7">
        <v>4516.9679999999998</v>
      </c>
      <c r="E462" s="7">
        <v>348.34199999999993</v>
      </c>
      <c r="F462" s="7">
        <v>31.873100000000001</v>
      </c>
      <c r="G462" s="7">
        <v>4.05</v>
      </c>
      <c r="H462" s="7">
        <v>150.27493999999999</v>
      </c>
      <c r="I462" s="7">
        <v>7.4198399999999998</v>
      </c>
      <c r="J462" s="7">
        <v>13.4345</v>
      </c>
      <c r="K462" s="7">
        <f t="shared" si="42"/>
        <v>316.46889999999991</v>
      </c>
      <c r="L462" s="7">
        <f t="shared" si="43"/>
        <v>4485.0949000000001</v>
      </c>
      <c r="M462" s="7">
        <f t="shared" si="44"/>
        <v>9.1499445946799423</v>
      </c>
      <c r="N462" s="7">
        <f t="shared" si="45"/>
        <v>4366.6930599999996</v>
      </c>
      <c r="O462" s="7">
        <f t="shared" si="46"/>
        <v>198.06705999999994</v>
      </c>
      <c r="P462" s="7">
        <f t="shared" si="47"/>
        <v>43.140057759328485</v>
      </c>
    </row>
    <row r="463" spans="1:16">
      <c r="A463" s="8" t="s">
        <v>23</v>
      </c>
      <c r="B463" s="9" t="s">
        <v>24</v>
      </c>
      <c r="C463" s="10">
        <v>2785</v>
      </c>
      <c r="D463" s="10">
        <v>2836.0920000000001</v>
      </c>
      <c r="E463" s="10">
        <v>224.72300000000001</v>
      </c>
      <c r="F463" s="10">
        <v>2.7797300000000003</v>
      </c>
      <c r="G463" s="10">
        <v>0</v>
      </c>
      <c r="H463" s="10">
        <v>98.185339999999997</v>
      </c>
      <c r="I463" s="10">
        <v>0</v>
      </c>
      <c r="J463" s="10">
        <v>0</v>
      </c>
      <c r="K463" s="10">
        <f t="shared" si="42"/>
        <v>221.94327000000001</v>
      </c>
      <c r="L463" s="10">
        <f t="shared" si="43"/>
        <v>2833.3122699999999</v>
      </c>
      <c r="M463" s="10">
        <f t="shared" si="44"/>
        <v>1.2369583887719549</v>
      </c>
      <c r="N463" s="10">
        <f t="shared" si="45"/>
        <v>2737.9066600000001</v>
      </c>
      <c r="O463" s="10">
        <f t="shared" si="46"/>
        <v>126.53766000000002</v>
      </c>
      <c r="P463" s="10">
        <f t="shared" si="47"/>
        <v>43.691718248688382</v>
      </c>
    </row>
    <row r="464" spans="1:16">
      <c r="A464" s="8" t="s">
        <v>25</v>
      </c>
      <c r="B464" s="9" t="s">
        <v>26</v>
      </c>
      <c r="C464" s="10">
        <v>612.70000000000005</v>
      </c>
      <c r="D464" s="10">
        <v>623.976</v>
      </c>
      <c r="E464" s="10">
        <v>49.419000000000004</v>
      </c>
      <c r="F464" s="10">
        <v>0.78964999999999996</v>
      </c>
      <c r="G464" s="10">
        <v>0</v>
      </c>
      <c r="H464" s="10">
        <v>21.789650000000002</v>
      </c>
      <c r="I464" s="10">
        <v>0</v>
      </c>
      <c r="J464" s="10">
        <v>0</v>
      </c>
      <c r="K464" s="10">
        <f t="shared" si="42"/>
        <v>48.629350000000002</v>
      </c>
      <c r="L464" s="10">
        <f t="shared" si="43"/>
        <v>623.18634999999995</v>
      </c>
      <c r="M464" s="10">
        <f t="shared" si="44"/>
        <v>1.5978672170622634</v>
      </c>
      <c r="N464" s="10">
        <f t="shared" si="45"/>
        <v>602.18634999999995</v>
      </c>
      <c r="O464" s="10">
        <f t="shared" si="46"/>
        <v>27.629350000000002</v>
      </c>
      <c r="P464" s="10">
        <f t="shared" si="47"/>
        <v>44.091644913899515</v>
      </c>
    </row>
    <row r="465" spans="1:16">
      <c r="A465" s="8" t="s">
        <v>27</v>
      </c>
      <c r="B465" s="9" t="s">
        <v>28</v>
      </c>
      <c r="C465" s="10">
        <v>431</v>
      </c>
      <c r="D465" s="10">
        <v>431</v>
      </c>
      <c r="E465" s="10">
        <v>10</v>
      </c>
      <c r="F465" s="10">
        <v>4.1396099999999993</v>
      </c>
      <c r="G465" s="10">
        <v>0</v>
      </c>
      <c r="H465" s="10">
        <v>4.7156099999999999</v>
      </c>
      <c r="I465" s="10">
        <v>0.51900000000000002</v>
      </c>
      <c r="J465" s="10">
        <v>0.51900000000000002</v>
      </c>
      <c r="K465" s="10">
        <f t="shared" si="42"/>
        <v>5.8603900000000007</v>
      </c>
      <c r="L465" s="10">
        <f t="shared" si="43"/>
        <v>426.86039</v>
      </c>
      <c r="M465" s="10">
        <f t="shared" si="44"/>
        <v>41.39609999999999</v>
      </c>
      <c r="N465" s="10">
        <f t="shared" si="45"/>
        <v>426.28438999999997</v>
      </c>
      <c r="O465" s="10">
        <f t="shared" si="46"/>
        <v>5.2843900000000001</v>
      </c>
      <c r="P465" s="10">
        <f t="shared" si="47"/>
        <v>47.156100000000002</v>
      </c>
    </row>
    <row r="466" spans="1:16">
      <c r="A466" s="8" t="s">
        <v>103</v>
      </c>
      <c r="B466" s="9" t="s">
        <v>104</v>
      </c>
      <c r="C466" s="10">
        <v>5</v>
      </c>
      <c r="D466" s="10">
        <v>5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5</v>
      </c>
      <c r="M466" s="10">
        <f t="shared" si="44"/>
        <v>0</v>
      </c>
      <c r="N466" s="10">
        <f t="shared" si="45"/>
        <v>5</v>
      </c>
      <c r="O466" s="10">
        <f t="shared" si="46"/>
        <v>0</v>
      </c>
      <c r="P466" s="10">
        <f t="shared" si="47"/>
        <v>0</v>
      </c>
    </row>
    <row r="467" spans="1:16">
      <c r="A467" s="8" t="s">
        <v>29</v>
      </c>
      <c r="B467" s="9" t="s">
        <v>30</v>
      </c>
      <c r="C467" s="10">
        <v>450.40000000000003</v>
      </c>
      <c r="D467" s="10">
        <v>450.40000000000003</v>
      </c>
      <c r="E467" s="10">
        <v>50.2</v>
      </c>
      <c r="F467" s="10">
        <v>17.294450000000001</v>
      </c>
      <c r="G467" s="10">
        <v>4.05</v>
      </c>
      <c r="H467" s="10">
        <v>20.42192</v>
      </c>
      <c r="I467" s="10">
        <v>0.45360000000000006</v>
      </c>
      <c r="J467" s="10">
        <v>4.5036000000000005</v>
      </c>
      <c r="K467" s="10">
        <f t="shared" si="42"/>
        <v>32.905550000000005</v>
      </c>
      <c r="L467" s="10">
        <f t="shared" si="43"/>
        <v>433.10555000000005</v>
      </c>
      <c r="M467" s="10">
        <f t="shared" si="44"/>
        <v>34.45109561752988</v>
      </c>
      <c r="N467" s="10">
        <f t="shared" si="45"/>
        <v>429.97808000000003</v>
      </c>
      <c r="O467" s="10">
        <f t="shared" si="46"/>
        <v>29.778080000000003</v>
      </c>
      <c r="P467" s="10">
        <f t="shared" si="47"/>
        <v>40.681115537848605</v>
      </c>
    </row>
    <row r="468" spans="1:16">
      <c r="A468" s="8" t="s">
        <v>31</v>
      </c>
      <c r="B468" s="9" t="s">
        <v>32</v>
      </c>
      <c r="C468" s="10">
        <v>26.5</v>
      </c>
      <c r="D468" s="10">
        <v>26.5</v>
      </c>
      <c r="E468" s="10">
        <v>1.9000000000000001</v>
      </c>
      <c r="F468" s="10">
        <v>0.2</v>
      </c>
      <c r="G468" s="10">
        <v>0</v>
      </c>
      <c r="H468" s="10">
        <v>4.9400000000000004</v>
      </c>
      <c r="I468" s="10">
        <v>0</v>
      </c>
      <c r="J468" s="10">
        <v>0</v>
      </c>
      <c r="K468" s="10">
        <f t="shared" si="42"/>
        <v>1.7000000000000002</v>
      </c>
      <c r="L468" s="10">
        <f t="shared" si="43"/>
        <v>26.3</v>
      </c>
      <c r="M468" s="10">
        <f t="shared" si="44"/>
        <v>10.526315789473683</v>
      </c>
      <c r="N468" s="10">
        <f t="shared" si="45"/>
        <v>21.56</v>
      </c>
      <c r="O468" s="10">
        <f t="shared" si="46"/>
        <v>-3.04</v>
      </c>
      <c r="P468" s="10">
        <f t="shared" si="47"/>
        <v>260</v>
      </c>
    </row>
    <row r="469" spans="1:16">
      <c r="A469" s="8" t="s">
        <v>35</v>
      </c>
      <c r="B469" s="9" t="s">
        <v>36</v>
      </c>
      <c r="C469" s="10">
        <v>5.5</v>
      </c>
      <c r="D469" s="10">
        <v>5.5</v>
      </c>
      <c r="E469" s="10">
        <v>0.4</v>
      </c>
      <c r="F469" s="10">
        <v>0.18005000000000002</v>
      </c>
      <c r="G469" s="10">
        <v>0</v>
      </c>
      <c r="H469" s="10">
        <v>0.18005000000000002</v>
      </c>
      <c r="I469" s="10">
        <v>0</v>
      </c>
      <c r="J469" s="10">
        <v>0</v>
      </c>
      <c r="K469" s="10">
        <f t="shared" si="42"/>
        <v>0.21995000000000001</v>
      </c>
      <c r="L469" s="10">
        <f t="shared" si="43"/>
        <v>5.3199500000000004</v>
      </c>
      <c r="M469" s="10">
        <f t="shared" si="44"/>
        <v>45.012500000000003</v>
      </c>
      <c r="N469" s="10">
        <f t="shared" si="45"/>
        <v>5.3199500000000004</v>
      </c>
      <c r="O469" s="10">
        <f t="shared" si="46"/>
        <v>0.21995000000000001</v>
      </c>
      <c r="P469" s="10">
        <f t="shared" si="47"/>
        <v>45.012500000000003</v>
      </c>
    </row>
    <row r="470" spans="1:16">
      <c r="A470" s="8" t="s">
        <v>37</v>
      </c>
      <c r="B470" s="9" t="s">
        <v>38</v>
      </c>
      <c r="C470" s="10">
        <v>18.600000000000001</v>
      </c>
      <c r="D470" s="10">
        <v>18.600000000000001</v>
      </c>
      <c r="E470" s="10">
        <v>1.7</v>
      </c>
      <c r="F470" s="10">
        <v>0</v>
      </c>
      <c r="G470" s="10">
        <v>0</v>
      </c>
      <c r="H470" s="10">
        <v>0</v>
      </c>
      <c r="I470" s="10">
        <v>0</v>
      </c>
      <c r="J470" s="10">
        <v>1.9646600000000001</v>
      </c>
      <c r="K470" s="10">
        <f t="shared" si="42"/>
        <v>1.7</v>
      </c>
      <c r="L470" s="10">
        <f t="shared" si="43"/>
        <v>18.600000000000001</v>
      </c>
      <c r="M470" s="10">
        <f t="shared" si="44"/>
        <v>0</v>
      </c>
      <c r="N470" s="10">
        <f t="shared" si="45"/>
        <v>18.600000000000001</v>
      </c>
      <c r="O470" s="10">
        <f t="shared" si="46"/>
        <v>1.7</v>
      </c>
      <c r="P470" s="10">
        <f t="shared" si="47"/>
        <v>0</v>
      </c>
    </row>
    <row r="471" spans="1:16">
      <c r="A471" s="8" t="s">
        <v>39</v>
      </c>
      <c r="B471" s="9" t="s">
        <v>40</v>
      </c>
      <c r="C471" s="10">
        <v>119.9</v>
      </c>
      <c r="D471" s="10">
        <v>119.9</v>
      </c>
      <c r="E471" s="10">
        <v>10</v>
      </c>
      <c r="F471" s="10">
        <v>6.4896099999999999</v>
      </c>
      <c r="G471" s="10">
        <v>0</v>
      </c>
      <c r="H471" s="10">
        <v>4.2369999999999998E-2</v>
      </c>
      <c r="I471" s="10">
        <v>6.4472399999999999</v>
      </c>
      <c r="J471" s="10">
        <v>6.4472399999999999</v>
      </c>
      <c r="K471" s="10">
        <f t="shared" si="42"/>
        <v>3.5103900000000001</v>
      </c>
      <c r="L471" s="10">
        <f t="shared" si="43"/>
        <v>113.41039000000001</v>
      </c>
      <c r="M471" s="10">
        <f t="shared" si="44"/>
        <v>64.896100000000004</v>
      </c>
      <c r="N471" s="10">
        <f t="shared" si="45"/>
        <v>119.85763</v>
      </c>
      <c r="O471" s="10">
        <f t="shared" si="46"/>
        <v>9.95763</v>
      </c>
      <c r="P471" s="10">
        <f t="shared" si="47"/>
        <v>0.42369999999999997</v>
      </c>
    </row>
    <row r="472" spans="1:16">
      <c r="A472" s="5" t="s">
        <v>290</v>
      </c>
      <c r="B472" s="6" t="s">
        <v>291</v>
      </c>
      <c r="C472" s="7">
        <v>1460.0000000000002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0</v>
      </c>
      <c r="M472" s="7">
        <f t="shared" si="44"/>
        <v>0</v>
      </c>
      <c r="N472" s="7">
        <f t="shared" si="45"/>
        <v>0</v>
      </c>
      <c r="O472" s="7">
        <f t="shared" si="46"/>
        <v>0</v>
      </c>
      <c r="P472" s="7">
        <f t="shared" si="47"/>
        <v>0</v>
      </c>
    </row>
    <row r="473" spans="1:16" ht="60">
      <c r="A473" s="5" t="s">
        <v>292</v>
      </c>
      <c r="B473" s="6" t="s">
        <v>293</v>
      </c>
      <c r="C473" s="7">
        <v>1460.0000000000002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0</v>
      </c>
      <c r="M473" s="7">
        <f t="shared" si="44"/>
        <v>0</v>
      </c>
      <c r="N473" s="7">
        <f t="shared" si="45"/>
        <v>0</v>
      </c>
      <c r="O473" s="7">
        <f t="shared" si="46"/>
        <v>0</v>
      </c>
      <c r="P473" s="7">
        <f t="shared" si="47"/>
        <v>0</v>
      </c>
    </row>
    <row r="474" spans="1:16">
      <c r="A474" s="8" t="s">
        <v>27</v>
      </c>
      <c r="B474" s="9" t="s">
        <v>28</v>
      </c>
      <c r="C474" s="10">
        <v>955.7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0</v>
      </c>
      <c r="M474" s="10">
        <f t="shared" si="44"/>
        <v>0</v>
      </c>
      <c r="N474" s="10">
        <f t="shared" si="45"/>
        <v>0</v>
      </c>
      <c r="O474" s="10">
        <f t="shared" si="46"/>
        <v>0</v>
      </c>
      <c r="P474" s="10">
        <f t="shared" si="47"/>
        <v>0</v>
      </c>
    </row>
    <row r="475" spans="1:16">
      <c r="A475" s="8" t="s">
        <v>29</v>
      </c>
      <c r="B475" s="9" t="s">
        <v>30</v>
      </c>
      <c r="C475" s="10">
        <v>436.1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0</v>
      </c>
      <c r="M475" s="10">
        <f t="shared" si="44"/>
        <v>0</v>
      </c>
      <c r="N475" s="10">
        <f t="shared" si="45"/>
        <v>0</v>
      </c>
      <c r="O475" s="10">
        <f t="shared" si="46"/>
        <v>0</v>
      </c>
      <c r="P475" s="10">
        <f t="shared" si="47"/>
        <v>0</v>
      </c>
    </row>
    <row r="476" spans="1:16">
      <c r="A476" s="8" t="s">
        <v>111</v>
      </c>
      <c r="B476" s="9" t="s">
        <v>112</v>
      </c>
      <c r="C476" s="10">
        <v>68.2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>
      <c r="A477" s="5" t="s">
        <v>294</v>
      </c>
      <c r="B477" s="6" t="s">
        <v>295</v>
      </c>
      <c r="C477" s="7">
        <v>0</v>
      </c>
      <c r="D477" s="7">
        <v>3160</v>
      </c>
      <c r="E477" s="7">
        <v>112.5</v>
      </c>
      <c r="F477" s="7">
        <v>23.547190000000001</v>
      </c>
      <c r="G477" s="7">
        <v>0</v>
      </c>
      <c r="H477" s="7">
        <v>11.787190000000001</v>
      </c>
      <c r="I477" s="7">
        <v>12</v>
      </c>
      <c r="J477" s="7">
        <v>17.82019</v>
      </c>
      <c r="K477" s="7">
        <f t="shared" si="42"/>
        <v>88.952809999999999</v>
      </c>
      <c r="L477" s="7">
        <f t="shared" si="43"/>
        <v>3136.4528099999998</v>
      </c>
      <c r="M477" s="7">
        <f t="shared" si="44"/>
        <v>20.930835555555554</v>
      </c>
      <c r="N477" s="7">
        <f t="shared" si="45"/>
        <v>3148.21281</v>
      </c>
      <c r="O477" s="7">
        <f t="shared" si="46"/>
        <v>100.71281</v>
      </c>
      <c r="P477" s="7">
        <f t="shared" si="47"/>
        <v>10.477502222222222</v>
      </c>
    </row>
    <row r="478" spans="1:16" ht="60">
      <c r="A478" s="5" t="s">
        <v>296</v>
      </c>
      <c r="B478" s="6" t="s">
        <v>297</v>
      </c>
      <c r="C478" s="7">
        <v>0</v>
      </c>
      <c r="D478" s="7">
        <v>1460</v>
      </c>
      <c r="E478" s="7">
        <v>112.5</v>
      </c>
      <c r="F478" s="7">
        <v>12</v>
      </c>
      <c r="G478" s="7">
        <v>0</v>
      </c>
      <c r="H478" s="7">
        <v>0.24</v>
      </c>
      <c r="I478" s="7">
        <v>12</v>
      </c>
      <c r="J478" s="7">
        <v>12</v>
      </c>
      <c r="K478" s="7">
        <f t="shared" si="42"/>
        <v>100.5</v>
      </c>
      <c r="L478" s="7">
        <f t="shared" si="43"/>
        <v>1448</v>
      </c>
      <c r="M478" s="7">
        <f t="shared" si="44"/>
        <v>10.666666666666668</v>
      </c>
      <c r="N478" s="7">
        <f t="shared" si="45"/>
        <v>1459.76</v>
      </c>
      <c r="O478" s="7">
        <f t="shared" si="46"/>
        <v>112.26</v>
      </c>
      <c r="P478" s="7">
        <f t="shared" si="47"/>
        <v>0.21333333333333335</v>
      </c>
    </row>
    <row r="479" spans="1:16">
      <c r="A479" s="8" t="s">
        <v>27</v>
      </c>
      <c r="B479" s="9" t="s">
        <v>28</v>
      </c>
      <c r="C479" s="10">
        <v>0</v>
      </c>
      <c r="D479" s="10">
        <v>817.9</v>
      </c>
      <c r="E479" s="10">
        <v>74.5</v>
      </c>
      <c r="F479" s="10">
        <v>0</v>
      </c>
      <c r="G479" s="10">
        <v>0</v>
      </c>
      <c r="H479" s="10">
        <v>0.24</v>
      </c>
      <c r="I479" s="10">
        <v>0</v>
      </c>
      <c r="J479" s="10">
        <v>0</v>
      </c>
      <c r="K479" s="10">
        <f t="shared" si="42"/>
        <v>74.5</v>
      </c>
      <c r="L479" s="10">
        <f t="shared" si="43"/>
        <v>817.9</v>
      </c>
      <c r="M479" s="10">
        <f t="shared" si="44"/>
        <v>0</v>
      </c>
      <c r="N479" s="10">
        <f t="shared" si="45"/>
        <v>817.66</v>
      </c>
      <c r="O479" s="10">
        <f t="shared" si="46"/>
        <v>74.260000000000005</v>
      </c>
      <c r="P479" s="10">
        <f t="shared" si="47"/>
        <v>0.32214765100671139</v>
      </c>
    </row>
    <row r="480" spans="1:16">
      <c r="A480" s="8" t="s">
        <v>29</v>
      </c>
      <c r="B480" s="9" t="s">
        <v>30</v>
      </c>
      <c r="C480" s="10">
        <v>0</v>
      </c>
      <c r="D480" s="10">
        <v>642.1</v>
      </c>
      <c r="E480" s="10">
        <v>38</v>
      </c>
      <c r="F480" s="10">
        <v>12</v>
      </c>
      <c r="G480" s="10">
        <v>0</v>
      </c>
      <c r="H480" s="10">
        <v>0</v>
      </c>
      <c r="I480" s="10">
        <v>12</v>
      </c>
      <c r="J480" s="10">
        <v>12</v>
      </c>
      <c r="K480" s="10">
        <f t="shared" si="42"/>
        <v>26</v>
      </c>
      <c r="L480" s="10">
        <f t="shared" si="43"/>
        <v>630.1</v>
      </c>
      <c r="M480" s="10">
        <f t="shared" si="44"/>
        <v>31.578947368421051</v>
      </c>
      <c r="N480" s="10">
        <f t="shared" si="45"/>
        <v>642.1</v>
      </c>
      <c r="O480" s="10">
        <f t="shared" si="46"/>
        <v>38</v>
      </c>
      <c r="P480" s="10">
        <f t="shared" si="47"/>
        <v>0</v>
      </c>
    </row>
    <row r="481" spans="1:16" ht="45">
      <c r="A481" s="5" t="s">
        <v>298</v>
      </c>
      <c r="B481" s="6" t="s">
        <v>299</v>
      </c>
      <c r="C481" s="7">
        <v>0</v>
      </c>
      <c r="D481" s="7">
        <v>1700</v>
      </c>
      <c r="E481" s="7">
        <v>0</v>
      </c>
      <c r="F481" s="7">
        <v>11.547190000000001</v>
      </c>
      <c r="G481" s="7">
        <v>0</v>
      </c>
      <c r="H481" s="7">
        <v>11.547190000000001</v>
      </c>
      <c r="I481" s="7">
        <v>0</v>
      </c>
      <c r="J481" s="7">
        <v>5.8201899999999993</v>
      </c>
      <c r="K481" s="7">
        <f t="shared" si="42"/>
        <v>-11.547190000000001</v>
      </c>
      <c r="L481" s="7">
        <f t="shared" si="43"/>
        <v>1688.45281</v>
      </c>
      <c r="M481" s="7">
        <f t="shared" si="44"/>
        <v>0</v>
      </c>
      <c r="N481" s="7">
        <f t="shared" si="45"/>
        <v>1688.45281</v>
      </c>
      <c r="O481" s="7">
        <f t="shared" si="46"/>
        <v>-11.547190000000001</v>
      </c>
      <c r="P481" s="7">
        <f t="shared" si="47"/>
        <v>0</v>
      </c>
    </row>
    <row r="482" spans="1:16" ht="30">
      <c r="A482" s="8" t="s">
        <v>53</v>
      </c>
      <c r="B482" s="9" t="s">
        <v>54</v>
      </c>
      <c r="C482" s="10">
        <v>0</v>
      </c>
      <c r="D482" s="10">
        <v>1700</v>
      </c>
      <c r="E482" s="10">
        <v>0</v>
      </c>
      <c r="F482" s="10">
        <v>11.547190000000001</v>
      </c>
      <c r="G482" s="10">
        <v>0</v>
      </c>
      <c r="H482" s="10">
        <v>11.547190000000001</v>
      </c>
      <c r="I482" s="10">
        <v>0</v>
      </c>
      <c r="J482" s="10">
        <v>5.8201899999999993</v>
      </c>
      <c r="K482" s="10">
        <f t="shared" si="42"/>
        <v>-11.547190000000001</v>
      </c>
      <c r="L482" s="10">
        <f t="shared" si="43"/>
        <v>1688.45281</v>
      </c>
      <c r="M482" s="10">
        <f t="shared" si="44"/>
        <v>0</v>
      </c>
      <c r="N482" s="10">
        <f t="shared" si="45"/>
        <v>1688.45281</v>
      </c>
      <c r="O482" s="10">
        <f t="shared" si="46"/>
        <v>-11.547190000000001</v>
      </c>
      <c r="P482" s="10">
        <f t="shared" si="47"/>
        <v>0</v>
      </c>
    </row>
    <row r="483" spans="1:16" ht="30">
      <c r="A483" s="5" t="s">
        <v>300</v>
      </c>
      <c r="B483" s="6" t="s">
        <v>301</v>
      </c>
      <c r="C483" s="7">
        <v>15655.262999999997</v>
      </c>
      <c r="D483" s="7">
        <v>20640.506400000002</v>
      </c>
      <c r="E483" s="7">
        <v>1104.5790000000002</v>
      </c>
      <c r="F483" s="7">
        <v>344.54700000000003</v>
      </c>
      <c r="G483" s="7">
        <v>10.5</v>
      </c>
      <c r="H483" s="7">
        <v>333.12700000000001</v>
      </c>
      <c r="I483" s="7">
        <v>18.420000000000002</v>
      </c>
      <c r="J483" s="7">
        <v>271.62</v>
      </c>
      <c r="K483" s="7">
        <f t="shared" si="42"/>
        <v>760.03200000000015</v>
      </c>
      <c r="L483" s="7">
        <f t="shared" si="43"/>
        <v>20295.959400000003</v>
      </c>
      <c r="M483" s="7">
        <f t="shared" si="44"/>
        <v>31.192608224490957</v>
      </c>
      <c r="N483" s="7">
        <f t="shared" si="45"/>
        <v>20307.379400000002</v>
      </c>
      <c r="O483" s="7">
        <f t="shared" si="46"/>
        <v>771.45200000000023</v>
      </c>
      <c r="P483" s="7">
        <f t="shared" si="47"/>
        <v>30.158730158730158</v>
      </c>
    </row>
    <row r="484" spans="1:16" ht="45">
      <c r="A484" s="5" t="s">
        <v>302</v>
      </c>
      <c r="B484" s="6" t="s">
        <v>100</v>
      </c>
      <c r="C484" s="7">
        <v>4757.896999999999</v>
      </c>
      <c r="D484" s="7">
        <v>4576.6129999999994</v>
      </c>
      <c r="E484" s="7">
        <v>417.95500000000004</v>
      </c>
      <c r="F484" s="7">
        <v>1.7250000000000001</v>
      </c>
      <c r="G484" s="7">
        <v>0</v>
      </c>
      <c r="H484" s="7">
        <v>0.80499999999999994</v>
      </c>
      <c r="I484" s="7">
        <v>0.92</v>
      </c>
      <c r="J484" s="7">
        <v>0.92</v>
      </c>
      <c r="K484" s="7">
        <f t="shared" si="42"/>
        <v>416.23</v>
      </c>
      <c r="L484" s="7">
        <f t="shared" si="43"/>
        <v>4574.887999999999</v>
      </c>
      <c r="M484" s="7">
        <f t="shared" si="44"/>
        <v>0.41272385783158477</v>
      </c>
      <c r="N484" s="7">
        <f t="shared" si="45"/>
        <v>4575.8079999999991</v>
      </c>
      <c r="O484" s="7">
        <f t="shared" si="46"/>
        <v>417.15000000000003</v>
      </c>
      <c r="P484" s="7">
        <f t="shared" si="47"/>
        <v>0.19260446698807285</v>
      </c>
    </row>
    <row r="485" spans="1:16">
      <c r="A485" s="8" t="s">
        <v>23</v>
      </c>
      <c r="B485" s="9" t="s">
        <v>24</v>
      </c>
      <c r="C485" s="10">
        <v>3758.8</v>
      </c>
      <c r="D485" s="10">
        <v>3629.7559999999999</v>
      </c>
      <c r="E485" s="10">
        <v>353.93900000000002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353.93900000000002</v>
      </c>
      <c r="L485" s="10">
        <f t="shared" si="43"/>
        <v>3629.7559999999999</v>
      </c>
      <c r="M485" s="10">
        <f t="shared" si="44"/>
        <v>0</v>
      </c>
      <c r="N485" s="10">
        <f t="shared" si="45"/>
        <v>3629.7559999999999</v>
      </c>
      <c r="O485" s="10">
        <f t="shared" si="46"/>
        <v>353.93900000000002</v>
      </c>
      <c r="P485" s="10">
        <f t="shared" si="47"/>
        <v>0</v>
      </c>
    </row>
    <row r="486" spans="1:16">
      <c r="A486" s="8" t="s">
        <v>25</v>
      </c>
      <c r="B486" s="9" t="s">
        <v>26</v>
      </c>
      <c r="C486" s="10">
        <v>826.93600000000004</v>
      </c>
      <c r="D486" s="10">
        <v>775.79600000000005</v>
      </c>
      <c r="E486" s="10">
        <v>54.015999999999998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54.015999999999998</v>
      </c>
      <c r="L486" s="10">
        <f t="shared" si="43"/>
        <v>775.79600000000005</v>
      </c>
      <c r="M486" s="10">
        <f t="shared" si="44"/>
        <v>0</v>
      </c>
      <c r="N486" s="10">
        <f t="shared" si="45"/>
        <v>775.79600000000005</v>
      </c>
      <c r="O486" s="10">
        <f t="shared" si="46"/>
        <v>54.015999999999998</v>
      </c>
      <c r="P486" s="10">
        <f t="shared" si="47"/>
        <v>0</v>
      </c>
    </row>
    <row r="487" spans="1:16">
      <c r="A487" s="8" t="s">
        <v>27</v>
      </c>
      <c r="B487" s="9" t="s">
        <v>28</v>
      </c>
      <c r="C487" s="10">
        <v>91.575000000000003</v>
      </c>
      <c r="D487" s="10">
        <v>91.575000000000003</v>
      </c>
      <c r="E487" s="10">
        <v>6</v>
      </c>
      <c r="F487" s="10">
        <v>0.44500000000000001</v>
      </c>
      <c r="G487" s="10">
        <v>0</v>
      </c>
      <c r="H487" s="10">
        <v>0.44500000000000001</v>
      </c>
      <c r="I487" s="10">
        <v>0</v>
      </c>
      <c r="J487" s="10">
        <v>0</v>
      </c>
      <c r="K487" s="10">
        <f t="shared" si="42"/>
        <v>5.5549999999999997</v>
      </c>
      <c r="L487" s="10">
        <f t="shared" si="43"/>
        <v>91.13000000000001</v>
      </c>
      <c r="M487" s="10">
        <f t="shared" si="44"/>
        <v>7.416666666666667</v>
      </c>
      <c r="N487" s="10">
        <f t="shared" si="45"/>
        <v>91.13000000000001</v>
      </c>
      <c r="O487" s="10">
        <f t="shared" si="46"/>
        <v>5.5549999999999997</v>
      </c>
      <c r="P487" s="10">
        <f t="shared" si="47"/>
        <v>7.416666666666667</v>
      </c>
    </row>
    <row r="488" spans="1:16">
      <c r="A488" s="8" t="s">
        <v>29</v>
      </c>
      <c r="B488" s="9" t="s">
        <v>30</v>
      </c>
      <c r="C488" s="10">
        <v>64.823999999999998</v>
      </c>
      <c r="D488" s="10">
        <v>64.823999999999998</v>
      </c>
      <c r="E488" s="10">
        <v>3</v>
      </c>
      <c r="F488" s="10">
        <v>1.28</v>
      </c>
      <c r="G488" s="10">
        <v>0</v>
      </c>
      <c r="H488" s="10">
        <v>0.36</v>
      </c>
      <c r="I488" s="10">
        <v>0.92</v>
      </c>
      <c r="J488" s="10">
        <v>0.92</v>
      </c>
      <c r="K488" s="10">
        <f t="shared" si="42"/>
        <v>1.72</v>
      </c>
      <c r="L488" s="10">
        <f t="shared" si="43"/>
        <v>63.543999999999997</v>
      </c>
      <c r="M488" s="10">
        <f t="shared" si="44"/>
        <v>42.666666666666671</v>
      </c>
      <c r="N488" s="10">
        <f t="shared" si="45"/>
        <v>64.463999999999999</v>
      </c>
      <c r="O488" s="10">
        <f t="shared" si="46"/>
        <v>2.64</v>
      </c>
      <c r="P488" s="10">
        <f t="shared" si="47"/>
        <v>12</v>
      </c>
    </row>
    <row r="489" spans="1:16">
      <c r="A489" s="8" t="s">
        <v>31</v>
      </c>
      <c r="B489" s="9" t="s">
        <v>32</v>
      </c>
      <c r="C489" s="10">
        <v>12.432</v>
      </c>
      <c r="D489" s="10">
        <v>11.332000000000001</v>
      </c>
      <c r="E489" s="10">
        <v>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</v>
      </c>
      <c r="L489" s="10">
        <f t="shared" si="43"/>
        <v>11.332000000000001</v>
      </c>
      <c r="M489" s="10">
        <f t="shared" si="44"/>
        <v>0</v>
      </c>
      <c r="N489" s="10">
        <f t="shared" si="45"/>
        <v>11.332000000000001</v>
      </c>
      <c r="O489" s="10">
        <f t="shared" si="46"/>
        <v>1</v>
      </c>
      <c r="P489" s="10">
        <f t="shared" si="47"/>
        <v>0</v>
      </c>
    </row>
    <row r="490" spans="1:16" ht="45">
      <c r="A490" s="8" t="s">
        <v>41</v>
      </c>
      <c r="B490" s="9" t="s">
        <v>42</v>
      </c>
      <c r="C490" s="10">
        <v>3.33</v>
      </c>
      <c r="D490" s="10">
        <v>3.33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3.33</v>
      </c>
      <c r="M490" s="10">
        <f t="shared" si="44"/>
        <v>0</v>
      </c>
      <c r="N490" s="10">
        <f t="shared" si="45"/>
        <v>3.33</v>
      </c>
      <c r="O490" s="10">
        <f t="shared" si="46"/>
        <v>0</v>
      </c>
      <c r="P490" s="10">
        <f t="shared" si="47"/>
        <v>0</v>
      </c>
    </row>
    <row r="491" spans="1:16" ht="30">
      <c r="A491" s="5" t="s">
        <v>303</v>
      </c>
      <c r="B491" s="6" t="s">
        <v>56</v>
      </c>
      <c r="C491" s="7">
        <v>7269.9000000000005</v>
      </c>
      <c r="D491" s="7">
        <v>10905.4274</v>
      </c>
      <c r="E491" s="7">
        <v>506.68400000000003</v>
      </c>
      <c r="F491" s="7">
        <v>280</v>
      </c>
      <c r="G491" s="7">
        <v>10.5</v>
      </c>
      <c r="H491" s="7">
        <v>269.5</v>
      </c>
      <c r="I491" s="7">
        <v>17.5</v>
      </c>
      <c r="J491" s="7">
        <v>209</v>
      </c>
      <c r="K491" s="7">
        <f t="shared" si="42"/>
        <v>226.68400000000003</v>
      </c>
      <c r="L491" s="7">
        <f t="shared" si="43"/>
        <v>10625.4274</v>
      </c>
      <c r="M491" s="7">
        <f t="shared" si="44"/>
        <v>55.261267377694963</v>
      </c>
      <c r="N491" s="7">
        <f t="shared" si="45"/>
        <v>10635.9274</v>
      </c>
      <c r="O491" s="7">
        <f t="shared" si="46"/>
        <v>237.18400000000003</v>
      </c>
      <c r="P491" s="7">
        <f t="shared" si="47"/>
        <v>53.188969851031409</v>
      </c>
    </row>
    <row r="492" spans="1:16" ht="30">
      <c r="A492" s="5" t="s">
        <v>304</v>
      </c>
      <c r="B492" s="6" t="s">
        <v>305</v>
      </c>
      <c r="C492" s="7">
        <v>0</v>
      </c>
      <c r="D492" s="7">
        <v>1589.3163999999999</v>
      </c>
      <c r="E492" s="7">
        <v>220.084</v>
      </c>
      <c r="F492" s="7">
        <v>45</v>
      </c>
      <c r="G492" s="7">
        <v>0</v>
      </c>
      <c r="H492" s="7">
        <v>45</v>
      </c>
      <c r="I492" s="7">
        <v>0</v>
      </c>
      <c r="J492" s="7">
        <v>27</v>
      </c>
      <c r="K492" s="7">
        <f t="shared" si="42"/>
        <v>175.084</v>
      </c>
      <c r="L492" s="7">
        <f t="shared" si="43"/>
        <v>1544.3163999999999</v>
      </c>
      <c r="M492" s="7">
        <f t="shared" si="44"/>
        <v>20.446738518020389</v>
      </c>
      <c r="N492" s="7">
        <f t="shared" si="45"/>
        <v>1544.3163999999999</v>
      </c>
      <c r="O492" s="7">
        <f t="shared" si="46"/>
        <v>175.084</v>
      </c>
      <c r="P492" s="7">
        <f t="shared" si="47"/>
        <v>20.446738518020389</v>
      </c>
    </row>
    <row r="493" spans="1:16" ht="30">
      <c r="A493" s="8" t="s">
        <v>53</v>
      </c>
      <c r="B493" s="9" t="s">
        <v>54</v>
      </c>
      <c r="C493" s="10">
        <v>0</v>
      </c>
      <c r="D493" s="10">
        <v>1589.3163999999999</v>
      </c>
      <c r="E493" s="10">
        <v>220.084</v>
      </c>
      <c r="F493" s="10">
        <v>45</v>
      </c>
      <c r="G493" s="10">
        <v>0</v>
      </c>
      <c r="H493" s="10">
        <v>45</v>
      </c>
      <c r="I493" s="10">
        <v>0</v>
      </c>
      <c r="J493" s="10">
        <v>27</v>
      </c>
      <c r="K493" s="10">
        <f t="shared" si="42"/>
        <v>175.084</v>
      </c>
      <c r="L493" s="10">
        <f t="shared" si="43"/>
        <v>1544.3163999999999</v>
      </c>
      <c r="M493" s="10">
        <f t="shared" si="44"/>
        <v>20.446738518020389</v>
      </c>
      <c r="N493" s="10">
        <f t="shared" si="45"/>
        <v>1544.3163999999999</v>
      </c>
      <c r="O493" s="10">
        <f t="shared" si="46"/>
        <v>175.084</v>
      </c>
      <c r="P493" s="10">
        <f t="shared" si="47"/>
        <v>20.446738518020389</v>
      </c>
    </row>
    <row r="494" spans="1:16" ht="30">
      <c r="A494" s="5" t="s">
        <v>306</v>
      </c>
      <c r="B494" s="6" t="s">
        <v>307</v>
      </c>
      <c r="C494" s="7">
        <v>0</v>
      </c>
      <c r="D494" s="7">
        <v>1326.5</v>
      </c>
      <c r="E494" s="7">
        <v>0</v>
      </c>
      <c r="F494" s="7">
        <v>35</v>
      </c>
      <c r="G494" s="7">
        <v>10.5</v>
      </c>
      <c r="H494" s="7">
        <v>24.5</v>
      </c>
      <c r="I494" s="7">
        <v>17.5</v>
      </c>
      <c r="J494" s="7">
        <v>182</v>
      </c>
      <c r="K494" s="7">
        <f t="shared" si="42"/>
        <v>-35</v>
      </c>
      <c r="L494" s="7">
        <f t="shared" si="43"/>
        <v>1291.5</v>
      </c>
      <c r="M494" s="7">
        <f t="shared" si="44"/>
        <v>0</v>
      </c>
      <c r="N494" s="7">
        <f t="shared" si="45"/>
        <v>1302</v>
      </c>
      <c r="O494" s="7">
        <f t="shared" si="46"/>
        <v>-24.5</v>
      </c>
      <c r="P494" s="7">
        <f t="shared" si="47"/>
        <v>0</v>
      </c>
    </row>
    <row r="495" spans="1:16" ht="30">
      <c r="A495" s="8" t="s">
        <v>53</v>
      </c>
      <c r="B495" s="9" t="s">
        <v>54</v>
      </c>
      <c r="C495" s="10">
        <v>0</v>
      </c>
      <c r="D495" s="10">
        <v>1326.5</v>
      </c>
      <c r="E495" s="10">
        <v>0</v>
      </c>
      <c r="F495" s="10">
        <v>35</v>
      </c>
      <c r="G495" s="10">
        <v>10.5</v>
      </c>
      <c r="H495" s="10">
        <v>24.5</v>
      </c>
      <c r="I495" s="10">
        <v>17.5</v>
      </c>
      <c r="J495" s="10">
        <v>182</v>
      </c>
      <c r="K495" s="10">
        <f t="shared" si="42"/>
        <v>-35</v>
      </c>
      <c r="L495" s="10">
        <f t="shared" si="43"/>
        <v>1291.5</v>
      </c>
      <c r="M495" s="10">
        <f t="shared" si="44"/>
        <v>0</v>
      </c>
      <c r="N495" s="10">
        <f t="shared" si="45"/>
        <v>1302</v>
      </c>
      <c r="O495" s="10">
        <f t="shared" si="46"/>
        <v>-24.5</v>
      </c>
      <c r="P495" s="10">
        <f t="shared" si="47"/>
        <v>0</v>
      </c>
    </row>
    <row r="496" spans="1:16" ht="30">
      <c r="A496" s="5" t="s">
        <v>308</v>
      </c>
      <c r="B496" s="6" t="s">
        <v>58</v>
      </c>
      <c r="C496" s="7">
        <v>7269.9000000000005</v>
      </c>
      <c r="D496" s="7">
        <v>7989.6109999999999</v>
      </c>
      <c r="E496" s="7">
        <v>286.60000000000002</v>
      </c>
      <c r="F496" s="7">
        <v>200</v>
      </c>
      <c r="G496" s="7">
        <v>0</v>
      </c>
      <c r="H496" s="7">
        <v>200</v>
      </c>
      <c r="I496" s="7">
        <v>0</v>
      </c>
      <c r="J496" s="7">
        <v>0</v>
      </c>
      <c r="K496" s="7">
        <f t="shared" si="42"/>
        <v>86.600000000000023</v>
      </c>
      <c r="L496" s="7">
        <f t="shared" si="43"/>
        <v>7789.6109999999999</v>
      </c>
      <c r="M496" s="7">
        <f t="shared" si="44"/>
        <v>69.783670621074663</v>
      </c>
      <c r="N496" s="7">
        <f t="shared" si="45"/>
        <v>7789.6109999999999</v>
      </c>
      <c r="O496" s="7">
        <f t="shared" si="46"/>
        <v>86.600000000000023</v>
      </c>
      <c r="P496" s="7">
        <f t="shared" si="47"/>
        <v>69.783670621074663</v>
      </c>
    </row>
    <row r="497" spans="1:16">
      <c r="A497" s="8" t="s">
        <v>27</v>
      </c>
      <c r="B497" s="9" t="s">
        <v>28</v>
      </c>
      <c r="C497" s="10">
        <v>300</v>
      </c>
      <c r="D497" s="10">
        <v>320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320</v>
      </c>
      <c r="M497" s="10">
        <f t="shared" si="44"/>
        <v>0</v>
      </c>
      <c r="N497" s="10">
        <f t="shared" si="45"/>
        <v>320</v>
      </c>
      <c r="O497" s="10">
        <f t="shared" si="46"/>
        <v>0</v>
      </c>
      <c r="P497" s="10">
        <f t="shared" si="47"/>
        <v>0</v>
      </c>
    </row>
    <row r="498" spans="1:16">
      <c r="A498" s="8" t="s">
        <v>29</v>
      </c>
      <c r="B498" s="9" t="s">
        <v>30</v>
      </c>
      <c r="C498" s="10">
        <v>140</v>
      </c>
      <c r="D498" s="10">
        <v>160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160</v>
      </c>
      <c r="M498" s="10">
        <f t="shared" si="44"/>
        <v>0</v>
      </c>
      <c r="N498" s="10">
        <f t="shared" si="45"/>
        <v>160</v>
      </c>
      <c r="O498" s="10">
        <f t="shared" si="46"/>
        <v>0</v>
      </c>
      <c r="P498" s="10">
        <f t="shared" si="47"/>
        <v>0</v>
      </c>
    </row>
    <row r="499" spans="1:16" ht="30">
      <c r="A499" s="8" t="s">
        <v>53</v>
      </c>
      <c r="B499" s="9" t="s">
        <v>54</v>
      </c>
      <c r="C499" s="10">
        <v>6829.9000000000005</v>
      </c>
      <c r="D499" s="10">
        <v>7509.6109999999999</v>
      </c>
      <c r="E499" s="10">
        <v>286.60000000000002</v>
      </c>
      <c r="F499" s="10">
        <v>200</v>
      </c>
      <c r="G499" s="10">
        <v>0</v>
      </c>
      <c r="H499" s="10">
        <v>200</v>
      </c>
      <c r="I499" s="10">
        <v>0</v>
      </c>
      <c r="J499" s="10">
        <v>0</v>
      </c>
      <c r="K499" s="10">
        <f t="shared" si="42"/>
        <v>86.600000000000023</v>
      </c>
      <c r="L499" s="10">
        <f t="shared" si="43"/>
        <v>7309.6109999999999</v>
      </c>
      <c r="M499" s="10">
        <f t="shared" si="44"/>
        <v>69.783670621074663</v>
      </c>
      <c r="N499" s="10">
        <f t="shared" si="45"/>
        <v>7309.6109999999999</v>
      </c>
      <c r="O499" s="10">
        <f t="shared" si="46"/>
        <v>86.600000000000023</v>
      </c>
      <c r="P499" s="10">
        <f t="shared" si="47"/>
        <v>69.783670621074663</v>
      </c>
    </row>
    <row r="500" spans="1:16" ht="45">
      <c r="A500" s="5" t="s">
        <v>309</v>
      </c>
      <c r="B500" s="6" t="s">
        <v>310</v>
      </c>
      <c r="C500" s="7">
        <v>0</v>
      </c>
      <c r="D500" s="7">
        <v>700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0</v>
      </c>
      <c r="L500" s="7">
        <f t="shared" si="43"/>
        <v>700</v>
      </c>
      <c r="M500" s="7">
        <f t="shared" si="44"/>
        <v>0</v>
      </c>
      <c r="N500" s="7">
        <f t="shared" si="45"/>
        <v>700</v>
      </c>
      <c r="O500" s="7">
        <f t="shared" si="46"/>
        <v>0</v>
      </c>
      <c r="P500" s="7">
        <f t="shared" si="47"/>
        <v>0</v>
      </c>
    </row>
    <row r="501" spans="1:16" ht="30">
      <c r="A501" s="8" t="s">
        <v>53</v>
      </c>
      <c r="B501" s="9" t="s">
        <v>54</v>
      </c>
      <c r="C501" s="10">
        <v>0</v>
      </c>
      <c r="D501" s="10">
        <v>700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700</v>
      </c>
      <c r="M501" s="10">
        <f t="shared" si="44"/>
        <v>0</v>
      </c>
      <c r="N501" s="10">
        <f t="shared" si="45"/>
        <v>700</v>
      </c>
      <c r="O501" s="10">
        <f t="shared" si="46"/>
        <v>0</v>
      </c>
      <c r="P501" s="10">
        <f t="shared" si="47"/>
        <v>0</v>
      </c>
    </row>
    <row r="502" spans="1:16">
      <c r="A502" s="5" t="s">
        <v>311</v>
      </c>
      <c r="B502" s="6" t="s">
        <v>60</v>
      </c>
      <c r="C502" s="7">
        <v>2059.6999999999998</v>
      </c>
      <c r="D502" s="7">
        <v>2111.6999999999998</v>
      </c>
      <c r="E502" s="7">
        <v>75</v>
      </c>
      <c r="F502" s="7">
        <v>12</v>
      </c>
      <c r="G502" s="7">
        <v>0</v>
      </c>
      <c r="H502" s="7">
        <v>12</v>
      </c>
      <c r="I502" s="7">
        <v>0</v>
      </c>
      <c r="J502" s="7">
        <v>0</v>
      </c>
      <c r="K502" s="7">
        <f t="shared" si="42"/>
        <v>63</v>
      </c>
      <c r="L502" s="7">
        <f t="shared" si="43"/>
        <v>2099.6999999999998</v>
      </c>
      <c r="M502" s="7">
        <f t="shared" si="44"/>
        <v>16</v>
      </c>
      <c r="N502" s="7">
        <f t="shared" si="45"/>
        <v>2099.6999999999998</v>
      </c>
      <c r="O502" s="7">
        <f t="shared" si="46"/>
        <v>63</v>
      </c>
      <c r="P502" s="7">
        <f t="shared" si="47"/>
        <v>16</v>
      </c>
    </row>
    <row r="503" spans="1:16" ht="30">
      <c r="A503" s="8" t="s">
        <v>53</v>
      </c>
      <c r="B503" s="9" t="s">
        <v>54</v>
      </c>
      <c r="C503" s="10">
        <v>2059.6999999999998</v>
      </c>
      <c r="D503" s="10">
        <v>2111.6999999999998</v>
      </c>
      <c r="E503" s="10">
        <v>75</v>
      </c>
      <c r="F503" s="10">
        <v>12</v>
      </c>
      <c r="G503" s="10">
        <v>0</v>
      </c>
      <c r="H503" s="10">
        <v>12</v>
      </c>
      <c r="I503" s="10">
        <v>0</v>
      </c>
      <c r="J503" s="10">
        <v>0</v>
      </c>
      <c r="K503" s="10">
        <f t="shared" si="42"/>
        <v>63</v>
      </c>
      <c r="L503" s="10">
        <f t="shared" si="43"/>
        <v>2099.6999999999998</v>
      </c>
      <c r="M503" s="10">
        <f t="shared" si="44"/>
        <v>16</v>
      </c>
      <c r="N503" s="10">
        <f t="shared" si="45"/>
        <v>2099.6999999999998</v>
      </c>
      <c r="O503" s="10">
        <f t="shared" si="46"/>
        <v>63</v>
      </c>
      <c r="P503" s="10">
        <f t="shared" si="47"/>
        <v>16</v>
      </c>
    </row>
    <row r="504" spans="1:16" ht="30">
      <c r="A504" s="5" t="s">
        <v>312</v>
      </c>
      <c r="B504" s="6" t="s">
        <v>157</v>
      </c>
      <c r="C504" s="7">
        <v>827.26600000000008</v>
      </c>
      <c r="D504" s="7">
        <v>1356.2660000000001</v>
      </c>
      <c r="E504" s="7">
        <v>43.240000000000009</v>
      </c>
      <c r="F504" s="7">
        <v>50.822000000000003</v>
      </c>
      <c r="G504" s="7">
        <v>0</v>
      </c>
      <c r="H504" s="7">
        <v>50.822000000000003</v>
      </c>
      <c r="I504" s="7">
        <v>0</v>
      </c>
      <c r="J504" s="7">
        <v>0</v>
      </c>
      <c r="K504" s="7">
        <f t="shared" si="42"/>
        <v>-7.5819999999999936</v>
      </c>
      <c r="L504" s="7">
        <f t="shared" si="43"/>
        <v>1305.444</v>
      </c>
      <c r="M504" s="7">
        <f t="shared" si="44"/>
        <v>117.5346901017576</v>
      </c>
      <c r="N504" s="7">
        <f t="shared" si="45"/>
        <v>1305.444</v>
      </c>
      <c r="O504" s="7">
        <f t="shared" si="46"/>
        <v>-7.5819999999999936</v>
      </c>
      <c r="P504" s="7">
        <f t="shared" si="47"/>
        <v>117.5346901017576</v>
      </c>
    </row>
    <row r="505" spans="1:16">
      <c r="A505" s="8" t="s">
        <v>23</v>
      </c>
      <c r="B505" s="9" t="s">
        <v>24</v>
      </c>
      <c r="C505" s="10">
        <v>417.00200000000001</v>
      </c>
      <c r="D505" s="10">
        <v>417.00200000000001</v>
      </c>
      <c r="E505" s="10">
        <v>34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34</v>
      </c>
      <c r="L505" s="10">
        <f t="shared" si="43"/>
        <v>417.00200000000001</v>
      </c>
      <c r="M505" s="10">
        <f t="shared" si="44"/>
        <v>0</v>
      </c>
      <c r="N505" s="10">
        <f t="shared" si="45"/>
        <v>417.00200000000001</v>
      </c>
      <c r="O505" s="10">
        <f t="shared" si="46"/>
        <v>34</v>
      </c>
      <c r="P505" s="10">
        <f t="shared" si="47"/>
        <v>0</v>
      </c>
    </row>
    <row r="506" spans="1:16">
      <c r="A506" s="8" t="s">
        <v>25</v>
      </c>
      <c r="B506" s="9" t="s">
        <v>26</v>
      </c>
      <c r="C506" s="10">
        <v>91.74</v>
      </c>
      <c r="D506" s="10">
        <v>91.74</v>
      </c>
      <c r="E506" s="10">
        <v>7.48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7.48</v>
      </c>
      <c r="L506" s="10">
        <f t="shared" si="43"/>
        <v>91.74</v>
      </c>
      <c r="M506" s="10">
        <f t="shared" si="44"/>
        <v>0</v>
      </c>
      <c r="N506" s="10">
        <f t="shared" si="45"/>
        <v>91.74</v>
      </c>
      <c r="O506" s="10">
        <f t="shared" si="46"/>
        <v>7.48</v>
      </c>
      <c r="P506" s="10">
        <f t="shared" si="47"/>
        <v>0</v>
      </c>
    </row>
    <row r="507" spans="1:16">
      <c r="A507" s="8" t="s">
        <v>27</v>
      </c>
      <c r="B507" s="9" t="s">
        <v>28</v>
      </c>
      <c r="C507" s="10">
        <v>2.863</v>
      </c>
      <c r="D507" s="10">
        <v>2.863</v>
      </c>
      <c r="E507" s="10">
        <v>0.2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0.2</v>
      </c>
      <c r="L507" s="10">
        <f t="shared" si="43"/>
        <v>2.863</v>
      </c>
      <c r="M507" s="10">
        <f t="shared" si="44"/>
        <v>0</v>
      </c>
      <c r="N507" s="10">
        <f t="shared" si="45"/>
        <v>2.863</v>
      </c>
      <c r="O507" s="10">
        <f t="shared" si="46"/>
        <v>0.2</v>
      </c>
      <c r="P507" s="10">
        <f t="shared" si="47"/>
        <v>0</v>
      </c>
    </row>
    <row r="508" spans="1:16">
      <c r="A508" s="8" t="s">
        <v>29</v>
      </c>
      <c r="B508" s="9" t="s">
        <v>30</v>
      </c>
      <c r="C508" s="10">
        <v>3.5910000000000002</v>
      </c>
      <c r="D508" s="10">
        <v>107.59100000000001</v>
      </c>
      <c r="E508" s="10">
        <v>0.25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0.25</v>
      </c>
      <c r="L508" s="10">
        <f t="shared" si="43"/>
        <v>107.59100000000001</v>
      </c>
      <c r="M508" s="10">
        <f t="shared" si="44"/>
        <v>0</v>
      </c>
      <c r="N508" s="10">
        <f t="shared" si="45"/>
        <v>107.59100000000001</v>
      </c>
      <c r="O508" s="10">
        <f t="shared" si="46"/>
        <v>0.25</v>
      </c>
      <c r="P508" s="10">
        <f t="shared" si="47"/>
        <v>0</v>
      </c>
    </row>
    <row r="509" spans="1:16">
      <c r="A509" s="8" t="s">
        <v>31</v>
      </c>
      <c r="B509" s="9" t="s">
        <v>32</v>
      </c>
      <c r="C509" s="10">
        <v>2.7240000000000002</v>
      </c>
      <c r="D509" s="10">
        <v>2.4239999999999999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2.4239999999999999</v>
      </c>
      <c r="M509" s="10">
        <f t="shared" si="44"/>
        <v>0</v>
      </c>
      <c r="N509" s="10">
        <f t="shared" si="45"/>
        <v>2.4239999999999999</v>
      </c>
      <c r="O509" s="10">
        <f t="shared" si="46"/>
        <v>0</v>
      </c>
      <c r="P509" s="10">
        <f t="shared" si="47"/>
        <v>0</v>
      </c>
    </row>
    <row r="510" spans="1:16">
      <c r="A510" s="8" t="s">
        <v>33</v>
      </c>
      <c r="B510" s="9" t="s">
        <v>34</v>
      </c>
      <c r="C510" s="10">
        <v>4.13</v>
      </c>
      <c r="D510" s="10">
        <v>4.13</v>
      </c>
      <c r="E510" s="10">
        <v>0.6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0.6</v>
      </c>
      <c r="L510" s="10">
        <f t="shared" si="43"/>
        <v>4.13</v>
      </c>
      <c r="M510" s="10">
        <f t="shared" si="44"/>
        <v>0</v>
      </c>
      <c r="N510" s="10">
        <f t="shared" si="45"/>
        <v>4.13</v>
      </c>
      <c r="O510" s="10">
        <f t="shared" si="46"/>
        <v>0.6</v>
      </c>
      <c r="P510" s="10">
        <f t="shared" si="47"/>
        <v>0</v>
      </c>
    </row>
    <row r="511" spans="1:16">
      <c r="A511" s="8" t="s">
        <v>35</v>
      </c>
      <c r="B511" s="9" t="s">
        <v>36</v>
      </c>
      <c r="C511" s="10">
        <v>0.47900000000000004</v>
      </c>
      <c r="D511" s="10">
        <v>0.47900000000000004</v>
      </c>
      <c r="E511" s="10">
        <v>0.04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0.04</v>
      </c>
      <c r="L511" s="10">
        <f t="shared" si="43"/>
        <v>0.47900000000000004</v>
      </c>
      <c r="M511" s="10">
        <f t="shared" si="44"/>
        <v>0</v>
      </c>
      <c r="N511" s="10">
        <f t="shared" si="45"/>
        <v>0.47900000000000004</v>
      </c>
      <c r="O511" s="10">
        <f t="shared" si="46"/>
        <v>0.04</v>
      </c>
      <c r="P511" s="10">
        <f t="shared" si="47"/>
        <v>0</v>
      </c>
    </row>
    <row r="512" spans="1:16">
      <c r="A512" s="8" t="s">
        <v>37</v>
      </c>
      <c r="B512" s="9" t="s">
        <v>38</v>
      </c>
      <c r="C512" s="10">
        <v>4.7370000000000001</v>
      </c>
      <c r="D512" s="10">
        <v>5.0369999999999999</v>
      </c>
      <c r="E512" s="10">
        <v>0.67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0.67</v>
      </c>
      <c r="L512" s="10">
        <f t="shared" si="43"/>
        <v>5.0369999999999999</v>
      </c>
      <c r="M512" s="10">
        <f t="shared" si="44"/>
        <v>0</v>
      </c>
      <c r="N512" s="10">
        <f t="shared" si="45"/>
        <v>5.0369999999999999</v>
      </c>
      <c r="O512" s="10">
        <f t="shared" si="46"/>
        <v>0.67</v>
      </c>
      <c r="P512" s="10">
        <f t="shared" si="47"/>
        <v>0</v>
      </c>
    </row>
    <row r="513" spans="1:16" ht="30">
      <c r="A513" s="8" t="s">
        <v>53</v>
      </c>
      <c r="B513" s="9" t="s">
        <v>54</v>
      </c>
      <c r="C513" s="10">
        <v>300</v>
      </c>
      <c r="D513" s="10">
        <v>725</v>
      </c>
      <c r="E513" s="10">
        <v>0</v>
      </c>
      <c r="F513" s="10">
        <v>50.822000000000003</v>
      </c>
      <c r="G513" s="10">
        <v>0</v>
      </c>
      <c r="H513" s="10">
        <v>50.822000000000003</v>
      </c>
      <c r="I513" s="10">
        <v>0</v>
      </c>
      <c r="J513" s="10">
        <v>0</v>
      </c>
      <c r="K513" s="10">
        <f t="shared" si="42"/>
        <v>-50.822000000000003</v>
      </c>
      <c r="L513" s="10">
        <f t="shared" si="43"/>
        <v>674.178</v>
      </c>
      <c r="M513" s="10">
        <f t="shared" si="44"/>
        <v>0</v>
      </c>
      <c r="N513" s="10">
        <f t="shared" si="45"/>
        <v>674.178</v>
      </c>
      <c r="O513" s="10">
        <f t="shared" si="46"/>
        <v>-50.822000000000003</v>
      </c>
      <c r="P513" s="10">
        <f t="shared" si="47"/>
        <v>0</v>
      </c>
    </row>
    <row r="514" spans="1:16" ht="30">
      <c r="A514" s="5" t="s">
        <v>313</v>
      </c>
      <c r="B514" s="6" t="s">
        <v>259</v>
      </c>
      <c r="C514" s="7">
        <v>740.5</v>
      </c>
      <c r="D514" s="7">
        <v>990.5</v>
      </c>
      <c r="E514" s="7">
        <v>61.7</v>
      </c>
      <c r="F514" s="7">
        <v>0</v>
      </c>
      <c r="G514" s="7">
        <v>0</v>
      </c>
      <c r="H514" s="7">
        <v>0</v>
      </c>
      <c r="I514" s="7">
        <v>0</v>
      </c>
      <c r="J514" s="7">
        <v>61.7</v>
      </c>
      <c r="K514" s="7">
        <f t="shared" si="42"/>
        <v>61.7</v>
      </c>
      <c r="L514" s="7">
        <f t="shared" si="43"/>
        <v>990.5</v>
      </c>
      <c r="M514" s="7">
        <f t="shared" si="44"/>
        <v>0</v>
      </c>
      <c r="N514" s="7">
        <f t="shared" si="45"/>
        <v>990.5</v>
      </c>
      <c r="O514" s="7">
        <f t="shared" si="46"/>
        <v>61.7</v>
      </c>
      <c r="P514" s="7">
        <f t="shared" si="47"/>
        <v>0</v>
      </c>
    </row>
    <row r="515" spans="1:16" ht="30">
      <c r="A515" s="8" t="s">
        <v>53</v>
      </c>
      <c r="B515" s="9" t="s">
        <v>54</v>
      </c>
      <c r="C515" s="10">
        <v>740.5</v>
      </c>
      <c r="D515" s="10">
        <v>990.5</v>
      </c>
      <c r="E515" s="10">
        <v>61.7</v>
      </c>
      <c r="F515" s="10">
        <v>0</v>
      </c>
      <c r="G515" s="10">
        <v>0</v>
      </c>
      <c r="H515" s="10">
        <v>0</v>
      </c>
      <c r="I515" s="10">
        <v>0</v>
      </c>
      <c r="J515" s="10">
        <v>61.7</v>
      </c>
      <c r="K515" s="10">
        <f t="shared" si="42"/>
        <v>61.7</v>
      </c>
      <c r="L515" s="10">
        <f t="shared" si="43"/>
        <v>990.5</v>
      </c>
      <c r="M515" s="10">
        <f t="shared" si="44"/>
        <v>0</v>
      </c>
      <c r="N515" s="10">
        <f t="shared" si="45"/>
        <v>990.5</v>
      </c>
      <c r="O515" s="10">
        <f t="shared" si="46"/>
        <v>61.7</v>
      </c>
      <c r="P515" s="10">
        <f t="shared" si="47"/>
        <v>0</v>
      </c>
    </row>
    <row r="516" spans="1:16" ht="30">
      <c r="A516" s="5" t="s">
        <v>314</v>
      </c>
      <c r="B516" s="6" t="s">
        <v>315</v>
      </c>
      <c r="C516" s="7">
        <v>183048.38799999998</v>
      </c>
      <c r="D516" s="7">
        <v>211815.69499999995</v>
      </c>
      <c r="E516" s="7">
        <v>11573.37183</v>
      </c>
      <c r="F516" s="7">
        <v>4250.50072</v>
      </c>
      <c r="G516" s="7">
        <v>0</v>
      </c>
      <c r="H516" s="7">
        <v>5216.6890600000006</v>
      </c>
      <c r="I516" s="7">
        <v>275.68043</v>
      </c>
      <c r="J516" s="7">
        <v>1136.42109</v>
      </c>
      <c r="K516" s="7">
        <f t="shared" si="42"/>
        <v>7322.87111</v>
      </c>
      <c r="L516" s="7">
        <f t="shared" si="43"/>
        <v>207565.19427999994</v>
      </c>
      <c r="M516" s="7">
        <f t="shared" si="44"/>
        <v>36.726554563658219</v>
      </c>
      <c r="N516" s="7">
        <f t="shared" si="45"/>
        <v>206599.00593999994</v>
      </c>
      <c r="O516" s="7">
        <f t="shared" si="46"/>
        <v>6356.6827699999994</v>
      </c>
      <c r="P516" s="7">
        <f t="shared" si="47"/>
        <v>45.074928349554291</v>
      </c>
    </row>
    <row r="517" spans="1:16" ht="45">
      <c r="A517" s="5" t="s">
        <v>316</v>
      </c>
      <c r="B517" s="6" t="s">
        <v>100</v>
      </c>
      <c r="C517" s="7">
        <v>5069.8279999999995</v>
      </c>
      <c r="D517" s="7">
        <v>5069.8279999999995</v>
      </c>
      <c r="E517" s="7">
        <v>420.22</v>
      </c>
      <c r="F517" s="7">
        <v>0.43</v>
      </c>
      <c r="G517" s="7">
        <v>0</v>
      </c>
      <c r="H517" s="7">
        <v>0.43</v>
      </c>
      <c r="I517" s="7">
        <v>0</v>
      </c>
      <c r="J517" s="7">
        <v>5.7159899999999997</v>
      </c>
      <c r="K517" s="7">
        <f t="shared" si="42"/>
        <v>419.79</v>
      </c>
      <c r="L517" s="7">
        <f t="shared" si="43"/>
        <v>5069.3979999999992</v>
      </c>
      <c r="M517" s="7">
        <f t="shared" si="44"/>
        <v>0.10232735233925087</v>
      </c>
      <c r="N517" s="7">
        <f t="shared" si="45"/>
        <v>5069.3979999999992</v>
      </c>
      <c r="O517" s="7">
        <f t="shared" si="46"/>
        <v>419.79</v>
      </c>
      <c r="P517" s="7">
        <f t="shared" si="47"/>
        <v>0.10232735233925087</v>
      </c>
    </row>
    <row r="518" spans="1:16">
      <c r="A518" s="8" t="s">
        <v>23</v>
      </c>
      <c r="B518" s="9" t="s">
        <v>24</v>
      </c>
      <c r="C518" s="10">
        <v>3974.6550000000002</v>
      </c>
      <c r="D518" s="10">
        <v>3974.6550000000002</v>
      </c>
      <c r="E518" s="10">
        <v>311.5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311.5</v>
      </c>
      <c r="L518" s="10">
        <f t="shared" ref="L518:L581" si="49">D518-F518</f>
        <v>3974.6550000000002</v>
      </c>
      <c r="M518" s="10">
        <f t="shared" ref="M518:M581" si="50">IF(E518=0,0,(F518/E518)*100)</f>
        <v>0</v>
      </c>
      <c r="N518" s="10">
        <f t="shared" ref="N518:N581" si="51">D518-H518</f>
        <v>3974.6550000000002</v>
      </c>
      <c r="O518" s="10">
        <f t="shared" ref="O518:O581" si="52">E518-H518</f>
        <v>311.5</v>
      </c>
      <c r="P518" s="10">
        <f t="shared" ref="P518:P581" si="53">IF(E518=0,0,(H518/E518)*100)</f>
        <v>0</v>
      </c>
    </row>
    <row r="519" spans="1:16">
      <c r="A519" s="8" t="s">
        <v>25</v>
      </c>
      <c r="B519" s="9" t="s">
        <v>26</v>
      </c>
      <c r="C519" s="10">
        <v>874.42399999999998</v>
      </c>
      <c r="D519" s="10">
        <v>874.42399999999998</v>
      </c>
      <c r="E519" s="10">
        <v>90.49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90.49</v>
      </c>
      <c r="L519" s="10">
        <f t="shared" si="49"/>
        <v>874.42399999999998</v>
      </c>
      <c r="M519" s="10">
        <f t="shared" si="50"/>
        <v>0</v>
      </c>
      <c r="N519" s="10">
        <f t="shared" si="51"/>
        <v>874.42399999999998</v>
      </c>
      <c r="O519" s="10">
        <f t="shared" si="52"/>
        <v>90.49</v>
      </c>
      <c r="P519" s="10">
        <f t="shared" si="53"/>
        <v>0</v>
      </c>
    </row>
    <row r="520" spans="1:16">
      <c r="A520" s="8" t="s">
        <v>27</v>
      </c>
      <c r="B520" s="9" t="s">
        <v>28</v>
      </c>
      <c r="C520" s="10">
        <v>119.76600000000001</v>
      </c>
      <c r="D520" s="10">
        <v>119.76600000000001</v>
      </c>
      <c r="E520" s="10">
        <v>9.98</v>
      </c>
      <c r="F520" s="10">
        <v>0</v>
      </c>
      <c r="G520" s="10">
        <v>0</v>
      </c>
      <c r="H520" s="10">
        <v>0</v>
      </c>
      <c r="I520" s="10">
        <v>0</v>
      </c>
      <c r="J520" s="10">
        <v>5.7159899999999997</v>
      </c>
      <c r="K520" s="10">
        <f t="shared" si="48"/>
        <v>9.98</v>
      </c>
      <c r="L520" s="10">
        <f t="shared" si="49"/>
        <v>119.76600000000001</v>
      </c>
      <c r="M520" s="10">
        <f t="shared" si="50"/>
        <v>0</v>
      </c>
      <c r="N520" s="10">
        <f t="shared" si="51"/>
        <v>119.76600000000001</v>
      </c>
      <c r="O520" s="10">
        <f t="shared" si="52"/>
        <v>9.98</v>
      </c>
      <c r="P520" s="10">
        <f t="shared" si="53"/>
        <v>0</v>
      </c>
    </row>
    <row r="521" spans="1:16">
      <c r="A521" s="8" t="s">
        <v>29</v>
      </c>
      <c r="B521" s="9" t="s">
        <v>30</v>
      </c>
      <c r="C521" s="10">
        <v>86.463999999999999</v>
      </c>
      <c r="D521" s="10">
        <v>86.463999999999999</v>
      </c>
      <c r="E521" s="10">
        <v>7.2</v>
      </c>
      <c r="F521" s="10">
        <v>0.43</v>
      </c>
      <c r="G521" s="10">
        <v>0</v>
      </c>
      <c r="H521" s="10">
        <v>0.43</v>
      </c>
      <c r="I521" s="10">
        <v>0</v>
      </c>
      <c r="J521" s="10">
        <v>0</v>
      </c>
      <c r="K521" s="10">
        <f t="shared" si="48"/>
        <v>6.7700000000000005</v>
      </c>
      <c r="L521" s="10">
        <f t="shared" si="49"/>
        <v>86.033999999999992</v>
      </c>
      <c r="M521" s="10">
        <f t="shared" si="50"/>
        <v>5.9722222222222214</v>
      </c>
      <c r="N521" s="10">
        <f t="shared" si="51"/>
        <v>86.033999999999992</v>
      </c>
      <c r="O521" s="10">
        <f t="shared" si="52"/>
        <v>6.7700000000000005</v>
      </c>
      <c r="P521" s="10">
        <f t="shared" si="53"/>
        <v>5.9722222222222214</v>
      </c>
    </row>
    <row r="522" spans="1:16">
      <c r="A522" s="8" t="s">
        <v>31</v>
      </c>
      <c r="B522" s="9" t="s">
        <v>32</v>
      </c>
      <c r="C522" s="10">
        <v>11.189</v>
      </c>
      <c r="D522" s="10">
        <v>11.189</v>
      </c>
      <c r="E522" s="10">
        <v>1.05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1.05</v>
      </c>
      <c r="L522" s="10">
        <f t="shared" si="49"/>
        <v>11.189</v>
      </c>
      <c r="M522" s="10">
        <f t="shared" si="50"/>
        <v>0</v>
      </c>
      <c r="N522" s="10">
        <f t="shared" si="51"/>
        <v>11.189</v>
      </c>
      <c r="O522" s="10">
        <f t="shared" si="52"/>
        <v>1.05</v>
      </c>
      <c r="P522" s="10">
        <f t="shared" si="53"/>
        <v>0</v>
      </c>
    </row>
    <row r="523" spans="1:16" ht="45">
      <c r="A523" s="8" t="s">
        <v>41</v>
      </c>
      <c r="B523" s="9" t="s">
        <v>42</v>
      </c>
      <c r="C523" s="10">
        <v>3.33</v>
      </c>
      <c r="D523" s="10">
        <v>3.33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3.33</v>
      </c>
      <c r="M523" s="10">
        <f t="shared" si="50"/>
        <v>0</v>
      </c>
      <c r="N523" s="10">
        <f t="shared" si="51"/>
        <v>3.33</v>
      </c>
      <c r="O523" s="10">
        <f t="shared" si="52"/>
        <v>0</v>
      </c>
      <c r="P523" s="10">
        <f t="shared" si="53"/>
        <v>0</v>
      </c>
    </row>
    <row r="524" spans="1:16" ht="30">
      <c r="A524" s="5" t="s">
        <v>317</v>
      </c>
      <c r="B524" s="6" t="s">
        <v>56</v>
      </c>
      <c r="C524" s="7">
        <v>78820.212</v>
      </c>
      <c r="D524" s="7">
        <v>93332.051999999996</v>
      </c>
      <c r="E524" s="7">
        <v>6322.4243299999998</v>
      </c>
      <c r="F524" s="7">
        <v>470.86302000000001</v>
      </c>
      <c r="G524" s="7">
        <v>0</v>
      </c>
      <c r="H524" s="7">
        <v>1643.8212700000001</v>
      </c>
      <c r="I524" s="7">
        <v>0</v>
      </c>
      <c r="J524" s="7">
        <v>781.12294999999995</v>
      </c>
      <c r="K524" s="7">
        <f t="shared" si="48"/>
        <v>5851.56131</v>
      </c>
      <c r="L524" s="7">
        <f t="shared" si="49"/>
        <v>92861.188979999992</v>
      </c>
      <c r="M524" s="7">
        <f t="shared" si="50"/>
        <v>7.4475074025915635</v>
      </c>
      <c r="N524" s="7">
        <f t="shared" si="51"/>
        <v>91688.230729999996</v>
      </c>
      <c r="O524" s="7">
        <f t="shared" si="52"/>
        <v>4678.6030599999995</v>
      </c>
      <c r="P524" s="7">
        <f t="shared" si="53"/>
        <v>25.99985676696901</v>
      </c>
    </row>
    <row r="525" spans="1:16" ht="30">
      <c r="A525" s="5" t="s">
        <v>318</v>
      </c>
      <c r="B525" s="6" t="s">
        <v>319</v>
      </c>
      <c r="C525" s="7">
        <v>45820.211999999992</v>
      </c>
      <c r="D525" s="7">
        <v>59575.811999999991</v>
      </c>
      <c r="E525" s="7">
        <v>5763.18433</v>
      </c>
      <c r="F525" s="7">
        <v>310.86302000000001</v>
      </c>
      <c r="G525" s="7">
        <v>0</v>
      </c>
      <c r="H525" s="7">
        <v>1483.8212700000001</v>
      </c>
      <c r="I525" s="7">
        <v>0</v>
      </c>
      <c r="J525" s="7">
        <v>781.12294999999995</v>
      </c>
      <c r="K525" s="7">
        <f t="shared" si="48"/>
        <v>5452.3213100000003</v>
      </c>
      <c r="L525" s="7">
        <f t="shared" si="49"/>
        <v>59264.948979999994</v>
      </c>
      <c r="M525" s="7">
        <f t="shared" si="50"/>
        <v>5.3939454683379875</v>
      </c>
      <c r="N525" s="7">
        <f t="shared" si="51"/>
        <v>58091.99072999999</v>
      </c>
      <c r="O525" s="7">
        <f t="shared" si="52"/>
        <v>4279.3630599999997</v>
      </c>
      <c r="P525" s="7">
        <f t="shared" si="53"/>
        <v>25.746552340448915</v>
      </c>
    </row>
    <row r="526" spans="1:16" ht="30">
      <c r="A526" s="8" t="s">
        <v>53</v>
      </c>
      <c r="B526" s="9" t="s">
        <v>54</v>
      </c>
      <c r="C526" s="10">
        <v>45820.211999999992</v>
      </c>
      <c r="D526" s="10">
        <v>59575.811999999991</v>
      </c>
      <c r="E526" s="10">
        <v>5763.18433</v>
      </c>
      <c r="F526" s="10">
        <v>310.86302000000001</v>
      </c>
      <c r="G526" s="10">
        <v>0</v>
      </c>
      <c r="H526" s="10">
        <v>1483.8212700000001</v>
      </c>
      <c r="I526" s="10">
        <v>0</v>
      </c>
      <c r="J526" s="10">
        <v>781.12294999999995</v>
      </c>
      <c r="K526" s="10">
        <f t="shared" si="48"/>
        <v>5452.3213100000003</v>
      </c>
      <c r="L526" s="10">
        <f t="shared" si="49"/>
        <v>59264.948979999994</v>
      </c>
      <c r="M526" s="10">
        <f t="shared" si="50"/>
        <v>5.3939454683379875</v>
      </c>
      <c r="N526" s="10">
        <f t="shared" si="51"/>
        <v>58091.99072999999</v>
      </c>
      <c r="O526" s="10">
        <f t="shared" si="52"/>
        <v>4279.3630599999997</v>
      </c>
      <c r="P526" s="10">
        <f t="shared" si="53"/>
        <v>25.746552340448915</v>
      </c>
    </row>
    <row r="527" spans="1:16" ht="30">
      <c r="A527" s="5" t="s">
        <v>320</v>
      </c>
      <c r="B527" s="6" t="s">
        <v>321</v>
      </c>
      <c r="C527" s="7">
        <v>33000</v>
      </c>
      <c r="D527" s="7">
        <v>33756.239999999998</v>
      </c>
      <c r="E527" s="7">
        <v>559.24</v>
      </c>
      <c r="F527" s="7">
        <v>160</v>
      </c>
      <c r="G527" s="7">
        <v>0</v>
      </c>
      <c r="H527" s="7">
        <v>160</v>
      </c>
      <c r="I527" s="7">
        <v>0</v>
      </c>
      <c r="J527" s="7">
        <v>0</v>
      </c>
      <c r="K527" s="7">
        <f t="shared" si="48"/>
        <v>399.24</v>
      </c>
      <c r="L527" s="7">
        <f t="shared" si="49"/>
        <v>33596.239999999998</v>
      </c>
      <c r="M527" s="7">
        <f t="shared" si="50"/>
        <v>28.61025677705457</v>
      </c>
      <c r="N527" s="7">
        <f t="shared" si="51"/>
        <v>33596.239999999998</v>
      </c>
      <c r="O527" s="7">
        <f t="shared" si="52"/>
        <v>399.24</v>
      </c>
      <c r="P527" s="7">
        <f t="shared" si="53"/>
        <v>28.61025677705457</v>
      </c>
    </row>
    <row r="528" spans="1:16" ht="30">
      <c r="A528" s="8" t="s">
        <v>53</v>
      </c>
      <c r="B528" s="9" t="s">
        <v>54</v>
      </c>
      <c r="C528" s="10">
        <v>33000</v>
      </c>
      <c r="D528" s="10">
        <v>33756.239999999998</v>
      </c>
      <c r="E528" s="10">
        <v>559.24</v>
      </c>
      <c r="F528" s="10">
        <v>160</v>
      </c>
      <c r="G528" s="10">
        <v>0</v>
      </c>
      <c r="H528" s="10">
        <v>160</v>
      </c>
      <c r="I528" s="10">
        <v>0</v>
      </c>
      <c r="J528" s="10">
        <v>0</v>
      </c>
      <c r="K528" s="10">
        <f t="shared" si="48"/>
        <v>399.24</v>
      </c>
      <c r="L528" s="10">
        <f t="shared" si="49"/>
        <v>33596.239999999998</v>
      </c>
      <c r="M528" s="10">
        <f t="shared" si="50"/>
        <v>28.61025677705457</v>
      </c>
      <c r="N528" s="10">
        <f t="shared" si="51"/>
        <v>33596.239999999998</v>
      </c>
      <c r="O528" s="10">
        <f t="shared" si="52"/>
        <v>399.24</v>
      </c>
      <c r="P528" s="10">
        <f t="shared" si="53"/>
        <v>28.61025677705457</v>
      </c>
    </row>
    <row r="529" spans="1:16" ht="45">
      <c r="A529" s="5" t="s">
        <v>322</v>
      </c>
      <c r="B529" s="6" t="s">
        <v>310</v>
      </c>
      <c r="C529" s="7">
        <v>729.36</v>
      </c>
      <c r="D529" s="7">
        <v>729.36</v>
      </c>
      <c r="E529" s="7">
        <v>48.5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48.5</v>
      </c>
      <c r="L529" s="7">
        <f t="shared" si="49"/>
        <v>729.36</v>
      </c>
      <c r="M529" s="7">
        <f t="shared" si="50"/>
        <v>0</v>
      </c>
      <c r="N529" s="7">
        <f t="shared" si="51"/>
        <v>729.36</v>
      </c>
      <c r="O529" s="7">
        <f t="shared" si="52"/>
        <v>48.5</v>
      </c>
      <c r="P529" s="7">
        <f t="shared" si="53"/>
        <v>0</v>
      </c>
    </row>
    <row r="530" spans="1:16" ht="30">
      <c r="A530" s="8" t="s">
        <v>53</v>
      </c>
      <c r="B530" s="9" t="s">
        <v>54</v>
      </c>
      <c r="C530" s="10">
        <v>729.36</v>
      </c>
      <c r="D530" s="10">
        <v>729.36</v>
      </c>
      <c r="E530" s="10">
        <v>48.5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48.5</v>
      </c>
      <c r="L530" s="10">
        <f t="shared" si="49"/>
        <v>729.36</v>
      </c>
      <c r="M530" s="10">
        <f t="shared" si="50"/>
        <v>0</v>
      </c>
      <c r="N530" s="10">
        <f t="shared" si="51"/>
        <v>729.36</v>
      </c>
      <c r="O530" s="10">
        <f t="shared" si="52"/>
        <v>48.5</v>
      </c>
      <c r="P530" s="10">
        <f t="shared" si="53"/>
        <v>0</v>
      </c>
    </row>
    <row r="531" spans="1:16">
      <c r="A531" s="5" t="s">
        <v>323</v>
      </c>
      <c r="B531" s="6" t="s">
        <v>60</v>
      </c>
      <c r="C531" s="7">
        <v>53429.321000000004</v>
      </c>
      <c r="D531" s="7">
        <v>56451.755000000005</v>
      </c>
      <c r="E531" s="7">
        <v>3922.0423800000003</v>
      </c>
      <c r="F531" s="7">
        <v>1926.3489500000001</v>
      </c>
      <c r="G531" s="7">
        <v>0</v>
      </c>
      <c r="H531" s="7">
        <v>1714.36598</v>
      </c>
      <c r="I531" s="7">
        <v>273.47854000000001</v>
      </c>
      <c r="J531" s="7">
        <v>273.47854000000001</v>
      </c>
      <c r="K531" s="7">
        <f t="shared" si="48"/>
        <v>1995.6934300000003</v>
      </c>
      <c r="L531" s="7">
        <f t="shared" si="49"/>
        <v>54525.406050000005</v>
      </c>
      <c r="M531" s="7">
        <f t="shared" si="50"/>
        <v>49.115964677566794</v>
      </c>
      <c r="N531" s="7">
        <f t="shared" si="51"/>
        <v>54737.389020000002</v>
      </c>
      <c r="O531" s="7">
        <f t="shared" si="52"/>
        <v>2207.6764000000003</v>
      </c>
      <c r="P531" s="7">
        <f t="shared" si="53"/>
        <v>43.711051893325028</v>
      </c>
    </row>
    <row r="532" spans="1:16">
      <c r="A532" s="8" t="s">
        <v>35</v>
      </c>
      <c r="B532" s="9" t="s">
        <v>36</v>
      </c>
      <c r="C532" s="10">
        <v>110.46600000000001</v>
      </c>
      <c r="D532" s="10">
        <v>150.46600000000001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150.46600000000001</v>
      </c>
      <c r="M532" s="10">
        <f t="shared" si="50"/>
        <v>0</v>
      </c>
      <c r="N532" s="10">
        <f t="shared" si="51"/>
        <v>150.46600000000001</v>
      </c>
      <c r="O532" s="10">
        <f t="shared" si="52"/>
        <v>0</v>
      </c>
      <c r="P532" s="10">
        <f t="shared" si="53"/>
        <v>0</v>
      </c>
    </row>
    <row r="533" spans="1:16">
      <c r="A533" s="8" t="s">
        <v>37</v>
      </c>
      <c r="B533" s="9" t="s">
        <v>38</v>
      </c>
      <c r="C533" s="10">
        <v>10000</v>
      </c>
      <c r="D533" s="10">
        <v>10000</v>
      </c>
      <c r="E533" s="10">
        <v>1176.23171</v>
      </c>
      <c r="F533" s="10">
        <v>937.25545999999997</v>
      </c>
      <c r="G533" s="10">
        <v>0</v>
      </c>
      <c r="H533" s="10">
        <v>937.25545999999997</v>
      </c>
      <c r="I533" s="10">
        <v>0</v>
      </c>
      <c r="J533" s="10">
        <v>0</v>
      </c>
      <c r="K533" s="10">
        <f t="shared" si="48"/>
        <v>238.97625000000005</v>
      </c>
      <c r="L533" s="10">
        <f t="shared" si="49"/>
        <v>9062.7445399999997</v>
      </c>
      <c r="M533" s="10">
        <f t="shared" si="50"/>
        <v>79.682893432621356</v>
      </c>
      <c r="N533" s="10">
        <f t="shared" si="51"/>
        <v>9062.7445399999997</v>
      </c>
      <c r="O533" s="10">
        <f t="shared" si="52"/>
        <v>238.97625000000005</v>
      </c>
      <c r="P533" s="10">
        <f t="shared" si="53"/>
        <v>79.682893432621356</v>
      </c>
    </row>
    <row r="534" spans="1:16">
      <c r="A534" s="8" t="s">
        <v>39</v>
      </c>
      <c r="B534" s="9" t="s">
        <v>40</v>
      </c>
      <c r="C534" s="10">
        <v>186.00399999999999</v>
      </c>
      <c r="D534" s="10">
        <v>146.00399999999999</v>
      </c>
      <c r="E534" s="10">
        <v>11.090670000000001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11.090670000000001</v>
      </c>
      <c r="L534" s="10">
        <f t="shared" si="49"/>
        <v>146.00399999999999</v>
      </c>
      <c r="M534" s="10">
        <f t="shared" si="50"/>
        <v>0</v>
      </c>
      <c r="N534" s="10">
        <f t="shared" si="51"/>
        <v>146.00399999999999</v>
      </c>
      <c r="O534" s="10">
        <f t="shared" si="52"/>
        <v>11.090670000000001</v>
      </c>
      <c r="P534" s="10">
        <f t="shared" si="53"/>
        <v>0</v>
      </c>
    </row>
    <row r="535" spans="1:16" ht="30">
      <c r="A535" s="8" t="s">
        <v>53</v>
      </c>
      <c r="B535" s="9" t="s">
        <v>54</v>
      </c>
      <c r="C535" s="10">
        <v>43132.851000000002</v>
      </c>
      <c r="D535" s="10">
        <v>46155.285000000003</v>
      </c>
      <c r="E535" s="10">
        <v>2734.7200000000003</v>
      </c>
      <c r="F535" s="10">
        <v>989.09348999999997</v>
      </c>
      <c r="G535" s="10">
        <v>0</v>
      </c>
      <c r="H535" s="10">
        <v>777.11052000000007</v>
      </c>
      <c r="I535" s="10">
        <v>273.47854000000001</v>
      </c>
      <c r="J535" s="10">
        <v>273.47854000000001</v>
      </c>
      <c r="K535" s="10">
        <f t="shared" si="48"/>
        <v>1745.6265100000003</v>
      </c>
      <c r="L535" s="10">
        <f t="shared" si="49"/>
        <v>45166.191510000004</v>
      </c>
      <c r="M535" s="10">
        <f t="shared" si="50"/>
        <v>36.167998551954128</v>
      </c>
      <c r="N535" s="10">
        <f t="shared" si="51"/>
        <v>45378.174480000001</v>
      </c>
      <c r="O535" s="10">
        <f t="shared" si="52"/>
        <v>1957.6094800000001</v>
      </c>
      <c r="P535" s="10">
        <f t="shared" si="53"/>
        <v>28.416456529370464</v>
      </c>
    </row>
    <row r="536" spans="1:16" ht="30">
      <c r="A536" s="5" t="s">
        <v>324</v>
      </c>
      <c r="B536" s="6" t="s">
        <v>157</v>
      </c>
      <c r="C536" s="7">
        <v>2800.9409999999998</v>
      </c>
      <c r="D536" s="7">
        <v>5041.174</v>
      </c>
      <c r="E536" s="7">
        <v>587.31011999999998</v>
      </c>
      <c r="F536" s="7">
        <v>16.29898</v>
      </c>
      <c r="G536" s="7">
        <v>0</v>
      </c>
      <c r="H536" s="7">
        <v>16.29898</v>
      </c>
      <c r="I536" s="7">
        <v>0</v>
      </c>
      <c r="J536" s="7">
        <v>0</v>
      </c>
      <c r="K536" s="7">
        <f t="shared" si="48"/>
        <v>571.01113999999995</v>
      </c>
      <c r="L536" s="7">
        <f t="shared" si="49"/>
        <v>5024.8750200000004</v>
      </c>
      <c r="M536" s="7">
        <f t="shared" si="50"/>
        <v>2.775191409948802</v>
      </c>
      <c r="N536" s="7">
        <f t="shared" si="51"/>
        <v>5024.8750200000004</v>
      </c>
      <c r="O536" s="7">
        <f t="shared" si="52"/>
        <v>571.01113999999995</v>
      </c>
      <c r="P536" s="7">
        <f t="shared" si="53"/>
        <v>2.775191409948802</v>
      </c>
    </row>
    <row r="537" spans="1:16">
      <c r="A537" s="8" t="s">
        <v>23</v>
      </c>
      <c r="B537" s="9" t="s">
        <v>24</v>
      </c>
      <c r="C537" s="10">
        <v>416.96500000000003</v>
      </c>
      <c r="D537" s="10">
        <v>416.96500000000003</v>
      </c>
      <c r="E537" s="10">
        <v>33.637999999999998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33.637999999999998</v>
      </c>
      <c r="L537" s="10">
        <f t="shared" si="49"/>
        <v>416.96500000000003</v>
      </c>
      <c r="M537" s="10">
        <f t="shared" si="50"/>
        <v>0</v>
      </c>
      <c r="N537" s="10">
        <f t="shared" si="51"/>
        <v>416.96500000000003</v>
      </c>
      <c r="O537" s="10">
        <f t="shared" si="52"/>
        <v>33.637999999999998</v>
      </c>
      <c r="P537" s="10">
        <f t="shared" si="53"/>
        <v>0</v>
      </c>
    </row>
    <row r="538" spans="1:16">
      <c r="A538" s="8" t="s">
        <v>25</v>
      </c>
      <c r="B538" s="9" t="s">
        <v>26</v>
      </c>
      <c r="C538" s="10">
        <v>91.731999999999999</v>
      </c>
      <c r="D538" s="10">
        <v>91.731999999999999</v>
      </c>
      <c r="E538" s="10">
        <v>7.4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7.4</v>
      </c>
      <c r="L538" s="10">
        <f t="shared" si="49"/>
        <v>91.731999999999999</v>
      </c>
      <c r="M538" s="10">
        <f t="shared" si="50"/>
        <v>0</v>
      </c>
      <c r="N538" s="10">
        <f t="shared" si="51"/>
        <v>91.731999999999999</v>
      </c>
      <c r="O538" s="10">
        <f t="shared" si="52"/>
        <v>7.4</v>
      </c>
      <c r="P538" s="10">
        <f t="shared" si="53"/>
        <v>0</v>
      </c>
    </row>
    <row r="539" spans="1:16">
      <c r="A539" s="8" t="s">
        <v>27</v>
      </c>
      <c r="B539" s="9" t="s">
        <v>28</v>
      </c>
      <c r="C539" s="10">
        <v>4.6550000000000002</v>
      </c>
      <c r="D539" s="10">
        <v>4.6550000000000002</v>
      </c>
      <c r="E539" s="10">
        <v>0.4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0.4</v>
      </c>
      <c r="L539" s="10">
        <f t="shared" si="49"/>
        <v>4.6550000000000002</v>
      </c>
      <c r="M539" s="10">
        <f t="shared" si="50"/>
        <v>0</v>
      </c>
      <c r="N539" s="10">
        <f t="shared" si="51"/>
        <v>4.6550000000000002</v>
      </c>
      <c r="O539" s="10">
        <f t="shared" si="52"/>
        <v>0.4</v>
      </c>
      <c r="P539" s="10">
        <f t="shared" si="53"/>
        <v>0</v>
      </c>
    </row>
    <row r="540" spans="1:16">
      <c r="A540" s="8" t="s">
        <v>29</v>
      </c>
      <c r="B540" s="9" t="s">
        <v>30</v>
      </c>
      <c r="C540" s="10">
        <v>1.4530000000000001</v>
      </c>
      <c r="D540" s="10">
        <v>1.4530000000000001</v>
      </c>
      <c r="E540" s="10">
        <v>0.121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0.121</v>
      </c>
      <c r="L540" s="10">
        <f t="shared" si="49"/>
        <v>1.4530000000000001</v>
      </c>
      <c r="M540" s="10">
        <f t="shared" si="50"/>
        <v>0</v>
      </c>
      <c r="N540" s="10">
        <f t="shared" si="51"/>
        <v>1.4530000000000001</v>
      </c>
      <c r="O540" s="10">
        <f t="shared" si="52"/>
        <v>0.121</v>
      </c>
      <c r="P540" s="10">
        <f t="shared" si="53"/>
        <v>0</v>
      </c>
    </row>
    <row r="541" spans="1:16">
      <c r="A541" s="8" t="s">
        <v>31</v>
      </c>
      <c r="B541" s="9" t="s">
        <v>32</v>
      </c>
      <c r="C541" s="10">
        <v>2.3140000000000001</v>
      </c>
      <c r="D541" s="10">
        <v>2.3140000000000001</v>
      </c>
      <c r="E541" s="10">
        <v>0.192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0.192</v>
      </c>
      <c r="L541" s="10">
        <f t="shared" si="49"/>
        <v>2.3140000000000001</v>
      </c>
      <c r="M541" s="10">
        <f t="shared" si="50"/>
        <v>0</v>
      </c>
      <c r="N541" s="10">
        <f t="shared" si="51"/>
        <v>2.3140000000000001</v>
      </c>
      <c r="O541" s="10">
        <f t="shared" si="52"/>
        <v>0.192</v>
      </c>
      <c r="P541" s="10">
        <f t="shared" si="53"/>
        <v>0</v>
      </c>
    </row>
    <row r="542" spans="1:16">
      <c r="A542" s="8" t="s">
        <v>33</v>
      </c>
      <c r="B542" s="9" t="s">
        <v>34</v>
      </c>
      <c r="C542" s="10">
        <v>6.1050000000000004</v>
      </c>
      <c r="D542" s="10">
        <v>6.1050000000000004</v>
      </c>
      <c r="E542" s="10">
        <v>1.0170000000000001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1.0170000000000001</v>
      </c>
      <c r="L542" s="10">
        <f t="shared" si="49"/>
        <v>6.1050000000000004</v>
      </c>
      <c r="M542" s="10">
        <f t="shared" si="50"/>
        <v>0</v>
      </c>
      <c r="N542" s="10">
        <f t="shared" si="51"/>
        <v>6.1050000000000004</v>
      </c>
      <c r="O542" s="10">
        <f t="shared" si="52"/>
        <v>1.0170000000000001</v>
      </c>
      <c r="P542" s="10">
        <f t="shared" si="53"/>
        <v>0</v>
      </c>
    </row>
    <row r="543" spans="1:16">
      <c r="A543" s="8" t="s">
        <v>35</v>
      </c>
      <c r="B543" s="9" t="s">
        <v>36</v>
      </c>
      <c r="C543" s="10">
        <v>0.42399999999999999</v>
      </c>
      <c r="D543" s="10">
        <v>0.42399999999999999</v>
      </c>
      <c r="E543" s="10">
        <v>7.9899999999999988E-3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7.9899999999999988E-3</v>
      </c>
      <c r="L543" s="10">
        <f t="shared" si="49"/>
        <v>0.42399999999999999</v>
      </c>
      <c r="M543" s="10">
        <f t="shared" si="50"/>
        <v>0</v>
      </c>
      <c r="N543" s="10">
        <f t="shared" si="51"/>
        <v>0.42399999999999999</v>
      </c>
      <c r="O543" s="10">
        <f t="shared" si="52"/>
        <v>7.9899999999999988E-3</v>
      </c>
      <c r="P543" s="10">
        <f t="shared" si="53"/>
        <v>0</v>
      </c>
    </row>
    <row r="544" spans="1:16">
      <c r="A544" s="8" t="s">
        <v>37</v>
      </c>
      <c r="B544" s="9" t="s">
        <v>38</v>
      </c>
      <c r="C544" s="10">
        <v>3.093</v>
      </c>
      <c r="D544" s="10">
        <v>3.093</v>
      </c>
      <c r="E544" s="10">
        <v>0.20113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0.20113</v>
      </c>
      <c r="L544" s="10">
        <f t="shared" si="49"/>
        <v>3.093</v>
      </c>
      <c r="M544" s="10">
        <f t="shared" si="50"/>
        <v>0</v>
      </c>
      <c r="N544" s="10">
        <f t="shared" si="51"/>
        <v>3.093</v>
      </c>
      <c r="O544" s="10">
        <f t="shared" si="52"/>
        <v>0.20113</v>
      </c>
      <c r="P544" s="10">
        <f t="shared" si="53"/>
        <v>0</v>
      </c>
    </row>
    <row r="545" spans="1:16" ht="30">
      <c r="A545" s="8" t="s">
        <v>53</v>
      </c>
      <c r="B545" s="9" t="s">
        <v>54</v>
      </c>
      <c r="C545" s="10">
        <v>2015.2</v>
      </c>
      <c r="D545" s="10">
        <v>4255.433</v>
      </c>
      <c r="E545" s="10">
        <v>544.33299999999997</v>
      </c>
      <c r="F545" s="10">
        <v>16.29898</v>
      </c>
      <c r="G545" s="10">
        <v>0</v>
      </c>
      <c r="H545" s="10">
        <v>16.29898</v>
      </c>
      <c r="I545" s="10">
        <v>0</v>
      </c>
      <c r="J545" s="10">
        <v>0</v>
      </c>
      <c r="K545" s="10">
        <f t="shared" si="48"/>
        <v>528.03401999999994</v>
      </c>
      <c r="L545" s="10">
        <f t="shared" si="49"/>
        <v>4239.1340200000004</v>
      </c>
      <c r="M545" s="10">
        <f t="shared" si="50"/>
        <v>2.9943031195977463</v>
      </c>
      <c r="N545" s="10">
        <f t="shared" si="51"/>
        <v>4239.1340200000004</v>
      </c>
      <c r="O545" s="10">
        <f t="shared" si="52"/>
        <v>528.03401999999994</v>
      </c>
      <c r="P545" s="10">
        <f t="shared" si="53"/>
        <v>2.9943031195977463</v>
      </c>
    </row>
    <row r="546" spans="1:16">
      <c r="A546" s="8" t="s">
        <v>43</v>
      </c>
      <c r="B546" s="9" t="s">
        <v>44</v>
      </c>
      <c r="C546" s="10">
        <v>259</v>
      </c>
      <c r="D546" s="10">
        <v>259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259</v>
      </c>
      <c r="M546" s="10">
        <f t="shared" si="50"/>
        <v>0</v>
      </c>
      <c r="N546" s="10">
        <f t="shared" si="51"/>
        <v>259</v>
      </c>
      <c r="O546" s="10">
        <f t="shared" si="52"/>
        <v>0</v>
      </c>
      <c r="P546" s="10">
        <f t="shared" si="53"/>
        <v>0</v>
      </c>
    </row>
    <row r="547" spans="1:16" ht="30">
      <c r="A547" s="5" t="s">
        <v>325</v>
      </c>
      <c r="B547" s="6" t="s">
        <v>74</v>
      </c>
      <c r="C547" s="7">
        <v>39205.915000000001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0</v>
      </c>
      <c r="M547" s="7">
        <f t="shared" si="50"/>
        <v>0</v>
      </c>
      <c r="N547" s="7">
        <f t="shared" si="51"/>
        <v>0</v>
      </c>
      <c r="O547" s="7">
        <f t="shared" si="52"/>
        <v>0</v>
      </c>
      <c r="P547" s="7">
        <f t="shared" si="53"/>
        <v>0</v>
      </c>
    </row>
    <row r="548" spans="1:16" ht="30">
      <c r="A548" s="5" t="s">
        <v>326</v>
      </c>
      <c r="B548" s="6" t="s">
        <v>76</v>
      </c>
      <c r="C548" s="7">
        <v>39205.915000000001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0</v>
      </c>
      <c r="M548" s="7">
        <f t="shared" si="50"/>
        <v>0</v>
      </c>
      <c r="N548" s="7">
        <f t="shared" si="51"/>
        <v>0</v>
      </c>
      <c r="O548" s="7">
        <f t="shared" si="52"/>
        <v>0</v>
      </c>
      <c r="P548" s="7">
        <f t="shared" si="53"/>
        <v>0</v>
      </c>
    </row>
    <row r="549" spans="1:16" ht="30">
      <c r="A549" s="8" t="s">
        <v>53</v>
      </c>
      <c r="B549" s="9" t="s">
        <v>54</v>
      </c>
      <c r="C549" s="10">
        <v>39205.915000000001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0</v>
      </c>
      <c r="M549" s="10">
        <f t="shared" si="50"/>
        <v>0</v>
      </c>
      <c r="N549" s="10">
        <f t="shared" si="51"/>
        <v>0</v>
      </c>
      <c r="O549" s="10">
        <f t="shared" si="52"/>
        <v>0</v>
      </c>
      <c r="P549" s="10">
        <f t="shared" si="53"/>
        <v>0</v>
      </c>
    </row>
    <row r="550" spans="1:16" ht="30">
      <c r="A550" s="5" t="s">
        <v>327</v>
      </c>
      <c r="B550" s="6" t="s">
        <v>328</v>
      </c>
      <c r="C550" s="7">
        <v>0</v>
      </c>
      <c r="D550" s="7">
        <v>47909.114999999998</v>
      </c>
      <c r="E550" s="7">
        <v>0</v>
      </c>
      <c r="F550" s="7">
        <v>1795.87356</v>
      </c>
      <c r="G550" s="7">
        <v>0</v>
      </c>
      <c r="H550" s="7">
        <v>1795.87356</v>
      </c>
      <c r="I550" s="7">
        <v>0</v>
      </c>
      <c r="J550" s="7">
        <v>30.970000000000002</v>
      </c>
      <c r="K550" s="7">
        <f t="shared" si="48"/>
        <v>-1795.87356</v>
      </c>
      <c r="L550" s="7">
        <f t="shared" si="49"/>
        <v>46113.241439999998</v>
      </c>
      <c r="M550" s="7">
        <f t="shared" si="50"/>
        <v>0</v>
      </c>
      <c r="N550" s="7">
        <f t="shared" si="51"/>
        <v>46113.241439999998</v>
      </c>
      <c r="O550" s="7">
        <f t="shared" si="52"/>
        <v>-1795.87356</v>
      </c>
      <c r="P550" s="7">
        <f t="shared" si="53"/>
        <v>0</v>
      </c>
    </row>
    <row r="551" spans="1:16" ht="45">
      <c r="A551" s="5" t="s">
        <v>329</v>
      </c>
      <c r="B551" s="6" t="s">
        <v>330</v>
      </c>
      <c r="C551" s="7">
        <v>0</v>
      </c>
      <c r="D551" s="7">
        <v>47909.114999999998</v>
      </c>
      <c r="E551" s="7">
        <v>0</v>
      </c>
      <c r="F551" s="7">
        <v>1795.87356</v>
      </c>
      <c r="G551" s="7">
        <v>0</v>
      </c>
      <c r="H551" s="7">
        <v>1795.87356</v>
      </c>
      <c r="I551" s="7">
        <v>0</v>
      </c>
      <c r="J551" s="7">
        <v>30.970000000000002</v>
      </c>
      <c r="K551" s="7">
        <f t="shared" si="48"/>
        <v>-1795.87356</v>
      </c>
      <c r="L551" s="7">
        <f t="shared" si="49"/>
        <v>46113.241439999998</v>
      </c>
      <c r="M551" s="7">
        <f t="shared" si="50"/>
        <v>0</v>
      </c>
      <c r="N551" s="7">
        <f t="shared" si="51"/>
        <v>46113.241439999998</v>
      </c>
      <c r="O551" s="7">
        <f t="shared" si="52"/>
        <v>-1795.87356</v>
      </c>
      <c r="P551" s="7">
        <f t="shared" si="53"/>
        <v>0</v>
      </c>
    </row>
    <row r="552" spans="1:16" ht="30">
      <c r="A552" s="8" t="s">
        <v>53</v>
      </c>
      <c r="B552" s="9" t="s">
        <v>54</v>
      </c>
      <c r="C552" s="10">
        <v>0</v>
      </c>
      <c r="D552" s="10">
        <v>47909.114999999998</v>
      </c>
      <c r="E552" s="10">
        <v>0</v>
      </c>
      <c r="F552" s="10">
        <v>1795.87356</v>
      </c>
      <c r="G552" s="10">
        <v>0</v>
      </c>
      <c r="H552" s="10">
        <v>1795.87356</v>
      </c>
      <c r="I552" s="10">
        <v>0</v>
      </c>
      <c r="J552" s="10">
        <v>30.970000000000002</v>
      </c>
      <c r="K552" s="10">
        <f t="shared" si="48"/>
        <v>-1795.87356</v>
      </c>
      <c r="L552" s="10">
        <f t="shared" si="49"/>
        <v>46113.241439999998</v>
      </c>
      <c r="M552" s="10">
        <f t="shared" si="50"/>
        <v>0</v>
      </c>
      <c r="N552" s="10">
        <f t="shared" si="51"/>
        <v>46113.241439999998</v>
      </c>
      <c r="O552" s="10">
        <f t="shared" si="52"/>
        <v>-1795.87356</v>
      </c>
      <c r="P552" s="10">
        <f t="shared" si="53"/>
        <v>0</v>
      </c>
    </row>
    <row r="553" spans="1:16">
      <c r="A553" s="5" t="s">
        <v>331</v>
      </c>
      <c r="B553" s="6" t="s">
        <v>332</v>
      </c>
      <c r="C553" s="7">
        <v>1251.1109999999999</v>
      </c>
      <c r="D553" s="7">
        <v>1295.711</v>
      </c>
      <c r="E553" s="7">
        <v>96.55</v>
      </c>
      <c r="F553" s="7">
        <v>2.2018900000000001</v>
      </c>
      <c r="G553" s="7">
        <v>0</v>
      </c>
      <c r="H553" s="7">
        <v>7.4149499999999993</v>
      </c>
      <c r="I553" s="7">
        <v>2.2018900000000001</v>
      </c>
      <c r="J553" s="7">
        <v>45.133609999999997</v>
      </c>
      <c r="K553" s="7">
        <f t="shared" si="48"/>
        <v>94.348109999999991</v>
      </c>
      <c r="L553" s="7">
        <f t="shared" si="49"/>
        <v>1293.50911</v>
      </c>
      <c r="M553" s="7">
        <f t="shared" si="50"/>
        <v>2.2805696530295188</v>
      </c>
      <c r="N553" s="7">
        <f t="shared" si="51"/>
        <v>1288.2960499999999</v>
      </c>
      <c r="O553" s="7">
        <f t="shared" si="52"/>
        <v>89.135049999999993</v>
      </c>
      <c r="P553" s="7">
        <f t="shared" si="53"/>
        <v>7.6799067840497139</v>
      </c>
    </row>
    <row r="554" spans="1:16">
      <c r="A554" s="8" t="s">
        <v>23</v>
      </c>
      <c r="B554" s="9" t="s">
        <v>24</v>
      </c>
      <c r="C554" s="10">
        <v>851.5</v>
      </c>
      <c r="D554" s="10">
        <v>851.5</v>
      </c>
      <c r="E554" s="10">
        <v>65</v>
      </c>
      <c r="F554" s="10">
        <v>0</v>
      </c>
      <c r="G554" s="10">
        <v>0</v>
      </c>
      <c r="H554" s="10">
        <v>0</v>
      </c>
      <c r="I554" s="10">
        <v>0</v>
      </c>
      <c r="J554" s="10">
        <v>35.193359999999998</v>
      </c>
      <c r="K554" s="10">
        <f t="shared" si="48"/>
        <v>65</v>
      </c>
      <c r="L554" s="10">
        <f t="shared" si="49"/>
        <v>851.5</v>
      </c>
      <c r="M554" s="10">
        <f t="shared" si="50"/>
        <v>0</v>
      </c>
      <c r="N554" s="10">
        <f t="shared" si="51"/>
        <v>851.5</v>
      </c>
      <c r="O554" s="10">
        <f t="shared" si="52"/>
        <v>65</v>
      </c>
      <c r="P554" s="10">
        <f t="shared" si="53"/>
        <v>0</v>
      </c>
    </row>
    <row r="555" spans="1:16">
      <c r="A555" s="8" t="s">
        <v>25</v>
      </c>
      <c r="B555" s="9" t="s">
        <v>26</v>
      </c>
      <c r="C555" s="10">
        <v>187.33</v>
      </c>
      <c r="D555" s="10">
        <v>164.03</v>
      </c>
      <c r="E555" s="10">
        <v>13.85</v>
      </c>
      <c r="F555" s="10">
        <v>0</v>
      </c>
      <c r="G555" s="10">
        <v>0</v>
      </c>
      <c r="H555" s="10">
        <v>0</v>
      </c>
      <c r="I555" s="10">
        <v>0</v>
      </c>
      <c r="J555" s="10">
        <v>7.7383600000000001</v>
      </c>
      <c r="K555" s="10">
        <f t="shared" si="48"/>
        <v>13.85</v>
      </c>
      <c r="L555" s="10">
        <f t="shared" si="49"/>
        <v>164.03</v>
      </c>
      <c r="M555" s="10">
        <f t="shared" si="50"/>
        <v>0</v>
      </c>
      <c r="N555" s="10">
        <f t="shared" si="51"/>
        <v>164.03</v>
      </c>
      <c r="O555" s="10">
        <f t="shared" si="52"/>
        <v>13.85</v>
      </c>
      <c r="P555" s="10">
        <f t="shared" si="53"/>
        <v>0</v>
      </c>
    </row>
    <row r="556" spans="1:16">
      <c r="A556" s="8" t="s">
        <v>27</v>
      </c>
      <c r="B556" s="9" t="s">
        <v>28</v>
      </c>
      <c r="C556" s="10">
        <v>76.25</v>
      </c>
      <c r="D556" s="10">
        <v>110.15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110.15</v>
      </c>
      <c r="M556" s="10">
        <f t="shared" si="50"/>
        <v>0</v>
      </c>
      <c r="N556" s="10">
        <f t="shared" si="51"/>
        <v>110.15</v>
      </c>
      <c r="O556" s="10">
        <f t="shared" si="52"/>
        <v>0</v>
      </c>
      <c r="P556" s="10">
        <f t="shared" si="53"/>
        <v>0</v>
      </c>
    </row>
    <row r="557" spans="1:16">
      <c r="A557" s="8" t="s">
        <v>103</v>
      </c>
      <c r="B557" s="9" t="s">
        <v>104</v>
      </c>
      <c r="C557" s="10">
        <v>1.9000000000000001</v>
      </c>
      <c r="D557" s="10">
        <v>1.9000000000000001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1.9000000000000001</v>
      </c>
      <c r="M557" s="10">
        <f t="shared" si="50"/>
        <v>0</v>
      </c>
      <c r="N557" s="10">
        <f t="shared" si="51"/>
        <v>1.9000000000000001</v>
      </c>
      <c r="O557" s="10">
        <f t="shared" si="52"/>
        <v>0</v>
      </c>
      <c r="P557" s="10">
        <f t="shared" si="53"/>
        <v>0</v>
      </c>
    </row>
    <row r="558" spans="1:16">
      <c r="A558" s="8" t="s">
        <v>29</v>
      </c>
      <c r="B558" s="9" t="s">
        <v>30</v>
      </c>
      <c r="C558" s="10">
        <v>16.899999999999999</v>
      </c>
      <c r="D558" s="10">
        <v>16.899999999999999</v>
      </c>
      <c r="E558" s="10">
        <v>0.2</v>
      </c>
      <c r="F558" s="10">
        <v>0</v>
      </c>
      <c r="G558" s="10">
        <v>0</v>
      </c>
      <c r="H558" s="10">
        <v>7.1470000000000006E-2</v>
      </c>
      <c r="I558" s="10">
        <v>0</v>
      </c>
      <c r="J558" s="10">
        <v>0</v>
      </c>
      <c r="K558" s="10">
        <f t="shared" si="48"/>
        <v>0.2</v>
      </c>
      <c r="L558" s="10">
        <f t="shared" si="49"/>
        <v>16.899999999999999</v>
      </c>
      <c r="M558" s="10">
        <f t="shared" si="50"/>
        <v>0</v>
      </c>
      <c r="N558" s="10">
        <f t="shared" si="51"/>
        <v>16.828529999999997</v>
      </c>
      <c r="O558" s="10">
        <f t="shared" si="52"/>
        <v>0.12853000000000001</v>
      </c>
      <c r="P558" s="10">
        <f t="shared" si="53"/>
        <v>35.734999999999999</v>
      </c>
    </row>
    <row r="559" spans="1:16">
      <c r="A559" s="8" t="s">
        <v>31</v>
      </c>
      <c r="B559" s="9" t="s">
        <v>32</v>
      </c>
      <c r="C559" s="10">
        <v>6.84</v>
      </c>
      <c r="D559" s="10">
        <v>5.76</v>
      </c>
      <c r="E559" s="10">
        <v>0.2</v>
      </c>
      <c r="F559" s="10">
        <v>0</v>
      </c>
      <c r="G559" s="10">
        <v>0</v>
      </c>
      <c r="H559" s="10">
        <v>0.21</v>
      </c>
      <c r="I559" s="10">
        <v>0</v>
      </c>
      <c r="J559" s="10">
        <v>0</v>
      </c>
      <c r="K559" s="10">
        <f t="shared" si="48"/>
        <v>0.2</v>
      </c>
      <c r="L559" s="10">
        <f t="shared" si="49"/>
        <v>5.76</v>
      </c>
      <c r="M559" s="10">
        <f t="shared" si="50"/>
        <v>0</v>
      </c>
      <c r="N559" s="10">
        <f t="shared" si="51"/>
        <v>5.55</v>
      </c>
      <c r="O559" s="10">
        <f t="shared" si="52"/>
        <v>-9.9999999999999811E-3</v>
      </c>
      <c r="P559" s="10">
        <f t="shared" si="53"/>
        <v>104.99999999999999</v>
      </c>
    </row>
    <row r="560" spans="1:16">
      <c r="A560" s="8" t="s">
        <v>35</v>
      </c>
      <c r="B560" s="9" t="s">
        <v>36</v>
      </c>
      <c r="C560" s="10">
        <v>0.60899999999999999</v>
      </c>
      <c r="D560" s="10">
        <v>0.60899999999999999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0.60899999999999999</v>
      </c>
      <c r="M560" s="10">
        <f t="shared" si="50"/>
        <v>0</v>
      </c>
      <c r="N560" s="10">
        <f t="shared" si="51"/>
        <v>0.60899999999999999</v>
      </c>
      <c r="O560" s="10">
        <f t="shared" si="52"/>
        <v>0</v>
      </c>
      <c r="P560" s="10">
        <f t="shared" si="53"/>
        <v>0</v>
      </c>
    </row>
    <row r="561" spans="1:16">
      <c r="A561" s="8" t="s">
        <v>37</v>
      </c>
      <c r="B561" s="9" t="s">
        <v>38</v>
      </c>
      <c r="C561" s="10">
        <v>100.932</v>
      </c>
      <c r="D561" s="10">
        <v>100.932</v>
      </c>
      <c r="E561" s="10">
        <v>15</v>
      </c>
      <c r="F561" s="10">
        <v>0</v>
      </c>
      <c r="G561" s="10">
        <v>0</v>
      </c>
      <c r="H561" s="10">
        <v>7.1334799999999996</v>
      </c>
      <c r="I561" s="10">
        <v>0</v>
      </c>
      <c r="J561" s="10">
        <v>0</v>
      </c>
      <c r="K561" s="10">
        <f t="shared" si="48"/>
        <v>15</v>
      </c>
      <c r="L561" s="10">
        <f t="shared" si="49"/>
        <v>100.932</v>
      </c>
      <c r="M561" s="10">
        <f t="shared" si="50"/>
        <v>0</v>
      </c>
      <c r="N561" s="10">
        <f t="shared" si="51"/>
        <v>93.798519999999996</v>
      </c>
      <c r="O561" s="10">
        <f t="shared" si="52"/>
        <v>7.8665200000000004</v>
      </c>
      <c r="P561" s="10">
        <f t="shared" si="53"/>
        <v>47.556533333333327</v>
      </c>
    </row>
    <row r="562" spans="1:16" ht="45">
      <c r="A562" s="8" t="s">
        <v>41</v>
      </c>
      <c r="B562" s="9" t="s">
        <v>42</v>
      </c>
      <c r="C562" s="10">
        <v>8.85</v>
      </c>
      <c r="D562" s="10">
        <v>8.85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8.85</v>
      </c>
      <c r="M562" s="10">
        <f t="shared" si="50"/>
        <v>0</v>
      </c>
      <c r="N562" s="10">
        <f t="shared" si="51"/>
        <v>8.85</v>
      </c>
      <c r="O562" s="10">
        <f t="shared" si="52"/>
        <v>0</v>
      </c>
      <c r="P562" s="10">
        <f t="shared" si="53"/>
        <v>0</v>
      </c>
    </row>
    <row r="563" spans="1:16">
      <c r="A563" s="8" t="s">
        <v>333</v>
      </c>
      <c r="B563" s="9" t="s">
        <v>334</v>
      </c>
      <c r="C563" s="10">
        <v>0</v>
      </c>
      <c r="D563" s="10">
        <v>34</v>
      </c>
      <c r="E563" s="10">
        <v>2.3000000000000003</v>
      </c>
      <c r="F563" s="10">
        <v>2.2018900000000001</v>
      </c>
      <c r="G563" s="10">
        <v>0</v>
      </c>
      <c r="H563" s="10">
        <v>0</v>
      </c>
      <c r="I563" s="10">
        <v>2.2018900000000001</v>
      </c>
      <c r="J563" s="10">
        <v>2.2018900000000001</v>
      </c>
      <c r="K563" s="10">
        <f t="shared" si="48"/>
        <v>9.8110000000000142E-2</v>
      </c>
      <c r="L563" s="10">
        <f t="shared" si="49"/>
        <v>31.798110000000001</v>
      </c>
      <c r="M563" s="10">
        <f t="shared" si="50"/>
        <v>95.734347826086946</v>
      </c>
      <c r="N563" s="10">
        <f t="shared" si="51"/>
        <v>34</v>
      </c>
      <c r="O563" s="10">
        <f t="shared" si="52"/>
        <v>2.3000000000000003</v>
      </c>
      <c r="P563" s="10">
        <f t="shared" si="53"/>
        <v>0</v>
      </c>
    </row>
    <row r="564" spans="1:16">
      <c r="A564" s="8" t="s">
        <v>43</v>
      </c>
      <c r="B564" s="9" t="s">
        <v>44</v>
      </c>
      <c r="C564" s="10">
        <v>0</v>
      </c>
      <c r="D564" s="10">
        <v>1.08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1.08</v>
      </c>
      <c r="M564" s="10">
        <f t="shared" si="50"/>
        <v>0</v>
      </c>
      <c r="N564" s="10">
        <f t="shared" si="51"/>
        <v>1.08</v>
      </c>
      <c r="O564" s="10">
        <f t="shared" si="52"/>
        <v>0</v>
      </c>
      <c r="P564" s="10">
        <f t="shared" si="53"/>
        <v>0</v>
      </c>
    </row>
    <row r="565" spans="1:16" ht="30">
      <c r="A565" s="5" t="s">
        <v>335</v>
      </c>
      <c r="B565" s="6" t="s">
        <v>336</v>
      </c>
      <c r="C565" s="7">
        <v>721.80000000000007</v>
      </c>
      <c r="D565" s="7">
        <v>721.80000000000007</v>
      </c>
      <c r="E565" s="7">
        <v>90.225000000000009</v>
      </c>
      <c r="F565" s="7">
        <v>32.484320000000004</v>
      </c>
      <c r="G565" s="7">
        <v>0</v>
      </c>
      <c r="H565" s="7">
        <v>32.484320000000004</v>
      </c>
      <c r="I565" s="7">
        <v>0</v>
      </c>
      <c r="J565" s="7">
        <v>0</v>
      </c>
      <c r="K565" s="7">
        <f t="shared" si="48"/>
        <v>57.740680000000005</v>
      </c>
      <c r="L565" s="7">
        <f t="shared" si="49"/>
        <v>689.31568000000004</v>
      </c>
      <c r="M565" s="7">
        <f t="shared" si="50"/>
        <v>36.003679689664729</v>
      </c>
      <c r="N565" s="7">
        <f t="shared" si="51"/>
        <v>689.31568000000004</v>
      </c>
      <c r="O565" s="7">
        <f t="shared" si="52"/>
        <v>57.740680000000005</v>
      </c>
      <c r="P565" s="7">
        <f t="shared" si="53"/>
        <v>36.003679689664729</v>
      </c>
    </row>
    <row r="566" spans="1:16" ht="30">
      <c r="A566" s="5" t="s">
        <v>337</v>
      </c>
      <c r="B566" s="6" t="s">
        <v>338</v>
      </c>
      <c r="C566" s="7">
        <v>721.80000000000007</v>
      </c>
      <c r="D566" s="7">
        <v>721.80000000000007</v>
      </c>
      <c r="E566" s="7">
        <v>90.225000000000009</v>
      </c>
      <c r="F566" s="7">
        <v>32.484320000000004</v>
      </c>
      <c r="G566" s="7">
        <v>0</v>
      </c>
      <c r="H566" s="7">
        <v>32.484320000000004</v>
      </c>
      <c r="I566" s="7">
        <v>0</v>
      </c>
      <c r="J566" s="7">
        <v>0</v>
      </c>
      <c r="K566" s="7">
        <f t="shared" si="48"/>
        <v>57.740680000000005</v>
      </c>
      <c r="L566" s="7">
        <f t="shared" si="49"/>
        <v>689.31568000000004</v>
      </c>
      <c r="M566" s="7">
        <f t="shared" si="50"/>
        <v>36.003679689664729</v>
      </c>
      <c r="N566" s="7">
        <f t="shared" si="51"/>
        <v>689.31568000000004</v>
      </c>
      <c r="O566" s="7">
        <f t="shared" si="52"/>
        <v>57.740680000000005</v>
      </c>
      <c r="P566" s="7">
        <f t="shared" si="53"/>
        <v>36.003679689664729</v>
      </c>
    </row>
    <row r="567" spans="1:16" ht="30">
      <c r="A567" s="8" t="s">
        <v>53</v>
      </c>
      <c r="B567" s="9" t="s">
        <v>54</v>
      </c>
      <c r="C567" s="10">
        <v>721.80000000000007</v>
      </c>
      <c r="D567" s="10">
        <v>721.80000000000007</v>
      </c>
      <c r="E567" s="10">
        <v>90.225000000000009</v>
      </c>
      <c r="F567" s="10">
        <v>32.484320000000004</v>
      </c>
      <c r="G567" s="10">
        <v>0</v>
      </c>
      <c r="H567" s="10">
        <v>32.484320000000004</v>
      </c>
      <c r="I567" s="10">
        <v>0</v>
      </c>
      <c r="J567" s="10">
        <v>0</v>
      </c>
      <c r="K567" s="10">
        <f t="shared" si="48"/>
        <v>57.740680000000005</v>
      </c>
      <c r="L567" s="10">
        <f t="shared" si="49"/>
        <v>689.31568000000004</v>
      </c>
      <c r="M567" s="10">
        <f t="shared" si="50"/>
        <v>36.003679689664729</v>
      </c>
      <c r="N567" s="10">
        <f t="shared" si="51"/>
        <v>689.31568000000004</v>
      </c>
      <c r="O567" s="10">
        <f t="shared" si="52"/>
        <v>57.740680000000005</v>
      </c>
      <c r="P567" s="10">
        <f t="shared" si="53"/>
        <v>36.003679689664729</v>
      </c>
    </row>
    <row r="568" spans="1:16">
      <c r="A568" s="5" t="s">
        <v>339</v>
      </c>
      <c r="B568" s="6" t="s">
        <v>340</v>
      </c>
      <c r="C568" s="7">
        <v>55.4</v>
      </c>
      <c r="D568" s="7">
        <v>55.4</v>
      </c>
      <c r="E568" s="7">
        <v>6</v>
      </c>
      <c r="F568" s="7">
        <v>6</v>
      </c>
      <c r="G568" s="7">
        <v>0</v>
      </c>
      <c r="H568" s="7">
        <v>6</v>
      </c>
      <c r="I568" s="7">
        <v>0</v>
      </c>
      <c r="J568" s="7">
        <v>0</v>
      </c>
      <c r="K568" s="7">
        <f t="shared" si="48"/>
        <v>0</v>
      </c>
      <c r="L568" s="7">
        <f t="shared" si="49"/>
        <v>49.4</v>
      </c>
      <c r="M568" s="7">
        <f t="shared" si="50"/>
        <v>100</v>
      </c>
      <c r="N568" s="7">
        <f t="shared" si="51"/>
        <v>49.4</v>
      </c>
      <c r="O568" s="7">
        <f t="shared" si="52"/>
        <v>0</v>
      </c>
      <c r="P568" s="7">
        <f t="shared" si="53"/>
        <v>100</v>
      </c>
    </row>
    <row r="569" spans="1:16" ht="30">
      <c r="A569" s="8" t="s">
        <v>53</v>
      </c>
      <c r="B569" s="9" t="s">
        <v>54</v>
      </c>
      <c r="C569" s="10">
        <v>55.4</v>
      </c>
      <c r="D569" s="10">
        <v>55.4</v>
      </c>
      <c r="E569" s="10">
        <v>6</v>
      </c>
      <c r="F569" s="10">
        <v>6</v>
      </c>
      <c r="G569" s="10">
        <v>0</v>
      </c>
      <c r="H569" s="10">
        <v>6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49.4</v>
      </c>
      <c r="M569" s="10">
        <f t="shared" si="50"/>
        <v>100</v>
      </c>
      <c r="N569" s="10">
        <f t="shared" si="51"/>
        <v>49.4</v>
      </c>
      <c r="O569" s="10">
        <f t="shared" si="52"/>
        <v>0</v>
      </c>
      <c r="P569" s="10">
        <f t="shared" si="53"/>
        <v>100</v>
      </c>
    </row>
    <row r="570" spans="1:16" ht="30">
      <c r="A570" s="5" t="s">
        <v>341</v>
      </c>
      <c r="B570" s="6" t="s">
        <v>259</v>
      </c>
      <c r="C570" s="7">
        <v>964.5</v>
      </c>
      <c r="D570" s="7">
        <v>1209.5</v>
      </c>
      <c r="E570" s="7">
        <v>80.100000000000009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80.100000000000009</v>
      </c>
      <c r="L570" s="7">
        <f t="shared" si="49"/>
        <v>1209.5</v>
      </c>
      <c r="M570" s="7">
        <f t="shared" si="50"/>
        <v>0</v>
      </c>
      <c r="N570" s="7">
        <f t="shared" si="51"/>
        <v>1209.5</v>
      </c>
      <c r="O570" s="7">
        <f t="shared" si="52"/>
        <v>80.100000000000009</v>
      </c>
      <c r="P570" s="7">
        <f t="shared" si="53"/>
        <v>0</v>
      </c>
    </row>
    <row r="571" spans="1:16" ht="30">
      <c r="A571" s="8" t="s">
        <v>53</v>
      </c>
      <c r="B571" s="9" t="s">
        <v>54</v>
      </c>
      <c r="C571" s="10">
        <v>964.5</v>
      </c>
      <c r="D571" s="10">
        <v>1209.5</v>
      </c>
      <c r="E571" s="10">
        <v>80.100000000000009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80.100000000000009</v>
      </c>
      <c r="L571" s="10">
        <f t="shared" si="49"/>
        <v>1209.5</v>
      </c>
      <c r="M571" s="10">
        <f t="shared" si="50"/>
        <v>0</v>
      </c>
      <c r="N571" s="10">
        <f t="shared" si="51"/>
        <v>1209.5</v>
      </c>
      <c r="O571" s="10">
        <f t="shared" si="52"/>
        <v>80.100000000000009</v>
      </c>
      <c r="P571" s="10">
        <f t="shared" si="53"/>
        <v>0</v>
      </c>
    </row>
    <row r="572" spans="1:16" ht="30">
      <c r="A572" s="5" t="s">
        <v>342</v>
      </c>
      <c r="B572" s="6" t="s">
        <v>343</v>
      </c>
      <c r="C572" s="7">
        <v>4442.2630000000008</v>
      </c>
      <c r="D572" s="7">
        <v>4262.5538000000006</v>
      </c>
      <c r="E572" s="7">
        <v>238.70299999999997</v>
      </c>
      <c r="F572" s="7">
        <v>65.861990000000006</v>
      </c>
      <c r="G572" s="7">
        <v>0</v>
      </c>
      <c r="H572" s="7">
        <v>123.59579000000001</v>
      </c>
      <c r="I572" s="7">
        <v>0.82620000000000005</v>
      </c>
      <c r="J572" s="7">
        <v>0.82620000000000005</v>
      </c>
      <c r="K572" s="7">
        <f t="shared" si="48"/>
        <v>172.84100999999998</v>
      </c>
      <c r="L572" s="7">
        <f t="shared" si="49"/>
        <v>4196.6918100000003</v>
      </c>
      <c r="M572" s="7">
        <f t="shared" si="50"/>
        <v>27.59160546788269</v>
      </c>
      <c r="N572" s="7">
        <f t="shared" si="51"/>
        <v>4138.9580100000003</v>
      </c>
      <c r="O572" s="7">
        <f t="shared" si="52"/>
        <v>115.10720999999997</v>
      </c>
      <c r="P572" s="7">
        <f t="shared" si="53"/>
        <v>51.778063116089882</v>
      </c>
    </row>
    <row r="573" spans="1:16" ht="45">
      <c r="A573" s="5" t="s">
        <v>344</v>
      </c>
      <c r="B573" s="6" t="s">
        <v>100</v>
      </c>
      <c r="C573" s="7">
        <v>4442.2630000000008</v>
      </c>
      <c r="D573" s="7">
        <v>4262.5538000000006</v>
      </c>
      <c r="E573" s="7">
        <v>238.70299999999997</v>
      </c>
      <c r="F573" s="7">
        <v>65.861990000000006</v>
      </c>
      <c r="G573" s="7">
        <v>0</v>
      </c>
      <c r="H573" s="7">
        <v>123.59579000000001</v>
      </c>
      <c r="I573" s="7">
        <v>0.82620000000000005</v>
      </c>
      <c r="J573" s="7">
        <v>0.82620000000000005</v>
      </c>
      <c r="K573" s="7">
        <f t="shared" si="48"/>
        <v>172.84100999999998</v>
      </c>
      <c r="L573" s="7">
        <f t="shared" si="49"/>
        <v>4196.6918100000003</v>
      </c>
      <c r="M573" s="7">
        <f t="shared" si="50"/>
        <v>27.59160546788269</v>
      </c>
      <c r="N573" s="7">
        <f t="shared" si="51"/>
        <v>4138.9580100000003</v>
      </c>
      <c r="O573" s="7">
        <f t="shared" si="52"/>
        <v>115.10720999999997</v>
      </c>
      <c r="P573" s="7">
        <f t="shared" si="53"/>
        <v>51.778063116089882</v>
      </c>
    </row>
    <row r="574" spans="1:16">
      <c r="A574" s="8" t="s">
        <v>23</v>
      </c>
      <c r="B574" s="9" t="s">
        <v>24</v>
      </c>
      <c r="C574" s="10">
        <v>3445.2860000000001</v>
      </c>
      <c r="D574" s="10">
        <v>3154.1640000000002</v>
      </c>
      <c r="E574" s="10">
        <v>189.87299999999999</v>
      </c>
      <c r="F574" s="10">
        <v>0</v>
      </c>
      <c r="G574" s="10">
        <v>0</v>
      </c>
      <c r="H574" s="10">
        <v>47.96</v>
      </c>
      <c r="I574" s="10">
        <v>0</v>
      </c>
      <c r="J574" s="10">
        <v>0</v>
      </c>
      <c r="K574" s="10">
        <f t="shared" si="48"/>
        <v>189.87299999999999</v>
      </c>
      <c r="L574" s="10">
        <f t="shared" si="49"/>
        <v>3154.1640000000002</v>
      </c>
      <c r="M574" s="10">
        <f t="shared" si="50"/>
        <v>0</v>
      </c>
      <c r="N574" s="10">
        <f t="shared" si="51"/>
        <v>3106.2040000000002</v>
      </c>
      <c r="O574" s="10">
        <f t="shared" si="52"/>
        <v>141.91299999999998</v>
      </c>
      <c r="P574" s="10">
        <f t="shared" si="53"/>
        <v>25.258988903108921</v>
      </c>
    </row>
    <row r="575" spans="1:16">
      <c r="A575" s="8" t="s">
        <v>25</v>
      </c>
      <c r="B575" s="9" t="s">
        <v>26</v>
      </c>
      <c r="C575" s="10">
        <v>757.96299999999997</v>
      </c>
      <c r="D575" s="10">
        <v>693.95900000000006</v>
      </c>
      <c r="E575" s="10">
        <v>41.771999999999998</v>
      </c>
      <c r="F575" s="10">
        <v>0</v>
      </c>
      <c r="G575" s="10">
        <v>0</v>
      </c>
      <c r="H575" s="10">
        <v>10.6</v>
      </c>
      <c r="I575" s="10">
        <v>0</v>
      </c>
      <c r="J575" s="10">
        <v>0</v>
      </c>
      <c r="K575" s="10">
        <f t="shared" si="48"/>
        <v>41.771999999999998</v>
      </c>
      <c r="L575" s="10">
        <f t="shared" si="49"/>
        <v>693.95900000000006</v>
      </c>
      <c r="M575" s="10">
        <f t="shared" si="50"/>
        <v>0</v>
      </c>
      <c r="N575" s="10">
        <f t="shared" si="51"/>
        <v>683.35900000000004</v>
      </c>
      <c r="O575" s="10">
        <f t="shared" si="52"/>
        <v>31.171999999999997</v>
      </c>
      <c r="P575" s="10">
        <f t="shared" si="53"/>
        <v>25.375849851575218</v>
      </c>
    </row>
    <row r="576" spans="1:16">
      <c r="A576" s="8" t="s">
        <v>27</v>
      </c>
      <c r="B576" s="9" t="s">
        <v>28</v>
      </c>
      <c r="C576" s="10">
        <v>26.47</v>
      </c>
      <c r="D576" s="10">
        <v>107.45</v>
      </c>
      <c r="E576" s="10">
        <v>1.69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1.69</v>
      </c>
      <c r="L576" s="10">
        <f t="shared" si="49"/>
        <v>107.45</v>
      </c>
      <c r="M576" s="10">
        <f t="shared" si="50"/>
        <v>0</v>
      </c>
      <c r="N576" s="10">
        <f t="shared" si="51"/>
        <v>107.45</v>
      </c>
      <c r="O576" s="10">
        <f t="shared" si="52"/>
        <v>1.69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119.87</v>
      </c>
      <c r="D577" s="10">
        <v>135.89000000000001</v>
      </c>
      <c r="E577" s="10">
        <v>3.448</v>
      </c>
      <c r="F577" s="10">
        <v>65.861990000000006</v>
      </c>
      <c r="G577" s="10">
        <v>0</v>
      </c>
      <c r="H577" s="10">
        <v>65.035790000000006</v>
      </c>
      <c r="I577" s="10">
        <v>0.82620000000000005</v>
      </c>
      <c r="J577" s="10">
        <v>0.82620000000000005</v>
      </c>
      <c r="K577" s="10">
        <f t="shared" si="48"/>
        <v>-62.413990000000005</v>
      </c>
      <c r="L577" s="10">
        <f t="shared" si="49"/>
        <v>70.028010000000009</v>
      </c>
      <c r="M577" s="10">
        <f t="shared" si="50"/>
        <v>1910.1505220417635</v>
      </c>
      <c r="N577" s="10">
        <f t="shared" si="51"/>
        <v>70.854210000000009</v>
      </c>
      <c r="O577" s="10">
        <f t="shared" si="52"/>
        <v>-61.587790000000005</v>
      </c>
      <c r="P577" s="10">
        <f t="shared" si="53"/>
        <v>1886.1888051044086</v>
      </c>
    </row>
    <row r="578" spans="1:16">
      <c r="A578" s="8" t="s">
        <v>31</v>
      </c>
      <c r="B578" s="9" t="s">
        <v>32</v>
      </c>
      <c r="C578" s="10">
        <v>27.84</v>
      </c>
      <c r="D578" s="10">
        <v>30.68</v>
      </c>
      <c r="E578" s="10">
        <v>1.92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1.92</v>
      </c>
      <c r="L578" s="10">
        <f t="shared" si="49"/>
        <v>30.68</v>
      </c>
      <c r="M578" s="10">
        <f t="shared" si="50"/>
        <v>0</v>
      </c>
      <c r="N578" s="10">
        <f t="shared" si="51"/>
        <v>30.68</v>
      </c>
      <c r="O578" s="10">
        <f t="shared" si="52"/>
        <v>1.92</v>
      </c>
      <c r="P578" s="10">
        <f t="shared" si="53"/>
        <v>0</v>
      </c>
    </row>
    <row r="579" spans="1:16" ht="45">
      <c r="A579" s="8" t="s">
        <v>41</v>
      </c>
      <c r="B579" s="9" t="s">
        <v>42</v>
      </c>
      <c r="C579" s="10">
        <v>3.819</v>
      </c>
      <c r="D579" s="10">
        <v>3.819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3.819</v>
      </c>
      <c r="M579" s="10">
        <f t="shared" si="50"/>
        <v>0</v>
      </c>
      <c r="N579" s="10">
        <f t="shared" si="51"/>
        <v>3.819</v>
      </c>
      <c r="O579" s="10">
        <f t="shared" si="52"/>
        <v>0</v>
      </c>
      <c r="P579" s="10">
        <f t="shared" si="53"/>
        <v>0</v>
      </c>
    </row>
    <row r="580" spans="1:16">
      <c r="A580" s="8" t="s">
        <v>43</v>
      </c>
      <c r="B580" s="9" t="s">
        <v>44</v>
      </c>
      <c r="C580" s="10">
        <v>61.015000000000001</v>
      </c>
      <c r="D580" s="10">
        <v>136.59179999999998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136.59179999999998</v>
      </c>
      <c r="M580" s="10">
        <f t="shared" si="50"/>
        <v>0</v>
      </c>
      <c r="N580" s="10">
        <f t="shared" si="51"/>
        <v>136.59179999999998</v>
      </c>
      <c r="O580" s="10">
        <f t="shared" si="52"/>
        <v>0</v>
      </c>
      <c r="P580" s="10">
        <f t="shared" si="53"/>
        <v>0</v>
      </c>
    </row>
    <row r="581" spans="1:16" ht="30">
      <c r="A581" s="5" t="s">
        <v>345</v>
      </c>
      <c r="B581" s="6" t="s">
        <v>346</v>
      </c>
      <c r="C581" s="7">
        <v>13089.082000000004</v>
      </c>
      <c r="D581" s="7">
        <v>10592.901830000003</v>
      </c>
      <c r="E581" s="7">
        <v>712.54100000000005</v>
      </c>
      <c r="F581" s="7">
        <v>74.376830000000012</v>
      </c>
      <c r="G581" s="7">
        <v>0</v>
      </c>
      <c r="H581" s="7">
        <v>59.179000000000002</v>
      </c>
      <c r="I581" s="7">
        <v>16.08811</v>
      </c>
      <c r="J581" s="7">
        <v>16.85596</v>
      </c>
      <c r="K581" s="7">
        <f t="shared" si="48"/>
        <v>638.16417000000001</v>
      </c>
      <c r="L581" s="7">
        <f t="shared" si="49"/>
        <v>10518.525000000003</v>
      </c>
      <c r="M581" s="7">
        <f t="shared" si="50"/>
        <v>10.438252675986364</v>
      </c>
      <c r="N581" s="7">
        <f t="shared" si="51"/>
        <v>10533.722830000002</v>
      </c>
      <c r="O581" s="7">
        <f t="shared" si="52"/>
        <v>653.36200000000008</v>
      </c>
      <c r="P581" s="7">
        <f t="shared" si="53"/>
        <v>8.3053466397021367</v>
      </c>
    </row>
    <row r="582" spans="1:16" ht="45">
      <c r="A582" s="5" t="s">
        <v>347</v>
      </c>
      <c r="B582" s="6" t="s">
        <v>100</v>
      </c>
      <c r="C582" s="7">
        <v>10169.082000000004</v>
      </c>
      <c r="D582" s="7">
        <v>9968.3820000000032</v>
      </c>
      <c r="E582" s="7">
        <v>702.54100000000005</v>
      </c>
      <c r="F582" s="7">
        <v>57.423830000000009</v>
      </c>
      <c r="G582" s="7">
        <v>0</v>
      </c>
      <c r="H582" s="7">
        <v>46.726000000000006</v>
      </c>
      <c r="I582" s="7">
        <v>11.58811</v>
      </c>
      <c r="J582" s="7">
        <v>12.35596</v>
      </c>
      <c r="K582" s="7">
        <f t="shared" ref="K582:K622" si="54">E582-F582</f>
        <v>645.11716999999999</v>
      </c>
      <c r="L582" s="7">
        <f t="shared" ref="L582:L622" si="55">D582-F582</f>
        <v>9910.9581700000035</v>
      </c>
      <c r="M582" s="7">
        <f t="shared" ref="M582:M622" si="56">IF(E582=0,0,(F582/E582)*100)</f>
        <v>8.1737336326278474</v>
      </c>
      <c r="N582" s="7">
        <f t="shared" ref="N582:N622" si="57">D582-H582</f>
        <v>9921.6560000000027</v>
      </c>
      <c r="O582" s="7">
        <f t="shared" ref="O582:O622" si="58">E582-H582</f>
        <v>655.81500000000005</v>
      </c>
      <c r="P582" s="7">
        <f t="shared" ref="P582:P622" si="59">IF(E582=0,0,(H582/E582)*100)</f>
        <v>6.6509997281297455</v>
      </c>
    </row>
    <row r="583" spans="1:16">
      <c r="A583" s="8" t="s">
        <v>23</v>
      </c>
      <c r="B583" s="9" t="s">
        <v>24</v>
      </c>
      <c r="C583" s="10">
        <v>7852.835</v>
      </c>
      <c r="D583" s="10">
        <v>7652.1350000000002</v>
      </c>
      <c r="E583" s="10">
        <v>526.47800000000007</v>
      </c>
      <c r="F583" s="10">
        <v>38.300000000000004</v>
      </c>
      <c r="G583" s="10">
        <v>0</v>
      </c>
      <c r="H583" s="10">
        <v>38.300000000000004</v>
      </c>
      <c r="I583" s="10">
        <v>0</v>
      </c>
      <c r="J583" s="10">
        <v>0</v>
      </c>
      <c r="K583" s="10">
        <f t="shared" si="54"/>
        <v>488.17800000000005</v>
      </c>
      <c r="L583" s="10">
        <f t="shared" si="55"/>
        <v>7613.835</v>
      </c>
      <c r="M583" s="10">
        <f t="shared" si="56"/>
        <v>7.2747579196091756</v>
      </c>
      <c r="N583" s="10">
        <f t="shared" si="57"/>
        <v>7613.835</v>
      </c>
      <c r="O583" s="10">
        <f t="shared" si="58"/>
        <v>488.17800000000005</v>
      </c>
      <c r="P583" s="10">
        <f t="shared" si="59"/>
        <v>7.2747579196091756</v>
      </c>
    </row>
    <row r="584" spans="1:16">
      <c r="A584" s="8" t="s">
        <v>25</v>
      </c>
      <c r="B584" s="9" t="s">
        <v>26</v>
      </c>
      <c r="C584" s="10">
        <v>1727.624</v>
      </c>
      <c r="D584" s="10">
        <v>1727.624</v>
      </c>
      <c r="E584" s="10">
        <v>115.828</v>
      </c>
      <c r="F584" s="10">
        <v>8.4260000000000002</v>
      </c>
      <c r="G584" s="10">
        <v>0</v>
      </c>
      <c r="H584" s="10">
        <v>8.4260000000000002</v>
      </c>
      <c r="I584" s="10">
        <v>0</v>
      </c>
      <c r="J584" s="10">
        <v>0</v>
      </c>
      <c r="K584" s="10">
        <f t="shared" si="54"/>
        <v>107.402</v>
      </c>
      <c r="L584" s="10">
        <f t="shared" si="55"/>
        <v>1719.1980000000001</v>
      </c>
      <c r="M584" s="10">
        <f t="shared" si="56"/>
        <v>7.274579548986428</v>
      </c>
      <c r="N584" s="10">
        <f t="shared" si="57"/>
        <v>1719.1980000000001</v>
      </c>
      <c r="O584" s="10">
        <f t="shared" si="58"/>
        <v>107.402</v>
      </c>
      <c r="P584" s="10">
        <f t="shared" si="59"/>
        <v>7.274579548986428</v>
      </c>
    </row>
    <row r="585" spans="1:16">
      <c r="A585" s="8" t="s">
        <v>27</v>
      </c>
      <c r="B585" s="9" t="s">
        <v>28</v>
      </c>
      <c r="C585" s="10">
        <v>112.81400000000001</v>
      </c>
      <c r="D585" s="10">
        <v>141.17400000000001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141.17400000000001</v>
      </c>
      <c r="M585" s="10">
        <f t="shared" si="56"/>
        <v>0</v>
      </c>
      <c r="N585" s="10">
        <f t="shared" si="57"/>
        <v>141.17400000000001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242.48400000000001</v>
      </c>
      <c r="D586" s="10">
        <v>226.024</v>
      </c>
      <c r="E586" s="10">
        <v>25.95</v>
      </c>
      <c r="F586" s="10">
        <v>4.95</v>
      </c>
      <c r="G586" s="10">
        <v>0</v>
      </c>
      <c r="H586" s="10">
        <v>0</v>
      </c>
      <c r="I586" s="10">
        <v>4.95</v>
      </c>
      <c r="J586" s="10">
        <v>4.95</v>
      </c>
      <c r="K586" s="10">
        <f t="shared" si="54"/>
        <v>21</v>
      </c>
      <c r="L586" s="10">
        <f t="shared" si="55"/>
        <v>221.07400000000001</v>
      </c>
      <c r="M586" s="10">
        <f t="shared" si="56"/>
        <v>19.075144508670522</v>
      </c>
      <c r="N586" s="10">
        <f t="shared" si="57"/>
        <v>226.024</v>
      </c>
      <c r="O586" s="10">
        <f t="shared" si="58"/>
        <v>25.95</v>
      </c>
      <c r="P586" s="10">
        <f t="shared" si="59"/>
        <v>0</v>
      </c>
    </row>
    <row r="587" spans="1:16">
      <c r="A587" s="8" t="s">
        <v>31</v>
      </c>
      <c r="B587" s="9" t="s">
        <v>32</v>
      </c>
      <c r="C587" s="10">
        <v>8.8260000000000005</v>
      </c>
      <c r="D587" s="10">
        <v>2.726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2.726</v>
      </c>
      <c r="M587" s="10">
        <f t="shared" si="56"/>
        <v>0</v>
      </c>
      <c r="N587" s="10">
        <f t="shared" si="57"/>
        <v>2.726</v>
      </c>
      <c r="O587" s="10">
        <f t="shared" si="58"/>
        <v>0</v>
      </c>
      <c r="P587" s="10">
        <f t="shared" si="59"/>
        <v>0</v>
      </c>
    </row>
    <row r="588" spans="1:16">
      <c r="A588" s="8" t="s">
        <v>33</v>
      </c>
      <c r="B588" s="9" t="s">
        <v>34</v>
      </c>
      <c r="C588" s="10">
        <v>136.99299999999999</v>
      </c>
      <c r="D588" s="10">
        <v>136.99299999999999</v>
      </c>
      <c r="E588" s="10">
        <v>27.5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27.5</v>
      </c>
      <c r="L588" s="10">
        <f t="shared" si="55"/>
        <v>136.99299999999999</v>
      </c>
      <c r="M588" s="10">
        <f t="shared" si="56"/>
        <v>0</v>
      </c>
      <c r="N588" s="10">
        <f t="shared" si="57"/>
        <v>136.99299999999999</v>
      </c>
      <c r="O588" s="10">
        <f t="shared" si="58"/>
        <v>27.5</v>
      </c>
      <c r="P588" s="10">
        <f t="shared" si="59"/>
        <v>0</v>
      </c>
    </row>
    <row r="589" spans="1:16">
      <c r="A589" s="8" t="s">
        <v>35</v>
      </c>
      <c r="B589" s="9" t="s">
        <v>36</v>
      </c>
      <c r="C589" s="10">
        <v>1.5389999999999999</v>
      </c>
      <c r="D589" s="10">
        <v>2.0390000000000001</v>
      </c>
      <c r="E589" s="10">
        <v>0.625</v>
      </c>
      <c r="F589" s="10">
        <v>0.25891000000000003</v>
      </c>
      <c r="G589" s="10">
        <v>0</v>
      </c>
      <c r="H589" s="10">
        <v>0</v>
      </c>
      <c r="I589" s="10">
        <v>0.25891000000000003</v>
      </c>
      <c r="J589" s="10">
        <v>0.36010000000000003</v>
      </c>
      <c r="K589" s="10">
        <f t="shared" si="54"/>
        <v>0.36608999999999997</v>
      </c>
      <c r="L589" s="10">
        <f t="shared" si="55"/>
        <v>1.7800900000000002</v>
      </c>
      <c r="M589" s="10">
        <f t="shared" si="56"/>
        <v>41.42560000000001</v>
      </c>
      <c r="N589" s="10">
        <f t="shared" si="57"/>
        <v>2.0390000000000001</v>
      </c>
      <c r="O589" s="10">
        <f t="shared" si="58"/>
        <v>0.625</v>
      </c>
      <c r="P589" s="10">
        <f t="shared" si="59"/>
        <v>0</v>
      </c>
    </row>
    <row r="590" spans="1:16">
      <c r="A590" s="8" t="s">
        <v>37</v>
      </c>
      <c r="B590" s="9" t="s">
        <v>38</v>
      </c>
      <c r="C590" s="10">
        <v>64.004000000000005</v>
      </c>
      <c r="D590" s="10">
        <v>63.503999999999998</v>
      </c>
      <c r="E590" s="10">
        <v>4.9000000000000004</v>
      </c>
      <c r="F590" s="10">
        <v>5.4889200000000002</v>
      </c>
      <c r="G590" s="10">
        <v>0</v>
      </c>
      <c r="H590" s="10">
        <v>0</v>
      </c>
      <c r="I590" s="10">
        <v>5.4889200000000002</v>
      </c>
      <c r="J590" s="10">
        <v>5.9923799999999998</v>
      </c>
      <c r="K590" s="10">
        <f t="shared" si="54"/>
        <v>-0.58891999999999989</v>
      </c>
      <c r="L590" s="10">
        <f t="shared" si="55"/>
        <v>58.015079999999998</v>
      </c>
      <c r="M590" s="10">
        <f t="shared" si="56"/>
        <v>112.01877551020407</v>
      </c>
      <c r="N590" s="10">
        <f t="shared" si="57"/>
        <v>63.503999999999998</v>
      </c>
      <c r="O590" s="10">
        <f t="shared" si="58"/>
        <v>4.9000000000000004</v>
      </c>
      <c r="P590" s="10">
        <f t="shared" si="59"/>
        <v>0</v>
      </c>
    </row>
    <row r="591" spans="1:16" ht="45">
      <c r="A591" s="8" t="s">
        <v>41</v>
      </c>
      <c r="B591" s="9" t="s">
        <v>42</v>
      </c>
      <c r="C591" s="10">
        <v>10.441000000000001</v>
      </c>
      <c r="D591" s="10">
        <v>1.9410000000000001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1.9410000000000001</v>
      </c>
      <c r="M591" s="10">
        <f t="shared" si="56"/>
        <v>0</v>
      </c>
      <c r="N591" s="10">
        <f t="shared" si="57"/>
        <v>1.9410000000000001</v>
      </c>
      <c r="O591" s="10">
        <f t="shared" si="58"/>
        <v>0</v>
      </c>
      <c r="P591" s="10">
        <f t="shared" si="59"/>
        <v>0</v>
      </c>
    </row>
    <row r="592" spans="1:16">
      <c r="A592" s="8" t="s">
        <v>43</v>
      </c>
      <c r="B592" s="9" t="s">
        <v>44</v>
      </c>
      <c r="C592" s="10">
        <v>11.522</v>
      </c>
      <c r="D592" s="10">
        <v>14.222</v>
      </c>
      <c r="E592" s="10">
        <v>1.26</v>
      </c>
      <c r="F592" s="10">
        <v>0</v>
      </c>
      <c r="G592" s="10">
        <v>0</v>
      </c>
      <c r="H592" s="10">
        <v>0</v>
      </c>
      <c r="I592" s="10">
        <v>0.89027999999999996</v>
      </c>
      <c r="J592" s="10">
        <v>1.05348</v>
      </c>
      <c r="K592" s="10">
        <f t="shared" si="54"/>
        <v>1.26</v>
      </c>
      <c r="L592" s="10">
        <f t="shared" si="55"/>
        <v>14.222</v>
      </c>
      <c r="M592" s="10">
        <f t="shared" si="56"/>
        <v>0</v>
      </c>
      <c r="N592" s="10">
        <f t="shared" si="57"/>
        <v>14.222</v>
      </c>
      <c r="O592" s="10">
        <f t="shared" si="58"/>
        <v>1.26</v>
      </c>
      <c r="P592" s="10">
        <f t="shared" si="59"/>
        <v>0</v>
      </c>
    </row>
    <row r="593" spans="1:16">
      <c r="A593" s="5" t="s">
        <v>348</v>
      </c>
      <c r="B593" s="6" t="s">
        <v>60</v>
      </c>
      <c r="C593" s="7">
        <v>200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0</v>
      </c>
      <c r="L593" s="7">
        <f t="shared" si="55"/>
        <v>0</v>
      </c>
      <c r="M593" s="7">
        <f t="shared" si="56"/>
        <v>0</v>
      </c>
      <c r="N593" s="7">
        <f t="shared" si="57"/>
        <v>0</v>
      </c>
      <c r="O593" s="7">
        <f t="shared" si="58"/>
        <v>0</v>
      </c>
      <c r="P593" s="7">
        <f t="shared" si="59"/>
        <v>0</v>
      </c>
    </row>
    <row r="594" spans="1:16" ht="30">
      <c r="A594" s="8" t="s">
        <v>349</v>
      </c>
      <c r="B594" s="9" t="s">
        <v>350</v>
      </c>
      <c r="C594" s="10">
        <v>200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0</v>
      </c>
      <c r="M594" s="10">
        <f t="shared" si="56"/>
        <v>0</v>
      </c>
      <c r="N594" s="10">
        <f t="shared" si="57"/>
        <v>0</v>
      </c>
      <c r="O594" s="10">
        <f t="shared" si="58"/>
        <v>0</v>
      </c>
      <c r="P594" s="10">
        <f t="shared" si="59"/>
        <v>0</v>
      </c>
    </row>
    <row r="595" spans="1:16">
      <c r="A595" s="5" t="s">
        <v>351</v>
      </c>
      <c r="B595" s="6" t="s">
        <v>86</v>
      </c>
      <c r="C595" s="7">
        <v>2720</v>
      </c>
      <c r="D595" s="7">
        <v>624.51983000000007</v>
      </c>
      <c r="E595" s="7">
        <v>10</v>
      </c>
      <c r="F595" s="7">
        <v>16.952999999999999</v>
      </c>
      <c r="G595" s="7">
        <v>0</v>
      </c>
      <c r="H595" s="7">
        <v>12.452999999999999</v>
      </c>
      <c r="I595" s="7">
        <v>4.5</v>
      </c>
      <c r="J595" s="7">
        <v>4.5</v>
      </c>
      <c r="K595" s="7">
        <f t="shared" si="54"/>
        <v>-6.9529999999999994</v>
      </c>
      <c r="L595" s="7">
        <f t="shared" si="55"/>
        <v>607.5668300000001</v>
      </c>
      <c r="M595" s="7">
        <f t="shared" si="56"/>
        <v>169.53</v>
      </c>
      <c r="N595" s="7">
        <f t="shared" si="57"/>
        <v>612.0668300000001</v>
      </c>
      <c r="O595" s="7">
        <f t="shared" si="58"/>
        <v>-2.4529999999999994</v>
      </c>
      <c r="P595" s="7">
        <f t="shared" si="59"/>
        <v>124.52999999999999</v>
      </c>
    </row>
    <row r="596" spans="1:16">
      <c r="A596" s="5" t="s">
        <v>352</v>
      </c>
      <c r="B596" s="6" t="s">
        <v>88</v>
      </c>
      <c r="C596" s="7">
        <v>2720</v>
      </c>
      <c r="D596" s="7">
        <v>624.51983000000007</v>
      </c>
      <c r="E596" s="7">
        <v>10</v>
      </c>
      <c r="F596" s="7">
        <v>16.952999999999999</v>
      </c>
      <c r="G596" s="7">
        <v>0</v>
      </c>
      <c r="H596" s="7">
        <v>12.452999999999999</v>
      </c>
      <c r="I596" s="7">
        <v>4.5</v>
      </c>
      <c r="J596" s="7">
        <v>4.5</v>
      </c>
      <c r="K596" s="7">
        <f t="shared" si="54"/>
        <v>-6.9529999999999994</v>
      </c>
      <c r="L596" s="7">
        <f t="shared" si="55"/>
        <v>607.5668300000001</v>
      </c>
      <c r="M596" s="7">
        <f t="shared" si="56"/>
        <v>169.53</v>
      </c>
      <c r="N596" s="7">
        <f t="shared" si="57"/>
        <v>612.0668300000001</v>
      </c>
      <c r="O596" s="7">
        <f t="shared" si="58"/>
        <v>-2.4529999999999994</v>
      </c>
      <c r="P596" s="7">
        <f t="shared" si="59"/>
        <v>124.52999999999999</v>
      </c>
    </row>
    <row r="597" spans="1:16">
      <c r="A597" s="8" t="s">
        <v>27</v>
      </c>
      <c r="B597" s="9" t="s">
        <v>28</v>
      </c>
      <c r="C597" s="10">
        <v>30</v>
      </c>
      <c r="D597" s="10">
        <v>30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30</v>
      </c>
      <c r="M597" s="10">
        <f t="shared" si="56"/>
        <v>0</v>
      </c>
      <c r="N597" s="10">
        <f t="shared" si="57"/>
        <v>30</v>
      </c>
      <c r="O597" s="10">
        <f t="shared" si="58"/>
        <v>0</v>
      </c>
      <c r="P597" s="10">
        <f t="shared" si="59"/>
        <v>0</v>
      </c>
    </row>
    <row r="598" spans="1:16">
      <c r="A598" s="8" t="s">
        <v>29</v>
      </c>
      <c r="B598" s="9" t="s">
        <v>30</v>
      </c>
      <c r="C598" s="10">
        <v>698</v>
      </c>
      <c r="D598" s="10">
        <v>159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159</v>
      </c>
      <c r="M598" s="10">
        <f t="shared" si="56"/>
        <v>0</v>
      </c>
      <c r="N598" s="10">
        <f t="shared" si="57"/>
        <v>159</v>
      </c>
      <c r="O598" s="10">
        <f t="shared" si="58"/>
        <v>0</v>
      </c>
      <c r="P598" s="10">
        <f t="shared" si="59"/>
        <v>0</v>
      </c>
    </row>
    <row r="599" spans="1:16" ht="30">
      <c r="A599" s="8" t="s">
        <v>349</v>
      </c>
      <c r="B599" s="9" t="s">
        <v>350</v>
      </c>
      <c r="C599" s="10">
        <v>1820</v>
      </c>
      <c r="D599" s="10">
        <v>323.51983000000007</v>
      </c>
      <c r="E599" s="10">
        <v>10</v>
      </c>
      <c r="F599" s="10">
        <v>16.952999999999999</v>
      </c>
      <c r="G599" s="10">
        <v>0</v>
      </c>
      <c r="H599" s="10">
        <v>12.452999999999999</v>
      </c>
      <c r="I599" s="10">
        <v>4.5</v>
      </c>
      <c r="J599" s="10">
        <v>4.5</v>
      </c>
      <c r="K599" s="10">
        <f t="shared" si="54"/>
        <v>-6.9529999999999994</v>
      </c>
      <c r="L599" s="10">
        <f t="shared" si="55"/>
        <v>306.5668300000001</v>
      </c>
      <c r="M599" s="10">
        <f t="shared" si="56"/>
        <v>169.53</v>
      </c>
      <c r="N599" s="10">
        <f t="shared" si="57"/>
        <v>311.0668300000001</v>
      </c>
      <c r="O599" s="10">
        <f t="shared" si="58"/>
        <v>-2.4529999999999994</v>
      </c>
      <c r="P599" s="10">
        <f t="shared" si="59"/>
        <v>124.52999999999999</v>
      </c>
    </row>
    <row r="600" spans="1:16" ht="45">
      <c r="A600" s="8" t="s">
        <v>41</v>
      </c>
      <c r="B600" s="9" t="s">
        <v>42</v>
      </c>
      <c r="C600" s="10">
        <v>72</v>
      </c>
      <c r="D600" s="10">
        <v>12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12</v>
      </c>
      <c r="M600" s="10">
        <f t="shared" si="56"/>
        <v>0</v>
      </c>
      <c r="N600" s="10">
        <f t="shared" si="57"/>
        <v>12</v>
      </c>
      <c r="O600" s="10">
        <f t="shared" si="58"/>
        <v>0</v>
      </c>
      <c r="P600" s="10">
        <f t="shared" si="59"/>
        <v>0</v>
      </c>
    </row>
    <row r="601" spans="1:16">
      <c r="A601" s="8" t="s">
        <v>111</v>
      </c>
      <c r="B601" s="9" t="s">
        <v>112</v>
      </c>
      <c r="C601" s="10">
        <v>100</v>
      </c>
      <c r="D601" s="10">
        <v>100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100</v>
      </c>
      <c r="M601" s="10">
        <f t="shared" si="56"/>
        <v>0</v>
      </c>
      <c r="N601" s="10">
        <f t="shared" si="57"/>
        <v>100</v>
      </c>
      <c r="O601" s="10">
        <f t="shared" si="58"/>
        <v>0</v>
      </c>
      <c r="P601" s="10">
        <f t="shared" si="59"/>
        <v>0</v>
      </c>
    </row>
    <row r="602" spans="1:16" ht="30">
      <c r="A602" s="5" t="s">
        <v>353</v>
      </c>
      <c r="B602" s="6" t="s">
        <v>354</v>
      </c>
      <c r="C602" s="7">
        <v>121031.151</v>
      </c>
      <c r="D602" s="7">
        <v>111401.74432999999</v>
      </c>
      <c r="E602" s="7">
        <v>9718.15</v>
      </c>
      <c r="F602" s="7">
        <v>1799.4756500000001</v>
      </c>
      <c r="G602" s="7">
        <v>0</v>
      </c>
      <c r="H602" s="7">
        <v>1451.3884300000002</v>
      </c>
      <c r="I602" s="7">
        <v>348.08722</v>
      </c>
      <c r="J602" s="7">
        <v>23.125000000000004</v>
      </c>
      <c r="K602" s="7">
        <f t="shared" si="54"/>
        <v>7918.6743499999993</v>
      </c>
      <c r="L602" s="7">
        <f t="shared" si="55"/>
        <v>109602.26867999999</v>
      </c>
      <c r="M602" s="7">
        <f t="shared" si="56"/>
        <v>18.516648230373068</v>
      </c>
      <c r="N602" s="7">
        <f t="shared" si="57"/>
        <v>109950.35589999998</v>
      </c>
      <c r="O602" s="7">
        <f t="shared" si="58"/>
        <v>8266.7615699999988</v>
      </c>
      <c r="P602" s="7">
        <f t="shared" si="59"/>
        <v>14.934822265554661</v>
      </c>
    </row>
    <row r="603" spans="1:16" ht="45">
      <c r="A603" s="5" t="s">
        <v>355</v>
      </c>
      <c r="B603" s="6" t="s">
        <v>100</v>
      </c>
      <c r="C603" s="7">
        <v>11103.069</v>
      </c>
      <c r="D603" s="7">
        <v>11336.493</v>
      </c>
      <c r="E603" s="7">
        <v>776.09000000000015</v>
      </c>
      <c r="F603" s="7">
        <v>23.974999999999998</v>
      </c>
      <c r="G603" s="7">
        <v>0</v>
      </c>
      <c r="H603" s="7">
        <v>0.85</v>
      </c>
      <c r="I603" s="7">
        <v>23.125000000000004</v>
      </c>
      <c r="J603" s="7">
        <v>23.125000000000004</v>
      </c>
      <c r="K603" s="7">
        <f t="shared" si="54"/>
        <v>752.11500000000012</v>
      </c>
      <c r="L603" s="7">
        <f t="shared" si="55"/>
        <v>11312.518</v>
      </c>
      <c r="M603" s="7">
        <f t="shared" si="56"/>
        <v>3.0892035717506983</v>
      </c>
      <c r="N603" s="7">
        <f t="shared" si="57"/>
        <v>11335.643</v>
      </c>
      <c r="O603" s="7">
        <f t="shared" si="58"/>
        <v>775.24000000000012</v>
      </c>
      <c r="P603" s="7">
        <f t="shared" si="59"/>
        <v>0.10952338002035843</v>
      </c>
    </row>
    <row r="604" spans="1:16">
      <c r="A604" s="8" t="s">
        <v>23</v>
      </c>
      <c r="B604" s="9" t="s">
        <v>24</v>
      </c>
      <c r="C604" s="10">
        <v>8647.8379999999997</v>
      </c>
      <c r="D604" s="10">
        <v>8888.4030000000002</v>
      </c>
      <c r="E604" s="10">
        <v>592.92600000000004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592.92600000000004</v>
      </c>
      <c r="L604" s="10">
        <f t="shared" si="55"/>
        <v>8888.4030000000002</v>
      </c>
      <c r="M604" s="10">
        <f t="shared" si="56"/>
        <v>0</v>
      </c>
      <c r="N604" s="10">
        <f t="shared" si="57"/>
        <v>8888.4030000000002</v>
      </c>
      <c r="O604" s="10">
        <f t="shared" si="58"/>
        <v>592.92600000000004</v>
      </c>
      <c r="P604" s="10">
        <f t="shared" si="59"/>
        <v>0</v>
      </c>
    </row>
    <row r="605" spans="1:16">
      <c r="A605" s="8" t="s">
        <v>25</v>
      </c>
      <c r="B605" s="9" t="s">
        <v>26</v>
      </c>
      <c r="C605" s="10">
        <v>1902.5240000000001</v>
      </c>
      <c r="D605" s="10">
        <v>1955.383</v>
      </c>
      <c r="E605" s="10">
        <v>130.44400000000002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130.44400000000002</v>
      </c>
      <c r="L605" s="10">
        <f t="shared" si="55"/>
        <v>1955.383</v>
      </c>
      <c r="M605" s="10">
        <f t="shared" si="56"/>
        <v>0</v>
      </c>
      <c r="N605" s="10">
        <f t="shared" si="57"/>
        <v>1955.383</v>
      </c>
      <c r="O605" s="10">
        <f t="shared" si="58"/>
        <v>130.44400000000002</v>
      </c>
      <c r="P605" s="10">
        <f t="shared" si="59"/>
        <v>0</v>
      </c>
    </row>
    <row r="606" spans="1:16">
      <c r="A606" s="8" t="s">
        <v>27</v>
      </c>
      <c r="B606" s="9" t="s">
        <v>28</v>
      </c>
      <c r="C606" s="10">
        <v>247.72</v>
      </c>
      <c r="D606" s="10">
        <v>247.72</v>
      </c>
      <c r="E606" s="10">
        <v>27.72</v>
      </c>
      <c r="F606" s="10">
        <v>9.59</v>
      </c>
      <c r="G606" s="10">
        <v>0</v>
      </c>
      <c r="H606" s="10">
        <v>0</v>
      </c>
      <c r="I606" s="10">
        <v>9.59</v>
      </c>
      <c r="J606" s="10">
        <v>9.59</v>
      </c>
      <c r="K606" s="10">
        <f t="shared" si="54"/>
        <v>18.13</v>
      </c>
      <c r="L606" s="10">
        <f t="shared" si="55"/>
        <v>238.13</v>
      </c>
      <c r="M606" s="10">
        <f t="shared" si="56"/>
        <v>34.595959595959599</v>
      </c>
      <c r="N606" s="10">
        <f t="shared" si="57"/>
        <v>247.72</v>
      </c>
      <c r="O606" s="10">
        <f t="shared" si="58"/>
        <v>27.72</v>
      </c>
      <c r="P606" s="10">
        <f t="shared" si="59"/>
        <v>0</v>
      </c>
    </row>
    <row r="607" spans="1:16">
      <c r="A607" s="8" t="s">
        <v>29</v>
      </c>
      <c r="B607" s="9" t="s">
        <v>30</v>
      </c>
      <c r="C607" s="10">
        <v>294.2</v>
      </c>
      <c r="D607" s="10">
        <v>234.20000000000002</v>
      </c>
      <c r="E607" s="10">
        <v>24.2</v>
      </c>
      <c r="F607" s="10">
        <v>14.145</v>
      </c>
      <c r="G607" s="10">
        <v>0</v>
      </c>
      <c r="H607" s="10">
        <v>0.73</v>
      </c>
      <c r="I607" s="10">
        <v>13.415000000000001</v>
      </c>
      <c r="J607" s="10">
        <v>13.415000000000001</v>
      </c>
      <c r="K607" s="10">
        <f t="shared" si="54"/>
        <v>10.055</v>
      </c>
      <c r="L607" s="10">
        <f t="shared" si="55"/>
        <v>220.05500000000001</v>
      </c>
      <c r="M607" s="10">
        <f t="shared" si="56"/>
        <v>58.450413223140494</v>
      </c>
      <c r="N607" s="10">
        <f t="shared" si="57"/>
        <v>233.47000000000003</v>
      </c>
      <c r="O607" s="10">
        <f t="shared" si="58"/>
        <v>23.47</v>
      </c>
      <c r="P607" s="10">
        <f t="shared" si="59"/>
        <v>3.0165289256198347</v>
      </c>
    </row>
    <row r="608" spans="1:16">
      <c r="A608" s="8" t="s">
        <v>31</v>
      </c>
      <c r="B608" s="9" t="s">
        <v>32</v>
      </c>
      <c r="C608" s="10">
        <v>10.787000000000001</v>
      </c>
      <c r="D608" s="10">
        <v>10.787000000000001</v>
      </c>
      <c r="E608" s="10">
        <v>0.8</v>
      </c>
      <c r="F608" s="10">
        <v>0.24</v>
      </c>
      <c r="G608" s="10">
        <v>0</v>
      </c>
      <c r="H608" s="10">
        <v>0.12</v>
      </c>
      <c r="I608" s="10">
        <v>0.12</v>
      </c>
      <c r="J608" s="10">
        <v>0.12</v>
      </c>
      <c r="K608" s="10">
        <f t="shared" si="54"/>
        <v>0.56000000000000005</v>
      </c>
      <c r="L608" s="10">
        <f t="shared" si="55"/>
        <v>10.547000000000001</v>
      </c>
      <c r="M608" s="10">
        <f t="shared" si="56"/>
        <v>30</v>
      </c>
      <c r="N608" s="10">
        <f t="shared" si="57"/>
        <v>10.667000000000002</v>
      </c>
      <c r="O608" s="10">
        <f t="shared" si="58"/>
        <v>0.68</v>
      </c>
      <c r="P608" s="10">
        <f t="shared" si="59"/>
        <v>15</v>
      </c>
    </row>
    <row r="609" spans="1:16">
      <c r="A609" s="5" t="s">
        <v>356</v>
      </c>
      <c r="B609" s="6" t="s">
        <v>86</v>
      </c>
      <c r="C609" s="7">
        <v>300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0</v>
      </c>
      <c r="L609" s="7">
        <f t="shared" si="55"/>
        <v>0</v>
      </c>
      <c r="M609" s="7">
        <f t="shared" si="56"/>
        <v>0</v>
      </c>
      <c r="N609" s="7">
        <f t="shared" si="57"/>
        <v>0</v>
      </c>
      <c r="O609" s="7">
        <f t="shared" si="58"/>
        <v>0</v>
      </c>
      <c r="P609" s="7">
        <f t="shared" si="59"/>
        <v>0</v>
      </c>
    </row>
    <row r="610" spans="1:16">
      <c r="A610" s="5" t="s">
        <v>357</v>
      </c>
      <c r="B610" s="6" t="s">
        <v>88</v>
      </c>
      <c r="C610" s="7">
        <v>300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 t="shared" si="54"/>
        <v>0</v>
      </c>
      <c r="L610" s="7">
        <f t="shared" si="55"/>
        <v>0</v>
      </c>
      <c r="M610" s="7">
        <f t="shared" si="56"/>
        <v>0</v>
      </c>
      <c r="N610" s="7">
        <f t="shared" si="57"/>
        <v>0</v>
      </c>
      <c r="O610" s="7">
        <f t="shared" si="58"/>
        <v>0</v>
      </c>
      <c r="P610" s="7">
        <f t="shared" si="59"/>
        <v>0</v>
      </c>
    </row>
    <row r="611" spans="1:16">
      <c r="A611" s="8" t="s">
        <v>29</v>
      </c>
      <c r="B611" s="9" t="s">
        <v>30</v>
      </c>
      <c r="C611" s="10">
        <v>300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0</v>
      </c>
      <c r="L611" s="10">
        <f t="shared" si="55"/>
        <v>0</v>
      </c>
      <c r="M611" s="10">
        <f t="shared" si="56"/>
        <v>0</v>
      </c>
      <c r="N611" s="10">
        <f t="shared" si="57"/>
        <v>0</v>
      </c>
      <c r="O611" s="10">
        <f t="shared" si="58"/>
        <v>0</v>
      </c>
      <c r="P611" s="10">
        <f t="shared" si="59"/>
        <v>0</v>
      </c>
    </row>
    <row r="612" spans="1:16">
      <c r="A612" s="5" t="s">
        <v>358</v>
      </c>
      <c r="B612" s="6" t="s">
        <v>359</v>
      </c>
      <c r="C612" s="7">
        <v>6506.3</v>
      </c>
      <c r="D612" s="7">
        <v>6016.4490000000005</v>
      </c>
      <c r="E612" s="7">
        <v>3000</v>
      </c>
      <c r="F612" s="7">
        <v>0</v>
      </c>
      <c r="G612" s="7">
        <v>0</v>
      </c>
      <c r="H612" s="7">
        <v>-324.96222</v>
      </c>
      <c r="I612" s="7">
        <v>324.96222</v>
      </c>
      <c r="J612" s="7">
        <v>0</v>
      </c>
      <c r="K612" s="7">
        <f t="shared" si="54"/>
        <v>3000</v>
      </c>
      <c r="L612" s="7">
        <f t="shared" si="55"/>
        <v>6016.4490000000005</v>
      </c>
      <c r="M612" s="7">
        <f t="shared" si="56"/>
        <v>0</v>
      </c>
      <c r="N612" s="7">
        <f t="shared" si="57"/>
        <v>6341.4112200000009</v>
      </c>
      <c r="O612" s="7">
        <f t="shared" si="58"/>
        <v>3324.9622199999999</v>
      </c>
      <c r="P612" s="7">
        <f t="shared" si="59"/>
        <v>-10.832074</v>
      </c>
    </row>
    <row r="613" spans="1:16">
      <c r="A613" s="8" t="s">
        <v>360</v>
      </c>
      <c r="B613" s="9" t="s">
        <v>361</v>
      </c>
      <c r="C613" s="10">
        <v>6506.3</v>
      </c>
      <c r="D613" s="10">
        <v>6016.4490000000005</v>
      </c>
      <c r="E613" s="10">
        <v>3000</v>
      </c>
      <c r="F613" s="10">
        <v>0</v>
      </c>
      <c r="G613" s="10">
        <v>0</v>
      </c>
      <c r="H613" s="10">
        <v>-324.96222</v>
      </c>
      <c r="I613" s="10">
        <v>324.96222</v>
      </c>
      <c r="J613" s="10">
        <v>0</v>
      </c>
      <c r="K613" s="10">
        <f t="shared" si="54"/>
        <v>3000</v>
      </c>
      <c r="L613" s="10">
        <f t="shared" si="55"/>
        <v>6016.4490000000005</v>
      </c>
      <c r="M613" s="10">
        <f t="shared" si="56"/>
        <v>0</v>
      </c>
      <c r="N613" s="10">
        <f t="shared" si="57"/>
        <v>6341.4112200000009</v>
      </c>
      <c r="O613" s="10">
        <f t="shared" si="58"/>
        <v>3324.9622199999999</v>
      </c>
      <c r="P613" s="10">
        <f t="shared" si="59"/>
        <v>-10.832074</v>
      </c>
    </row>
    <row r="614" spans="1:16">
      <c r="A614" s="5" t="s">
        <v>362</v>
      </c>
      <c r="B614" s="6" t="s">
        <v>363</v>
      </c>
      <c r="C614" s="7">
        <v>20000</v>
      </c>
      <c r="D614" s="7">
        <v>9036.6720000000005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0</v>
      </c>
      <c r="L614" s="7">
        <f t="shared" si="55"/>
        <v>9036.6720000000005</v>
      </c>
      <c r="M614" s="7">
        <f t="shared" si="56"/>
        <v>0</v>
      </c>
      <c r="N614" s="7">
        <f t="shared" si="57"/>
        <v>9036.6720000000005</v>
      </c>
      <c r="O614" s="7">
        <f t="shared" si="58"/>
        <v>0</v>
      </c>
      <c r="P614" s="7">
        <f t="shared" si="59"/>
        <v>0</v>
      </c>
    </row>
    <row r="615" spans="1:16">
      <c r="A615" s="8" t="s">
        <v>364</v>
      </c>
      <c r="B615" s="9" t="s">
        <v>365</v>
      </c>
      <c r="C615" s="10">
        <v>20000</v>
      </c>
      <c r="D615" s="10">
        <v>9036.6720000000005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9036.6720000000005</v>
      </c>
      <c r="M615" s="10">
        <f t="shared" si="56"/>
        <v>0</v>
      </c>
      <c r="N615" s="10">
        <f t="shared" si="57"/>
        <v>9036.6720000000005</v>
      </c>
      <c r="O615" s="10">
        <f t="shared" si="58"/>
        <v>0</v>
      </c>
      <c r="P615" s="10">
        <f t="shared" si="59"/>
        <v>0</v>
      </c>
    </row>
    <row r="616" spans="1:16">
      <c r="A616" s="5" t="s">
        <v>366</v>
      </c>
      <c r="B616" s="6" t="s">
        <v>367</v>
      </c>
      <c r="C616" s="7">
        <v>56724.4</v>
      </c>
      <c r="D616" s="7">
        <v>56724.4</v>
      </c>
      <c r="E616" s="7">
        <v>4727</v>
      </c>
      <c r="F616" s="7">
        <v>1575.6666700000001</v>
      </c>
      <c r="G616" s="7">
        <v>0</v>
      </c>
      <c r="H616" s="7">
        <v>1575.6666700000001</v>
      </c>
      <c r="I616" s="7">
        <v>0</v>
      </c>
      <c r="J616" s="7">
        <v>0</v>
      </c>
      <c r="K616" s="7">
        <f t="shared" si="54"/>
        <v>3151.3333299999999</v>
      </c>
      <c r="L616" s="7">
        <f t="shared" si="55"/>
        <v>55148.733330000003</v>
      </c>
      <c r="M616" s="7">
        <f t="shared" si="56"/>
        <v>33.333333403850226</v>
      </c>
      <c r="N616" s="7">
        <f t="shared" si="57"/>
        <v>55148.733330000003</v>
      </c>
      <c r="O616" s="7">
        <f t="shared" si="58"/>
        <v>3151.3333299999999</v>
      </c>
      <c r="P616" s="7">
        <f t="shared" si="59"/>
        <v>33.333333403850226</v>
      </c>
    </row>
    <row r="617" spans="1:16" ht="30">
      <c r="A617" s="8" t="s">
        <v>368</v>
      </c>
      <c r="B617" s="9" t="s">
        <v>369</v>
      </c>
      <c r="C617" s="10">
        <v>56724.4</v>
      </c>
      <c r="D617" s="10">
        <v>56724.4</v>
      </c>
      <c r="E617" s="10">
        <v>4727</v>
      </c>
      <c r="F617" s="10">
        <v>1575.6666700000001</v>
      </c>
      <c r="G617" s="10">
        <v>0</v>
      </c>
      <c r="H617" s="10">
        <v>1575.6666700000001</v>
      </c>
      <c r="I617" s="10">
        <v>0</v>
      </c>
      <c r="J617" s="10">
        <v>0</v>
      </c>
      <c r="K617" s="10">
        <f t="shared" si="54"/>
        <v>3151.3333299999999</v>
      </c>
      <c r="L617" s="10">
        <f t="shared" si="55"/>
        <v>55148.733330000003</v>
      </c>
      <c r="M617" s="10">
        <f t="shared" si="56"/>
        <v>33.333333403850226</v>
      </c>
      <c r="N617" s="10">
        <f t="shared" si="57"/>
        <v>55148.733330000003</v>
      </c>
      <c r="O617" s="10">
        <f t="shared" si="58"/>
        <v>3151.3333299999999</v>
      </c>
      <c r="P617" s="10">
        <f t="shared" si="59"/>
        <v>33.333333403850226</v>
      </c>
    </row>
    <row r="618" spans="1:16">
      <c r="A618" s="5" t="s">
        <v>370</v>
      </c>
      <c r="B618" s="6" t="s">
        <v>371</v>
      </c>
      <c r="C618" s="7">
        <v>26397.382000000001</v>
      </c>
      <c r="D618" s="7">
        <v>27711.730329999999</v>
      </c>
      <c r="E618" s="7">
        <v>1215.06</v>
      </c>
      <c r="F618" s="7">
        <v>199.83398000000003</v>
      </c>
      <c r="G618" s="7">
        <v>0</v>
      </c>
      <c r="H618" s="7">
        <v>199.83398000000003</v>
      </c>
      <c r="I618" s="7">
        <v>0</v>
      </c>
      <c r="J618" s="7">
        <v>0</v>
      </c>
      <c r="K618" s="7">
        <f t="shared" si="54"/>
        <v>1015.2260199999999</v>
      </c>
      <c r="L618" s="7">
        <f t="shared" si="55"/>
        <v>27511.896349999999</v>
      </c>
      <c r="M618" s="7">
        <f t="shared" si="56"/>
        <v>16.446428982930886</v>
      </c>
      <c r="N618" s="7">
        <f t="shared" si="57"/>
        <v>27511.896349999999</v>
      </c>
      <c r="O618" s="7">
        <f t="shared" si="58"/>
        <v>1015.2260199999999</v>
      </c>
      <c r="P618" s="7">
        <f t="shared" si="59"/>
        <v>16.446428982930886</v>
      </c>
    </row>
    <row r="619" spans="1:16" ht="30">
      <c r="A619" s="8" t="s">
        <v>368</v>
      </c>
      <c r="B619" s="9" t="s">
        <v>369</v>
      </c>
      <c r="C619" s="10">
        <v>26397.382000000001</v>
      </c>
      <c r="D619" s="10">
        <v>27711.730329999999</v>
      </c>
      <c r="E619" s="10">
        <v>1215.06</v>
      </c>
      <c r="F619" s="10">
        <v>199.83398000000003</v>
      </c>
      <c r="G619" s="10">
        <v>0</v>
      </c>
      <c r="H619" s="10">
        <v>199.83398000000003</v>
      </c>
      <c r="I619" s="10">
        <v>0</v>
      </c>
      <c r="J619" s="10">
        <v>0</v>
      </c>
      <c r="K619" s="10">
        <f t="shared" si="54"/>
        <v>1015.2260199999999</v>
      </c>
      <c r="L619" s="10">
        <f t="shared" si="55"/>
        <v>27511.896349999999</v>
      </c>
      <c r="M619" s="10">
        <f t="shared" si="56"/>
        <v>16.446428982930886</v>
      </c>
      <c r="N619" s="10">
        <f t="shared" si="57"/>
        <v>27511.896349999999</v>
      </c>
      <c r="O619" s="10">
        <f t="shared" si="58"/>
        <v>1015.2260199999999</v>
      </c>
      <c r="P619" s="10">
        <f t="shared" si="59"/>
        <v>16.446428982930886</v>
      </c>
    </row>
    <row r="620" spans="1:16" ht="45">
      <c r="A620" s="5" t="s">
        <v>372</v>
      </c>
      <c r="B620" s="6" t="s">
        <v>373</v>
      </c>
      <c r="C620" s="7">
        <v>0</v>
      </c>
      <c r="D620" s="7">
        <v>576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0</v>
      </c>
      <c r="L620" s="7">
        <f t="shared" si="55"/>
        <v>576</v>
      </c>
      <c r="M620" s="7">
        <f t="shared" si="56"/>
        <v>0</v>
      </c>
      <c r="N620" s="7">
        <f t="shared" si="57"/>
        <v>576</v>
      </c>
      <c r="O620" s="7">
        <f t="shared" si="58"/>
        <v>0</v>
      </c>
      <c r="P620" s="7">
        <f t="shared" si="59"/>
        <v>0</v>
      </c>
    </row>
    <row r="621" spans="1:16" ht="30">
      <c r="A621" s="8" t="s">
        <v>368</v>
      </c>
      <c r="B621" s="9" t="s">
        <v>369</v>
      </c>
      <c r="C621" s="10">
        <v>0</v>
      </c>
      <c r="D621" s="10">
        <v>576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576</v>
      </c>
      <c r="M621" s="10">
        <f t="shared" si="56"/>
        <v>0</v>
      </c>
      <c r="N621" s="10">
        <f t="shared" si="57"/>
        <v>576</v>
      </c>
      <c r="O621" s="10">
        <f t="shared" si="58"/>
        <v>0</v>
      </c>
      <c r="P621" s="10">
        <f t="shared" si="59"/>
        <v>0</v>
      </c>
    </row>
    <row r="622" spans="1:16">
      <c r="A622" s="5" t="s">
        <v>374</v>
      </c>
      <c r="B622" s="6" t="s">
        <v>375</v>
      </c>
      <c r="C622" s="7">
        <v>2572407.4029999985</v>
      </c>
      <c r="D622" s="7">
        <v>2916652.9568099994</v>
      </c>
      <c r="E622" s="7">
        <v>228027.70225000021</v>
      </c>
      <c r="F622" s="7">
        <v>42042.513940000026</v>
      </c>
      <c r="G622" s="7">
        <v>447.17138</v>
      </c>
      <c r="H622" s="7">
        <v>35208.067309999999</v>
      </c>
      <c r="I622" s="7">
        <v>13348.595290000005</v>
      </c>
      <c r="J622" s="7">
        <v>23857.517910000002</v>
      </c>
      <c r="K622" s="7">
        <f t="shared" si="54"/>
        <v>185985.18831000017</v>
      </c>
      <c r="L622" s="7">
        <f t="shared" si="55"/>
        <v>2874610.4428699994</v>
      </c>
      <c r="M622" s="7">
        <f t="shared" si="56"/>
        <v>18.437458925015321</v>
      </c>
      <c r="N622" s="7">
        <f t="shared" si="57"/>
        <v>2881444.8894999996</v>
      </c>
      <c r="O622" s="7">
        <f t="shared" si="58"/>
        <v>192819.63494000019</v>
      </c>
      <c r="P622" s="7">
        <f t="shared" si="59"/>
        <v>15.440258776716226</v>
      </c>
    </row>
    <row r="623" spans="1:1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3"/>
  <sheetViews>
    <sheetView tabSelected="1" topLeftCell="E1" workbookViewId="0">
      <selection activeCell="F12" sqref="F12"/>
    </sheetView>
  </sheetViews>
  <sheetFormatPr defaultRowHeight="1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376</v>
      </c>
    </row>
    <row r="5" spans="1:16" s="2" customFormat="1" ht="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80591.967999999993</v>
      </c>
      <c r="D6" s="7">
        <v>64816.216510000006</v>
      </c>
      <c r="E6" s="7">
        <v>764.16000000000008</v>
      </c>
      <c r="F6" s="7">
        <v>1830.7916100000002</v>
      </c>
      <c r="G6" s="7">
        <v>7.367</v>
      </c>
      <c r="H6" s="7">
        <v>1837.0676100000001</v>
      </c>
      <c r="I6" s="7">
        <v>90.968419999999995</v>
      </c>
      <c r="J6" s="7">
        <v>0</v>
      </c>
      <c r="K6" s="7">
        <f t="shared" ref="K6:K69" si="0">E6-F6</f>
        <v>-1066.6316100000001</v>
      </c>
      <c r="L6" s="7">
        <f t="shared" ref="L6:L69" si="1">D6-F6</f>
        <v>62985.424900000005</v>
      </c>
      <c r="M6" s="7">
        <f t="shared" ref="M6:M69" si="2">IF(E6=0,0,(F6/E6)*100)</f>
        <v>239.58223539572865</v>
      </c>
      <c r="N6" s="7">
        <f t="shared" ref="N6:N69" si="3">D6-H6</f>
        <v>62979.148900000007</v>
      </c>
      <c r="O6" s="7">
        <f t="shared" ref="O6:O69" si="4">E6-H6</f>
        <v>-1072.90761</v>
      </c>
      <c r="P6" s="7">
        <f t="shared" ref="P6:P69" si="5">IF(E6=0,0,(H6/E6)*100)</f>
        <v>240.40352936557787</v>
      </c>
    </row>
    <row r="7" spans="1:16" ht="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30">
      <c r="A8" s="8" t="s">
        <v>378</v>
      </c>
      <c r="B8" s="9" t="s">
        <v>379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30">
      <c r="A9" s="5" t="s">
        <v>61</v>
      </c>
      <c r="B9" s="6" t="s">
        <v>62</v>
      </c>
      <c r="C9" s="7">
        <v>12.173</v>
      </c>
      <c r="D9" s="7">
        <v>1680.8565000000001</v>
      </c>
      <c r="E9" s="7">
        <v>133.96</v>
      </c>
      <c r="F9" s="7">
        <v>1053.8340000000001</v>
      </c>
      <c r="G9" s="7">
        <v>7.367</v>
      </c>
      <c r="H9" s="7">
        <v>1060.1100000000001</v>
      </c>
      <c r="I9" s="7">
        <v>0</v>
      </c>
      <c r="J9" s="7">
        <v>0</v>
      </c>
      <c r="K9" s="7">
        <f t="shared" si="0"/>
        <v>-919.87400000000002</v>
      </c>
      <c r="L9" s="7">
        <f t="shared" si="1"/>
        <v>627.02250000000004</v>
      </c>
      <c r="M9" s="7">
        <f t="shared" si="2"/>
        <v>786.67811286951337</v>
      </c>
      <c r="N9" s="7">
        <f t="shared" si="3"/>
        <v>620.74649999999997</v>
      </c>
      <c r="O9" s="7">
        <f t="shared" si="4"/>
        <v>-926.15000000000009</v>
      </c>
      <c r="P9" s="7">
        <f t="shared" si="5"/>
        <v>791.3630934607346</v>
      </c>
    </row>
    <row r="10" spans="1:16" ht="60">
      <c r="A10" s="5" t="s">
        <v>63</v>
      </c>
      <c r="B10" s="6" t="s">
        <v>64</v>
      </c>
      <c r="C10" s="7">
        <v>0</v>
      </c>
      <c r="D10" s="7">
        <v>1661.3165000000001</v>
      </c>
      <c r="E10" s="7">
        <v>122.66200000000001</v>
      </c>
      <c r="F10" s="7">
        <v>1053.8340000000001</v>
      </c>
      <c r="G10" s="7">
        <v>0</v>
      </c>
      <c r="H10" s="7">
        <v>1060.1100000000001</v>
      </c>
      <c r="I10" s="7">
        <v>0</v>
      </c>
      <c r="J10" s="7">
        <v>0</v>
      </c>
      <c r="K10" s="7">
        <f t="shared" si="0"/>
        <v>-931.17200000000003</v>
      </c>
      <c r="L10" s="7">
        <f t="shared" si="1"/>
        <v>607.48250000000007</v>
      </c>
      <c r="M10" s="7">
        <f t="shared" si="2"/>
        <v>859.13648888816419</v>
      </c>
      <c r="N10" s="7">
        <f t="shared" si="3"/>
        <v>601.20650000000001</v>
      </c>
      <c r="O10" s="7">
        <f t="shared" si="4"/>
        <v>-937.44800000000009</v>
      </c>
      <c r="P10" s="7">
        <f t="shared" si="5"/>
        <v>864.25298788540874</v>
      </c>
    </row>
    <row r="11" spans="1:16">
      <c r="A11" s="8" t="s">
        <v>380</v>
      </c>
      <c r="B11" s="9" t="s">
        <v>381</v>
      </c>
      <c r="C11" s="10">
        <v>0</v>
      </c>
      <c r="D11" s="10">
        <v>1661.3165000000001</v>
      </c>
      <c r="E11" s="10">
        <v>122.66200000000001</v>
      </c>
      <c r="F11" s="10">
        <v>1053.8340000000001</v>
      </c>
      <c r="G11" s="10">
        <v>0</v>
      </c>
      <c r="H11" s="10">
        <v>1060.1100000000001</v>
      </c>
      <c r="I11" s="10">
        <v>0</v>
      </c>
      <c r="J11" s="10">
        <v>0</v>
      </c>
      <c r="K11" s="10">
        <f t="shared" si="0"/>
        <v>-931.17200000000003</v>
      </c>
      <c r="L11" s="10">
        <f t="shared" si="1"/>
        <v>607.48250000000007</v>
      </c>
      <c r="M11" s="10">
        <f t="shared" si="2"/>
        <v>859.13648888816419</v>
      </c>
      <c r="N11" s="10">
        <f t="shared" si="3"/>
        <v>601.20650000000001</v>
      </c>
      <c r="O11" s="10">
        <f t="shared" si="4"/>
        <v>-937.44800000000009</v>
      </c>
      <c r="P11" s="10">
        <f t="shared" si="5"/>
        <v>864.25298788540874</v>
      </c>
    </row>
    <row r="12" spans="1:16" ht="60">
      <c r="A12" s="5" t="s">
        <v>65</v>
      </c>
      <c r="B12" s="6" t="s">
        <v>66</v>
      </c>
      <c r="C12" s="7">
        <v>12.173</v>
      </c>
      <c r="D12" s="7">
        <v>19.54</v>
      </c>
      <c r="E12" s="7">
        <v>11.298</v>
      </c>
      <c r="F12" s="7">
        <v>0</v>
      </c>
      <c r="G12" s="7">
        <v>7.367</v>
      </c>
      <c r="H12" s="7">
        <v>0</v>
      </c>
      <c r="I12" s="7">
        <v>0</v>
      </c>
      <c r="J12" s="7">
        <v>0</v>
      </c>
      <c r="K12" s="7">
        <f t="shared" si="0"/>
        <v>11.298</v>
      </c>
      <c r="L12" s="7">
        <f t="shared" si="1"/>
        <v>19.54</v>
      </c>
      <c r="M12" s="7">
        <f t="shared" si="2"/>
        <v>0</v>
      </c>
      <c r="N12" s="7">
        <f t="shared" si="3"/>
        <v>19.54</v>
      </c>
      <c r="O12" s="7">
        <f t="shared" si="4"/>
        <v>11.298</v>
      </c>
      <c r="P12" s="7">
        <f t="shared" si="5"/>
        <v>0</v>
      </c>
    </row>
    <row r="13" spans="1:16" ht="30">
      <c r="A13" s="8" t="s">
        <v>53</v>
      </c>
      <c r="B13" s="9" t="s">
        <v>54</v>
      </c>
      <c r="C13" s="10">
        <v>12.173</v>
      </c>
      <c r="D13" s="10">
        <v>19.54</v>
      </c>
      <c r="E13" s="10">
        <v>11.298</v>
      </c>
      <c r="F13" s="10">
        <v>0</v>
      </c>
      <c r="G13" s="10">
        <v>7.367</v>
      </c>
      <c r="H13" s="10">
        <v>0</v>
      </c>
      <c r="I13" s="10">
        <v>0</v>
      </c>
      <c r="J13" s="10">
        <v>0</v>
      </c>
      <c r="K13" s="10">
        <f t="shared" si="0"/>
        <v>11.298</v>
      </c>
      <c r="L13" s="10">
        <f t="shared" si="1"/>
        <v>19.54</v>
      </c>
      <c r="M13" s="10">
        <f t="shared" si="2"/>
        <v>0</v>
      </c>
      <c r="N13" s="10">
        <f t="shared" si="3"/>
        <v>19.54</v>
      </c>
      <c r="O13" s="10">
        <f t="shared" si="4"/>
        <v>11.298</v>
      </c>
      <c r="P13" s="10">
        <f t="shared" si="5"/>
        <v>0</v>
      </c>
    </row>
    <row r="14" spans="1:16" ht="30">
      <c r="A14" s="5" t="s">
        <v>382</v>
      </c>
      <c r="B14" s="6" t="s">
        <v>383</v>
      </c>
      <c r="C14" s="7">
        <v>0</v>
      </c>
      <c r="D14" s="7">
        <v>390.53328000000005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390.53328000000005</v>
      </c>
      <c r="M14" s="7">
        <f t="shared" si="2"/>
        <v>0</v>
      </c>
      <c r="N14" s="7">
        <f t="shared" si="3"/>
        <v>390.53328000000005</v>
      </c>
      <c r="O14" s="7">
        <f t="shared" si="4"/>
        <v>0</v>
      </c>
      <c r="P14" s="7">
        <f t="shared" si="5"/>
        <v>0</v>
      </c>
    </row>
    <row r="15" spans="1:16" ht="30">
      <c r="A15" s="8" t="s">
        <v>384</v>
      </c>
      <c r="B15" s="9" t="s">
        <v>385</v>
      </c>
      <c r="C15" s="10">
        <v>0</v>
      </c>
      <c r="D15" s="10">
        <v>390.53328000000005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390.53328000000005</v>
      </c>
      <c r="M15" s="10">
        <f t="shared" si="2"/>
        <v>0</v>
      </c>
      <c r="N15" s="10">
        <f t="shared" si="3"/>
        <v>390.53328000000005</v>
      </c>
      <c r="O15" s="10">
        <f t="shared" si="4"/>
        <v>0</v>
      </c>
      <c r="P15" s="10">
        <f t="shared" si="5"/>
        <v>0</v>
      </c>
    </row>
    <row r="16" spans="1:16" ht="30">
      <c r="A16" s="5" t="s">
        <v>67</v>
      </c>
      <c r="B16" s="6" t="s">
        <v>68</v>
      </c>
      <c r="C16" s="7">
        <v>0</v>
      </c>
      <c r="D16" s="7">
        <v>182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182</v>
      </c>
      <c r="M16" s="7">
        <f t="shared" si="2"/>
        <v>0</v>
      </c>
      <c r="N16" s="7">
        <f t="shared" si="3"/>
        <v>182</v>
      </c>
      <c r="O16" s="7">
        <f t="shared" si="4"/>
        <v>0</v>
      </c>
      <c r="P16" s="7">
        <f t="shared" si="5"/>
        <v>0</v>
      </c>
    </row>
    <row r="17" spans="1:16" ht="30">
      <c r="A17" s="8" t="s">
        <v>384</v>
      </c>
      <c r="B17" s="9" t="s">
        <v>385</v>
      </c>
      <c r="C17" s="10">
        <v>0</v>
      </c>
      <c r="D17" s="10">
        <v>182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182</v>
      </c>
      <c r="M17" s="10">
        <f t="shared" si="2"/>
        <v>0</v>
      </c>
      <c r="N17" s="10">
        <f t="shared" si="3"/>
        <v>182</v>
      </c>
      <c r="O17" s="10">
        <f t="shared" si="4"/>
        <v>0</v>
      </c>
      <c r="P17" s="10">
        <f t="shared" si="5"/>
        <v>0</v>
      </c>
    </row>
    <row r="18" spans="1:16" ht="30">
      <c r="A18" s="5" t="s">
        <v>73</v>
      </c>
      <c r="B18" s="6" t="s">
        <v>74</v>
      </c>
      <c r="C18" s="7">
        <v>0</v>
      </c>
      <c r="D18" s="7">
        <v>3971.6829399999997</v>
      </c>
      <c r="E18" s="7">
        <v>0</v>
      </c>
      <c r="F18" s="7">
        <v>164.96061</v>
      </c>
      <c r="G18" s="7">
        <v>0</v>
      </c>
      <c r="H18" s="7">
        <v>164.96061</v>
      </c>
      <c r="I18" s="7">
        <v>0</v>
      </c>
      <c r="J18" s="7">
        <v>0</v>
      </c>
      <c r="K18" s="7">
        <f t="shared" si="0"/>
        <v>-164.96061</v>
      </c>
      <c r="L18" s="7">
        <f t="shared" si="1"/>
        <v>3806.7223299999996</v>
      </c>
      <c r="M18" s="7">
        <f t="shared" si="2"/>
        <v>0</v>
      </c>
      <c r="N18" s="7">
        <f t="shared" si="3"/>
        <v>3806.7223299999996</v>
      </c>
      <c r="O18" s="7">
        <f t="shared" si="4"/>
        <v>-164.96061</v>
      </c>
      <c r="P18" s="7">
        <f t="shared" si="5"/>
        <v>0</v>
      </c>
    </row>
    <row r="19" spans="1:16" ht="30">
      <c r="A19" s="5" t="s">
        <v>75</v>
      </c>
      <c r="B19" s="6" t="s">
        <v>76</v>
      </c>
      <c r="C19" s="7">
        <v>0</v>
      </c>
      <c r="D19" s="7">
        <v>3971.6829399999997</v>
      </c>
      <c r="E19" s="7">
        <v>0</v>
      </c>
      <c r="F19" s="7">
        <v>164.96061</v>
      </c>
      <c r="G19" s="7">
        <v>0</v>
      </c>
      <c r="H19" s="7">
        <v>164.96061</v>
      </c>
      <c r="I19" s="7">
        <v>0</v>
      </c>
      <c r="J19" s="7">
        <v>0</v>
      </c>
      <c r="K19" s="7">
        <f t="shared" si="0"/>
        <v>-164.96061</v>
      </c>
      <c r="L19" s="7">
        <f t="shared" si="1"/>
        <v>3806.7223299999996</v>
      </c>
      <c r="M19" s="7">
        <f t="shared" si="2"/>
        <v>0</v>
      </c>
      <c r="N19" s="7">
        <f t="shared" si="3"/>
        <v>3806.7223299999996</v>
      </c>
      <c r="O19" s="7">
        <f t="shared" si="4"/>
        <v>-164.96061</v>
      </c>
      <c r="P19" s="7">
        <f t="shared" si="5"/>
        <v>0</v>
      </c>
    </row>
    <row r="20" spans="1:16" ht="30">
      <c r="A20" s="8" t="s">
        <v>378</v>
      </c>
      <c r="B20" s="9" t="s">
        <v>379</v>
      </c>
      <c r="C20" s="10">
        <v>0</v>
      </c>
      <c r="D20" s="10">
        <v>987</v>
      </c>
      <c r="E20" s="10">
        <v>0</v>
      </c>
      <c r="F20" s="10">
        <v>142.33462</v>
      </c>
      <c r="G20" s="10">
        <v>0</v>
      </c>
      <c r="H20" s="10">
        <v>142.33462</v>
      </c>
      <c r="I20" s="10">
        <v>0</v>
      </c>
      <c r="J20" s="10">
        <v>0</v>
      </c>
      <c r="K20" s="10">
        <f t="shared" si="0"/>
        <v>-142.33462</v>
      </c>
      <c r="L20" s="10">
        <f t="shared" si="1"/>
        <v>844.66538000000003</v>
      </c>
      <c r="M20" s="10">
        <f t="shared" si="2"/>
        <v>0</v>
      </c>
      <c r="N20" s="10">
        <f t="shared" si="3"/>
        <v>844.66538000000003</v>
      </c>
      <c r="O20" s="10">
        <f t="shared" si="4"/>
        <v>-142.33462</v>
      </c>
      <c r="P20" s="10">
        <f t="shared" si="5"/>
        <v>0</v>
      </c>
    </row>
    <row r="21" spans="1:16">
      <c r="A21" s="8" t="s">
        <v>386</v>
      </c>
      <c r="B21" s="9" t="s">
        <v>387</v>
      </c>
      <c r="C21" s="10">
        <v>0</v>
      </c>
      <c r="D21" s="10">
        <v>710.14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710.14</v>
      </c>
      <c r="M21" s="10">
        <f t="shared" si="2"/>
        <v>0</v>
      </c>
      <c r="N21" s="10">
        <f t="shared" si="3"/>
        <v>710.14</v>
      </c>
      <c r="O21" s="10">
        <f t="shared" si="4"/>
        <v>0</v>
      </c>
      <c r="P21" s="10">
        <f t="shared" si="5"/>
        <v>0</v>
      </c>
    </row>
    <row r="22" spans="1:16">
      <c r="A22" s="8" t="s">
        <v>388</v>
      </c>
      <c r="B22" s="9" t="s">
        <v>389</v>
      </c>
      <c r="C22" s="10">
        <v>0</v>
      </c>
      <c r="D22" s="10">
        <v>160.64120000000003</v>
      </c>
      <c r="E22" s="10">
        <v>0</v>
      </c>
      <c r="F22" s="10">
        <v>22.625990000000002</v>
      </c>
      <c r="G22" s="10">
        <v>0</v>
      </c>
      <c r="H22" s="10">
        <v>22.625990000000002</v>
      </c>
      <c r="I22" s="10">
        <v>0</v>
      </c>
      <c r="J22" s="10">
        <v>0</v>
      </c>
      <c r="K22" s="10">
        <f t="shared" si="0"/>
        <v>-22.625990000000002</v>
      </c>
      <c r="L22" s="10">
        <f t="shared" si="1"/>
        <v>138.01521000000002</v>
      </c>
      <c r="M22" s="10">
        <f t="shared" si="2"/>
        <v>0</v>
      </c>
      <c r="N22" s="10">
        <f t="shared" si="3"/>
        <v>138.01521000000002</v>
      </c>
      <c r="O22" s="10">
        <f t="shared" si="4"/>
        <v>-22.625990000000002</v>
      </c>
      <c r="P22" s="10">
        <f t="shared" si="5"/>
        <v>0</v>
      </c>
    </row>
    <row r="23" spans="1:16">
      <c r="A23" s="8" t="s">
        <v>390</v>
      </c>
      <c r="B23" s="9" t="s">
        <v>391</v>
      </c>
      <c r="C23" s="10">
        <v>0</v>
      </c>
      <c r="D23" s="10">
        <v>206.9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206.9</v>
      </c>
      <c r="M23" s="10">
        <f t="shared" si="2"/>
        <v>0</v>
      </c>
      <c r="N23" s="10">
        <f t="shared" si="3"/>
        <v>206.9</v>
      </c>
      <c r="O23" s="10">
        <f t="shared" si="4"/>
        <v>0</v>
      </c>
      <c r="P23" s="10">
        <f t="shared" si="5"/>
        <v>0</v>
      </c>
    </row>
    <row r="24" spans="1:16" ht="30">
      <c r="A24" s="8" t="s">
        <v>384</v>
      </c>
      <c r="B24" s="9" t="s">
        <v>385</v>
      </c>
      <c r="C24" s="10">
        <v>0</v>
      </c>
      <c r="D24" s="10">
        <v>1907.0017399999999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1907.0017399999999</v>
      </c>
      <c r="M24" s="10">
        <f t="shared" si="2"/>
        <v>0</v>
      </c>
      <c r="N24" s="10">
        <f t="shared" si="3"/>
        <v>1907.0017399999999</v>
      </c>
      <c r="O24" s="10">
        <f t="shared" si="4"/>
        <v>0</v>
      </c>
      <c r="P24" s="10">
        <f t="shared" si="5"/>
        <v>0</v>
      </c>
    </row>
    <row r="25" spans="1:16" ht="30">
      <c r="A25" s="5" t="s">
        <v>392</v>
      </c>
      <c r="B25" s="6" t="s">
        <v>393</v>
      </c>
      <c r="C25" s="7">
        <v>0</v>
      </c>
      <c r="D25" s="7">
        <v>246.35184000000001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246.35184000000001</v>
      </c>
      <c r="M25" s="7">
        <f t="shared" si="2"/>
        <v>0</v>
      </c>
      <c r="N25" s="7">
        <f t="shared" si="3"/>
        <v>246.35184000000001</v>
      </c>
      <c r="O25" s="7">
        <f t="shared" si="4"/>
        <v>0</v>
      </c>
      <c r="P25" s="7">
        <f t="shared" si="5"/>
        <v>0</v>
      </c>
    </row>
    <row r="26" spans="1:16" ht="30">
      <c r="A26" s="8" t="s">
        <v>349</v>
      </c>
      <c r="B26" s="9" t="s">
        <v>350</v>
      </c>
      <c r="C26" s="10">
        <v>0</v>
      </c>
      <c r="D26" s="10">
        <v>246.35184000000001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246.35184000000001</v>
      </c>
      <c r="M26" s="10">
        <f t="shared" si="2"/>
        <v>0</v>
      </c>
      <c r="N26" s="10">
        <f t="shared" si="3"/>
        <v>246.35184000000001</v>
      </c>
      <c r="O26" s="10">
        <f t="shared" si="4"/>
        <v>0</v>
      </c>
      <c r="P26" s="10">
        <f t="shared" si="5"/>
        <v>0</v>
      </c>
    </row>
    <row r="27" spans="1:16" ht="30">
      <c r="A27" s="5" t="s">
        <v>394</v>
      </c>
      <c r="B27" s="6" t="s">
        <v>395</v>
      </c>
      <c r="C27" s="7">
        <v>68430.2</v>
      </c>
      <c r="D27" s="7">
        <v>57007.083950000007</v>
      </c>
      <c r="E27" s="7">
        <v>630.20000000000005</v>
      </c>
      <c r="F27" s="7">
        <v>611.99699999999996</v>
      </c>
      <c r="G27" s="7">
        <v>0</v>
      </c>
      <c r="H27" s="7">
        <v>611.99699999999996</v>
      </c>
      <c r="I27" s="7">
        <v>90.968419999999995</v>
      </c>
      <c r="J27" s="7">
        <v>0</v>
      </c>
      <c r="K27" s="7">
        <f t="shared" si="0"/>
        <v>18.203000000000088</v>
      </c>
      <c r="L27" s="7">
        <f t="shared" si="1"/>
        <v>56395.086950000004</v>
      </c>
      <c r="M27" s="7">
        <f t="shared" si="2"/>
        <v>97.111551888289412</v>
      </c>
      <c r="N27" s="7">
        <f t="shared" si="3"/>
        <v>56395.086950000004</v>
      </c>
      <c r="O27" s="7">
        <f t="shared" si="4"/>
        <v>18.203000000000088</v>
      </c>
      <c r="P27" s="7">
        <f t="shared" si="5"/>
        <v>97.111551888289412</v>
      </c>
    </row>
    <row r="28" spans="1:16" ht="30">
      <c r="A28" s="8" t="s">
        <v>384</v>
      </c>
      <c r="B28" s="9" t="s">
        <v>385</v>
      </c>
      <c r="C28" s="10">
        <v>68430.2</v>
      </c>
      <c r="D28" s="10">
        <v>57007.083950000007</v>
      </c>
      <c r="E28" s="10">
        <v>630.20000000000005</v>
      </c>
      <c r="F28" s="10">
        <v>611.99699999999996</v>
      </c>
      <c r="G28" s="10">
        <v>0</v>
      </c>
      <c r="H28" s="10">
        <v>611.99699999999996</v>
      </c>
      <c r="I28" s="10">
        <v>90.968419999999995</v>
      </c>
      <c r="J28" s="10">
        <v>0</v>
      </c>
      <c r="K28" s="10">
        <f t="shared" si="0"/>
        <v>18.203000000000088</v>
      </c>
      <c r="L28" s="10">
        <f t="shared" si="1"/>
        <v>56395.086950000004</v>
      </c>
      <c r="M28" s="10">
        <f t="shared" si="2"/>
        <v>97.111551888289412</v>
      </c>
      <c r="N28" s="10">
        <f t="shared" si="3"/>
        <v>56395.086950000004</v>
      </c>
      <c r="O28" s="10">
        <f t="shared" si="4"/>
        <v>18.203000000000088</v>
      </c>
      <c r="P28" s="10">
        <f t="shared" si="5"/>
        <v>97.111551888289412</v>
      </c>
    </row>
    <row r="29" spans="1:16">
      <c r="A29" s="5" t="s">
        <v>85</v>
      </c>
      <c r="B29" s="6" t="s">
        <v>86</v>
      </c>
      <c r="C29" s="7">
        <v>12149.594999999999</v>
      </c>
      <c r="D29" s="7">
        <v>1272.7080000000001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1272.7080000000001</v>
      </c>
      <c r="M29" s="7">
        <f t="shared" si="2"/>
        <v>0</v>
      </c>
      <c r="N29" s="7">
        <f t="shared" si="3"/>
        <v>1272.7080000000001</v>
      </c>
      <c r="O29" s="7">
        <f t="shared" si="4"/>
        <v>0</v>
      </c>
      <c r="P29" s="7">
        <f t="shared" si="5"/>
        <v>0</v>
      </c>
    </row>
    <row r="30" spans="1:16">
      <c r="A30" s="5" t="s">
        <v>87</v>
      </c>
      <c r="B30" s="6" t="s">
        <v>88</v>
      </c>
      <c r="C30" s="7">
        <v>12149.594999999999</v>
      </c>
      <c r="D30" s="7">
        <v>1272.7080000000001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1272.7080000000001</v>
      </c>
      <c r="M30" s="7">
        <f t="shared" si="2"/>
        <v>0</v>
      </c>
      <c r="N30" s="7">
        <f t="shared" si="3"/>
        <v>1272.7080000000001</v>
      </c>
      <c r="O30" s="7">
        <f t="shared" si="4"/>
        <v>0</v>
      </c>
      <c r="P30" s="7">
        <f t="shared" si="5"/>
        <v>0</v>
      </c>
    </row>
    <row r="31" spans="1:16">
      <c r="A31" s="8" t="s">
        <v>388</v>
      </c>
      <c r="B31" s="9" t="s">
        <v>389</v>
      </c>
      <c r="C31" s="10">
        <v>12149.594999999999</v>
      </c>
      <c r="D31" s="10">
        <v>1272.7080000000001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1272.7080000000001</v>
      </c>
      <c r="M31" s="10">
        <f t="shared" si="2"/>
        <v>0</v>
      </c>
      <c r="N31" s="10">
        <f t="shared" si="3"/>
        <v>1272.7080000000001</v>
      </c>
      <c r="O31" s="10">
        <f t="shared" si="4"/>
        <v>0</v>
      </c>
      <c r="P31" s="10">
        <f t="shared" si="5"/>
        <v>0</v>
      </c>
    </row>
    <row r="32" spans="1:16">
      <c r="A32" s="5" t="s">
        <v>97</v>
      </c>
      <c r="B32" s="6" t="s">
        <v>98</v>
      </c>
      <c r="C32" s="7">
        <v>27117.169000000002</v>
      </c>
      <c r="D32" s="7">
        <v>40371.669989999995</v>
      </c>
      <c r="E32" s="7">
        <v>2444.6974166666673</v>
      </c>
      <c r="F32" s="7">
        <v>140.14760000000001</v>
      </c>
      <c r="G32" s="7">
        <v>602.09100000000001</v>
      </c>
      <c r="H32" s="7">
        <v>1202.0301000000004</v>
      </c>
      <c r="I32" s="7">
        <v>126.37735000000001</v>
      </c>
      <c r="J32" s="7">
        <v>288.04903999999993</v>
      </c>
      <c r="K32" s="7">
        <f t="shared" si="0"/>
        <v>2304.5498166666675</v>
      </c>
      <c r="L32" s="7">
        <f t="shared" si="1"/>
        <v>40231.522389999998</v>
      </c>
      <c r="M32" s="7">
        <f t="shared" si="2"/>
        <v>5.7327176379598974</v>
      </c>
      <c r="N32" s="7">
        <f t="shared" si="3"/>
        <v>39169.639889999991</v>
      </c>
      <c r="O32" s="7">
        <f t="shared" si="4"/>
        <v>1242.6673166666669</v>
      </c>
      <c r="P32" s="7">
        <f t="shared" si="5"/>
        <v>49.168870217033337</v>
      </c>
    </row>
    <row r="33" spans="1:16">
      <c r="A33" s="5" t="s">
        <v>101</v>
      </c>
      <c r="B33" s="6" t="s">
        <v>102</v>
      </c>
      <c r="C33" s="7">
        <v>18751.629000000001</v>
      </c>
      <c r="D33" s="7">
        <v>21452.883740000001</v>
      </c>
      <c r="E33" s="7">
        <v>1640.2357500000001</v>
      </c>
      <c r="F33" s="7">
        <v>11.700000000000001</v>
      </c>
      <c r="G33" s="7">
        <v>42</v>
      </c>
      <c r="H33" s="7">
        <v>698.04734000000008</v>
      </c>
      <c r="I33" s="7">
        <v>11.700000000000001</v>
      </c>
      <c r="J33" s="7">
        <v>175.04546999999999</v>
      </c>
      <c r="K33" s="7">
        <f t="shared" si="0"/>
        <v>1628.53575</v>
      </c>
      <c r="L33" s="7">
        <f t="shared" si="1"/>
        <v>21441.18374</v>
      </c>
      <c r="M33" s="7">
        <f t="shared" si="2"/>
        <v>0.71331209553260866</v>
      </c>
      <c r="N33" s="7">
        <f t="shared" si="3"/>
        <v>20754.8364</v>
      </c>
      <c r="O33" s="7">
        <f t="shared" si="4"/>
        <v>942.18840999999998</v>
      </c>
      <c r="P33" s="7">
        <f t="shared" si="5"/>
        <v>42.557744519347295</v>
      </c>
    </row>
    <row r="34" spans="1:16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44.784790000000001</v>
      </c>
      <c r="I34" s="10">
        <v>0</v>
      </c>
      <c r="J34" s="10">
        <v>2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-44.784790000000001</v>
      </c>
      <c r="O34" s="10">
        <f t="shared" si="4"/>
        <v>-44.784790000000001</v>
      </c>
      <c r="P34" s="10">
        <f t="shared" si="5"/>
        <v>0</v>
      </c>
    </row>
    <row r="35" spans="1:16">
      <c r="A35" s="8" t="s">
        <v>105</v>
      </c>
      <c r="B35" s="9" t="s">
        <v>106</v>
      </c>
      <c r="C35" s="10">
        <v>18638.829000000002</v>
      </c>
      <c r="D35" s="10">
        <v>18638.829000000002</v>
      </c>
      <c r="E35" s="10">
        <v>1553.2357500000001</v>
      </c>
      <c r="F35" s="10">
        <v>0</v>
      </c>
      <c r="G35" s="10">
        <v>0</v>
      </c>
      <c r="H35" s="10">
        <v>537.52043000000003</v>
      </c>
      <c r="I35" s="10">
        <v>0</v>
      </c>
      <c r="J35" s="10">
        <v>173.04546999999999</v>
      </c>
      <c r="K35" s="10">
        <f t="shared" si="0"/>
        <v>1553.2357500000001</v>
      </c>
      <c r="L35" s="10">
        <f t="shared" si="1"/>
        <v>18638.829000000002</v>
      </c>
      <c r="M35" s="10">
        <f t="shared" si="2"/>
        <v>0</v>
      </c>
      <c r="N35" s="10">
        <f t="shared" si="3"/>
        <v>18101.308570000001</v>
      </c>
      <c r="O35" s="10">
        <f t="shared" si="4"/>
        <v>1015.71532</v>
      </c>
      <c r="P35" s="10">
        <f t="shared" si="5"/>
        <v>34.606493573174582</v>
      </c>
    </row>
    <row r="36" spans="1:16">
      <c r="A36" s="8" t="s">
        <v>29</v>
      </c>
      <c r="B36" s="9" t="s">
        <v>30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66.7376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-66.7376</v>
      </c>
      <c r="O36" s="10">
        <f t="shared" si="4"/>
        <v>-66.7376</v>
      </c>
      <c r="P36" s="10">
        <f t="shared" si="5"/>
        <v>0</v>
      </c>
    </row>
    <row r="37" spans="1:16">
      <c r="A37" s="8" t="s">
        <v>43</v>
      </c>
      <c r="B37" s="9" t="s">
        <v>44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4.5199999999999997E-3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-4.5199999999999997E-3</v>
      </c>
      <c r="O37" s="10">
        <f t="shared" si="4"/>
        <v>-4.5199999999999997E-3</v>
      </c>
      <c r="P37" s="10">
        <f t="shared" si="5"/>
        <v>0</v>
      </c>
    </row>
    <row r="38" spans="1:16" ht="30">
      <c r="A38" s="8" t="s">
        <v>378</v>
      </c>
      <c r="B38" s="9" t="s">
        <v>379</v>
      </c>
      <c r="C38" s="10">
        <v>0</v>
      </c>
      <c r="D38" s="10">
        <v>1461.412</v>
      </c>
      <c r="E38" s="10">
        <v>87</v>
      </c>
      <c r="F38" s="10">
        <v>11.700000000000001</v>
      </c>
      <c r="G38" s="10">
        <v>42</v>
      </c>
      <c r="H38" s="10">
        <v>49</v>
      </c>
      <c r="I38" s="10">
        <v>11.700000000000001</v>
      </c>
      <c r="J38" s="10">
        <v>0</v>
      </c>
      <c r="K38" s="10">
        <f t="shared" si="0"/>
        <v>75.3</v>
      </c>
      <c r="L38" s="10">
        <f t="shared" si="1"/>
        <v>1449.712</v>
      </c>
      <c r="M38" s="10">
        <f t="shared" si="2"/>
        <v>13.448275862068968</v>
      </c>
      <c r="N38" s="10">
        <f t="shared" si="3"/>
        <v>1412.412</v>
      </c>
      <c r="O38" s="10">
        <f t="shared" si="4"/>
        <v>38</v>
      </c>
      <c r="P38" s="10">
        <f t="shared" si="5"/>
        <v>56.321839080459768</v>
      </c>
    </row>
    <row r="39" spans="1:16">
      <c r="A39" s="8" t="s">
        <v>388</v>
      </c>
      <c r="B39" s="9" t="s">
        <v>389</v>
      </c>
      <c r="C39" s="10">
        <v>112.8</v>
      </c>
      <c r="D39" s="10">
        <v>1352.6427400000002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1352.6427400000002</v>
      </c>
      <c r="M39" s="10">
        <f t="shared" si="2"/>
        <v>0</v>
      </c>
      <c r="N39" s="10">
        <f t="shared" si="3"/>
        <v>1352.6427400000002</v>
      </c>
      <c r="O39" s="10">
        <f t="shared" si="4"/>
        <v>0</v>
      </c>
      <c r="P39" s="10">
        <f t="shared" si="5"/>
        <v>0</v>
      </c>
    </row>
    <row r="40" spans="1:16" ht="75">
      <c r="A40" s="5" t="s">
        <v>109</v>
      </c>
      <c r="B40" s="6" t="s">
        <v>110</v>
      </c>
      <c r="C40" s="7">
        <v>2719.9</v>
      </c>
      <c r="D40" s="7">
        <v>12076.696250000001</v>
      </c>
      <c r="E40" s="7">
        <v>333.99166666666667</v>
      </c>
      <c r="F40" s="7">
        <v>128.44759999999999</v>
      </c>
      <c r="G40" s="7">
        <v>560.09100000000001</v>
      </c>
      <c r="H40" s="7">
        <v>290.68832999999995</v>
      </c>
      <c r="I40" s="7">
        <v>114.67735</v>
      </c>
      <c r="J40" s="7">
        <v>65.574420000000003</v>
      </c>
      <c r="K40" s="7">
        <f t="shared" si="0"/>
        <v>205.54406666666668</v>
      </c>
      <c r="L40" s="7">
        <f t="shared" si="1"/>
        <v>11948.248650000001</v>
      </c>
      <c r="M40" s="7">
        <f t="shared" si="2"/>
        <v>38.4583248085032</v>
      </c>
      <c r="N40" s="7">
        <f t="shared" si="3"/>
        <v>11786.00792</v>
      </c>
      <c r="O40" s="7">
        <f t="shared" si="4"/>
        <v>43.303336666666723</v>
      </c>
      <c r="P40" s="7">
        <f t="shared" si="5"/>
        <v>87.034605653833665</v>
      </c>
    </row>
    <row r="41" spans="1:16">
      <c r="A41" s="8" t="s">
        <v>23</v>
      </c>
      <c r="B41" s="9" t="s">
        <v>24</v>
      </c>
      <c r="C41" s="10">
        <v>800</v>
      </c>
      <c r="D41" s="10">
        <v>800</v>
      </c>
      <c r="E41" s="10">
        <v>66.666666666666671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66.666666666666671</v>
      </c>
      <c r="L41" s="10">
        <f t="shared" si="1"/>
        <v>800</v>
      </c>
      <c r="M41" s="10">
        <f t="shared" si="2"/>
        <v>0</v>
      </c>
      <c r="N41" s="10">
        <f t="shared" si="3"/>
        <v>800</v>
      </c>
      <c r="O41" s="10">
        <f t="shared" si="4"/>
        <v>66.666666666666671</v>
      </c>
      <c r="P41" s="10">
        <f t="shared" si="5"/>
        <v>0</v>
      </c>
    </row>
    <row r="42" spans="1:16">
      <c r="A42" s="8" t="s">
        <v>25</v>
      </c>
      <c r="B42" s="9" t="s">
        <v>26</v>
      </c>
      <c r="C42" s="10">
        <v>176</v>
      </c>
      <c r="D42" s="10">
        <v>176</v>
      </c>
      <c r="E42" s="10">
        <v>14.666666666666666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14.666666666666666</v>
      </c>
      <c r="L42" s="10">
        <f t="shared" si="1"/>
        <v>176</v>
      </c>
      <c r="M42" s="10">
        <f t="shared" si="2"/>
        <v>0</v>
      </c>
      <c r="N42" s="10">
        <f t="shared" si="3"/>
        <v>176</v>
      </c>
      <c r="O42" s="10">
        <f t="shared" si="4"/>
        <v>14.666666666666666</v>
      </c>
      <c r="P42" s="10">
        <f t="shared" si="5"/>
        <v>0</v>
      </c>
    </row>
    <row r="43" spans="1:16">
      <c r="A43" s="8" t="s">
        <v>27</v>
      </c>
      <c r="B43" s="9" t="s">
        <v>28</v>
      </c>
      <c r="C43" s="10">
        <v>25</v>
      </c>
      <c r="D43" s="10">
        <v>25</v>
      </c>
      <c r="E43" s="10">
        <v>2.0833333333333335</v>
      </c>
      <c r="F43" s="10">
        <v>0</v>
      </c>
      <c r="G43" s="10">
        <v>0</v>
      </c>
      <c r="H43" s="10">
        <v>30.28098</v>
      </c>
      <c r="I43" s="10">
        <v>0</v>
      </c>
      <c r="J43" s="10">
        <v>2.65</v>
      </c>
      <c r="K43" s="10">
        <f t="shared" si="0"/>
        <v>2.0833333333333335</v>
      </c>
      <c r="L43" s="10">
        <f t="shared" si="1"/>
        <v>25</v>
      </c>
      <c r="M43" s="10">
        <f t="shared" si="2"/>
        <v>0</v>
      </c>
      <c r="N43" s="10">
        <f t="shared" si="3"/>
        <v>-5.2809799999999996</v>
      </c>
      <c r="O43" s="10">
        <f t="shared" si="4"/>
        <v>-28.197646666666667</v>
      </c>
      <c r="P43" s="10">
        <f t="shared" si="5"/>
        <v>1453.48704</v>
      </c>
    </row>
    <row r="44" spans="1:16">
      <c r="A44" s="8" t="s">
        <v>105</v>
      </c>
      <c r="B44" s="9" t="s">
        <v>106</v>
      </c>
      <c r="C44" s="10">
        <v>1574.4</v>
      </c>
      <c r="D44" s="10">
        <v>1574.4</v>
      </c>
      <c r="E44" s="10">
        <v>131.19999999999999</v>
      </c>
      <c r="F44" s="10">
        <v>0</v>
      </c>
      <c r="G44" s="10">
        <v>0</v>
      </c>
      <c r="H44" s="10">
        <v>34.65354</v>
      </c>
      <c r="I44" s="10">
        <v>0</v>
      </c>
      <c r="J44" s="10">
        <v>58.182020000000001</v>
      </c>
      <c r="K44" s="10">
        <f t="shared" si="0"/>
        <v>131.19999999999999</v>
      </c>
      <c r="L44" s="10">
        <f t="shared" si="1"/>
        <v>1574.4</v>
      </c>
      <c r="M44" s="10">
        <f t="shared" si="2"/>
        <v>0</v>
      </c>
      <c r="N44" s="10">
        <f t="shared" si="3"/>
        <v>1539.7464600000001</v>
      </c>
      <c r="O44" s="10">
        <f t="shared" si="4"/>
        <v>96.546459999999996</v>
      </c>
      <c r="P44" s="10">
        <f t="shared" si="5"/>
        <v>26.412759146341465</v>
      </c>
    </row>
    <row r="45" spans="1:16">
      <c r="A45" s="8" t="s">
        <v>29</v>
      </c>
      <c r="B45" s="9" t="s">
        <v>30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2.4500000000000002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-2.4500000000000002</v>
      </c>
      <c r="O45" s="10">
        <f t="shared" si="4"/>
        <v>-2.4500000000000002</v>
      </c>
      <c r="P45" s="10">
        <f t="shared" si="5"/>
        <v>0</v>
      </c>
    </row>
    <row r="46" spans="1:16">
      <c r="A46" s="8" t="s">
        <v>33</v>
      </c>
      <c r="B46" s="9" t="s">
        <v>34</v>
      </c>
      <c r="C46" s="10">
        <v>50</v>
      </c>
      <c r="D46" s="10">
        <v>50</v>
      </c>
      <c r="E46" s="10">
        <v>4.166666666666667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4.166666666666667</v>
      </c>
      <c r="L46" s="10">
        <f t="shared" si="1"/>
        <v>50</v>
      </c>
      <c r="M46" s="10">
        <f t="shared" si="2"/>
        <v>0</v>
      </c>
      <c r="N46" s="10">
        <f t="shared" si="3"/>
        <v>50</v>
      </c>
      <c r="O46" s="10">
        <f t="shared" si="4"/>
        <v>4.166666666666667</v>
      </c>
      <c r="P46" s="10">
        <f t="shared" si="5"/>
        <v>0</v>
      </c>
    </row>
    <row r="47" spans="1:16">
      <c r="A47" s="8" t="s">
        <v>35</v>
      </c>
      <c r="B47" s="9" t="s">
        <v>36</v>
      </c>
      <c r="C47" s="10">
        <v>3</v>
      </c>
      <c r="D47" s="10">
        <v>3</v>
      </c>
      <c r="E47" s="10">
        <v>0.25</v>
      </c>
      <c r="F47" s="10">
        <v>0</v>
      </c>
      <c r="G47" s="10">
        <v>0</v>
      </c>
      <c r="H47" s="10">
        <v>9.8849999999999993E-2</v>
      </c>
      <c r="I47" s="10">
        <v>0</v>
      </c>
      <c r="J47" s="10">
        <v>0</v>
      </c>
      <c r="K47" s="10">
        <f t="shared" si="0"/>
        <v>0.25</v>
      </c>
      <c r="L47" s="10">
        <f t="shared" si="1"/>
        <v>3</v>
      </c>
      <c r="M47" s="10">
        <f t="shared" si="2"/>
        <v>0</v>
      </c>
      <c r="N47" s="10">
        <f t="shared" si="3"/>
        <v>2.9011499999999999</v>
      </c>
      <c r="O47" s="10">
        <f t="shared" si="4"/>
        <v>0.15115000000000001</v>
      </c>
      <c r="P47" s="10">
        <f t="shared" si="5"/>
        <v>39.54</v>
      </c>
    </row>
    <row r="48" spans="1:16">
      <c r="A48" s="8" t="s">
        <v>37</v>
      </c>
      <c r="B48" s="9" t="s">
        <v>38</v>
      </c>
      <c r="C48" s="10">
        <v>4.3</v>
      </c>
      <c r="D48" s="10">
        <v>4.3</v>
      </c>
      <c r="E48" s="10">
        <v>0.35833333333333334</v>
      </c>
      <c r="F48" s="10">
        <v>0</v>
      </c>
      <c r="G48" s="10">
        <v>0</v>
      </c>
      <c r="H48" s="10">
        <v>0.58065999999999995</v>
      </c>
      <c r="I48" s="10">
        <v>0</v>
      </c>
      <c r="J48" s="10">
        <v>0</v>
      </c>
      <c r="K48" s="10">
        <f t="shared" si="0"/>
        <v>0.35833333333333334</v>
      </c>
      <c r="L48" s="10">
        <f t="shared" si="1"/>
        <v>4.3</v>
      </c>
      <c r="M48" s="10">
        <f t="shared" si="2"/>
        <v>0</v>
      </c>
      <c r="N48" s="10">
        <f t="shared" si="3"/>
        <v>3.7193399999999999</v>
      </c>
      <c r="O48" s="10">
        <f t="shared" si="4"/>
        <v>-0.22232666666666662</v>
      </c>
      <c r="P48" s="10">
        <f t="shared" si="5"/>
        <v>162.04465116279067</v>
      </c>
    </row>
    <row r="49" spans="1:16" ht="30">
      <c r="A49" s="8" t="s">
        <v>378</v>
      </c>
      <c r="B49" s="9" t="s">
        <v>379</v>
      </c>
      <c r="C49" s="10">
        <v>0</v>
      </c>
      <c r="D49" s="10">
        <v>5388.7809999999999</v>
      </c>
      <c r="E49" s="10">
        <v>114.60000000000001</v>
      </c>
      <c r="F49" s="10">
        <v>104.577</v>
      </c>
      <c r="G49" s="10">
        <v>560.09100000000001</v>
      </c>
      <c r="H49" s="10">
        <v>60.964050000000007</v>
      </c>
      <c r="I49" s="10">
        <v>96.578000000000003</v>
      </c>
      <c r="J49" s="10">
        <v>4.7423999999999999</v>
      </c>
      <c r="K49" s="10">
        <f t="shared" si="0"/>
        <v>10.02300000000001</v>
      </c>
      <c r="L49" s="10">
        <f t="shared" si="1"/>
        <v>5284.2039999999997</v>
      </c>
      <c r="M49" s="10">
        <f t="shared" si="2"/>
        <v>91.253926701570677</v>
      </c>
      <c r="N49" s="10">
        <f t="shared" si="3"/>
        <v>5327.8169500000004</v>
      </c>
      <c r="O49" s="10">
        <f t="shared" si="4"/>
        <v>53.635950000000001</v>
      </c>
      <c r="P49" s="10">
        <f t="shared" si="5"/>
        <v>53.197251308900526</v>
      </c>
    </row>
    <row r="50" spans="1:16">
      <c r="A50" s="8" t="s">
        <v>386</v>
      </c>
      <c r="B50" s="9" t="s">
        <v>387</v>
      </c>
      <c r="C50" s="10">
        <v>0</v>
      </c>
      <c r="D50" s="10">
        <v>61.806000000000004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61.806000000000004</v>
      </c>
      <c r="M50" s="10">
        <f t="shared" si="2"/>
        <v>0</v>
      </c>
      <c r="N50" s="10">
        <f t="shared" si="3"/>
        <v>61.806000000000004</v>
      </c>
      <c r="O50" s="10">
        <f t="shared" si="4"/>
        <v>0</v>
      </c>
      <c r="P50" s="10">
        <f t="shared" si="5"/>
        <v>0</v>
      </c>
    </row>
    <row r="51" spans="1:16">
      <c r="A51" s="8" t="s">
        <v>388</v>
      </c>
      <c r="B51" s="9" t="s">
        <v>389</v>
      </c>
      <c r="C51" s="10">
        <v>87.2</v>
      </c>
      <c r="D51" s="10">
        <v>3993.4092500000006</v>
      </c>
      <c r="E51" s="10">
        <v>0</v>
      </c>
      <c r="F51" s="10">
        <v>23.8706</v>
      </c>
      <c r="G51" s="10">
        <v>0</v>
      </c>
      <c r="H51" s="10">
        <v>161.66024999999999</v>
      </c>
      <c r="I51" s="10">
        <v>18.099349999999998</v>
      </c>
      <c r="J51" s="10">
        <v>0</v>
      </c>
      <c r="K51" s="10">
        <f t="shared" si="0"/>
        <v>-23.8706</v>
      </c>
      <c r="L51" s="10">
        <f t="shared" si="1"/>
        <v>3969.5386500000004</v>
      </c>
      <c r="M51" s="10">
        <f t="shared" si="2"/>
        <v>0</v>
      </c>
      <c r="N51" s="10">
        <f t="shared" si="3"/>
        <v>3831.7490000000007</v>
      </c>
      <c r="O51" s="10">
        <f t="shared" si="4"/>
        <v>-161.66024999999999</v>
      </c>
      <c r="P51" s="10">
        <f t="shared" si="5"/>
        <v>0</v>
      </c>
    </row>
    <row r="52" spans="1:16" ht="45">
      <c r="A52" s="5" t="s">
        <v>115</v>
      </c>
      <c r="B52" s="6" t="s">
        <v>116</v>
      </c>
      <c r="C52" s="7">
        <v>0</v>
      </c>
      <c r="D52" s="7">
        <v>21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21</v>
      </c>
      <c r="M52" s="7">
        <f t="shared" si="2"/>
        <v>0</v>
      </c>
      <c r="N52" s="7">
        <f t="shared" si="3"/>
        <v>21</v>
      </c>
      <c r="O52" s="7">
        <f t="shared" si="4"/>
        <v>0</v>
      </c>
      <c r="P52" s="7">
        <f t="shared" si="5"/>
        <v>0</v>
      </c>
    </row>
    <row r="53" spans="1:16" ht="30">
      <c r="A53" s="8" t="s">
        <v>378</v>
      </c>
      <c r="B53" s="9" t="s">
        <v>379</v>
      </c>
      <c r="C53" s="10">
        <v>0</v>
      </c>
      <c r="D53" s="10">
        <v>21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21</v>
      </c>
      <c r="M53" s="10">
        <f t="shared" si="2"/>
        <v>0</v>
      </c>
      <c r="N53" s="10">
        <f t="shared" si="3"/>
        <v>21</v>
      </c>
      <c r="O53" s="10">
        <f t="shared" si="4"/>
        <v>0</v>
      </c>
      <c r="P53" s="10">
        <f t="shared" si="5"/>
        <v>0</v>
      </c>
    </row>
    <row r="54" spans="1:16" ht="30">
      <c r="A54" s="5" t="s">
        <v>117</v>
      </c>
      <c r="B54" s="6" t="s">
        <v>118</v>
      </c>
      <c r="C54" s="7">
        <v>5645.6400000000012</v>
      </c>
      <c r="D54" s="7">
        <v>5645.6400000000012</v>
      </c>
      <c r="E54" s="7">
        <v>470.46999999999997</v>
      </c>
      <c r="F54" s="7">
        <v>0</v>
      </c>
      <c r="G54" s="7">
        <v>0</v>
      </c>
      <c r="H54" s="7">
        <v>213.29442999999998</v>
      </c>
      <c r="I54" s="7">
        <v>0</v>
      </c>
      <c r="J54" s="7">
        <v>42.257220000000004</v>
      </c>
      <c r="K54" s="7">
        <f t="shared" si="0"/>
        <v>470.46999999999997</v>
      </c>
      <c r="L54" s="7">
        <f t="shared" si="1"/>
        <v>5645.6400000000012</v>
      </c>
      <c r="M54" s="7">
        <f t="shared" si="2"/>
        <v>0</v>
      </c>
      <c r="N54" s="7">
        <f t="shared" si="3"/>
        <v>5432.3455700000013</v>
      </c>
      <c r="O54" s="7">
        <f t="shared" si="4"/>
        <v>257.17556999999999</v>
      </c>
      <c r="P54" s="7">
        <f t="shared" si="5"/>
        <v>45.336457159861418</v>
      </c>
    </row>
    <row r="55" spans="1:16">
      <c r="A55" s="8" t="s">
        <v>23</v>
      </c>
      <c r="B55" s="9" t="s">
        <v>24</v>
      </c>
      <c r="C55" s="10">
        <v>2040.723</v>
      </c>
      <c r="D55" s="10">
        <v>2040.723</v>
      </c>
      <c r="E55" s="10">
        <v>170.06025</v>
      </c>
      <c r="F55" s="10">
        <v>0</v>
      </c>
      <c r="G55" s="10">
        <v>0</v>
      </c>
      <c r="H55" s="10">
        <v>0</v>
      </c>
      <c r="I55" s="10">
        <v>0</v>
      </c>
      <c r="J55" s="10">
        <v>31.706060000000001</v>
      </c>
      <c r="K55" s="10">
        <f t="shared" si="0"/>
        <v>170.06025</v>
      </c>
      <c r="L55" s="10">
        <f t="shared" si="1"/>
        <v>2040.723</v>
      </c>
      <c r="M55" s="10">
        <f t="shared" si="2"/>
        <v>0</v>
      </c>
      <c r="N55" s="10">
        <f t="shared" si="3"/>
        <v>2040.723</v>
      </c>
      <c r="O55" s="10">
        <f t="shared" si="4"/>
        <v>170.06025</v>
      </c>
      <c r="P55" s="10">
        <f t="shared" si="5"/>
        <v>0</v>
      </c>
    </row>
    <row r="56" spans="1:16">
      <c r="A56" s="8" t="s">
        <v>25</v>
      </c>
      <c r="B56" s="9" t="s">
        <v>26</v>
      </c>
      <c r="C56" s="10">
        <v>453.75799999999998</v>
      </c>
      <c r="D56" s="10">
        <v>453.75799999999998</v>
      </c>
      <c r="E56" s="10">
        <v>37.813166666666667</v>
      </c>
      <c r="F56" s="10">
        <v>0</v>
      </c>
      <c r="G56" s="10">
        <v>0</v>
      </c>
      <c r="H56" s="10">
        <v>0</v>
      </c>
      <c r="I56" s="10">
        <v>0</v>
      </c>
      <c r="J56" s="10">
        <v>6.39846</v>
      </c>
      <c r="K56" s="10">
        <f t="shared" si="0"/>
        <v>37.813166666666667</v>
      </c>
      <c r="L56" s="10">
        <f t="shared" si="1"/>
        <v>453.75799999999998</v>
      </c>
      <c r="M56" s="10">
        <f t="shared" si="2"/>
        <v>0</v>
      </c>
      <c r="N56" s="10">
        <f t="shared" si="3"/>
        <v>453.75799999999998</v>
      </c>
      <c r="O56" s="10">
        <f t="shared" si="4"/>
        <v>37.813166666666667</v>
      </c>
      <c r="P56" s="10">
        <f t="shared" si="5"/>
        <v>0</v>
      </c>
    </row>
    <row r="57" spans="1:16">
      <c r="A57" s="8" t="s">
        <v>27</v>
      </c>
      <c r="B57" s="9" t="s">
        <v>28</v>
      </c>
      <c r="C57" s="10">
        <v>1053.1870000000001</v>
      </c>
      <c r="D57" s="10">
        <v>1053.1870000000001</v>
      </c>
      <c r="E57" s="10">
        <v>87.765583333333325</v>
      </c>
      <c r="F57" s="10">
        <v>0</v>
      </c>
      <c r="G57" s="10">
        <v>0</v>
      </c>
      <c r="H57" s="10">
        <v>91.081540000000004</v>
      </c>
      <c r="I57" s="10">
        <v>0</v>
      </c>
      <c r="J57" s="10">
        <v>0</v>
      </c>
      <c r="K57" s="10">
        <f t="shared" si="0"/>
        <v>87.765583333333325</v>
      </c>
      <c r="L57" s="10">
        <f t="shared" si="1"/>
        <v>1053.1870000000001</v>
      </c>
      <c r="M57" s="10">
        <f t="shared" si="2"/>
        <v>0</v>
      </c>
      <c r="N57" s="10">
        <f t="shared" si="3"/>
        <v>962.10546000000011</v>
      </c>
      <c r="O57" s="10">
        <f t="shared" si="4"/>
        <v>-3.3159566666666791</v>
      </c>
      <c r="P57" s="10">
        <f t="shared" si="5"/>
        <v>103.77819703433484</v>
      </c>
    </row>
    <row r="58" spans="1:16">
      <c r="A58" s="8" t="s">
        <v>103</v>
      </c>
      <c r="B58" s="9" t="s">
        <v>104</v>
      </c>
      <c r="C58" s="10">
        <v>21.501000000000001</v>
      </c>
      <c r="D58" s="10">
        <v>21.501000000000001</v>
      </c>
      <c r="E58" s="10">
        <v>1.79175</v>
      </c>
      <c r="F58" s="10">
        <v>0</v>
      </c>
      <c r="G58" s="10">
        <v>0</v>
      </c>
      <c r="H58" s="10">
        <v>1.0157499999999999</v>
      </c>
      <c r="I58" s="10">
        <v>0</v>
      </c>
      <c r="J58" s="10">
        <v>0</v>
      </c>
      <c r="K58" s="10">
        <f t="shared" si="0"/>
        <v>1.79175</v>
      </c>
      <c r="L58" s="10">
        <f t="shared" si="1"/>
        <v>21.501000000000001</v>
      </c>
      <c r="M58" s="10">
        <f t="shared" si="2"/>
        <v>0</v>
      </c>
      <c r="N58" s="10">
        <f t="shared" si="3"/>
        <v>20.485250000000001</v>
      </c>
      <c r="O58" s="10">
        <f t="shared" si="4"/>
        <v>0.77600000000000002</v>
      </c>
      <c r="P58" s="10">
        <f t="shared" si="5"/>
        <v>56.690386493651459</v>
      </c>
    </row>
    <row r="59" spans="1:16">
      <c r="A59" s="8" t="s">
        <v>105</v>
      </c>
      <c r="B59" s="9" t="s">
        <v>106</v>
      </c>
      <c r="C59" s="10">
        <v>47.5</v>
      </c>
      <c r="D59" s="10">
        <v>47.5</v>
      </c>
      <c r="E59" s="10">
        <v>3.9583333333333335</v>
      </c>
      <c r="F59" s="10">
        <v>0</v>
      </c>
      <c r="G59" s="10">
        <v>0</v>
      </c>
      <c r="H59" s="10">
        <v>39.370470000000005</v>
      </c>
      <c r="I59" s="10">
        <v>0</v>
      </c>
      <c r="J59" s="10">
        <v>4.1527000000000003</v>
      </c>
      <c r="K59" s="10">
        <f t="shared" si="0"/>
        <v>3.9583333333333335</v>
      </c>
      <c r="L59" s="10">
        <f t="shared" si="1"/>
        <v>47.5</v>
      </c>
      <c r="M59" s="10">
        <f t="shared" si="2"/>
        <v>0</v>
      </c>
      <c r="N59" s="10">
        <f t="shared" si="3"/>
        <v>8.1295299999999955</v>
      </c>
      <c r="O59" s="10">
        <f t="shared" si="4"/>
        <v>-35.412136666666669</v>
      </c>
      <c r="P59" s="10">
        <f t="shared" si="5"/>
        <v>994.62240000000008</v>
      </c>
    </row>
    <row r="60" spans="1:16">
      <c r="A60" s="8" t="s">
        <v>29</v>
      </c>
      <c r="B60" s="9" t="s">
        <v>30</v>
      </c>
      <c r="C60" s="10">
        <v>437.11</v>
      </c>
      <c r="D60" s="10">
        <v>437.11</v>
      </c>
      <c r="E60" s="10">
        <v>36.425833333333337</v>
      </c>
      <c r="F60" s="10">
        <v>0</v>
      </c>
      <c r="G60" s="10">
        <v>0</v>
      </c>
      <c r="H60" s="10">
        <v>26.275260000000003</v>
      </c>
      <c r="I60" s="10">
        <v>0</v>
      </c>
      <c r="J60" s="10">
        <v>0</v>
      </c>
      <c r="K60" s="10">
        <f t="shared" si="0"/>
        <v>36.425833333333337</v>
      </c>
      <c r="L60" s="10">
        <f t="shared" si="1"/>
        <v>437.11</v>
      </c>
      <c r="M60" s="10">
        <f t="shared" si="2"/>
        <v>0</v>
      </c>
      <c r="N60" s="10">
        <f t="shared" si="3"/>
        <v>410.83474000000001</v>
      </c>
      <c r="O60" s="10">
        <f t="shared" si="4"/>
        <v>10.150573333333334</v>
      </c>
      <c r="P60" s="10">
        <f t="shared" si="5"/>
        <v>72.133586511404459</v>
      </c>
    </row>
    <row r="61" spans="1:16">
      <c r="A61" s="8" t="s">
        <v>31</v>
      </c>
      <c r="B61" s="9" t="s">
        <v>32</v>
      </c>
      <c r="C61" s="10">
        <v>57</v>
      </c>
      <c r="D61" s="10">
        <v>57</v>
      </c>
      <c r="E61" s="10">
        <v>4.75</v>
      </c>
      <c r="F61" s="10">
        <v>0</v>
      </c>
      <c r="G61" s="10">
        <v>0</v>
      </c>
      <c r="H61" s="10">
        <v>2.66</v>
      </c>
      <c r="I61" s="10">
        <v>0</v>
      </c>
      <c r="J61" s="10">
        <v>0</v>
      </c>
      <c r="K61" s="10">
        <f t="shared" si="0"/>
        <v>4.75</v>
      </c>
      <c r="L61" s="10">
        <f t="shared" si="1"/>
        <v>57</v>
      </c>
      <c r="M61" s="10">
        <f t="shared" si="2"/>
        <v>0</v>
      </c>
      <c r="N61" s="10">
        <f t="shared" si="3"/>
        <v>54.34</v>
      </c>
      <c r="O61" s="10">
        <f t="shared" si="4"/>
        <v>2.09</v>
      </c>
      <c r="P61" s="10">
        <f t="shared" si="5"/>
        <v>56.000000000000007</v>
      </c>
    </row>
    <row r="62" spans="1:16">
      <c r="A62" s="8" t="s">
        <v>33</v>
      </c>
      <c r="B62" s="9" t="s">
        <v>34</v>
      </c>
      <c r="C62" s="10">
        <v>569.92399999999998</v>
      </c>
      <c r="D62" s="10">
        <v>569.92399999999998</v>
      </c>
      <c r="E62" s="10">
        <v>47.493666666666662</v>
      </c>
      <c r="F62" s="10">
        <v>0</v>
      </c>
      <c r="G62" s="10">
        <v>0</v>
      </c>
      <c r="H62" s="10">
        <v>-60.876000000000005</v>
      </c>
      <c r="I62" s="10">
        <v>0</v>
      </c>
      <c r="J62" s="10">
        <v>0</v>
      </c>
      <c r="K62" s="10">
        <f t="shared" si="0"/>
        <v>47.493666666666662</v>
      </c>
      <c r="L62" s="10">
        <f t="shared" si="1"/>
        <v>569.92399999999998</v>
      </c>
      <c r="M62" s="10">
        <f t="shared" si="2"/>
        <v>0</v>
      </c>
      <c r="N62" s="10">
        <f t="shared" si="3"/>
        <v>630.79999999999995</v>
      </c>
      <c r="O62" s="10">
        <f t="shared" si="4"/>
        <v>108.36966666666666</v>
      </c>
      <c r="P62" s="10">
        <f t="shared" si="5"/>
        <v>-128.17709027870384</v>
      </c>
    </row>
    <row r="63" spans="1:16">
      <c r="A63" s="8" t="s">
        <v>35</v>
      </c>
      <c r="B63" s="9" t="s">
        <v>36</v>
      </c>
      <c r="C63" s="10">
        <v>231.929</v>
      </c>
      <c r="D63" s="10">
        <v>231.929</v>
      </c>
      <c r="E63" s="10">
        <v>19.327416666666668</v>
      </c>
      <c r="F63" s="10">
        <v>0</v>
      </c>
      <c r="G63" s="10">
        <v>0</v>
      </c>
      <c r="H63" s="10">
        <v>15.06433</v>
      </c>
      <c r="I63" s="10">
        <v>0</v>
      </c>
      <c r="J63" s="10">
        <v>0</v>
      </c>
      <c r="K63" s="10">
        <f t="shared" si="0"/>
        <v>19.327416666666668</v>
      </c>
      <c r="L63" s="10">
        <f t="shared" si="1"/>
        <v>231.929</v>
      </c>
      <c r="M63" s="10">
        <f t="shared" si="2"/>
        <v>0</v>
      </c>
      <c r="N63" s="10">
        <f t="shared" si="3"/>
        <v>216.86466999999999</v>
      </c>
      <c r="O63" s="10">
        <f t="shared" si="4"/>
        <v>4.263086666666668</v>
      </c>
      <c r="P63" s="10">
        <f t="shared" si="5"/>
        <v>77.942801460791884</v>
      </c>
    </row>
    <row r="64" spans="1:16">
      <c r="A64" s="8" t="s">
        <v>37</v>
      </c>
      <c r="B64" s="9" t="s">
        <v>38</v>
      </c>
      <c r="C64" s="10">
        <v>533.50800000000004</v>
      </c>
      <c r="D64" s="10">
        <v>533.50800000000004</v>
      </c>
      <c r="E64" s="10">
        <v>44.459000000000003</v>
      </c>
      <c r="F64" s="10">
        <v>0</v>
      </c>
      <c r="G64" s="10">
        <v>0</v>
      </c>
      <c r="H64" s="10">
        <v>35.563079999999999</v>
      </c>
      <c r="I64" s="10">
        <v>0</v>
      </c>
      <c r="J64" s="10">
        <v>0</v>
      </c>
      <c r="K64" s="10">
        <f t="shared" si="0"/>
        <v>44.459000000000003</v>
      </c>
      <c r="L64" s="10">
        <f t="shared" si="1"/>
        <v>533.50800000000004</v>
      </c>
      <c r="M64" s="10">
        <f t="shared" si="2"/>
        <v>0</v>
      </c>
      <c r="N64" s="10">
        <f t="shared" si="3"/>
        <v>497.94492000000002</v>
      </c>
      <c r="O64" s="10">
        <f t="shared" si="4"/>
        <v>8.8959200000000038</v>
      </c>
      <c r="P64" s="10">
        <f t="shared" si="5"/>
        <v>79.990733034931054</v>
      </c>
    </row>
    <row r="65" spans="1:16">
      <c r="A65" s="8" t="s">
        <v>39</v>
      </c>
      <c r="B65" s="9" t="s">
        <v>40</v>
      </c>
      <c r="C65" s="10">
        <v>1</v>
      </c>
      <c r="D65" s="10">
        <v>1</v>
      </c>
      <c r="E65" s="10">
        <v>8.3333333333333329E-2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8.3333333333333329E-2</v>
      </c>
      <c r="L65" s="10">
        <f t="shared" si="1"/>
        <v>1</v>
      </c>
      <c r="M65" s="10">
        <f t="shared" si="2"/>
        <v>0</v>
      </c>
      <c r="N65" s="10">
        <f t="shared" si="3"/>
        <v>1</v>
      </c>
      <c r="O65" s="10">
        <f t="shared" si="4"/>
        <v>8.3333333333333329E-2</v>
      </c>
      <c r="P65" s="10">
        <f t="shared" si="5"/>
        <v>0</v>
      </c>
    </row>
    <row r="66" spans="1:16" ht="45">
      <c r="A66" s="8" t="s">
        <v>41</v>
      </c>
      <c r="B66" s="9" t="s">
        <v>42</v>
      </c>
      <c r="C66" s="10">
        <v>16.5</v>
      </c>
      <c r="D66" s="10">
        <v>16.5</v>
      </c>
      <c r="E66" s="10">
        <v>1.375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1.375</v>
      </c>
      <c r="L66" s="10">
        <f t="shared" si="1"/>
        <v>16.5</v>
      </c>
      <c r="M66" s="10">
        <f t="shared" si="2"/>
        <v>0</v>
      </c>
      <c r="N66" s="10">
        <f t="shared" si="3"/>
        <v>16.5</v>
      </c>
      <c r="O66" s="10">
        <f t="shared" si="4"/>
        <v>1.375</v>
      </c>
      <c r="P66" s="10">
        <f t="shared" si="5"/>
        <v>0</v>
      </c>
    </row>
    <row r="67" spans="1:16">
      <c r="A67" s="8" t="s">
        <v>119</v>
      </c>
      <c r="B67" s="9" t="s">
        <v>120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63.14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-63.14</v>
      </c>
      <c r="O67" s="10">
        <f t="shared" si="4"/>
        <v>-63.14</v>
      </c>
      <c r="P67" s="10">
        <f t="shared" si="5"/>
        <v>0</v>
      </c>
    </row>
    <row r="68" spans="1:16">
      <c r="A68" s="8" t="s">
        <v>111</v>
      </c>
      <c r="B68" s="9" t="s">
        <v>112</v>
      </c>
      <c r="C68" s="10">
        <v>13.6</v>
      </c>
      <c r="D68" s="10">
        <v>13.6</v>
      </c>
      <c r="E68" s="10">
        <v>1.1333333333333333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1.1333333333333333</v>
      </c>
      <c r="L68" s="10">
        <f t="shared" si="1"/>
        <v>13.6</v>
      </c>
      <c r="M68" s="10">
        <f t="shared" si="2"/>
        <v>0</v>
      </c>
      <c r="N68" s="10">
        <f t="shared" si="3"/>
        <v>13.6</v>
      </c>
      <c r="O68" s="10">
        <f t="shared" si="4"/>
        <v>1.1333333333333333</v>
      </c>
      <c r="P68" s="10">
        <f t="shared" si="5"/>
        <v>0</v>
      </c>
    </row>
    <row r="69" spans="1:16">
      <c r="A69" s="8" t="s">
        <v>43</v>
      </c>
      <c r="B69" s="9" t="s">
        <v>44</v>
      </c>
      <c r="C69" s="10">
        <v>24.6</v>
      </c>
      <c r="D69" s="10">
        <v>24.6</v>
      </c>
      <c r="E69" s="10">
        <v>2.0499999999999998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2.0499999999999998</v>
      </c>
      <c r="L69" s="10">
        <f t="shared" si="1"/>
        <v>24.6</v>
      </c>
      <c r="M69" s="10">
        <f t="shared" si="2"/>
        <v>0</v>
      </c>
      <c r="N69" s="10">
        <f t="shared" si="3"/>
        <v>24.6</v>
      </c>
      <c r="O69" s="10">
        <f t="shared" si="4"/>
        <v>2.0499999999999998</v>
      </c>
      <c r="P69" s="10">
        <f t="shared" si="5"/>
        <v>0</v>
      </c>
    </row>
    <row r="70" spans="1:16" ht="30">
      <c r="A70" s="8" t="s">
        <v>378</v>
      </c>
      <c r="B70" s="9" t="s">
        <v>379</v>
      </c>
      <c r="C70" s="10">
        <v>103.8</v>
      </c>
      <c r="D70" s="10">
        <v>103.8</v>
      </c>
      <c r="E70" s="10">
        <v>8.65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8.65</v>
      </c>
      <c r="L70" s="10">
        <f t="shared" ref="L70:L133" si="7">D70-F70</f>
        <v>103.8</v>
      </c>
      <c r="M70" s="10">
        <f t="shared" ref="M70:M133" si="8">IF(E70=0,0,(F70/E70)*100)</f>
        <v>0</v>
      </c>
      <c r="N70" s="10">
        <f t="shared" ref="N70:N133" si="9">D70-H70</f>
        <v>103.8</v>
      </c>
      <c r="O70" s="10">
        <f t="shared" ref="O70:O133" si="10">E70-H70</f>
        <v>8.65</v>
      </c>
      <c r="P70" s="10">
        <f t="shared" ref="P70:P133" si="11">IF(E70=0,0,(H70/E70)*100)</f>
        <v>0</v>
      </c>
    </row>
    <row r="71" spans="1:16">
      <c r="A71" s="8" t="s">
        <v>388</v>
      </c>
      <c r="B71" s="9" t="s">
        <v>389</v>
      </c>
      <c r="C71" s="10">
        <v>40</v>
      </c>
      <c r="D71" s="10">
        <v>40</v>
      </c>
      <c r="E71" s="10">
        <v>3.3333333333333335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3.3333333333333335</v>
      </c>
      <c r="L71" s="10">
        <f t="shared" si="7"/>
        <v>40</v>
      </c>
      <c r="M71" s="10">
        <f t="shared" si="8"/>
        <v>0</v>
      </c>
      <c r="N71" s="10">
        <f t="shared" si="9"/>
        <v>40</v>
      </c>
      <c r="O71" s="10">
        <f t="shared" si="10"/>
        <v>3.3333333333333335</v>
      </c>
      <c r="P71" s="10">
        <f t="shared" si="11"/>
        <v>0</v>
      </c>
    </row>
    <row r="72" spans="1:16">
      <c r="A72" s="5" t="s">
        <v>123</v>
      </c>
      <c r="B72" s="6" t="s">
        <v>124</v>
      </c>
      <c r="C72" s="7">
        <v>0</v>
      </c>
      <c r="D72" s="7">
        <v>496.05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0.67192999999999992</v>
      </c>
      <c r="K72" s="7">
        <f t="shared" si="6"/>
        <v>0</v>
      </c>
      <c r="L72" s="7">
        <f t="shared" si="7"/>
        <v>496.05</v>
      </c>
      <c r="M72" s="7">
        <f t="shared" si="8"/>
        <v>0</v>
      </c>
      <c r="N72" s="7">
        <f t="shared" si="9"/>
        <v>496.05</v>
      </c>
      <c r="O72" s="7">
        <f t="shared" si="10"/>
        <v>0</v>
      </c>
      <c r="P72" s="7">
        <f t="shared" si="11"/>
        <v>0</v>
      </c>
    </row>
    <row r="73" spans="1:16" ht="30">
      <c r="A73" s="5" t="s">
        <v>125</v>
      </c>
      <c r="B73" s="6" t="s">
        <v>126</v>
      </c>
      <c r="C73" s="7">
        <v>0</v>
      </c>
      <c r="D73" s="7">
        <v>496.05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0.67192999999999992</v>
      </c>
      <c r="K73" s="7">
        <f t="shared" si="6"/>
        <v>0</v>
      </c>
      <c r="L73" s="7">
        <f t="shared" si="7"/>
        <v>496.05</v>
      </c>
      <c r="M73" s="7">
        <f t="shared" si="8"/>
        <v>0</v>
      </c>
      <c r="N73" s="7">
        <f t="shared" si="9"/>
        <v>496.05</v>
      </c>
      <c r="O73" s="7">
        <f t="shared" si="10"/>
        <v>0</v>
      </c>
      <c r="P73" s="7">
        <f t="shared" si="11"/>
        <v>0</v>
      </c>
    </row>
    <row r="74" spans="1:16">
      <c r="A74" s="8" t="s">
        <v>43</v>
      </c>
      <c r="B74" s="9" t="s">
        <v>44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0.67192999999999992</v>
      </c>
      <c r="K74" s="10">
        <f t="shared" si="6"/>
        <v>0</v>
      </c>
      <c r="L74" s="10">
        <f t="shared" si="7"/>
        <v>0</v>
      </c>
      <c r="M74" s="10">
        <f t="shared" si="8"/>
        <v>0</v>
      </c>
      <c r="N74" s="10">
        <f t="shared" si="9"/>
        <v>0</v>
      </c>
      <c r="O74" s="10">
        <f t="shared" si="10"/>
        <v>0</v>
      </c>
      <c r="P74" s="10">
        <f t="shared" si="11"/>
        <v>0</v>
      </c>
    </row>
    <row r="75" spans="1:16" ht="30">
      <c r="A75" s="8" t="s">
        <v>378</v>
      </c>
      <c r="B75" s="9" t="s">
        <v>379</v>
      </c>
      <c r="C75" s="10">
        <v>0</v>
      </c>
      <c r="D75" s="10">
        <v>496.05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496.05</v>
      </c>
      <c r="M75" s="10">
        <f t="shared" si="8"/>
        <v>0</v>
      </c>
      <c r="N75" s="10">
        <f t="shared" si="9"/>
        <v>496.05</v>
      </c>
      <c r="O75" s="10">
        <f t="shared" si="10"/>
        <v>0</v>
      </c>
      <c r="P75" s="10">
        <f t="shared" si="11"/>
        <v>0</v>
      </c>
    </row>
    <row r="76" spans="1:16">
      <c r="A76" s="5" t="s">
        <v>129</v>
      </c>
      <c r="B76" s="6" t="s">
        <v>130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4.5</v>
      </c>
      <c r="K76" s="7">
        <f t="shared" si="6"/>
        <v>0</v>
      </c>
      <c r="L76" s="7">
        <f t="shared" si="7"/>
        <v>0</v>
      </c>
      <c r="M76" s="7">
        <f t="shared" si="8"/>
        <v>0</v>
      </c>
      <c r="N76" s="7">
        <f t="shared" si="9"/>
        <v>0</v>
      </c>
      <c r="O76" s="7">
        <f t="shared" si="10"/>
        <v>0</v>
      </c>
      <c r="P76" s="7">
        <f t="shared" si="11"/>
        <v>0</v>
      </c>
    </row>
    <row r="77" spans="1:16" ht="30">
      <c r="A77" s="5" t="s">
        <v>131</v>
      </c>
      <c r="B77" s="6" t="s">
        <v>132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4.5</v>
      </c>
      <c r="K77" s="7">
        <f t="shared" si="6"/>
        <v>0</v>
      </c>
      <c r="L77" s="7">
        <f t="shared" si="7"/>
        <v>0</v>
      </c>
      <c r="M77" s="7">
        <f t="shared" si="8"/>
        <v>0</v>
      </c>
      <c r="N77" s="7">
        <f t="shared" si="9"/>
        <v>0</v>
      </c>
      <c r="O77" s="7">
        <f t="shared" si="10"/>
        <v>0</v>
      </c>
      <c r="P77" s="7">
        <f t="shared" si="11"/>
        <v>0</v>
      </c>
    </row>
    <row r="78" spans="1:16">
      <c r="A78" s="8" t="s">
        <v>27</v>
      </c>
      <c r="B78" s="9" t="s">
        <v>28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4.5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0</v>
      </c>
      <c r="O78" s="10">
        <f t="shared" si="10"/>
        <v>0</v>
      </c>
      <c r="P78" s="10">
        <f t="shared" si="11"/>
        <v>0</v>
      </c>
    </row>
    <row r="79" spans="1:16">
      <c r="A79" s="5" t="s">
        <v>396</v>
      </c>
      <c r="B79" s="6" t="s">
        <v>371</v>
      </c>
      <c r="C79" s="7">
        <v>0</v>
      </c>
      <c r="D79" s="7">
        <v>679.4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679.4</v>
      </c>
      <c r="M79" s="7">
        <f t="shared" si="8"/>
        <v>0</v>
      </c>
      <c r="N79" s="7">
        <f t="shared" si="9"/>
        <v>679.4</v>
      </c>
      <c r="O79" s="7">
        <f t="shared" si="10"/>
        <v>0</v>
      </c>
      <c r="P79" s="7">
        <f t="shared" si="11"/>
        <v>0</v>
      </c>
    </row>
    <row r="80" spans="1:16" ht="30">
      <c r="A80" s="8" t="s">
        <v>397</v>
      </c>
      <c r="B80" s="9" t="s">
        <v>398</v>
      </c>
      <c r="C80" s="10">
        <v>0</v>
      </c>
      <c r="D80" s="10">
        <v>679.4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679.4</v>
      </c>
      <c r="M80" s="10">
        <f t="shared" si="8"/>
        <v>0</v>
      </c>
      <c r="N80" s="10">
        <f t="shared" si="9"/>
        <v>679.4</v>
      </c>
      <c r="O80" s="10">
        <f t="shared" si="10"/>
        <v>0</v>
      </c>
      <c r="P80" s="10">
        <f t="shared" si="11"/>
        <v>0</v>
      </c>
    </row>
    <row r="81" spans="1:16" ht="30">
      <c r="A81" s="5" t="s">
        <v>133</v>
      </c>
      <c r="B81" s="6" t="s">
        <v>134</v>
      </c>
      <c r="C81" s="7">
        <v>15514.34</v>
      </c>
      <c r="D81" s="7">
        <v>14835.388330000002</v>
      </c>
      <c r="E81" s="7">
        <v>638.875</v>
      </c>
      <c r="F81" s="7">
        <v>499.59000000000003</v>
      </c>
      <c r="G81" s="7">
        <v>0</v>
      </c>
      <c r="H81" s="7">
        <v>390.52685000000002</v>
      </c>
      <c r="I81" s="7">
        <v>605.59</v>
      </c>
      <c r="J81" s="7">
        <v>463.42176000000001</v>
      </c>
      <c r="K81" s="7">
        <f t="shared" si="6"/>
        <v>139.28499999999997</v>
      </c>
      <c r="L81" s="7">
        <f t="shared" si="7"/>
        <v>14335.798330000001</v>
      </c>
      <c r="M81" s="7">
        <f t="shared" si="8"/>
        <v>78.198395617296029</v>
      </c>
      <c r="N81" s="7">
        <f t="shared" si="9"/>
        <v>14444.861480000001</v>
      </c>
      <c r="O81" s="7">
        <f t="shared" si="10"/>
        <v>248.34814999999998</v>
      </c>
      <c r="P81" s="7">
        <f t="shared" si="11"/>
        <v>61.127270592838975</v>
      </c>
    </row>
    <row r="82" spans="1:16" ht="30">
      <c r="A82" s="5" t="s">
        <v>136</v>
      </c>
      <c r="B82" s="6" t="s">
        <v>137</v>
      </c>
      <c r="C82" s="7">
        <v>1846</v>
      </c>
      <c r="D82" s="7">
        <v>7044.9083200000005</v>
      </c>
      <c r="E82" s="7">
        <v>329.83333333333337</v>
      </c>
      <c r="F82" s="7">
        <v>499.59000000000003</v>
      </c>
      <c r="G82" s="7">
        <v>0</v>
      </c>
      <c r="H82" s="7">
        <v>257.13198999999997</v>
      </c>
      <c r="I82" s="7">
        <v>599.59</v>
      </c>
      <c r="J82" s="7">
        <v>432.62139999999999</v>
      </c>
      <c r="K82" s="7">
        <f t="shared" si="6"/>
        <v>-169.75666666666666</v>
      </c>
      <c r="L82" s="7">
        <f t="shared" si="7"/>
        <v>6545.3183200000003</v>
      </c>
      <c r="M82" s="7">
        <f t="shared" si="8"/>
        <v>151.46740778170792</v>
      </c>
      <c r="N82" s="7">
        <f t="shared" si="9"/>
        <v>6787.7763300000006</v>
      </c>
      <c r="O82" s="7">
        <f t="shared" si="10"/>
        <v>72.701343333333398</v>
      </c>
      <c r="P82" s="7">
        <f t="shared" si="11"/>
        <v>77.958157655381484</v>
      </c>
    </row>
    <row r="83" spans="1:16" ht="45">
      <c r="A83" s="8" t="s">
        <v>41</v>
      </c>
      <c r="B83" s="9" t="s">
        <v>42</v>
      </c>
      <c r="C83" s="10">
        <v>1846</v>
      </c>
      <c r="D83" s="10">
        <v>1846</v>
      </c>
      <c r="E83" s="10">
        <v>153.83333333333334</v>
      </c>
      <c r="F83" s="10">
        <v>0</v>
      </c>
      <c r="G83" s="10">
        <v>0</v>
      </c>
      <c r="H83" s="10">
        <v>257.13198999999997</v>
      </c>
      <c r="I83" s="10">
        <v>0</v>
      </c>
      <c r="J83" s="10">
        <v>125.53139999999999</v>
      </c>
      <c r="K83" s="10">
        <f t="shared" si="6"/>
        <v>153.83333333333334</v>
      </c>
      <c r="L83" s="10">
        <f t="shared" si="7"/>
        <v>1846</v>
      </c>
      <c r="M83" s="10">
        <f t="shared" si="8"/>
        <v>0</v>
      </c>
      <c r="N83" s="10">
        <f t="shared" si="9"/>
        <v>1588.8680100000001</v>
      </c>
      <c r="O83" s="10">
        <f t="shared" si="10"/>
        <v>-103.29865666666663</v>
      </c>
      <c r="P83" s="10">
        <f t="shared" si="11"/>
        <v>167.14972264355362</v>
      </c>
    </row>
    <row r="84" spans="1:16" ht="30">
      <c r="A84" s="8" t="s">
        <v>384</v>
      </c>
      <c r="B84" s="9" t="s">
        <v>385</v>
      </c>
      <c r="C84" s="10">
        <v>0</v>
      </c>
      <c r="D84" s="10">
        <v>5198.9083200000005</v>
      </c>
      <c r="E84" s="10">
        <v>176</v>
      </c>
      <c r="F84" s="10">
        <v>499.59000000000003</v>
      </c>
      <c r="G84" s="10">
        <v>0</v>
      </c>
      <c r="H84" s="10">
        <v>0</v>
      </c>
      <c r="I84" s="10">
        <v>599.59</v>
      </c>
      <c r="J84" s="10">
        <v>307.09000000000003</v>
      </c>
      <c r="K84" s="10">
        <f t="shared" si="6"/>
        <v>-323.59000000000003</v>
      </c>
      <c r="L84" s="10">
        <f t="shared" si="7"/>
        <v>4699.3183200000003</v>
      </c>
      <c r="M84" s="10">
        <f t="shared" si="8"/>
        <v>283.85795454545456</v>
      </c>
      <c r="N84" s="10">
        <f t="shared" si="9"/>
        <v>5198.9083200000005</v>
      </c>
      <c r="O84" s="10">
        <f t="shared" si="10"/>
        <v>176</v>
      </c>
      <c r="P84" s="10">
        <f t="shared" si="11"/>
        <v>0</v>
      </c>
    </row>
    <row r="85" spans="1:16">
      <c r="A85" s="5" t="s">
        <v>138</v>
      </c>
      <c r="B85" s="6" t="s">
        <v>139</v>
      </c>
      <c r="C85" s="7">
        <v>3228.5</v>
      </c>
      <c r="D85" s="7">
        <v>3228.5</v>
      </c>
      <c r="E85" s="7">
        <v>269.04166666666669</v>
      </c>
      <c r="F85" s="7">
        <v>0</v>
      </c>
      <c r="G85" s="7">
        <v>0</v>
      </c>
      <c r="H85" s="7">
        <v>133.39486000000002</v>
      </c>
      <c r="I85" s="7">
        <v>0</v>
      </c>
      <c r="J85" s="7">
        <v>30.800360000000001</v>
      </c>
      <c r="K85" s="7">
        <f t="shared" si="6"/>
        <v>269.04166666666669</v>
      </c>
      <c r="L85" s="7">
        <f t="shared" si="7"/>
        <v>3228.5</v>
      </c>
      <c r="M85" s="7">
        <f t="shared" si="8"/>
        <v>0</v>
      </c>
      <c r="N85" s="7">
        <f t="shared" si="9"/>
        <v>3095.1051400000001</v>
      </c>
      <c r="O85" s="7">
        <f t="shared" si="10"/>
        <v>135.64680666666666</v>
      </c>
      <c r="P85" s="7">
        <f t="shared" si="11"/>
        <v>49.581487378039341</v>
      </c>
    </row>
    <row r="86" spans="1:16" ht="45">
      <c r="A86" s="8" t="s">
        <v>41</v>
      </c>
      <c r="B86" s="9" t="s">
        <v>42</v>
      </c>
      <c r="C86" s="10">
        <v>3228.5</v>
      </c>
      <c r="D86" s="10">
        <v>3228.5</v>
      </c>
      <c r="E86" s="10">
        <v>269.04166666666669</v>
      </c>
      <c r="F86" s="10">
        <v>0</v>
      </c>
      <c r="G86" s="10">
        <v>0</v>
      </c>
      <c r="H86" s="10">
        <v>125.64286000000001</v>
      </c>
      <c r="I86" s="10">
        <v>0</v>
      </c>
      <c r="J86" s="10">
        <v>30.800360000000001</v>
      </c>
      <c r="K86" s="10">
        <f t="shared" si="6"/>
        <v>269.04166666666669</v>
      </c>
      <c r="L86" s="10">
        <f t="shared" si="7"/>
        <v>3228.5</v>
      </c>
      <c r="M86" s="10">
        <f t="shared" si="8"/>
        <v>0</v>
      </c>
      <c r="N86" s="10">
        <f t="shared" si="9"/>
        <v>3102.8571400000001</v>
      </c>
      <c r="O86" s="10">
        <f t="shared" si="10"/>
        <v>143.39880666666667</v>
      </c>
      <c r="P86" s="10">
        <f t="shared" si="11"/>
        <v>46.700149295338392</v>
      </c>
    </row>
    <row r="87" spans="1:16" ht="30">
      <c r="A87" s="8" t="s">
        <v>384</v>
      </c>
      <c r="B87" s="9" t="s">
        <v>385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7.7519999999999998</v>
      </c>
      <c r="I87" s="10">
        <v>0</v>
      </c>
      <c r="J87" s="10">
        <v>0</v>
      </c>
      <c r="K87" s="10">
        <f t="shared" si="6"/>
        <v>0</v>
      </c>
      <c r="L87" s="10">
        <f t="shared" si="7"/>
        <v>0</v>
      </c>
      <c r="M87" s="10">
        <f t="shared" si="8"/>
        <v>0</v>
      </c>
      <c r="N87" s="10">
        <f t="shared" si="9"/>
        <v>-7.7519999999999998</v>
      </c>
      <c r="O87" s="10">
        <f t="shared" si="10"/>
        <v>-7.7519999999999998</v>
      </c>
      <c r="P87" s="10">
        <f t="shared" si="11"/>
        <v>0</v>
      </c>
    </row>
    <row r="88" spans="1:16">
      <c r="A88" s="5" t="s">
        <v>140</v>
      </c>
      <c r="B88" s="6" t="s">
        <v>141</v>
      </c>
      <c r="C88" s="7">
        <v>0</v>
      </c>
      <c r="D88" s="7">
        <v>99.942000000000007</v>
      </c>
      <c r="E88" s="7">
        <v>40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40</v>
      </c>
      <c r="L88" s="7">
        <f t="shared" si="7"/>
        <v>99.942000000000007</v>
      </c>
      <c r="M88" s="7">
        <f t="shared" si="8"/>
        <v>0</v>
      </c>
      <c r="N88" s="7">
        <f t="shared" si="9"/>
        <v>99.942000000000007</v>
      </c>
      <c r="O88" s="7">
        <f t="shared" si="10"/>
        <v>40</v>
      </c>
      <c r="P88" s="7">
        <f t="shared" si="11"/>
        <v>0</v>
      </c>
    </row>
    <row r="89" spans="1:16" ht="45">
      <c r="A89" s="5" t="s">
        <v>142</v>
      </c>
      <c r="B89" s="6" t="s">
        <v>143</v>
      </c>
      <c r="C89" s="7">
        <v>0</v>
      </c>
      <c r="D89" s="7">
        <v>99.942000000000007</v>
      </c>
      <c r="E89" s="7">
        <v>40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40</v>
      </c>
      <c r="L89" s="7">
        <f t="shared" si="7"/>
        <v>99.942000000000007</v>
      </c>
      <c r="M89" s="7">
        <f t="shared" si="8"/>
        <v>0</v>
      </c>
      <c r="N89" s="7">
        <f t="shared" si="9"/>
        <v>99.942000000000007</v>
      </c>
      <c r="O89" s="7">
        <f t="shared" si="10"/>
        <v>40</v>
      </c>
      <c r="P89" s="7">
        <f t="shared" si="11"/>
        <v>0</v>
      </c>
    </row>
    <row r="90" spans="1:16" ht="30">
      <c r="A90" s="8" t="s">
        <v>384</v>
      </c>
      <c r="B90" s="9" t="s">
        <v>385</v>
      </c>
      <c r="C90" s="10">
        <v>0</v>
      </c>
      <c r="D90" s="10">
        <v>99.942000000000007</v>
      </c>
      <c r="E90" s="10">
        <v>40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40</v>
      </c>
      <c r="L90" s="10">
        <f t="shared" si="7"/>
        <v>99.942000000000007</v>
      </c>
      <c r="M90" s="10">
        <f t="shared" si="8"/>
        <v>0</v>
      </c>
      <c r="N90" s="10">
        <f t="shared" si="9"/>
        <v>99.942000000000007</v>
      </c>
      <c r="O90" s="10">
        <f t="shared" si="10"/>
        <v>40</v>
      </c>
      <c r="P90" s="10">
        <f t="shared" si="11"/>
        <v>0</v>
      </c>
    </row>
    <row r="91" spans="1:16" ht="30">
      <c r="A91" s="5" t="s">
        <v>152</v>
      </c>
      <c r="B91" s="6" t="s">
        <v>153</v>
      </c>
      <c r="C91" s="7">
        <v>1365.3</v>
      </c>
      <c r="D91" s="7">
        <v>1698.06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1698.06</v>
      </c>
      <c r="M91" s="7">
        <f t="shared" si="8"/>
        <v>0</v>
      </c>
      <c r="N91" s="7">
        <f t="shared" si="9"/>
        <v>1698.06</v>
      </c>
      <c r="O91" s="7">
        <f t="shared" si="10"/>
        <v>0</v>
      </c>
      <c r="P91" s="7">
        <f t="shared" si="11"/>
        <v>0</v>
      </c>
    </row>
    <row r="92" spans="1:16">
      <c r="A92" s="5" t="s">
        <v>154</v>
      </c>
      <c r="B92" s="6" t="s">
        <v>155</v>
      </c>
      <c r="C92" s="7">
        <v>1365.3</v>
      </c>
      <c r="D92" s="7">
        <v>1698.06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1698.06</v>
      </c>
      <c r="M92" s="7">
        <f t="shared" si="8"/>
        <v>0</v>
      </c>
      <c r="N92" s="7">
        <f t="shared" si="9"/>
        <v>1698.06</v>
      </c>
      <c r="O92" s="7">
        <f t="shared" si="10"/>
        <v>0</v>
      </c>
      <c r="P92" s="7">
        <f t="shared" si="11"/>
        <v>0</v>
      </c>
    </row>
    <row r="93" spans="1:16" ht="30">
      <c r="A93" s="8" t="s">
        <v>384</v>
      </c>
      <c r="B93" s="9" t="s">
        <v>385</v>
      </c>
      <c r="C93" s="10">
        <v>1365.3</v>
      </c>
      <c r="D93" s="10">
        <v>1698.06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1698.06</v>
      </c>
      <c r="M93" s="10">
        <f t="shared" si="8"/>
        <v>0</v>
      </c>
      <c r="N93" s="10">
        <f t="shared" si="9"/>
        <v>1698.06</v>
      </c>
      <c r="O93" s="10">
        <f t="shared" si="10"/>
        <v>0</v>
      </c>
      <c r="P93" s="10">
        <f t="shared" si="11"/>
        <v>0</v>
      </c>
    </row>
    <row r="94" spans="1:16" ht="30">
      <c r="A94" s="5" t="s">
        <v>399</v>
      </c>
      <c r="B94" s="6" t="s">
        <v>400</v>
      </c>
      <c r="C94" s="7">
        <v>8074.54</v>
      </c>
      <c r="D94" s="7">
        <v>179.05</v>
      </c>
      <c r="E94" s="7">
        <v>0</v>
      </c>
      <c r="F94" s="7">
        <v>0</v>
      </c>
      <c r="G94" s="7">
        <v>0</v>
      </c>
      <c r="H94" s="7">
        <v>0</v>
      </c>
      <c r="I94" s="7">
        <v>6</v>
      </c>
      <c r="J94" s="7">
        <v>0</v>
      </c>
      <c r="K94" s="7">
        <f t="shared" si="6"/>
        <v>0</v>
      </c>
      <c r="L94" s="7">
        <f t="shared" si="7"/>
        <v>179.05</v>
      </c>
      <c r="M94" s="7">
        <f t="shared" si="8"/>
        <v>0</v>
      </c>
      <c r="N94" s="7">
        <f t="shared" si="9"/>
        <v>179.05</v>
      </c>
      <c r="O94" s="7">
        <f t="shared" si="10"/>
        <v>0</v>
      </c>
      <c r="P94" s="7">
        <f t="shared" si="11"/>
        <v>0</v>
      </c>
    </row>
    <row r="95" spans="1:16">
      <c r="A95" s="5" t="s">
        <v>401</v>
      </c>
      <c r="B95" s="6" t="s">
        <v>402</v>
      </c>
      <c r="C95" s="7">
        <v>8074.54</v>
      </c>
      <c r="D95" s="7">
        <v>179.05</v>
      </c>
      <c r="E95" s="7">
        <v>0</v>
      </c>
      <c r="F95" s="7">
        <v>0</v>
      </c>
      <c r="G95" s="7">
        <v>0</v>
      </c>
      <c r="H95" s="7">
        <v>0</v>
      </c>
      <c r="I95" s="7">
        <v>6</v>
      </c>
      <c r="J95" s="7">
        <v>0</v>
      </c>
      <c r="K95" s="7">
        <f t="shared" si="6"/>
        <v>0</v>
      </c>
      <c r="L95" s="7">
        <f t="shared" si="7"/>
        <v>179.05</v>
      </c>
      <c r="M95" s="7">
        <f t="shared" si="8"/>
        <v>0</v>
      </c>
      <c r="N95" s="7">
        <f t="shared" si="9"/>
        <v>179.05</v>
      </c>
      <c r="O95" s="7">
        <f t="shared" si="10"/>
        <v>0</v>
      </c>
      <c r="P95" s="7">
        <f t="shared" si="11"/>
        <v>0</v>
      </c>
    </row>
    <row r="96" spans="1:16" ht="30">
      <c r="A96" s="8" t="s">
        <v>384</v>
      </c>
      <c r="B96" s="9" t="s">
        <v>385</v>
      </c>
      <c r="C96" s="10">
        <v>8074.54</v>
      </c>
      <c r="D96" s="10">
        <v>179.05</v>
      </c>
      <c r="E96" s="10">
        <v>0</v>
      </c>
      <c r="F96" s="10">
        <v>0</v>
      </c>
      <c r="G96" s="10">
        <v>0</v>
      </c>
      <c r="H96" s="10">
        <v>0</v>
      </c>
      <c r="I96" s="10">
        <v>6</v>
      </c>
      <c r="J96" s="10">
        <v>0</v>
      </c>
      <c r="K96" s="10">
        <f t="shared" si="6"/>
        <v>0</v>
      </c>
      <c r="L96" s="10">
        <f t="shared" si="7"/>
        <v>179.05</v>
      </c>
      <c r="M96" s="10">
        <f t="shared" si="8"/>
        <v>0</v>
      </c>
      <c r="N96" s="10">
        <f t="shared" si="9"/>
        <v>179.05</v>
      </c>
      <c r="O96" s="10">
        <f t="shared" si="10"/>
        <v>0</v>
      </c>
      <c r="P96" s="10">
        <f t="shared" si="11"/>
        <v>0</v>
      </c>
    </row>
    <row r="97" spans="1:16" ht="30">
      <c r="A97" s="5" t="s">
        <v>403</v>
      </c>
      <c r="B97" s="6" t="s">
        <v>383</v>
      </c>
      <c r="C97" s="7">
        <v>0</v>
      </c>
      <c r="D97" s="7">
        <v>20.102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20.102</v>
      </c>
      <c r="M97" s="7">
        <f t="shared" si="8"/>
        <v>0</v>
      </c>
      <c r="N97" s="7">
        <f t="shared" si="9"/>
        <v>20.102</v>
      </c>
      <c r="O97" s="7">
        <f t="shared" si="10"/>
        <v>0</v>
      </c>
      <c r="P97" s="7">
        <f t="shared" si="11"/>
        <v>0</v>
      </c>
    </row>
    <row r="98" spans="1:16" ht="30">
      <c r="A98" s="8" t="s">
        <v>384</v>
      </c>
      <c r="B98" s="9" t="s">
        <v>385</v>
      </c>
      <c r="C98" s="10">
        <v>0</v>
      </c>
      <c r="D98" s="10">
        <v>20.102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20.102</v>
      </c>
      <c r="M98" s="10">
        <f t="shared" si="8"/>
        <v>0</v>
      </c>
      <c r="N98" s="10">
        <f t="shared" si="9"/>
        <v>20.102</v>
      </c>
      <c r="O98" s="10">
        <f t="shared" si="10"/>
        <v>0</v>
      </c>
      <c r="P98" s="10">
        <f t="shared" si="11"/>
        <v>0</v>
      </c>
    </row>
    <row r="99" spans="1:16" ht="30">
      <c r="A99" s="5" t="s">
        <v>404</v>
      </c>
      <c r="B99" s="6" t="s">
        <v>395</v>
      </c>
      <c r="C99" s="7">
        <v>0</v>
      </c>
      <c r="D99" s="7">
        <v>164.82601000000003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0</v>
      </c>
      <c r="L99" s="7">
        <f t="shared" si="7"/>
        <v>164.82601000000003</v>
      </c>
      <c r="M99" s="7">
        <f t="shared" si="8"/>
        <v>0</v>
      </c>
      <c r="N99" s="7">
        <f t="shared" si="9"/>
        <v>164.82601000000003</v>
      </c>
      <c r="O99" s="7">
        <f t="shared" si="10"/>
        <v>0</v>
      </c>
      <c r="P99" s="7">
        <f t="shared" si="11"/>
        <v>0</v>
      </c>
    </row>
    <row r="100" spans="1:16" ht="30">
      <c r="A100" s="8" t="s">
        <v>384</v>
      </c>
      <c r="B100" s="9" t="s">
        <v>385</v>
      </c>
      <c r="C100" s="10">
        <v>0</v>
      </c>
      <c r="D100" s="10">
        <v>164.82601000000003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164.82601000000003</v>
      </c>
      <c r="M100" s="10">
        <f t="shared" si="8"/>
        <v>0</v>
      </c>
      <c r="N100" s="10">
        <f t="shared" si="9"/>
        <v>164.82601000000003</v>
      </c>
      <c r="O100" s="10">
        <f t="shared" si="10"/>
        <v>0</v>
      </c>
      <c r="P100" s="10">
        <f t="shared" si="11"/>
        <v>0</v>
      </c>
    </row>
    <row r="101" spans="1:16">
      <c r="A101" s="5" t="s">
        <v>405</v>
      </c>
      <c r="B101" s="6" t="s">
        <v>371</v>
      </c>
      <c r="C101" s="7">
        <v>1000</v>
      </c>
      <c r="D101" s="7">
        <v>2400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0</v>
      </c>
      <c r="L101" s="7">
        <f t="shared" si="7"/>
        <v>2400</v>
      </c>
      <c r="M101" s="7">
        <f t="shared" si="8"/>
        <v>0</v>
      </c>
      <c r="N101" s="7">
        <f t="shared" si="9"/>
        <v>2400</v>
      </c>
      <c r="O101" s="7">
        <f t="shared" si="10"/>
        <v>0</v>
      </c>
      <c r="P101" s="7">
        <f t="shared" si="11"/>
        <v>0</v>
      </c>
    </row>
    <row r="102" spans="1:16" ht="30">
      <c r="A102" s="8" t="s">
        <v>397</v>
      </c>
      <c r="B102" s="9" t="s">
        <v>398</v>
      </c>
      <c r="C102" s="10">
        <v>1000</v>
      </c>
      <c r="D102" s="10">
        <v>2400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2400</v>
      </c>
      <c r="M102" s="10">
        <f t="shared" si="8"/>
        <v>0</v>
      </c>
      <c r="N102" s="10">
        <f t="shared" si="9"/>
        <v>2400</v>
      </c>
      <c r="O102" s="10">
        <f t="shared" si="10"/>
        <v>0</v>
      </c>
      <c r="P102" s="10">
        <f t="shared" si="11"/>
        <v>0</v>
      </c>
    </row>
    <row r="103" spans="1:16" ht="30">
      <c r="A103" s="5" t="s">
        <v>160</v>
      </c>
      <c r="B103" s="6" t="s">
        <v>161</v>
      </c>
      <c r="C103" s="7">
        <v>25.300000000000004</v>
      </c>
      <c r="D103" s="7">
        <v>32214.710250000004</v>
      </c>
      <c r="E103" s="7">
        <v>82.708333333333343</v>
      </c>
      <c r="F103" s="7">
        <v>0</v>
      </c>
      <c r="G103" s="7">
        <v>10.6</v>
      </c>
      <c r="H103" s="7">
        <v>12.246770000000001</v>
      </c>
      <c r="I103" s="7">
        <v>0</v>
      </c>
      <c r="J103" s="7">
        <v>0</v>
      </c>
      <c r="K103" s="7">
        <f t="shared" si="6"/>
        <v>82.708333333333343</v>
      </c>
      <c r="L103" s="7">
        <f t="shared" si="7"/>
        <v>32214.710250000004</v>
      </c>
      <c r="M103" s="7">
        <f t="shared" si="8"/>
        <v>0</v>
      </c>
      <c r="N103" s="7">
        <f t="shared" si="9"/>
        <v>32202.463480000002</v>
      </c>
      <c r="O103" s="7">
        <f t="shared" si="10"/>
        <v>70.461563333333345</v>
      </c>
      <c r="P103" s="7">
        <f t="shared" si="11"/>
        <v>14.807177833753149</v>
      </c>
    </row>
    <row r="104" spans="1:16" ht="75">
      <c r="A104" s="5" t="s">
        <v>164</v>
      </c>
      <c r="B104" s="6" t="s">
        <v>165</v>
      </c>
      <c r="C104" s="7">
        <v>0</v>
      </c>
      <c r="D104" s="7">
        <v>60.875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60.875</v>
      </c>
      <c r="M104" s="7">
        <f t="shared" si="8"/>
        <v>0</v>
      </c>
      <c r="N104" s="7">
        <f t="shared" si="9"/>
        <v>60.875</v>
      </c>
      <c r="O104" s="7">
        <f t="shared" si="10"/>
        <v>0</v>
      </c>
      <c r="P104" s="7">
        <f t="shared" si="11"/>
        <v>0</v>
      </c>
    </row>
    <row r="105" spans="1:16" ht="30">
      <c r="A105" s="8" t="s">
        <v>378</v>
      </c>
      <c r="B105" s="9" t="s">
        <v>379</v>
      </c>
      <c r="C105" s="10">
        <v>0</v>
      </c>
      <c r="D105" s="10">
        <v>60.875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60.875</v>
      </c>
      <c r="M105" s="10">
        <f t="shared" si="8"/>
        <v>0</v>
      </c>
      <c r="N105" s="10">
        <f t="shared" si="9"/>
        <v>60.875</v>
      </c>
      <c r="O105" s="10">
        <f t="shared" si="10"/>
        <v>0</v>
      </c>
      <c r="P105" s="10">
        <f t="shared" si="11"/>
        <v>0</v>
      </c>
    </row>
    <row r="106" spans="1:16" ht="60">
      <c r="A106" s="5" t="s">
        <v>215</v>
      </c>
      <c r="B106" s="6" t="s">
        <v>216</v>
      </c>
      <c r="C106" s="7">
        <v>25.300000000000004</v>
      </c>
      <c r="D106" s="7">
        <v>129.56</v>
      </c>
      <c r="E106" s="7">
        <v>82.708333333333343</v>
      </c>
      <c r="F106" s="7">
        <v>0</v>
      </c>
      <c r="G106" s="7">
        <v>10.6</v>
      </c>
      <c r="H106" s="7">
        <v>0</v>
      </c>
      <c r="I106" s="7">
        <v>0</v>
      </c>
      <c r="J106" s="7">
        <v>0</v>
      </c>
      <c r="K106" s="7">
        <f t="shared" si="6"/>
        <v>82.708333333333343</v>
      </c>
      <c r="L106" s="7">
        <f t="shared" si="7"/>
        <v>129.56</v>
      </c>
      <c r="M106" s="7">
        <f t="shared" si="8"/>
        <v>0</v>
      </c>
      <c r="N106" s="7">
        <f t="shared" si="9"/>
        <v>129.56</v>
      </c>
      <c r="O106" s="7">
        <f t="shared" si="10"/>
        <v>82.708333333333343</v>
      </c>
      <c r="P106" s="7">
        <f t="shared" si="11"/>
        <v>0</v>
      </c>
    </row>
    <row r="107" spans="1:16" ht="60">
      <c r="A107" s="5" t="s">
        <v>217</v>
      </c>
      <c r="B107" s="6" t="s">
        <v>218</v>
      </c>
      <c r="C107" s="7">
        <v>25.300000000000004</v>
      </c>
      <c r="D107" s="7">
        <v>129.56</v>
      </c>
      <c r="E107" s="7">
        <v>82.708333333333343</v>
      </c>
      <c r="F107" s="7">
        <v>0</v>
      </c>
      <c r="G107" s="7">
        <v>10.6</v>
      </c>
      <c r="H107" s="7">
        <v>0</v>
      </c>
      <c r="I107" s="7">
        <v>0</v>
      </c>
      <c r="J107" s="7">
        <v>0</v>
      </c>
      <c r="K107" s="7">
        <f t="shared" si="6"/>
        <v>82.708333333333343</v>
      </c>
      <c r="L107" s="7">
        <f t="shared" si="7"/>
        <v>129.56</v>
      </c>
      <c r="M107" s="7">
        <f t="shared" si="8"/>
        <v>0</v>
      </c>
      <c r="N107" s="7">
        <f t="shared" si="9"/>
        <v>129.56</v>
      </c>
      <c r="O107" s="7">
        <f t="shared" si="10"/>
        <v>82.708333333333343</v>
      </c>
      <c r="P107" s="7">
        <f t="shared" si="11"/>
        <v>0</v>
      </c>
    </row>
    <row r="108" spans="1:16">
      <c r="A108" s="8" t="s">
        <v>27</v>
      </c>
      <c r="B108" s="9" t="s">
        <v>28</v>
      </c>
      <c r="C108" s="10">
        <v>9.4</v>
      </c>
      <c r="D108" s="10">
        <v>9.4</v>
      </c>
      <c r="E108" s="10">
        <v>0.78333333333333344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0.78333333333333344</v>
      </c>
      <c r="L108" s="10">
        <f t="shared" si="7"/>
        <v>9.4</v>
      </c>
      <c r="M108" s="10">
        <f t="shared" si="8"/>
        <v>0</v>
      </c>
      <c r="N108" s="10">
        <f t="shared" si="9"/>
        <v>9.4</v>
      </c>
      <c r="O108" s="10">
        <f t="shared" si="10"/>
        <v>0.78333333333333344</v>
      </c>
      <c r="P108" s="10">
        <f t="shared" si="11"/>
        <v>0</v>
      </c>
    </row>
    <row r="109" spans="1:16">
      <c r="A109" s="8" t="s">
        <v>29</v>
      </c>
      <c r="B109" s="9" t="s">
        <v>30</v>
      </c>
      <c r="C109" s="10">
        <v>6.7</v>
      </c>
      <c r="D109" s="10">
        <v>6.7</v>
      </c>
      <c r="E109" s="10">
        <v>0.55833333333333335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0.55833333333333335</v>
      </c>
      <c r="L109" s="10">
        <f t="shared" si="7"/>
        <v>6.7</v>
      </c>
      <c r="M109" s="10">
        <f t="shared" si="8"/>
        <v>0</v>
      </c>
      <c r="N109" s="10">
        <f t="shared" si="9"/>
        <v>6.7</v>
      </c>
      <c r="O109" s="10">
        <f t="shared" si="10"/>
        <v>0.55833333333333335</v>
      </c>
      <c r="P109" s="10">
        <f t="shared" si="11"/>
        <v>0</v>
      </c>
    </row>
    <row r="110" spans="1:16">
      <c r="A110" s="8" t="s">
        <v>31</v>
      </c>
      <c r="B110" s="9" t="s">
        <v>32</v>
      </c>
      <c r="C110" s="10">
        <v>9.2000000000000011</v>
      </c>
      <c r="D110" s="10">
        <v>9.2000000000000011</v>
      </c>
      <c r="E110" s="10">
        <v>0.76666666666666661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0.76666666666666661</v>
      </c>
      <c r="L110" s="10">
        <f t="shared" si="7"/>
        <v>9.2000000000000011</v>
      </c>
      <c r="M110" s="10">
        <f t="shared" si="8"/>
        <v>0</v>
      </c>
      <c r="N110" s="10">
        <f t="shared" si="9"/>
        <v>9.2000000000000011</v>
      </c>
      <c r="O110" s="10">
        <f t="shared" si="10"/>
        <v>0.76666666666666661</v>
      </c>
      <c r="P110" s="10">
        <f t="shared" si="11"/>
        <v>0</v>
      </c>
    </row>
    <row r="111" spans="1:16" ht="30">
      <c r="A111" s="8" t="s">
        <v>378</v>
      </c>
      <c r="B111" s="9" t="s">
        <v>379</v>
      </c>
      <c r="C111" s="10">
        <v>0</v>
      </c>
      <c r="D111" s="10">
        <v>80.600000000000009</v>
      </c>
      <c r="E111" s="10">
        <v>80.600000000000009</v>
      </c>
      <c r="F111" s="10">
        <v>0</v>
      </c>
      <c r="G111" s="10">
        <v>10.6</v>
      </c>
      <c r="H111" s="10">
        <v>0</v>
      </c>
      <c r="I111" s="10">
        <v>0</v>
      </c>
      <c r="J111" s="10">
        <v>0</v>
      </c>
      <c r="K111" s="10">
        <f t="shared" si="6"/>
        <v>80.600000000000009</v>
      </c>
      <c r="L111" s="10">
        <f t="shared" si="7"/>
        <v>80.600000000000009</v>
      </c>
      <c r="M111" s="10">
        <f t="shared" si="8"/>
        <v>0</v>
      </c>
      <c r="N111" s="10">
        <f t="shared" si="9"/>
        <v>80.600000000000009</v>
      </c>
      <c r="O111" s="10">
        <f t="shared" si="10"/>
        <v>80.600000000000009</v>
      </c>
      <c r="P111" s="10">
        <f t="shared" si="11"/>
        <v>0</v>
      </c>
    </row>
    <row r="112" spans="1:16">
      <c r="A112" s="8" t="s">
        <v>388</v>
      </c>
      <c r="B112" s="9" t="s">
        <v>389</v>
      </c>
      <c r="C112" s="10">
        <v>0</v>
      </c>
      <c r="D112" s="10">
        <v>23.66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23.66</v>
      </c>
      <c r="M112" s="10">
        <f t="shared" si="8"/>
        <v>0</v>
      </c>
      <c r="N112" s="10">
        <f t="shared" si="9"/>
        <v>23.66</v>
      </c>
      <c r="O112" s="10">
        <f t="shared" si="10"/>
        <v>0</v>
      </c>
      <c r="P112" s="10">
        <f t="shared" si="11"/>
        <v>0</v>
      </c>
    </row>
    <row r="113" spans="1:16">
      <c r="A113" s="5" t="s">
        <v>229</v>
      </c>
      <c r="B113" s="6" t="s">
        <v>230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12.246770000000001</v>
      </c>
      <c r="I113" s="7">
        <v>0</v>
      </c>
      <c r="J113" s="7">
        <v>0</v>
      </c>
      <c r="K113" s="7">
        <f t="shared" si="6"/>
        <v>0</v>
      </c>
      <c r="L113" s="7">
        <f t="shared" si="7"/>
        <v>0</v>
      </c>
      <c r="M113" s="7">
        <f t="shared" si="8"/>
        <v>0</v>
      </c>
      <c r="N113" s="7">
        <f t="shared" si="9"/>
        <v>-12.246770000000001</v>
      </c>
      <c r="O113" s="7">
        <f t="shared" si="10"/>
        <v>-12.246770000000001</v>
      </c>
      <c r="P113" s="7">
        <f t="shared" si="11"/>
        <v>0</v>
      </c>
    </row>
    <row r="114" spans="1:16">
      <c r="A114" s="8" t="s">
        <v>23</v>
      </c>
      <c r="B114" s="9" t="s">
        <v>24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10.038350000000001</v>
      </c>
      <c r="I114" s="10">
        <v>0</v>
      </c>
      <c r="J114" s="10">
        <v>0</v>
      </c>
      <c r="K114" s="10">
        <f t="shared" si="6"/>
        <v>0</v>
      </c>
      <c r="L114" s="10">
        <f t="shared" si="7"/>
        <v>0</v>
      </c>
      <c r="M114" s="10">
        <f t="shared" si="8"/>
        <v>0</v>
      </c>
      <c r="N114" s="10">
        <f t="shared" si="9"/>
        <v>-10.038350000000001</v>
      </c>
      <c r="O114" s="10">
        <f t="shared" si="10"/>
        <v>-10.038350000000001</v>
      </c>
      <c r="P114" s="10">
        <f t="shared" si="11"/>
        <v>0</v>
      </c>
    </row>
    <row r="115" spans="1:16">
      <c r="A115" s="8" t="s">
        <v>25</v>
      </c>
      <c r="B115" s="9" t="s">
        <v>26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2.2084200000000003</v>
      </c>
      <c r="I115" s="10">
        <v>0</v>
      </c>
      <c r="J115" s="10">
        <v>0</v>
      </c>
      <c r="K115" s="10">
        <f t="shared" si="6"/>
        <v>0</v>
      </c>
      <c r="L115" s="10">
        <f t="shared" si="7"/>
        <v>0</v>
      </c>
      <c r="M115" s="10">
        <f t="shared" si="8"/>
        <v>0</v>
      </c>
      <c r="N115" s="10">
        <f t="shared" si="9"/>
        <v>-2.2084200000000003</v>
      </c>
      <c r="O115" s="10">
        <f t="shared" si="10"/>
        <v>-2.2084200000000003</v>
      </c>
      <c r="P115" s="10">
        <f t="shared" si="11"/>
        <v>0</v>
      </c>
    </row>
    <row r="116" spans="1:16" ht="45">
      <c r="A116" s="5" t="s">
        <v>406</v>
      </c>
      <c r="B116" s="6" t="s">
        <v>407</v>
      </c>
      <c r="C116" s="7">
        <v>0</v>
      </c>
      <c r="D116" s="7">
        <v>32024.275250000002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32024.275250000002</v>
      </c>
      <c r="M116" s="7">
        <f t="shared" si="8"/>
        <v>0</v>
      </c>
      <c r="N116" s="7">
        <f t="shared" si="9"/>
        <v>32024.275250000002</v>
      </c>
      <c r="O116" s="7">
        <f t="shared" si="10"/>
        <v>0</v>
      </c>
      <c r="P116" s="7">
        <f t="shared" si="11"/>
        <v>0</v>
      </c>
    </row>
    <row r="117" spans="1:16" ht="90">
      <c r="A117" s="5" t="s">
        <v>408</v>
      </c>
      <c r="B117" s="6" t="s">
        <v>409</v>
      </c>
      <c r="C117" s="7">
        <v>0</v>
      </c>
      <c r="D117" s="7">
        <v>12463.876250000001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12463.876250000001</v>
      </c>
      <c r="M117" s="7">
        <f t="shared" si="8"/>
        <v>0</v>
      </c>
      <c r="N117" s="7">
        <f t="shared" si="9"/>
        <v>12463.876250000001</v>
      </c>
      <c r="O117" s="7">
        <f t="shared" si="10"/>
        <v>0</v>
      </c>
      <c r="P117" s="7">
        <f t="shared" si="11"/>
        <v>0</v>
      </c>
    </row>
    <row r="118" spans="1:16">
      <c r="A118" s="8" t="s">
        <v>410</v>
      </c>
      <c r="B118" s="9" t="s">
        <v>411</v>
      </c>
      <c r="C118" s="10">
        <v>0</v>
      </c>
      <c r="D118" s="10">
        <v>12463.876250000001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12463.876250000001</v>
      </c>
      <c r="M118" s="10">
        <f t="shared" si="8"/>
        <v>0</v>
      </c>
      <c r="N118" s="10">
        <f t="shared" si="9"/>
        <v>12463.876250000001</v>
      </c>
      <c r="O118" s="10">
        <f t="shared" si="10"/>
        <v>0</v>
      </c>
      <c r="P118" s="10">
        <f t="shared" si="11"/>
        <v>0</v>
      </c>
    </row>
    <row r="119" spans="1:16" ht="90">
      <c r="A119" s="5" t="s">
        <v>412</v>
      </c>
      <c r="B119" s="6" t="s">
        <v>413</v>
      </c>
      <c r="C119" s="7">
        <v>0</v>
      </c>
      <c r="D119" s="7">
        <v>19560.399000000001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19560.399000000001</v>
      </c>
      <c r="M119" s="7">
        <f t="shared" si="8"/>
        <v>0</v>
      </c>
      <c r="N119" s="7">
        <f t="shared" si="9"/>
        <v>19560.399000000001</v>
      </c>
      <c r="O119" s="7">
        <f t="shared" si="10"/>
        <v>0</v>
      </c>
      <c r="P119" s="7">
        <f t="shared" si="11"/>
        <v>0</v>
      </c>
    </row>
    <row r="120" spans="1:16">
      <c r="A120" s="8" t="s">
        <v>410</v>
      </c>
      <c r="B120" s="9" t="s">
        <v>411</v>
      </c>
      <c r="C120" s="10">
        <v>0</v>
      </c>
      <c r="D120" s="10">
        <v>19560.399000000001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19560.399000000001</v>
      </c>
      <c r="M120" s="10">
        <f t="shared" si="8"/>
        <v>0</v>
      </c>
      <c r="N120" s="10">
        <f t="shared" si="9"/>
        <v>19560.399000000001</v>
      </c>
      <c r="O120" s="10">
        <f t="shared" si="10"/>
        <v>0</v>
      </c>
      <c r="P120" s="10">
        <f t="shared" si="11"/>
        <v>0</v>
      </c>
    </row>
    <row r="121" spans="1:16">
      <c r="A121" s="5" t="s">
        <v>237</v>
      </c>
      <c r="B121" s="6" t="s">
        <v>238</v>
      </c>
      <c r="C121" s="7">
        <v>2518.8000000000002</v>
      </c>
      <c r="D121" s="7">
        <v>3652.1220300000004</v>
      </c>
      <c r="E121" s="7">
        <v>209.90000000000009</v>
      </c>
      <c r="F121" s="7">
        <v>236.78475</v>
      </c>
      <c r="G121" s="7">
        <v>0</v>
      </c>
      <c r="H121" s="7">
        <v>56.174579999999999</v>
      </c>
      <c r="I121" s="7">
        <v>236.78475</v>
      </c>
      <c r="J121" s="7">
        <v>279.30459999999999</v>
      </c>
      <c r="K121" s="7">
        <f t="shared" si="6"/>
        <v>-26.884749999999912</v>
      </c>
      <c r="L121" s="7">
        <f t="shared" si="7"/>
        <v>3415.3372800000006</v>
      </c>
      <c r="M121" s="7">
        <f t="shared" si="8"/>
        <v>112.80836112434487</v>
      </c>
      <c r="N121" s="7">
        <f t="shared" si="9"/>
        <v>3595.9474500000006</v>
      </c>
      <c r="O121" s="7">
        <f t="shared" si="10"/>
        <v>153.7254200000001</v>
      </c>
      <c r="P121" s="7">
        <f t="shared" si="11"/>
        <v>26.762544068604083</v>
      </c>
    </row>
    <row r="122" spans="1:16" ht="60">
      <c r="A122" s="5" t="s">
        <v>240</v>
      </c>
      <c r="B122" s="6" t="s">
        <v>241</v>
      </c>
      <c r="C122" s="7">
        <v>2256.8000000000002</v>
      </c>
      <c r="D122" s="7">
        <v>2316.8000000000002</v>
      </c>
      <c r="E122" s="7">
        <v>188.06666666666672</v>
      </c>
      <c r="F122" s="7">
        <v>0</v>
      </c>
      <c r="G122" s="7">
        <v>0</v>
      </c>
      <c r="H122" s="7">
        <v>54.919989999999999</v>
      </c>
      <c r="I122" s="7">
        <v>0</v>
      </c>
      <c r="J122" s="7">
        <v>42.519849999999998</v>
      </c>
      <c r="K122" s="7">
        <f t="shared" si="6"/>
        <v>188.06666666666672</v>
      </c>
      <c r="L122" s="7">
        <f t="shared" si="7"/>
        <v>2316.8000000000002</v>
      </c>
      <c r="M122" s="7">
        <f t="shared" si="8"/>
        <v>0</v>
      </c>
      <c r="N122" s="7">
        <f t="shared" si="9"/>
        <v>2261.8800100000003</v>
      </c>
      <c r="O122" s="7">
        <f t="shared" si="10"/>
        <v>133.14667666666674</v>
      </c>
      <c r="P122" s="7">
        <f t="shared" si="11"/>
        <v>29.202405175469682</v>
      </c>
    </row>
    <row r="123" spans="1:16">
      <c r="A123" s="8" t="s">
        <v>23</v>
      </c>
      <c r="B123" s="9" t="s">
        <v>24</v>
      </c>
      <c r="C123" s="10">
        <v>1834.3</v>
      </c>
      <c r="D123" s="10">
        <v>1834.3</v>
      </c>
      <c r="E123" s="10">
        <v>152.85833333333335</v>
      </c>
      <c r="F123" s="10">
        <v>0</v>
      </c>
      <c r="G123" s="10">
        <v>0</v>
      </c>
      <c r="H123" s="10">
        <v>8.6923300000000001</v>
      </c>
      <c r="I123" s="10">
        <v>0</v>
      </c>
      <c r="J123" s="10">
        <v>34.852339999999998</v>
      </c>
      <c r="K123" s="10">
        <f t="shared" si="6"/>
        <v>152.85833333333335</v>
      </c>
      <c r="L123" s="10">
        <f t="shared" si="7"/>
        <v>1834.3</v>
      </c>
      <c r="M123" s="10">
        <f t="shared" si="8"/>
        <v>0</v>
      </c>
      <c r="N123" s="10">
        <f t="shared" si="9"/>
        <v>1825.6076699999999</v>
      </c>
      <c r="O123" s="10">
        <f t="shared" si="10"/>
        <v>144.16600333333335</v>
      </c>
      <c r="P123" s="10">
        <f t="shared" si="11"/>
        <v>5.6865267404459461</v>
      </c>
    </row>
    <row r="124" spans="1:16">
      <c r="A124" s="8" t="s">
        <v>25</v>
      </c>
      <c r="B124" s="9" t="s">
        <v>26</v>
      </c>
      <c r="C124" s="10">
        <v>390.6</v>
      </c>
      <c r="D124" s="10">
        <v>390.6</v>
      </c>
      <c r="E124" s="10">
        <v>32.549999999999997</v>
      </c>
      <c r="F124" s="10">
        <v>0</v>
      </c>
      <c r="G124" s="10">
        <v>0</v>
      </c>
      <c r="H124" s="10">
        <v>1.4543699999999999</v>
      </c>
      <c r="I124" s="10">
        <v>0</v>
      </c>
      <c r="J124" s="10">
        <v>7.66751</v>
      </c>
      <c r="K124" s="10">
        <f t="shared" si="6"/>
        <v>32.549999999999997</v>
      </c>
      <c r="L124" s="10">
        <f t="shared" si="7"/>
        <v>390.6</v>
      </c>
      <c r="M124" s="10">
        <f t="shared" si="8"/>
        <v>0</v>
      </c>
      <c r="N124" s="10">
        <f t="shared" si="9"/>
        <v>389.14563000000004</v>
      </c>
      <c r="O124" s="10">
        <f t="shared" si="10"/>
        <v>31.095629999999996</v>
      </c>
      <c r="P124" s="10">
        <f t="shared" si="11"/>
        <v>4.468110599078341</v>
      </c>
    </row>
    <row r="125" spans="1:16">
      <c r="A125" s="8" t="s">
        <v>27</v>
      </c>
      <c r="B125" s="9" t="s">
        <v>28</v>
      </c>
      <c r="C125" s="10">
        <v>16.5</v>
      </c>
      <c r="D125" s="10">
        <v>16.5</v>
      </c>
      <c r="E125" s="10">
        <v>1.375</v>
      </c>
      <c r="F125" s="10">
        <v>0</v>
      </c>
      <c r="G125" s="10">
        <v>0</v>
      </c>
      <c r="H125" s="10">
        <v>15.358230000000001</v>
      </c>
      <c r="I125" s="10">
        <v>0</v>
      </c>
      <c r="J125" s="10">
        <v>0</v>
      </c>
      <c r="K125" s="10">
        <f t="shared" si="6"/>
        <v>1.375</v>
      </c>
      <c r="L125" s="10">
        <f t="shared" si="7"/>
        <v>16.5</v>
      </c>
      <c r="M125" s="10">
        <f t="shared" si="8"/>
        <v>0</v>
      </c>
      <c r="N125" s="10">
        <f t="shared" si="9"/>
        <v>1.1417699999999993</v>
      </c>
      <c r="O125" s="10">
        <f t="shared" si="10"/>
        <v>-13.983230000000001</v>
      </c>
      <c r="P125" s="10">
        <f t="shared" si="11"/>
        <v>1116.9621818181818</v>
      </c>
    </row>
    <row r="126" spans="1:16">
      <c r="A126" s="8" t="s">
        <v>33</v>
      </c>
      <c r="B126" s="9" t="s">
        <v>34</v>
      </c>
      <c r="C126" s="10">
        <v>11.9</v>
      </c>
      <c r="D126" s="10">
        <v>11.9</v>
      </c>
      <c r="E126" s="10">
        <v>0.9916666666666667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0.9916666666666667</v>
      </c>
      <c r="L126" s="10">
        <f t="shared" si="7"/>
        <v>11.9</v>
      </c>
      <c r="M126" s="10">
        <f t="shared" si="8"/>
        <v>0</v>
      </c>
      <c r="N126" s="10">
        <f t="shared" si="9"/>
        <v>11.9</v>
      </c>
      <c r="O126" s="10">
        <f t="shared" si="10"/>
        <v>0.9916666666666667</v>
      </c>
      <c r="P126" s="10">
        <f t="shared" si="11"/>
        <v>0</v>
      </c>
    </row>
    <row r="127" spans="1:16">
      <c r="A127" s="8" t="s">
        <v>35</v>
      </c>
      <c r="B127" s="9" t="s">
        <v>36</v>
      </c>
      <c r="C127" s="10">
        <v>0.2</v>
      </c>
      <c r="D127" s="10">
        <v>0.2</v>
      </c>
      <c r="E127" s="10">
        <v>1.666666666666667E-2</v>
      </c>
      <c r="F127" s="10">
        <v>0</v>
      </c>
      <c r="G127" s="10">
        <v>0</v>
      </c>
      <c r="H127" s="10">
        <v>0.29183999999999999</v>
      </c>
      <c r="I127" s="10">
        <v>0</v>
      </c>
      <c r="J127" s="10">
        <v>0</v>
      </c>
      <c r="K127" s="10">
        <f t="shared" si="6"/>
        <v>1.666666666666667E-2</v>
      </c>
      <c r="L127" s="10">
        <f t="shared" si="7"/>
        <v>0.2</v>
      </c>
      <c r="M127" s="10">
        <f t="shared" si="8"/>
        <v>0</v>
      </c>
      <c r="N127" s="10">
        <f t="shared" si="9"/>
        <v>-9.1839999999999977E-2</v>
      </c>
      <c r="O127" s="10">
        <f t="shared" si="10"/>
        <v>-0.27517333333333333</v>
      </c>
      <c r="P127" s="10">
        <f t="shared" si="11"/>
        <v>1751.0399999999997</v>
      </c>
    </row>
    <row r="128" spans="1:16">
      <c r="A128" s="8" t="s">
        <v>37</v>
      </c>
      <c r="B128" s="9" t="s">
        <v>38</v>
      </c>
      <c r="C128" s="10">
        <v>3.3000000000000003</v>
      </c>
      <c r="D128" s="10">
        <v>3.3000000000000003</v>
      </c>
      <c r="E128" s="10">
        <v>0.27500000000000002</v>
      </c>
      <c r="F128" s="10">
        <v>0</v>
      </c>
      <c r="G128" s="10">
        <v>0</v>
      </c>
      <c r="H128" s="10">
        <v>4.1232200000000008</v>
      </c>
      <c r="I128" s="10">
        <v>0</v>
      </c>
      <c r="J128" s="10">
        <v>0</v>
      </c>
      <c r="K128" s="10">
        <f t="shared" si="6"/>
        <v>0.27500000000000002</v>
      </c>
      <c r="L128" s="10">
        <f t="shared" si="7"/>
        <v>3.3000000000000003</v>
      </c>
      <c r="M128" s="10">
        <f t="shared" si="8"/>
        <v>0</v>
      </c>
      <c r="N128" s="10">
        <f t="shared" si="9"/>
        <v>-0.82322000000000051</v>
      </c>
      <c r="O128" s="10">
        <f t="shared" si="10"/>
        <v>-3.8482200000000009</v>
      </c>
      <c r="P128" s="10">
        <f t="shared" si="11"/>
        <v>1499.3527272727274</v>
      </c>
    </row>
    <row r="129" spans="1:16" ht="30">
      <c r="A129" s="8" t="s">
        <v>378</v>
      </c>
      <c r="B129" s="9" t="s">
        <v>379</v>
      </c>
      <c r="C129" s="10">
        <v>0</v>
      </c>
      <c r="D129" s="10">
        <v>60</v>
      </c>
      <c r="E129" s="10">
        <v>0</v>
      </c>
      <c r="F129" s="10">
        <v>0</v>
      </c>
      <c r="G129" s="10">
        <v>0</v>
      </c>
      <c r="H129" s="10">
        <v>25</v>
      </c>
      <c r="I129" s="10">
        <v>0</v>
      </c>
      <c r="J129" s="10">
        <v>0</v>
      </c>
      <c r="K129" s="10">
        <f t="shared" si="6"/>
        <v>0</v>
      </c>
      <c r="L129" s="10">
        <f t="shared" si="7"/>
        <v>60</v>
      </c>
      <c r="M129" s="10">
        <f t="shared" si="8"/>
        <v>0</v>
      </c>
      <c r="N129" s="10">
        <f t="shared" si="9"/>
        <v>35</v>
      </c>
      <c r="O129" s="10">
        <f t="shared" si="10"/>
        <v>-25</v>
      </c>
      <c r="P129" s="10">
        <f t="shared" si="11"/>
        <v>0</v>
      </c>
    </row>
    <row r="130" spans="1:16">
      <c r="A130" s="5" t="s">
        <v>245</v>
      </c>
      <c r="B130" s="6" t="s">
        <v>246</v>
      </c>
      <c r="C130" s="7">
        <v>12</v>
      </c>
      <c r="D130" s="7">
        <v>623</v>
      </c>
      <c r="E130" s="7">
        <v>1</v>
      </c>
      <c r="F130" s="7">
        <v>236.78475</v>
      </c>
      <c r="G130" s="7">
        <v>0</v>
      </c>
      <c r="H130" s="7">
        <v>1.0323200000000001</v>
      </c>
      <c r="I130" s="7">
        <v>236.78475</v>
      </c>
      <c r="J130" s="7">
        <v>236.78475</v>
      </c>
      <c r="K130" s="7">
        <f t="shared" si="6"/>
        <v>-235.78475</v>
      </c>
      <c r="L130" s="7">
        <f t="shared" si="7"/>
        <v>386.21524999999997</v>
      </c>
      <c r="M130" s="7">
        <f t="shared" si="8"/>
        <v>23678.474999999999</v>
      </c>
      <c r="N130" s="7">
        <f t="shared" si="9"/>
        <v>621.96767999999997</v>
      </c>
      <c r="O130" s="7">
        <f t="shared" si="10"/>
        <v>-3.2320000000000126E-2</v>
      </c>
      <c r="P130" s="7">
        <f t="shared" si="11"/>
        <v>103.23200000000001</v>
      </c>
    </row>
    <row r="131" spans="1:16">
      <c r="A131" s="8" t="s">
        <v>27</v>
      </c>
      <c r="B131" s="9" t="s">
        <v>28</v>
      </c>
      <c r="C131" s="10">
        <v>4.6000000000000005</v>
      </c>
      <c r="D131" s="10">
        <v>4.6000000000000005</v>
      </c>
      <c r="E131" s="10">
        <v>0.3833333333333333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0.3833333333333333</v>
      </c>
      <c r="L131" s="10">
        <f t="shared" si="7"/>
        <v>4.6000000000000005</v>
      </c>
      <c r="M131" s="10">
        <f t="shared" si="8"/>
        <v>0</v>
      </c>
      <c r="N131" s="10">
        <f t="shared" si="9"/>
        <v>4.6000000000000005</v>
      </c>
      <c r="O131" s="10">
        <f t="shared" si="10"/>
        <v>0.3833333333333333</v>
      </c>
      <c r="P131" s="10">
        <f t="shared" si="11"/>
        <v>0</v>
      </c>
    </row>
    <row r="132" spans="1:16">
      <c r="A132" s="8" t="s">
        <v>29</v>
      </c>
      <c r="B132" s="9" t="s">
        <v>30</v>
      </c>
      <c r="C132" s="10">
        <v>3.4</v>
      </c>
      <c r="D132" s="10">
        <v>3.4</v>
      </c>
      <c r="E132" s="10">
        <v>0.28333333333333333</v>
      </c>
      <c r="F132" s="10">
        <v>0</v>
      </c>
      <c r="G132" s="10">
        <v>0</v>
      </c>
      <c r="H132" s="10">
        <v>0.3</v>
      </c>
      <c r="I132" s="10">
        <v>0</v>
      </c>
      <c r="J132" s="10">
        <v>0</v>
      </c>
      <c r="K132" s="10">
        <f t="shared" si="6"/>
        <v>0.28333333333333333</v>
      </c>
      <c r="L132" s="10">
        <f t="shared" si="7"/>
        <v>3.4</v>
      </c>
      <c r="M132" s="10">
        <f t="shared" si="8"/>
        <v>0</v>
      </c>
      <c r="N132" s="10">
        <f t="shared" si="9"/>
        <v>3.1</v>
      </c>
      <c r="O132" s="10">
        <f t="shared" si="10"/>
        <v>-1.6666666666666663E-2</v>
      </c>
      <c r="P132" s="10">
        <f t="shared" si="11"/>
        <v>105.88235294117648</v>
      </c>
    </row>
    <row r="133" spans="1:16">
      <c r="A133" s="8" t="s">
        <v>31</v>
      </c>
      <c r="B133" s="9" t="s">
        <v>32</v>
      </c>
      <c r="C133" s="10">
        <v>3</v>
      </c>
      <c r="D133" s="10">
        <v>3</v>
      </c>
      <c r="E133" s="10">
        <v>0.25</v>
      </c>
      <c r="F133" s="10">
        <v>0</v>
      </c>
      <c r="G133" s="10">
        <v>0</v>
      </c>
      <c r="H133" s="10">
        <v>0.14000000000000001</v>
      </c>
      <c r="I133" s="10">
        <v>0</v>
      </c>
      <c r="J133" s="10">
        <v>0</v>
      </c>
      <c r="K133" s="10">
        <f t="shared" si="6"/>
        <v>0.25</v>
      </c>
      <c r="L133" s="10">
        <f t="shared" si="7"/>
        <v>3</v>
      </c>
      <c r="M133" s="10">
        <f t="shared" si="8"/>
        <v>0</v>
      </c>
      <c r="N133" s="10">
        <f t="shared" si="9"/>
        <v>2.86</v>
      </c>
      <c r="O133" s="10">
        <f t="shared" si="10"/>
        <v>0.10999999999999999</v>
      </c>
      <c r="P133" s="10">
        <f t="shared" si="11"/>
        <v>56.000000000000007</v>
      </c>
    </row>
    <row r="134" spans="1:16">
      <c r="A134" s="8" t="s">
        <v>35</v>
      </c>
      <c r="B134" s="9" t="s">
        <v>36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0.59232000000000007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0</v>
      </c>
      <c r="M134" s="10">
        <f t="shared" ref="M134:M197" si="14">IF(E134=0,0,(F134/E134)*100)</f>
        <v>0</v>
      </c>
      <c r="N134" s="10">
        <f t="shared" ref="N134:N197" si="15">D134-H134</f>
        <v>-0.59232000000000007</v>
      </c>
      <c r="O134" s="10">
        <f t="shared" ref="O134:O197" si="16">E134-H134</f>
        <v>-0.59232000000000007</v>
      </c>
      <c r="P134" s="10">
        <f t="shared" ref="P134:P197" si="17">IF(E134=0,0,(H134/E134)*100)</f>
        <v>0</v>
      </c>
    </row>
    <row r="135" spans="1:16">
      <c r="A135" s="8" t="s">
        <v>37</v>
      </c>
      <c r="B135" s="9" t="s">
        <v>38</v>
      </c>
      <c r="C135" s="10">
        <v>1</v>
      </c>
      <c r="D135" s="10">
        <v>1</v>
      </c>
      <c r="E135" s="10">
        <v>8.3333333333333329E-2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8.3333333333333329E-2</v>
      </c>
      <c r="L135" s="10">
        <f t="shared" si="13"/>
        <v>1</v>
      </c>
      <c r="M135" s="10">
        <f t="shared" si="14"/>
        <v>0</v>
      </c>
      <c r="N135" s="10">
        <f t="shared" si="15"/>
        <v>1</v>
      </c>
      <c r="O135" s="10">
        <f t="shared" si="16"/>
        <v>8.3333333333333329E-2</v>
      </c>
      <c r="P135" s="10">
        <f t="shared" si="17"/>
        <v>0</v>
      </c>
    </row>
    <row r="136" spans="1:16" ht="30">
      <c r="A136" s="8" t="s">
        <v>378</v>
      </c>
      <c r="B136" s="9" t="s">
        <v>379</v>
      </c>
      <c r="C136" s="10">
        <v>0</v>
      </c>
      <c r="D136" s="10">
        <v>304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304</v>
      </c>
      <c r="M136" s="10">
        <f t="shared" si="14"/>
        <v>0</v>
      </c>
      <c r="N136" s="10">
        <f t="shared" si="15"/>
        <v>304</v>
      </c>
      <c r="O136" s="10">
        <f t="shared" si="16"/>
        <v>0</v>
      </c>
      <c r="P136" s="10">
        <f t="shared" si="17"/>
        <v>0</v>
      </c>
    </row>
    <row r="137" spans="1:16">
      <c r="A137" s="8" t="s">
        <v>388</v>
      </c>
      <c r="B137" s="9" t="s">
        <v>389</v>
      </c>
      <c r="C137" s="10">
        <v>0</v>
      </c>
      <c r="D137" s="10">
        <v>307</v>
      </c>
      <c r="E137" s="10">
        <v>0</v>
      </c>
      <c r="F137" s="10">
        <v>236.78475</v>
      </c>
      <c r="G137" s="10">
        <v>0</v>
      </c>
      <c r="H137" s="10">
        <v>0</v>
      </c>
      <c r="I137" s="10">
        <v>236.78475</v>
      </c>
      <c r="J137" s="10">
        <v>236.78475</v>
      </c>
      <c r="K137" s="10">
        <f t="shared" si="12"/>
        <v>-236.78475</v>
      </c>
      <c r="L137" s="10">
        <f t="shared" si="13"/>
        <v>70.215249999999997</v>
      </c>
      <c r="M137" s="10">
        <f t="shared" si="14"/>
        <v>0</v>
      </c>
      <c r="N137" s="10">
        <f t="shared" si="15"/>
        <v>307</v>
      </c>
      <c r="O137" s="10">
        <f t="shared" si="16"/>
        <v>0</v>
      </c>
      <c r="P137" s="10">
        <f t="shared" si="17"/>
        <v>0</v>
      </c>
    </row>
    <row r="138" spans="1:16" ht="45">
      <c r="A138" s="5" t="s">
        <v>247</v>
      </c>
      <c r="B138" s="6" t="s">
        <v>248</v>
      </c>
      <c r="C138" s="7">
        <v>250</v>
      </c>
      <c r="D138" s="7">
        <v>250</v>
      </c>
      <c r="E138" s="7">
        <v>20.833333333333332</v>
      </c>
      <c r="F138" s="7">
        <v>0</v>
      </c>
      <c r="G138" s="7">
        <v>0</v>
      </c>
      <c r="H138" s="7">
        <v>0.22227</v>
      </c>
      <c r="I138" s="7">
        <v>0</v>
      </c>
      <c r="J138" s="7">
        <v>0</v>
      </c>
      <c r="K138" s="7">
        <f t="shared" si="12"/>
        <v>20.833333333333332</v>
      </c>
      <c r="L138" s="7">
        <f t="shared" si="13"/>
        <v>250</v>
      </c>
      <c r="M138" s="7">
        <f t="shared" si="14"/>
        <v>0</v>
      </c>
      <c r="N138" s="7">
        <f t="shared" si="15"/>
        <v>249.77772999999999</v>
      </c>
      <c r="O138" s="7">
        <f t="shared" si="16"/>
        <v>20.61106333333333</v>
      </c>
      <c r="P138" s="7">
        <f t="shared" si="17"/>
        <v>1.0668960000000001</v>
      </c>
    </row>
    <row r="139" spans="1:16">
      <c r="A139" s="8" t="s">
        <v>23</v>
      </c>
      <c r="B139" s="9" t="s">
        <v>24</v>
      </c>
      <c r="C139" s="10">
        <v>145</v>
      </c>
      <c r="D139" s="10">
        <v>145</v>
      </c>
      <c r="E139" s="10">
        <v>12.083333333333334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12.083333333333334</v>
      </c>
      <c r="L139" s="10">
        <f t="shared" si="13"/>
        <v>145</v>
      </c>
      <c r="M139" s="10">
        <f t="shared" si="14"/>
        <v>0</v>
      </c>
      <c r="N139" s="10">
        <f t="shared" si="15"/>
        <v>145</v>
      </c>
      <c r="O139" s="10">
        <f t="shared" si="16"/>
        <v>12.083333333333334</v>
      </c>
      <c r="P139" s="10">
        <f t="shared" si="17"/>
        <v>0</v>
      </c>
    </row>
    <row r="140" spans="1:16">
      <c r="A140" s="8" t="s">
        <v>25</v>
      </c>
      <c r="B140" s="9" t="s">
        <v>26</v>
      </c>
      <c r="C140" s="10">
        <v>31.900000000000002</v>
      </c>
      <c r="D140" s="10">
        <v>31.900000000000002</v>
      </c>
      <c r="E140" s="10">
        <v>2.6583333333333337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2.6583333333333337</v>
      </c>
      <c r="L140" s="10">
        <f t="shared" si="13"/>
        <v>31.900000000000002</v>
      </c>
      <c r="M140" s="10">
        <f t="shared" si="14"/>
        <v>0</v>
      </c>
      <c r="N140" s="10">
        <f t="shared" si="15"/>
        <v>31.900000000000002</v>
      </c>
      <c r="O140" s="10">
        <f t="shared" si="16"/>
        <v>2.6583333333333337</v>
      </c>
      <c r="P140" s="10">
        <f t="shared" si="17"/>
        <v>0</v>
      </c>
    </row>
    <row r="141" spans="1:16">
      <c r="A141" s="8" t="s">
        <v>27</v>
      </c>
      <c r="B141" s="9" t="s">
        <v>28</v>
      </c>
      <c r="C141" s="10">
        <v>40</v>
      </c>
      <c r="D141" s="10">
        <v>40</v>
      </c>
      <c r="E141" s="10">
        <v>3.3333333333333335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3.3333333333333335</v>
      </c>
      <c r="L141" s="10">
        <f t="shared" si="13"/>
        <v>40</v>
      </c>
      <c r="M141" s="10">
        <f t="shared" si="14"/>
        <v>0</v>
      </c>
      <c r="N141" s="10">
        <f t="shared" si="15"/>
        <v>40</v>
      </c>
      <c r="O141" s="10">
        <f t="shared" si="16"/>
        <v>3.3333333333333335</v>
      </c>
      <c r="P141" s="10">
        <f t="shared" si="17"/>
        <v>0</v>
      </c>
    </row>
    <row r="142" spans="1:16">
      <c r="A142" s="8" t="s">
        <v>29</v>
      </c>
      <c r="B142" s="9" t="s">
        <v>30</v>
      </c>
      <c r="C142" s="10">
        <v>14.5</v>
      </c>
      <c r="D142" s="10">
        <v>14.5</v>
      </c>
      <c r="E142" s="10">
        <v>1.2083333333333333</v>
      </c>
      <c r="F142" s="10">
        <v>0</v>
      </c>
      <c r="G142" s="10">
        <v>0</v>
      </c>
      <c r="H142" s="10">
        <v>2.5000000000000001E-2</v>
      </c>
      <c r="I142" s="10">
        <v>0</v>
      </c>
      <c r="J142" s="10">
        <v>0</v>
      </c>
      <c r="K142" s="10">
        <f t="shared" si="12"/>
        <v>1.2083333333333333</v>
      </c>
      <c r="L142" s="10">
        <f t="shared" si="13"/>
        <v>14.5</v>
      </c>
      <c r="M142" s="10">
        <f t="shared" si="14"/>
        <v>0</v>
      </c>
      <c r="N142" s="10">
        <f t="shared" si="15"/>
        <v>14.475</v>
      </c>
      <c r="O142" s="10">
        <f t="shared" si="16"/>
        <v>1.1833333333333333</v>
      </c>
      <c r="P142" s="10">
        <f t="shared" si="17"/>
        <v>2.0689655172413794</v>
      </c>
    </row>
    <row r="143" spans="1:16">
      <c r="A143" s="8" t="s">
        <v>31</v>
      </c>
      <c r="B143" s="9" t="s">
        <v>32</v>
      </c>
      <c r="C143" s="10">
        <v>3.6</v>
      </c>
      <c r="D143" s="10">
        <v>3.6</v>
      </c>
      <c r="E143" s="10">
        <v>0.3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0.3</v>
      </c>
      <c r="L143" s="10">
        <f t="shared" si="13"/>
        <v>3.6</v>
      </c>
      <c r="M143" s="10">
        <f t="shared" si="14"/>
        <v>0</v>
      </c>
      <c r="N143" s="10">
        <f t="shared" si="15"/>
        <v>3.6</v>
      </c>
      <c r="O143" s="10">
        <f t="shared" si="16"/>
        <v>0.3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10.5</v>
      </c>
      <c r="D144" s="10">
        <v>10.5</v>
      </c>
      <c r="E144" s="10">
        <v>0.875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0.875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0.875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1.1000000000000001</v>
      </c>
      <c r="D145" s="10">
        <v>1.1000000000000001</v>
      </c>
      <c r="E145" s="10">
        <v>9.1666666666666674E-2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9.1666666666666674E-2</v>
      </c>
      <c r="L145" s="10">
        <f t="shared" si="13"/>
        <v>1.1000000000000001</v>
      </c>
      <c r="M145" s="10">
        <f t="shared" si="14"/>
        <v>0</v>
      </c>
      <c r="N145" s="10">
        <f t="shared" si="15"/>
        <v>1.1000000000000001</v>
      </c>
      <c r="O145" s="10">
        <f t="shared" si="16"/>
        <v>9.1666666666666674E-2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3.4</v>
      </c>
      <c r="D146" s="10">
        <v>3.4</v>
      </c>
      <c r="E146" s="10">
        <v>0.28333333333333333</v>
      </c>
      <c r="F146" s="10">
        <v>0</v>
      </c>
      <c r="G146" s="10">
        <v>0</v>
      </c>
      <c r="H146" s="10">
        <v>0.19727</v>
      </c>
      <c r="I146" s="10">
        <v>0</v>
      </c>
      <c r="J146" s="10">
        <v>0</v>
      </c>
      <c r="K146" s="10">
        <f t="shared" si="12"/>
        <v>0.28333333333333333</v>
      </c>
      <c r="L146" s="10">
        <f t="shared" si="13"/>
        <v>3.4</v>
      </c>
      <c r="M146" s="10">
        <f t="shared" si="14"/>
        <v>0</v>
      </c>
      <c r="N146" s="10">
        <f t="shared" si="15"/>
        <v>3.2027299999999999</v>
      </c>
      <c r="O146" s="10">
        <f t="shared" si="16"/>
        <v>8.6063333333333325E-2</v>
      </c>
      <c r="P146" s="10">
        <f t="shared" si="17"/>
        <v>69.624705882352941</v>
      </c>
    </row>
    <row r="147" spans="1:16">
      <c r="A147" s="5" t="s">
        <v>257</v>
      </c>
      <c r="B147" s="6" t="s">
        <v>60</v>
      </c>
      <c r="C147" s="7">
        <v>0</v>
      </c>
      <c r="D147" s="7">
        <v>94.4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94.4</v>
      </c>
      <c r="M147" s="7">
        <f t="shared" si="14"/>
        <v>0</v>
      </c>
      <c r="N147" s="7">
        <f t="shared" si="15"/>
        <v>94.4</v>
      </c>
      <c r="O147" s="7">
        <f t="shared" si="16"/>
        <v>0</v>
      </c>
      <c r="P147" s="7">
        <f t="shared" si="17"/>
        <v>0</v>
      </c>
    </row>
    <row r="148" spans="1:16" ht="30">
      <c r="A148" s="8" t="s">
        <v>384</v>
      </c>
      <c r="B148" s="9" t="s">
        <v>385</v>
      </c>
      <c r="C148" s="10">
        <v>0</v>
      </c>
      <c r="D148" s="10">
        <v>94.4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94.4</v>
      </c>
      <c r="M148" s="10">
        <f t="shared" si="14"/>
        <v>0</v>
      </c>
      <c r="N148" s="10">
        <f t="shared" si="15"/>
        <v>94.4</v>
      </c>
      <c r="O148" s="10">
        <f t="shared" si="16"/>
        <v>0</v>
      </c>
      <c r="P148" s="10">
        <f t="shared" si="17"/>
        <v>0</v>
      </c>
    </row>
    <row r="149" spans="1:16" ht="30">
      <c r="A149" s="5" t="s">
        <v>414</v>
      </c>
      <c r="B149" s="6" t="s">
        <v>383</v>
      </c>
      <c r="C149" s="7">
        <v>0</v>
      </c>
      <c r="D149" s="7">
        <v>68.922030000000007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68.922030000000007</v>
      </c>
      <c r="M149" s="7">
        <f t="shared" si="14"/>
        <v>0</v>
      </c>
      <c r="N149" s="7">
        <f t="shared" si="15"/>
        <v>68.922030000000007</v>
      </c>
      <c r="O149" s="7">
        <f t="shared" si="16"/>
        <v>0</v>
      </c>
      <c r="P149" s="7">
        <f t="shared" si="17"/>
        <v>0</v>
      </c>
    </row>
    <row r="150" spans="1:16" ht="30">
      <c r="A150" s="8" t="s">
        <v>384</v>
      </c>
      <c r="B150" s="9" t="s">
        <v>385</v>
      </c>
      <c r="C150" s="10">
        <v>0</v>
      </c>
      <c r="D150" s="10">
        <v>68.922030000000007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68.922030000000007</v>
      </c>
      <c r="M150" s="10">
        <f t="shared" si="14"/>
        <v>0</v>
      </c>
      <c r="N150" s="10">
        <f t="shared" si="15"/>
        <v>68.922030000000007</v>
      </c>
      <c r="O150" s="10">
        <f t="shared" si="16"/>
        <v>0</v>
      </c>
      <c r="P150" s="10">
        <f t="shared" si="17"/>
        <v>0</v>
      </c>
    </row>
    <row r="151" spans="1:16" ht="30">
      <c r="A151" s="5" t="s">
        <v>415</v>
      </c>
      <c r="B151" s="6" t="s">
        <v>395</v>
      </c>
      <c r="C151" s="7">
        <v>0</v>
      </c>
      <c r="D151" s="7">
        <v>299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299</v>
      </c>
      <c r="M151" s="7">
        <f t="shared" si="14"/>
        <v>0</v>
      </c>
      <c r="N151" s="7">
        <f t="shared" si="15"/>
        <v>299</v>
      </c>
      <c r="O151" s="7">
        <f t="shared" si="16"/>
        <v>0</v>
      </c>
      <c r="P151" s="7">
        <f t="shared" si="17"/>
        <v>0</v>
      </c>
    </row>
    <row r="152" spans="1:16" ht="30">
      <c r="A152" s="8" t="s">
        <v>384</v>
      </c>
      <c r="B152" s="9" t="s">
        <v>385</v>
      </c>
      <c r="C152" s="10">
        <v>0</v>
      </c>
      <c r="D152" s="10">
        <v>299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299</v>
      </c>
      <c r="M152" s="10">
        <f t="shared" si="14"/>
        <v>0</v>
      </c>
      <c r="N152" s="10">
        <f t="shared" si="15"/>
        <v>299</v>
      </c>
      <c r="O152" s="10">
        <f t="shared" si="16"/>
        <v>0</v>
      </c>
      <c r="P152" s="10">
        <f t="shared" si="17"/>
        <v>0</v>
      </c>
    </row>
    <row r="153" spans="1:16" ht="30">
      <c r="A153" s="5" t="s">
        <v>260</v>
      </c>
      <c r="B153" s="6" t="s">
        <v>261</v>
      </c>
      <c r="C153" s="7">
        <v>3000</v>
      </c>
      <c r="D153" s="7">
        <v>5535.1103000000003</v>
      </c>
      <c r="E153" s="7">
        <v>0</v>
      </c>
      <c r="F153" s="7">
        <v>386.99581000000001</v>
      </c>
      <c r="G153" s="7">
        <v>70.365259999999992</v>
      </c>
      <c r="H153" s="7">
        <v>203.59845999999999</v>
      </c>
      <c r="I153" s="7">
        <v>200.00200000000001</v>
      </c>
      <c r="J153" s="7">
        <v>201.22594000000001</v>
      </c>
      <c r="K153" s="7">
        <f t="shared" si="12"/>
        <v>-386.99581000000001</v>
      </c>
      <c r="L153" s="7">
        <f t="shared" si="13"/>
        <v>5148.1144899999999</v>
      </c>
      <c r="M153" s="7">
        <f t="shared" si="14"/>
        <v>0</v>
      </c>
      <c r="N153" s="7">
        <f t="shared" si="15"/>
        <v>5331.5118400000001</v>
      </c>
      <c r="O153" s="7">
        <f t="shared" si="16"/>
        <v>-203.59845999999999</v>
      </c>
      <c r="P153" s="7">
        <f t="shared" si="17"/>
        <v>0</v>
      </c>
    </row>
    <row r="154" spans="1:16" ht="30">
      <c r="A154" s="5" t="s">
        <v>262</v>
      </c>
      <c r="B154" s="6" t="s">
        <v>263</v>
      </c>
      <c r="C154" s="7">
        <v>0</v>
      </c>
      <c r="D154" s="7">
        <v>20.6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20.6</v>
      </c>
      <c r="M154" s="7">
        <f t="shared" si="14"/>
        <v>0</v>
      </c>
      <c r="N154" s="7">
        <f t="shared" si="15"/>
        <v>20.6</v>
      </c>
      <c r="O154" s="7">
        <f t="shared" si="16"/>
        <v>0</v>
      </c>
      <c r="P154" s="7">
        <f t="shared" si="17"/>
        <v>0</v>
      </c>
    </row>
    <row r="155" spans="1:16" ht="30">
      <c r="A155" s="5" t="s">
        <v>264</v>
      </c>
      <c r="B155" s="6" t="s">
        <v>265</v>
      </c>
      <c r="C155" s="7">
        <v>0</v>
      </c>
      <c r="D155" s="7">
        <v>20.6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20.6</v>
      </c>
      <c r="M155" s="7">
        <f t="shared" si="14"/>
        <v>0</v>
      </c>
      <c r="N155" s="7">
        <f t="shared" si="15"/>
        <v>20.6</v>
      </c>
      <c r="O155" s="7">
        <f t="shared" si="16"/>
        <v>0</v>
      </c>
      <c r="P155" s="7">
        <f t="shared" si="17"/>
        <v>0</v>
      </c>
    </row>
    <row r="156" spans="1:16" ht="30">
      <c r="A156" s="8" t="s">
        <v>378</v>
      </c>
      <c r="B156" s="9" t="s">
        <v>379</v>
      </c>
      <c r="C156" s="10">
        <v>0</v>
      </c>
      <c r="D156" s="10">
        <v>20.6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20.6</v>
      </c>
      <c r="M156" s="10">
        <f t="shared" si="14"/>
        <v>0</v>
      </c>
      <c r="N156" s="10">
        <f t="shared" si="15"/>
        <v>20.6</v>
      </c>
      <c r="O156" s="10">
        <f t="shared" si="16"/>
        <v>0</v>
      </c>
      <c r="P156" s="10">
        <f t="shared" si="17"/>
        <v>0</v>
      </c>
    </row>
    <row r="157" spans="1:16">
      <c r="A157" s="5" t="s">
        <v>268</v>
      </c>
      <c r="B157" s="6" t="s">
        <v>269</v>
      </c>
      <c r="C157" s="7">
        <v>0</v>
      </c>
      <c r="D157" s="7">
        <v>36</v>
      </c>
      <c r="E157" s="7">
        <v>0</v>
      </c>
      <c r="F157" s="7">
        <v>0</v>
      </c>
      <c r="G157" s="7">
        <v>0</v>
      </c>
      <c r="H157" s="7">
        <v>4.9046500000000002</v>
      </c>
      <c r="I157" s="7">
        <v>0</v>
      </c>
      <c r="J157" s="7">
        <v>0</v>
      </c>
      <c r="K157" s="7">
        <f t="shared" si="12"/>
        <v>0</v>
      </c>
      <c r="L157" s="7">
        <f t="shared" si="13"/>
        <v>36</v>
      </c>
      <c r="M157" s="7">
        <f t="shared" si="14"/>
        <v>0</v>
      </c>
      <c r="N157" s="7">
        <f t="shared" si="15"/>
        <v>31.09535</v>
      </c>
      <c r="O157" s="7">
        <f t="shared" si="16"/>
        <v>-4.9046500000000002</v>
      </c>
      <c r="P157" s="7">
        <f t="shared" si="17"/>
        <v>0</v>
      </c>
    </row>
    <row r="158" spans="1:16" ht="30">
      <c r="A158" s="5" t="s">
        <v>272</v>
      </c>
      <c r="B158" s="6" t="s">
        <v>273</v>
      </c>
      <c r="C158" s="7">
        <v>0</v>
      </c>
      <c r="D158" s="7">
        <v>36</v>
      </c>
      <c r="E158" s="7">
        <v>0</v>
      </c>
      <c r="F158" s="7">
        <v>0</v>
      </c>
      <c r="G158" s="7">
        <v>0</v>
      </c>
      <c r="H158" s="7">
        <v>4.9046500000000002</v>
      </c>
      <c r="I158" s="7">
        <v>0</v>
      </c>
      <c r="J158" s="7">
        <v>0</v>
      </c>
      <c r="K158" s="7">
        <f t="shared" si="12"/>
        <v>0</v>
      </c>
      <c r="L158" s="7">
        <f t="shared" si="13"/>
        <v>36</v>
      </c>
      <c r="M158" s="7">
        <f t="shared" si="14"/>
        <v>0</v>
      </c>
      <c r="N158" s="7">
        <f t="shared" si="15"/>
        <v>31.09535</v>
      </c>
      <c r="O158" s="7">
        <f t="shared" si="16"/>
        <v>-4.9046500000000002</v>
      </c>
      <c r="P158" s="7">
        <f t="shared" si="17"/>
        <v>0</v>
      </c>
    </row>
    <row r="159" spans="1:16">
      <c r="A159" s="8" t="s">
        <v>27</v>
      </c>
      <c r="B159" s="9" t="s">
        <v>28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4.8691000000000004</v>
      </c>
      <c r="I159" s="10">
        <v>0</v>
      </c>
      <c r="J159" s="10">
        <v>0</v>
      </c>
      <c r="K159" s="10">
        <f t="shared" si="12"/>
        <v>0</v>
      </c>
      <c r="L159" s="10">
        <f t="shared" si="13"/>
        <v>0</v>
      </c>
      <c r="M159" s="10">
        <f t="shared" si="14"/>
        <v>0</v>
      </c>
      <c r="N159" s="10">
        <f t="shared" si="15"/>
        <v>-4.8691000000000004</v>
      </c>
      <c r="O159" s="10">
        <f t="shared" si="16"/>
        <v>-4.8691000000000004</v>
      </c>
      <c r="P159" s="10">
        <f t="shared" si="17"/>
        <v>0</v>
      </c>
    </row>
    <row r="160" spans="1:16">
      <c r="A160" s="8" t="s">
        <v>29</v>
      </c>
      <c r="B160" s="9" t="s">
        <v>30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3.5549999999999998E-2</v>
      </c>
      <c r="I160" s="10">
        <v>0</v>
      </c>
      <c r="J160" s="10">
        <v>0</v>
      </c>
      <c r="K160" s="10">
        <f t="shared" si="12"/>
        <v>0</v>
      </c>
      <c r="L160" s="10">
        <f t="shared" si="13"/>
        <v>0</v>
      </c>
      <c r="M160" s="10">
        <f t="shared" si="14"/>
        <v>0</v>
      </c>
      <c r="N160" s="10">
        <f t="shared" si="15"/>
        <v>-3.5549999999999998E-2</v>
      </c>
      <c r="O160" s="10">
        <f t="shared" si="16"/>
        <v>-3.5549999999999998E-2</v>
      </c>
      <c r="P160" s="10">
        <f t="shared" si="17"/>
        <v>0</v>
      </c>
    </row>
    <row r="161" spans="1:16" ht="30">
      <c r="A161" s="8" t="s">
        <v>378</v>
      </c>
      <c r="B161" s="9" t="s">
        <v>379</v>
      </c>
      <c r="C161" s="10">
        <v>0</v>
      </c>
      <c r="D161" s="10">
        <v>36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36</v>
      </c>
      <c r="M161" s="10">
        <f t="shared" si="14"/>
        <v>0</v>
      </c>
      <c r="N161" s="10">
        <f t="shared" si="15"/>
        <v>36</v>
      </c>
      <c r="O161" s="10">
        <f t="shared" si="16"/>
        <v>0</v>
      </c>
      <c r="P161" s="10">
        <f t="shared" si="17"/>
        <v>0</v>
      </c>
    </row>
    <row r="162" spans="1:16" ht="60">
      <c r="A162" s="5" t="s">
        <v>276</v>
      </c>
      <c r="B162" s="6" t="s">
        <v>277</v>
      </c>
      <c r="C162" s="7">
        <v>0</v>
      </c>
      <c r="D162" s="7">
        <v>892.5</v>
      </c>
      <c r="E162" s="7">
        <v>0</v>
      </c>
      <c r="F162" s="7">
        <v>200.00200000000001</v>
      </c>
      <c r="G162" s="7">
        <v>0</v>
      </c>
      <c r="H162" s="7">
        <v>0</v>
      </c>
      <c r="I162" s="7">
        <v>200.00200000000001</v>
      </c>
      <c r="J162" s="7">
        <v>200.00200000000001</v>
      </c>
      <c r="K162" s="7">
        <f t="shared" si="12"/>
        <v>-200.00200000000001</v>
      </c>
      <c r="L162" s="7">
        <f t="shared" si="13"/>
        <v>692.49800000000005</v>
      </c>
      <c r="M162" s="7">
        <f t="shared" si="14"/>
        <v>0</v>
      </c>
      <c r="N162" s="7">
        <f t="shared" si="15"/>
        <v>892.5</v>
      </c>
      <c r="O162" s="7">
        <f t="shared" si="16"/>
        <v>0</v>
      </c>
      <c r="P162" s="7">
        <f t="shared" si="17"/>
        <v>0</v>
      </c>
    </row>
    <row r="163" spans="1:16" ht="30">
      <c r="A163" s="8" t="s">
        <v>384</v>
      </c>
      <c r="B163" s="9" t="s">
        <v>385</v>
      </c>
      <c r="C163" s="10">
        <v>0</v>
      </c>
      <c r="D163" s="10">
        <v>892.5</v>
      </c>
      <c r="E163" s="10">
        <v>0</v>
      </c>
      <c r="F163" s="10">
        <v>200.00200000000001</v>
      </c>
      <c r="G163" s="10">
        <v>0</v>
      </c>
      <c r="H163" s="10">
        <v>0</v>
      </c>
      <c r="I163" s="10">
        <v>200.00200000000001</v>
      </c>
      <c r="J163" s="10">
        <v>200.00200000000001</v>
      </c>
      <c r="K163" s="10">
        <f t="shared" si="12"/>
        <v>-200.00200000000001</v>
      </c>
      <c r="L163" s="10">
        <f t="shared" si="13"/>
        <v>692.49800000000005</v>
      </c>
      <c r="M163" s="10">
        <f t="shared" si="14"/>
        <v>0</v>
      </c>
      <c r="N163" s="10">
        <f t="shared" si="15"/>
        <v>892.5</v>
      </c>
      <c r="O163" s="10">
        <f t="shared" si="16"/>
        <v>0</v>
      </c>
      <c r="P163" s="10">
        <f t="shared" si="17"/>
        <v>0</v>
      </c>
    </row>
    <row r="164" spans="1:16">
      <c r="A164" s="5" t="s">
        <v>288</v>
      </c>
      <c r="B164" s="6" t="s">
        <v>130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11.700000000000001</v>
      </c>
      <c r="I164" s="7">
        <v>0</v>
      </c>
      <c r="J164" s="7">
        <v>1.22394</v>
      </c>
      <c r="K164" s="7">
        <f t="shared" si="12"/>
        <v>0</v>
      </c>
      <c r="L164" s="7">
        <f t="shared" si="13"/>
        <v>0</v>
      </c>
      <c r="M164" s="7">
        <f t="shared" si="14"/>
        <v>0</v>
      </c>
      <c r="N164" s="7">
        <f t="shared" si="15"/>
        <v>-11.700000000000001</v>
      </c>
      <c r="O164" s="7">
        <f t="shared" si="16"/>
        <v>-11.700000000000001</v>
      </c>
      <c r="P164" s="7">
        <f t="shared" si="17"/>
        <v>0</v>
      </c>
    </row>
    <row r="165" spans="1:16" ht="30">
      <c r="A165" s="5" t="s">
        <v>289</v>
      </c>
      <c r="B165" s="6" t="s">
        <v>132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11.700000000000001</v>
      </c>
      <c r="I165" s="7">
        <v>0</v>
      </c>
      <c r="J165" s="7">
        <v>1.22394</v>
      </c>
      <c r="K165" s="7">
        <f t="shared" si="12"/>
        <v>0</v>
      </c>
      <c r="L165" s="7">
        <f t="shared" si="13"/>
        <v>0</v>
      </c>
      <c r="M165" s="7">
        <f t="shared" si="14"/>
        <v>0</v>
      </c>
      <c r="N165" s="7">
        <f t="shared" si="15"/>
        <v>-11.700000000000001</v>
      </c>
      <c r="O165" s="7">
        <f t="shared" si="16"/>
        <v>-11.700000000000001</v>
      </c>
      <c r="P165" s="7">
        <f t="shared" si="17"/>
        <v>0</v>
      </c>
    </row>
    <row r="166" spans="1:16">
      <c r="A166" s="8" t="s">
        <v>29</v>
      </c>
      <c r="B166" s="9" t="s">
        <v>30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11.700000000000001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-11.700000000000001</v>
      </c>
      <c r="O166" s="10">
        <f t="shared" si="16"/>
        <v>-11.700000000000001</v>
      </c>
      <c r="P166" s="10">
        <f t="shared" si="17"/>
        <v>0</v>
      </c>
    </row>
    <row r="167" spans="1:16">
      <c r="A167" s="8" t="s">
        <v>37</v>
      </c>
      <c r="B167" s="9" t="s">
        <v>38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1.22394</v>
      </c>
      <c r="K167" s="10">
        <f t="shared" si="12"/>
        <v>0</v>
      </c>
      <c r="L167" s="10">
        <f t="shared" si="13"/>
        <v>0</v>
      </c>
      <c r="M167" s="10">
        <f t="shared" si="14"/>
        <v>0</v>
      </c>
      <c r="N167" s="10">
        <f t="shared" si="15"/>
        <v>0</v>
      </c>
      <c r="O167" s="10">
        <f t="shared" si="16"/>
        <v>0</v>
      </c>
      <c r="P167" s="10">
        <f t="shared" si="17"/>
        <v>0</v>
      </c>
    </row>
    <row r="168" spans="1:16" ht="30">
      <c r="A168" s="5" t="s">
        <v>416</v>
      </c>
      <c r="B168" s="6" t="s">
        <v>400</v>
      </c>
      <c r="C168" s="7">
        <v>0</v>
      </c>
      <c r="D168" s="7">
        <v>4.2930000000000001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4.2930000000000001</v>
      </c>
      <c r="M168" s="7">
        <f t="shared" si="14"/>
        <v>0</v>
      </c>
      <c r="N168" s="7">
        <f t="shared" si="15"/>
        <v>4.2930000000000001</v>
      </c>
      <c r="O168" s="7">
        <f t="shared" si="16"/>
        <v>0</v>
      </c>
      <c r="P168" s="7">
        <f t="shared" si="17"/>
        <v>0</v>
      </c>
    </row>
    <row r="169" spans="1:16" ht="30">
      <c r="A169" s="5" t="s">
        <v>417</v>
      </c>
      <c r="B169" s="6" t="s">
        <v>418</v>
      </c>
      <c r="C169" s="7">
        <v>0</v>
      </c>
      <c r="D169" s="7">
        <v>4.2930000000000001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4.2930000000000001</v>
      </c>
      <c r="M169" s="7">
        <f t="shared" si="14"/>
        <v>0</v>
      </c>
      <c r="N169" s="7">
        <f t="shared" si="15"/>
        <v>4.2930000000000001</v>
      </c>
      <c r="O169" s="7">
        <f t="shared" si="16"/>
        <v>0</v>
      </c>
      <c r="P169" s="7">
        <f t="shared" si="17"/>
        <v>0</v>
      </c>
    </row>
    <row r="170" spans="1:16" ht="30">
      <c r="A170" s="8" t="s">
        <v>384</v>
      </c>
      <c r="B170" s="9" t="s">
        <v>385</v>
      </c>
      <c r="C170" s="10">
        <v>0</v>
      </c>
      <c r="D170" s="10">
        <v>4.2930000000000001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4.2930000000000001</v>
      </c>
      <c r="M170" s="10">
        <f t="shared" si="14"/>
        <v>0</v>
      </c>
      <c r="N170" s="10">
        <f t="shared" si="15"/>
        <v>4.2930000000000001</v>
      </c>
      <c r="O170" s="10">
        <f t="shared" si="16"/>
        <v>0</v>
      </c>
      <c r="P170" s="10">
        <f t="shared" si="17"/>
        <v>0</v>
      </c>
    </row>
    <row r="171" spans="1:16" ht="30">
      <c r="A171" s="5" t="s">
        <v>419</v>
      </c>
      <c r="B171" s="6" t="s">
        <v>383</v>
      </c>
      <c r="C171" s="7">
        <v>0</v>
      </c>
      <c r="D171" s="7">
        <v>292.1173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292.1173</v>
      </c>
      <c r="M171" s="7">
        <f t="shared" si="14"/>
        <v>0</v>
      </c>
      <c r="N171" s="7">
        <f t="shared" si="15"/>
        <v>292.1173</v>
      </c>
      <c r="O171" s="7">
        <f t="shared" si="16"/>
        <v>0</v>
      </c>
      <c r="P171" s="7">
        <f t="shared" si="17"/>
        <v>0</v>
      </c>
    </row>
    <row r="172" spans="1:16" ht="30">
      <c r="A172" s="8" t="s">
        <v>384</v>
      </c>
      <c r="B172" s="9" t="s">
        <v>385</v>
      </c>
      <c r="C172" s="10">
        <v>0</v>
      </c>
      <c r="D172" s="10">
        <v>292.1173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292.1173</v>
      </c>
      <c r="M172" s="10">
        <f t="shared" si="14"/>
        <v>0</v>
      </c>
      <c r="N172" s="10">
        <f t="shared" si="15"/>
        <v>292.1173</v>
      </c>
      <c r="O172" s="10">
        <f t="shared" si="16"/>
        <v>0</v>
      </c>
      <c r="P172" s="10">
        <f t="shared" si="17"/>
        <v>0</v>
      </c>
    </row>
    <row r="173" spans="1:16" ht="30">
      <c r="A173" s="5" t="s">
        <v>420</v>
      </c>
      <c r="B173" s="6" t="s">
        <v>395</v>
      </c>
      <c r="C173" s="7">
        <v>3000</v>
      </c>
      <c r="D173" s="7">
        <v>4289.6000000000004</v>
      </c>
      <c r="E173" s="7">
        <v>0</v>
      </c>
      <c r="F173" s="7">
        <v>186.99381</v>
      </c>
      <c r="G173" s="7">
        <v>70.365259999999992</v>
      </c>
      <c r="H173" s="7">
        <v>186.99381</v>
      </c>
      <c r="I173" s="7">
        <v>0</v>
      </c>
      <c r="J173" s="7">
        <v>0</v>
      </c>
      <c r="K173" s="7">
        <f t="shared" si="12"/>
        <v>-186.99381</v>
      </c>
      <c r="L173" s="7">
        <f t="shared" si="13"/>
        <v>4102.6061900000004</v>
      </c>
      <c r="M173" s="7">
        <f t="shared" si="14"/>
        <v>0</v>
      </c>
      <c r="N173" s="7">
        <f t="shared" si="15"/>
        <v>4102.6061900000004</v>
      </c>
      <c r="O173" s="7">
        <f t="shared" si="16"/>
        <v>-186.99381</v>
      </c>
      <c r="P173" s="7">
        <f t="shared" si="17"/>
        <v>0</v>
      </c>
    </row>
    <row r="174" spans="1:16" ht="30">
      <c r="A174" s="8" t="s">
        <v>384</v>
      </c>
      <c r="B174" s="9" t="s">
        <v>385</v>
      </c>
      <c r="C174" s="10">
        <v>3000</v>
      </c>
      <c r="D174" s="10">
        <v>4289.6000000000004</v>
      </c>
      <c r="E174" s="10">
        <v>0</v>
      </c>
      <c r="F174" s="10">
        <v>186.99381</v>
      </c>
      <c r="G174" s="10">
        <v>70.365259999999992</v>
      </c>
      <c r="H174" s="10">
        <v>186.99381</v>
      </c>
      <c r="I174" s="10">
        <v>0</v>
      </c>
      <c r="J174" s="10">
        <v>0</v>
      </c>
      <c r="K174" s="10">
        <f t="shared" si="12"/>
        <v>-186.99381</v>
      </c>
      <c r="L174" s="10">
        <f t="shared" si="13"/>
        <v>4102.6061900000004</v>
      </c>
      <c r="M174" s="10">
        <f t="shared" si="14"/>
        <v>0</v>
      </c>
      <c r="N174" s="10">
        <f t="shared" si="15"/>
        <v>4102.6061900000004</v>
      </c>
      <c r="O174" s="10">
        <f t="shared" si="16"/>
        <v>-186.99381</v>
      </c>
      <c r="P174" s="10">
        <f t="shared" si="17"/>
        <v>0</v>
      </c>
    </row>
    <row r="175" spans="1:16" ht="30">
      <c r="A175" s="5" t="s">
        <v>300</v>
      </c>
      <c r="B175" s="6" t="s">
        <v>301</v>
      </c>
      <c r="C175" s="7">
        <v>801.9</v>
      </c>
      <c r="D175" s="7">
        <v>39736.166939999996</v>
      </c>
      <c r="E175" s="7">
        <v>1643.441</v>
      </c>
      <c r="F175" s="7">
        <v>304.22000000000003</v>
      </c>
      <c r="G175" s="7">
        <v>12.283660000000001</v>
      </c>
      <c r="H175" s="7">
        <v>483.80900000000003</v>
      </c>
      <c r="I175" s="7">
        <v>304.22000000000003</v>
      </c>
      <c r="J175" s="7">
        <v>304.22000000000003</v>
      </c>
      <c r="K175" s="7">
        <f t="shared" si="12"/>
        <v>1339.221</v>
      </c>
      <c r="L175" s="7">
        <f t="shared" si="13"/>
        <v>39431.946939999994</v>
      </c>
      <c r="M175" s="7">
        <f t="shared" si="14"/>
        <v>18.511160424986357</v>
      </c>
      <c r="N175" s="7">
        <f t="shared" si="15"/>
        <v>39252.357939999994</v>
      </c>
      <c r="O175" s="7">
        <f t="shared" si="16"/>
        <v>1159.6320000000001</v>
      </c>
      <c r="P175" s="7">
        <f t="shared" si="17"/>
        <v>29.438781191414844</v>
      </c>
    </row>
    <row r="176" spans="1:16" ht="30">
      <c r="A176" s="5" t="s">
        <v>303</v>
      </c>
      <c r="B176" s="6" t="s">
        <v>56</v>
      </c>
      <c r="C176" s="7">
        <v>0</v>
      </c>
      <c r="D176" s="7">
        <v>34274.386339999997</v>
      </c>
      <c r="E176" s="7">
        <v>1577.441</v>
      </c>
      <c r="F176" s="7">
        <v>304.22000000000003</v>
      </c>
      <c r="G176" s="7">
        <v>12.283660000000001</v>
      </c>
      <c r="H176" s="7">
        <v>483.80900000000003</v>
      </c>
      <c r="I176" s="7">
        <v>304.22000000000003</v>
      </c>
      <c r="J176" s="7">
        <v>304.22000000000003</v>
      </c>
      <c r="K176" s="7">
        <f t="shared" si="12"/>
        <v>1273.221</v>
      </c>
      <c r="L176" s="7">
        <f t="shared" si="13"/>
        <v>33970.166339999996</v>
      </c>
      <c r="M176" s="7">
        <f t="shared" si="14"/>
        <v>19.285665834728526</v>
      </c>
      <c r="N176" s="7">
        <f t="shared" si="15"/>
        <v>33790.577339999996</v>
      </c>
      <c r="O176" s="7">
        <f t="shared" si="16"/>
        <v>1093.6320000000001</v>
      </c>
      <c r="P176" s="7">
        <f t="shared" si="17"/>
        <v>30.670497343482261</v>
      </c>
    </row>
    <row r="177" spans="1:16" ht="30">
      <c r="A177" s="5" t="s">
        <v>304</v>
      </c>
      <c r="B177" s="6" t="s">
        <v>305</v>
      </c>
      <c r="C177" s="7">
        <v>0</v>
      </c>
      <c r="D177" s="7">
        <v>21293.155859999999</v>
      </c>
      <c r="E177" s="7">
        <v>1300</v>
      </c>
      <c r="F177" s="7">
        <v>304.22000000000003</v>
      </c>
      <c r="G177" s="7">
        <v>3.4017300000000001</v>
      </c>
      <c r="H177" s="7">
        <v>198.98500000000001</v>
      </c>
      <c r="I177" s="7">
        <v>304.22000000000003</v>
      </c>
      <c r="J177" s="7">
        <v>304.22000000000003</v>
      </c>
      <c r="K177" s="7">
        <f t="shared" si="12"/>
        <v>995.78</v>
      </c>
      <c r="L177" s="7">
        <f t="shared" si="13"/>
        <v>20988.935859999998</v>
      </c>
      <c r="M177" s="7">
        <f t="shared" si="14"/>
        <v>23.401538461538461</v>
      </c>
      <c r="N177" s="7">
        <f t="shared" si="15"/>
        <v>21094.170859999998</v>
      </c>
      <c r="O177" s="7">
        <f t="shared" si="16"/>
        <v>1101.0149999999999</v>
      </c>
      <c r="P177" s="7">
        <f t="shared" si="17"/>
        <v>15.306538461538462</v>
      </c>
    </row>
    <row r="178" spans="1:16">
      <c r="A178" s="8" t="s">
        <v>421</v>
      </c>
      <c r="B178" s="9" t="s">
        <v>422</v>
      </c>
      <c r="C178" s="10">
        <v>0</v>
      </c>
      <c r="D178" s="10">
        <v>7126.2108799999996</v>
      </c>
      <c r="E178" s="10">
        <v>300</v>
      </c>
      <c r="F178" s="10">
        <v>304.22000000000003</v>
      </c>
      <c r="G178" s="10">
        <v>3.2734800000000002</v>
      </c>
      <c r="H178" s="10">
        <v>198.98500000000001</v>
      </c>
      <c r="I178" s="10">
        <v>304.22000000000003</v>
      </c>
      <c r="J178" s="10">
        <v>304.22000000000003</v>
      </c>
      <c r="K178" s="10">
        <f t="shared" si="12"/>
        <v>-4.2200000000000273</v>
      </c>
      <c r="L178" s="10">
        <f t="shared" si="13"/>
        <v>6821.9908799999994</v>
      </c>
      <c r="M178" s="10">
        <f t="shared" si="14"/>
        <v>101.40666666666667</v>
      </c>
      <c r="N178" s="10">
        <f t="shared" si="15"/>
        <v>6927.22588</v>
      </c>
      <c r="O178" s="10">
        <f t="shared" si="16"/>
        <v>101.01499999999999</v>
      </c>
      <c r="P178" s="10">
        <f t="shared" si="17"/>
        <v>66.328333333333333</v>
      </c>
    </row>
    <row r="179" spans="1:16" ht="30">
      <c r="A179" s="8" t="s">
        <v>384</v>
      </c>
      <c r="B179" s="9" t="s">
        <v>385</v>
      </c>
      <c r="C179" s="10">
        <v>0</v>
      </c>
      <c r="D179" s="10">
        <v>14166.94498</v>
      </c>
      <c r="E179" s="10">
        <v>1000</v>
      </c>
      <c r="F179" s="10">
        <v>0</v>
      </c>
      <c r="G179" s="10">
        <v>0.12825</v>
      </c>
      <c r="H179" s="10">
        <v>0</v>
      </c>
      <c r="I179" s="10">
        <v>0</v>
      </c>
      <c r="J179" s="10">
        <v>0</v>
      </c>
      <c r="K179" s="10">
        <f t="shared" si="12"/>
        <v>1000</v>
      </c>
      <c r="L179" s="10">
        <f t="shared" si="13"/>
        <v>14166.94498</v>
      </c>
      <c r="M179" s="10">
        <f t="shared" si="14"/>
        <v>0</v>
      </c>
      <c r="N179" s="10">
        <f t="shared" si="15"/>
        <v>14166.94498</v>
      </c>
      <c r="O179" s="10">
        <f t="shared" si="16"/>
        <v>1000</v>
      </c>
      <c r="P179" s="10">
        <f t="shared" si="17"/>
        <v>0</v>
      </c>
    </row>
    <row r="180" spans="1:16" ht="30">
      <c r="A180" s="5" t="s">
        <v>306</v>
      </c>
      <c r="B180" s="6" t="s">
        <v>307</v>
      </c>
      <c r="C180" s="7">
        <v>0</v>
      </c>
      <c r="D180" s="7">
        <v>2779.5165900000002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2779.5165900000002</v>
      </c>
      <c r="M180" s="7">
        <f t="shared" si="14"/>
        <v>0</v>
      </c>
      <c r="N180" s="7">
        <f t="shared" si="15"/>
        <v>2779.5165900000002</v>
      </c>
      <c r="O180" s="7">
        <f t="shared" si="16"/>
        <v>0</v>
      </c>
      <c r="P180" s="7">
        <f t="shared" si="17"/>
        <v>0</v>
      </c>
    </row>
    <row r="181" spans="1:16">
      <c r="A181" s="8" t="s">
        <v>421</v>
      </c>
      <c r="B181" s="9" t="s">
        <v>422</v>
      </c>
      <c r="C181" s="10">
        <v>0</v>
      </c>
      <c r="D181" s="10">
        <v>1734.6365899999998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1734.6365899999998</v>
      </c>
      <c r="M181" s="10">
        <f t="shared" si="14"/>
        <v>0</v>
      </c>
      <c r="N181" s="10">
        <f t="shared" si="15"/>
        <v>1734.6365899999998</v>
      </c>
      <c r="O181" s="10">
        <f t="shared" si="16"/>
        <v>0</v>
      </c>
      <c r="P181" s="10">
        <f t="shared" si="17"/>
        <v>0</v>
      </c>
    </row>
    <row r="182" spans="1:16" ht="30">
      <c r="A182" s="8" t="s">
        <v>384</v>
      </c>
      <c r="B182" s="9" t="s">
        <v>385</v>
      </c>
      <c r="C182" s="10">
        <v>0</v>
      </c>
      <c r="D182" s="10">
        <v>1044.8800000000001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1044.8800000000001</v>
      </c>
      <c r="M182" s="10">
        <f t="shared" si="14"/>
        <v>0</v>
      </c>
      <c r="N182" s="10">
        <f t="shared" si="15"/>
        <v>1044.8800000000001</v>
      </c>
      <c r="O182" s="10">
        <f t="shared" si="16"/>
        <v>0</v>
      </c>
      <c r="P182" s="10">
        <f t="shared" si="17"/>
        <v>0</v>
      </c>
    </row>
    <row r="183" spans="1:16" ht="30">
      <c r="A183" s="5" t="s">
        <v>308</v>
      </c>
      <c r="B183" s="6" t="s">
        <v>58</v>
      </c>
      <c r="C183" s="7">
        <v>0</v>
      </c>
      <c r="D183" s="7">
        <v>10201.713890000001</v>
      </c>
      <c r="E183" s="7">
        <v>277.44100000000003</v>
      </c>
      <c r="F183" s="7">
        <v>0</v>
      </c>
      <c r="G183" s="7">
        <v>8.8819300000000005</v>
      </c>
      <c r="H183" s="7">
        <v>284.82400000000001</v>
      </c>
      <c r="I183" s="7">
        <v>0</v>
      </c>
      <c r="J183" s="7">
        <v>0</v>
      </c>
      <c r="K183" s="7">
        <f t="shared" si="12"/>
        <v>277.44100000000003</v>
      </c>
      <c r="L183" s="7">
        <f t="shared" si="13"/>
        <v>10201.713890000001</v>
      </c>
      <c r="M183" s="7">
        <f t="shared" si="14"/>
        <v>0</v>
      </c>
      <c r="N183" s="7">
        <f t="shared" si="15"/>
        <v>9916.8898900000004</v>
      </c>
      <c r="O183" s="7">
        <f t="shared" si="16"/>
        <v>-7.3829999999999814</v>
      </c>
      <c r="P183" s="7">
        <f t="shared" si="17"/>
        <v>102.66110632530881</v>
      </c>
    </row>
    <row r="184" spans="1:16">
      <c r="A184" s="8" t="s">
        <v>388</v>
      </c>
      <c r="B184" s="9" t="s">
        <v>389</v>
      </c>
      <c r="C184" s="10">
        <v>0</v>
      </c>
      <c r="D184" s="10">
        <v>7457.4525800000001</v>
      </c>
      <c r="E184" s="10">
        <v>0</v>
      </c>
      <c r="F184" s="10">
        <v>0</v>
      </c>
      <c r="G184" s="10">
        <v>8.8819300000000005</v>
      </c>
      <c r="H184" s="10">
        <v>284.82400000000001</v>
      </c>
      <c r="I184" s="10">
        <v>0</v>
      </c>
      <c r="J184" s="10">
        <v>0</v>
      </c>
      <c r="K184" s="10">
        <f t="shared" si="12"/>
        <v>0</v>
      </c>
      <c r="L184" s="10">
        <f t="shared" si="13"/>
        <v>7457.4525800000001</v>
      </c>
      <c r="M184" s="10">
        <f t="shared" si="14"/>
        <v>0</v>
      </c>
      <c r="N184" s="10">
        <f t="shared" si="15"/>
        <v>7172.6285800000005</v>
      </c>
      <c r="O184" s="10">
        <f t="shared" si="16"/>
        <v>-284.82400000000001</v>
      </c>
      <c r="P184" s="10">
        <f t="shared" si="17"/>
        <v>0</v>
      </c>
    </row>
    <row r="185" spans="1:16" ht="30">
      <c r="A185" s="8" t="s">
        <v>384</v>
      </c>
      <c r="B185" s="9" t="s">
        <v>385</v>
      </c>
      <c r="C185" s="10">
        <v>0</v>
      </c>
      <c r="D185" s="10">
        <v>2744.2613100000003</v>
      </c>
      <c r="E185" s="10">
        <v>277.44100000000003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277.44100000000003</v>
      </c>
      <c r="L185" s="10">
        <f t="shared" si="13"/>
        <v>2744.2613100000003</v>
      </c>
      <c r="M185" s="10">
        <f t="shared" si="14"/>
        <v>0</v>
      </c>
      <c r="N185" s="10">
        <f t="shared" si="15"/>
        <v>2744.2613100000003</v>
      </c>
      <c r="O185" s="10">
        <f t="shared" si="16"/>
        <v>277.44100000000003</v>
      </c>
      <c r="P185" s="10">
        <f t="shared" si="17"/>
        <v>0</v>
      </c>
    </row>
    <row r="186" spans="1:16" ht="30">
      <c r="A186" s="5" t="s">
        <v>312</v>
      </c>
      <c r="B186" s="6" t="s">
        <v>157</v>
      </c>
      <c r="C186" s="7">
        <v>0</v>
      </c>
      <c r="D186" s="7">
        <v>998.1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998.1</v>
      </c>
      <c r="M186" s="7">
        <f t="shared" si="14"/>
        <v>0</v>
      </c>
      <c r="N186" s="7">
        <f t="shared" si="15"/>
        <v>998.1</v>
      </c>
      <c r="O186" s="7">
        <f t="shared" si="16"/>
        <v>0</v>
      </c>
      <c r="P186" s="7">
        <f t="shared" si="17"/>
        <v>0</v>
      </c>
    </row>
    <row r="187" spans="1:16">
      <c r="A187" s="8" t="s">
        <v>388</v>
      </c>
      <c r="B187" s="9" t="s">
        <v>389</v>
      </c>
      <c r="C187" s="10">
        <v>0</v>
      </c>
      <c r="D187" s="10">
        <v>998.1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998.1</v>
      </c>
      <c r="M187" s="10">
        <f t="shared" si="14"/>
        <v>0</v>
      </c>
      <c r="N187" s="10">
        <f t="shared" si="15"/>
        <v>998.1</v>
      </c>
      <c r="O187" s="10">
        <f t="shared" si="16"/>
        <v>0</v>
      </c>
      <c r="P187" s="10">
        <f t="shared" si="17"/>
        <v>0</v>
      </c>
    </row>
    <row r="188" spans="1:16" ht="30">
      <c r="A188" s="5" t="s">
        <v>423</v>
      </c>
      <c r="B188" s="6" t="s">
        <v>424</v>
      </c>
      <c r="C188" s="7">
        <v>0</v>
      </c>
      <c r="D188" s="7">
        <v>925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925</v>
      </c>
      <c r="M188" s="7">
        <f t="shared" si="14"/>
        <v>0</v>
      </c>
      <c r="N188" s="7">
        <f t="shared" si="15"/>
        <v>925</v>
      </c>
      <c r="O188" s="7">
        <f t="shared" si="16"/>
        <v>0</v>
      </c>
      <c r="P188" s="7">
        <f t="shared" si="17"/>
        <v>0</v>
      </c>
    </row>
    <row r="189" spans="1:16">
      <c r="A189" s="8" t="s">
        <v>390</v>
      </c>
      <c r="B189" s="9" t="s">
        <v>391</v>
      </c>
      <c r="C189" s="10">
        <v>0</v>
      </c>
      <c r="D189" s="10">
        <v>875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875</v>
      </c>
      <c r="M189" s="10">
        <f t="shared" si="14"/>
        <v>0</v>
      </c>
      <c r="N189" s="10">
        <f t="shared" si="15"/>
        <v>875</v>
      </c>
      <c r="O189" s="10">
        <f t="shared" si="16"/>
        <v>0</v>
      </c>
      <c r="P189" s="10">
        <f t="shared" si="17"/>
        <v>0</v>
      </c>
    </row>
    <row r="190" spans="1:16" ht="30">
      <c r="A190" s="8" t="s">
        <v>384</v>
      </c>
      <c r="B190" s="9" t="s">
        <v>385</v>
      </c>
      <c r="C190" s="10">
        <v>0</v>
      </c>
      <c r="D190" s="10">
        <v>50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50</v>
      </c>
      <c r="M190" s="10">
        <f t="shared" si="14"/>
        <v>0</v>
      </c>
      <c r="N190" s="10">
        <f t="shared" si="15"/>
        <v>50</v>
      </c>
      <c r="O190" s="10">
        <f t="shared" si="16"/>
        <v>0</v>
      </c>
      <c r="P190" s="10">
        <f t="shared" si="17"/>
        <v>0</v>
      </c>
    </row>
    <row r="191" spans="1:16" ht="30">
      <c r="A191" s="5" t="s">
        <v>425</v>
      </c>
      <c r="B191" s="6" t="s">
        <v>383</v>
      </c>
      <c r="C191" s="7">
        <v>0</v>
      </c>
      <c r="D191" s="7">
        <v>704.78059999999994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704.78059999999994</v>
      </c>
      <c r="M191" s="7">
        <f t="shared" si="14"/>
        <v>0</v>
      </c>
      <c r="N191" s="7">
        <f t="shared" si="15"/>
        <v>704.78059999999994</v>
      </c>
      <c r="O191" s="7">
        <f t="shared" si="16"/>
        <v>0</v>
      </c>
      <c r="P191" s="7">
        <f t="shared" si="17"/>
        <v>0</v>
      </c>
    </row>
    <row r="192" spans="1:16" ht="30">
      <c r="A192" s="8" t="s">
        <v>384</v>
      </c>
      <c r="B192" s="9" t="s">
        <v>385</v>
      </c>
      <c r="C192" s="10">
        <v>0</v>
      </c>
      <c r="D192" s="10">
        <v>704.78059999999994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704.78059999999994</v>
      </c>
      <c r="M192" s="10">
        <f t="shared" si="14"/>
        <v>0</v>
      </c>
      <c r="N192" s="10">
        <f t="shared" si="15"/>
        <v>704.78059999999994</v>
      </c>
      <c r="O192" s="10">
        <f t="shared" si="16"/>
        <v>0</v>
      </c>
      <c r="P192" s="10">
        <f t="shared" si="17"/>
        <v>0</v>
      </c>
    </row>
    <row r="193" spans="1:16" ht="30">
      <c r="A193" s="5" t="s">
        <v>313</v>
      </c>
      <c r="B193" s="6" t="s">
        <v>259</v>
      </c>
      <c r="C193" s="7">
        <v>0</v>
      </c>
      <c r="D193" s="7">
        <v>2032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2032</v>
      </c>
      <c r="M193" s="7">
        <f t="shared" si="14"/>
        <v>0</v>
      </c>
      <c r="N193" s="7">
        <f t="shared" si="15"/>
        <v>2032</v>
      </c>
      <c r="O193" s="7">
        <f t="shared" si="16"/>
        <v>0</v>
      </c>
      <c r="P193" s="7">
        <f t="shared" si="17"/>
        <v>0</v>
      </c>
    </row>
    <row r="194" spans="1:16" ht="30">
      <c r="A194" s="8" t="s">
        <v>384</v>
      </c>
      <c r="B194" s="9" t="s">
        <v>385</v>
      </c>
      <c r="C194" s="10">
        <v>0</v>
      </c>
      <c r="D194" s="10">
        <v>2032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2032</v>
      </c>
      <c r="M194" s="10">
        <f t="shared" si="14"/>
        <v>0</v>
      </c>
      <c r="N194" s="10">
        <f t="shared" si="15"/>
        <v>2032</v>
      </c>
      <c r="O194" s="10">
        <f t="shared" si="16"/>
        <v>0</v>
      </c>
      <c r="P194" s="10">
        <f t="shared" si="17"/>
        <v>0</v>
      </c>
    </row>
    <row r="195" spans="1:16" ht="30">
      <c r="A195" s="5" t="s">
        <v>426</v>
      </c>
      <c r="B195" s="6" t="s">
        <v>427</v>
      </c>
      <c r="C195" s="7">
        <v>801.9</v>
      </c>
      <c r="D195" s="7">
        <v>801.9</v>
      </c>
      <c r="E195" s="7">
        <v>66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66</v>
      </c>
      <c r="L195" s="7">
        <f t="shared" si="13"/>
        <v>801.9</v>
      </c>
      <c r="M195" s="7">
        <f t="shared" si="14"/>
        <v>0</v>
      </c>
      <c r="N195" s="7">
        <f t="shared" si="15"/>
        <v>801.9</v>
      </c>
      <c r="O195" s="7">
        <f t="shared" si="16"/>
        <v>66</v>
      </c>
      <c r="P195" s="7">
        <f t="shared" si="17"/>
        <v>0</v>
      </c>
    </row>
    <row r="196" spans="1:16" ht="30">
      <c r="A196" s="8" t="s">
        <v>53</v>
      </c>
      <c r="B196" s="9" t="s">
        <v>54</v>
      </c>
      <c r="C196" s="10">
        <v>801.9</v>
      </c>
      <c r="D196" s="10">
        <v>801.9</v>
      </c>
      <c r="E196" s="10">
        <v>66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66</v>
      </c>
      <c r="L196" s="10">
        <f t="shared" si="13"/>
        <v>801.9</v>
      </c>
      <c r="M196" s="10">
        <f t="shared" si="14"/>
        <v>0</v>
      </c>
      <c r="N196" s="10">
        <f t="shared" si="15"/>
        <v>801.9</v>
      </c>
      <c r="O196" s="10">
        <f t="shared" si="16"/>
        <v>66</v>
      </c>
      <c r="P196" s="10">
        <f t="shared" si="17"/>
        <v>0</v>
      </c>
    </row>
    <row r="197" spans="1:16" ht="30">
      <c r="A197" s="5" t="s">
        <v>314</v>
      </c>
      <c r="B197" s="6" t="s">
        <v>315</v>
      </c>
      <c r="C197" s="7">
        <v>178.1</v>
      </c>
      <c r="D197" s="7">
        <v>116255.88238000002</v>
      </c>
      <c r="E197" s="7">
        <v>2022.3</v>
      </c>
      <c r="F197" s="7">
        <v>1392.36889</v>
      </c>
      <c r="G197" s="7">
        <v>1500.0050000000001</v>
      </c>
      <c r="H197" s="7">
        <v>1048.8197299999999</v>
      </c>
      <c r="I197" s="7">
        <v>1921.8395499999999</v>
      </c>
      <c r="J197" s="7">
        <v>333.50209000000001</v>
      </c>
      <c r="K197" s="7">
        <f t="shared" si="12"/>
        <v>629.93110999999999</v>
      </c>
      <c r="L197" s="7">
        <f t="shared" si="13"/>
        <v>114863.51349000003</v>
      </c>
      <c r="M197" s="7">
        <f t="shared" si="14"/>
        <v>68.850758542253871</v>
      </c>
      <c r="N197" s="7">
        <f t="shared" si="15"/>
        <v>115207.06265000002</v>
      </c>
      <c r="O197" s="7">
        <f t="shared" si="16"/>
        <v>973.48027000000002</v>
      </c>
      <c r="P197" s="7">
        <f t="shared" si="17"/>
        <v>51.862717203184495</v>
      </c>
    </row>
    <row r="198" spans="1:16" ht="30">
      <c r="A198" s="5" t="s">
        <v>317</v>
      </c>
      <c r="B198" s="6" t="s">
        <v>56</v>
      </c>
      <c r="C198" s="7">
        <v>0</v>
      </c>
      <c r="D198" s="7">
        <v>2348.8629999999998</v>
      </c>
      <c r="E198" s="7">
        <v>0</v>
      </c>
      <c r="F198" s="7">
        <v>349.28222</v>
      </c>
      <c r="G198" s="7">
        <v>0</v>
      </c>
      <c r="H198" s="7">
        <v>0</v>
      </c>
      <c r="I198" s="7">
        <v>349.28222</v>
      </c>
      <c r="J198" s="7">
        <v>0</v>
      </c>
      <c r="K198" s="7">
        <f t="shared" ref="K198:K261" si="18">E198-F198</f>
        <v>-349.28222</v>
      </c>
      <c r="L198" s="7">
        <f t="shared" ref="L198:L261" si="19">D198-F198</f>
        <v>1999.5807799999998</v>
      </c>
      <c r="M198" s="7">
        <f t="shared" ref="M198:M261" si="20">IF(E198=0,0,(F198/E198)*100)</f>
        <v>0</v>
      </c>
      <c r="N198" s="7">
        <f t="shared" ref="N198:N261" si="21">D198-H198</f>
        <v>2348.8629999999998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 ht="30">
      <c r="A199" s="5" t="s">
        <v>318</v>
      </c>
      <c r="B199" s="6" t="s">
        <v>319</v>
      </c>
      <c r="C199" s="7">
        <v>0</v>
      </c>
      <c r="D199" s="7">
        <v>2348.8629999999998</v>
      </c>
      <c r="E199" s="7">
        <v>0</v>
      </c>
      <c r="F199" s="7">
        <v>349.28222</v>
      </c>
      <c r="G199" s="7">
        <v>0</v>
      </c>
      <c r="H199" s="7">
        <v>0</v>
      </c>
      <c r="I199" s="7">
        <v>349.28222</v>
      </c>
      <c r="J199" s="7">
        <v>0</v>
      </c>
      <c r="K199" s="7">
        <f t="shared" si="18"/>
        <v>-349.28222</v>
      </c>
      <c r="L199" s="7">
        <f t="shared" si="19"/>
        <v>1999.5807799999998</v>
      </c>
      <c r="M199" s="7">
        <f t="shared" si="20"/>
        <v>0</v>
      </c>
      <c r="N199" s="7">
        <f t="shared" si="21"/>
        <v>2348.8629999999998</v>
      </c>
      <c r="O199" s="7">
        <f t="shared" si="22"/>
        <v>0</v>
      </c>
      <c r="P199" s="7">
        <f t="shared" si="23"/>
        <v>0</v>
      </c>
    </row>
    <row r="200" spans="1:16" ht="30">
      <c r="A200" s="8" t="s">
        <v>384</v>
      </c>
      <c r="B200" s="9" t="s">
        <v>385</v>
      </c>
      <c r="C200" s="10">
        <v>0</v>
      </c>
      <c r="D200" s="10">
        <v>2348.8629999999998</v>
      </c>
      <c r="E200" s="10">
        <v>0</v>
      </c>
      <c r="F200" s="10">
        <v>349.28222</v>
      </c>
      <c r="G200" s="10">
        <v>0</v>
      </c>
      <c r="H200" s="10">
        <v>0</v>
      </c>
      <c r="I200" s="10">
        <v>349.28222</v>
      </c>
      <c r="J200" s="10">
        <v>0</v>
      </c>
      <c r="K200" s="10">
        <f t="shared" si="18"/>
        <v>-349.28222</v>
      </c>
      <c r="L200" s="10">
        <f t="shared" si="19"/>
        <v>1999.5807799999998</v>
      </c>
      <c r="M200" s="10">
        <f t="shared" si="20"/>
        <v>0</v>
      </c>
      <c r="N200" s="10">
        <f t="shared" si="21"/>
        <v>2348.8629999999998</v>
      </c>
      <c r="O200" s="10">
        <f t="shared" si="22"/>
        <v>0</v>
      </c>
      <c r="P200" s="10">
        <f t="shared" si="23"/>
        <v>0</v>
      </c>
    </row>
    <row r="201" spans="1:16">
      <c r="A201" s="5" t="s">
        <v>323</v>
      </c>
      <c r="B201" s="6" t="s">
        <v>60</v>
      </c>
      <c r="C201" s="7">
        <v>0</v>
      </c>
      <c r="D201" s="7">
        <v>3337.1410099999998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3337.1410099999998</v>
      </c>
      <c r="M201" s="7">
        <f t="shared" si="20"/>
        <v>0</v>
      </c>
      <c r="N201" s="7">
        <f t="shared" si="21"/>
        <v>3337.1410099999998</v>
      </c>
      <c r="O201" s="7">
        <f t="shared" si="22"/>
        <v>0</v>
      </c>
      <c r="P201" s="7">
        <f t="shared" si="23"/>
        <v>0</v>
      </c>
    </row>
    <row r="202" spans="1:16">
      <c r="A202" s="8" t="s">
        <v>388</v>
      </c>
      <c r="B202" s="9" t="s">
        <v>389</v>
      </c>
      <c r="C202" s="10">
        <v>0</v>
      </c>
      <c r="D202" s="10">
        <v>2844.7360099999996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2844.7360099999996</v>
      </c>
      <c r="M202" s="10">
        <f t="shared" si="20"/>
        <v>0</v>
      </c>
      <c r="N202" s="10">
        <f t="shared" si="21"/>
        <v>2844.7360099999996</v>
      </c>
      <c r="O202" s="10">
        <f t="shared" si="22"/>
        <v>0</v>
      </c>
      <c r="P202" s="10">
        <f t="shared" si="23"/>
        <v>0</v>
      </c>
    </row>
    <row r="203" spans="1:16" ht="30">
      <c r="A203" s="8" t="s">
        <v>384</v>
      </c>
      <c r="B203" s="9" t="s">
        <v>385</v>
      </c>
      <c r="C203" s="10">
        <v>0</v>
      </c>
      <c r="D203" s="10">
        <v>492.40500000000003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492.40500000000003</v>
      </c>
      <c r="M203" s="10">
        <f t="shared" si="20"/>
        <v>0</v>
      </c>
      <c r="N203" s="10">
        <f t="shared" si="21"/>
        <v>492.40500000000003</v>
      </c>
      <c r="O203" s="10">
        <f t="shared" si="22"/>
        <v>0</v>
      </c>
      <c r="P203" s="10">
        <f t="shared" si="23"/>
        <v>0</v>
      </c>
    </row>
    <row r="204" spans="1:16" ht="30">
      <c r="A204" s="5" t="s">
        <v>428</v>
      </c>
      <c r="B204" s="6" t="s">
        <v>429</v>
      </c>
      <c r="C204" s="7">
        <v>0</v>
      </c>
      <c r="D204" s="7">
        <v>4168.6000000000004</v>
      </c>
      <c r="E204" s="7">
        <v>1287.3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1287.3</v>
      </c>
      <c r="L204" s="7">
        <f t="shared" si="19"/>
        <v>4168.6000000000004</v>
      </c>
      <c r="M204" s="7">
        <f t="shared" si="20"/>
        <v>0</v>
      </c>
      <c r="N204" s="7">
        <f t="shared" si="21"/>
        <v>4168.6000000000004</v>
      </c>
      <c r="O204" s="7">
        <f t="shared" si="22"/>
        <v>1287.3</v>
      </c>
      <c r="P204" s="7">
        <f t="shared" si="23"/>
        <v>0</v>
      </c>
    </row>
    <row r="205" spans="1:16" ht="105">
      <c r="A205" s="5" t="s">
        <v>430</v>
      </c>
      <c r="B205" s="6" t="s">
        <v>431</v>
      </c>
      <c r="C205" s="7">
        <v>0</v>
      </c>
      <c r="D205" s="7">
        <v>4168.6000000000004</v>
      </c>
      <c r="E205" s="7">
        <v>1287.3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1287.3</v>
      </c>
      <c r="L205" s="7">
        <f t="shared" si="19"/>
        <v>4168.6000000000004</v>
      </c>
      <c r="M205" s="7">
        <f t="shared" si="20"/>
        <v>0</v>
      </c>
      <c r="N205" s="7">
        <f t="shared" si="21"/>
        <v>4168.6000000000004</v>
      </c>
      <c r="O205" s="7">
        <f t="shared" si="22"/>
        <v>1287.3</v>
      </c>
      <c r="P205" s="7">
        <f t="shared" si="23"/>
        <v>0</v>
      </c>
    </row>
    <row r="206" spans="1:16" ht="30">
      <c r="A206" s="8" t="s">
        <v>53</v>
      </c>
      <c r="B206" s="9" t="s">
        <v>54</v>
      </c>
      <c r="C206" s="10">
        <v>0</v>
      </c>
      <c r="D206" s="10">
        <v>4168.6000000000004</v>
      </c>
      <c r="E206" s="10">
        <v>1287.3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1287.3</v>
      </c>
      <c r="L206" s="10">
        <f t="shared" si="19"/>
        <v>4168.6000000000004</v>
      </c>
      <c r="M206" s="10">
        <f t="shared" si="20"/>
        <v>0</v>
      </c>
      <c r="N206" s="10">
        <f t="shared" si="21"/>
        <v>4168.6000000000004</v>
      </c>
      <c r="O206" s="10">
        <f t="shared" si="22"/>
        <v>1287.3</v>
      </c>
      <c r="P206" s="10">
        <f t="shared" si="23"/>
        <v>0</v>
      </c>
    </row>
    <row r="207" spans="1:16" ht="30">
      <c r="A207" s="5" t="s">
        <v>324</v>
      </c>
      <c r="B207" s="6" t="s">
        <v>157</v>
      </c>
      <c r="C207" s="7">
        <v>0</v>
      </c>
      <c r="D207" s="7">
        <v>199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199</v>
      </c>
      <c r="M207" s="7">
        <f t="shared" si="20"/>
        <v>0</v>
      </c>
      <c r="N207" s="7">
        <f t="shared" si="21"/>
        <v>199</v>
      </c>
      <c r="O207" s="7">
        <f t="shared" si="22"/>
        <v>0</v>
      </c>
      <c r="P207" s="7">
        <f t="shared" si="23"/>
        <v>0</v>
      </c>
    </row>
    <row r="208" spans="1:16" ht="30">
      <c r="A208" s="8" t="s">
        <v>384</v>
      </c>
      <c r="B208" s="9" t="s">
        <v>385</v>
      </c>
      <c r="C208" s="10">
        <v>0</v>
      </c>
      <c r="D208" s="10">
        <v>199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199</v>
      </c>
      <c r="M208" s="10">
        <f t="shared" si="20"/>
        <v>0</v>
      </c>
      <c r="N208" s="10">
        <f t="shared" si="21"/>
        <v>199</v>
      </c>
      <c r="O208" s="10">
        <f t="shared" si="22"/>
        <v>0</v>
      </c>
      <c r="P208" s="10">
        <f t="shared" si="23"/>
        <v>0</v>
      </c>
    </row>
    <row r="209" spans="1:16" ht="30">
      <c r="A209" s="5" t="s">
        <v>432</v>
      </c>
      <c r="B209" s="6" t="s">
        <v>424</v>
      </c>
      <c r="C209" s="7">
        <v>0</v>
      </c>
      <c r="D209" s="7">
        <v>2510.9827800000003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2510.9827800000003</v>
      </c>
      <c r="M209" s="7">
        <f t="shared" si="20"/>
        <v>0</v>
      </c>
      <c r="N209" s="7">
        <f t="shared" si="21"/>
        <v>2510.9827800000003</v>
      </c>
      <c r="O209" s="7">
        <f t="shared" si="22"/>
        <v>0</v>
      </c>
      <c r="P209" s="7">
        <f t="shared" si="23"/>
        <v>0</v>
      </c>
    </row>
    <row r="210" spans="1:16">
      <c r="A210" s="8" t="s">
        <v>386</v>
      </c>
      <c r="B210" s="9" t="s">
        <v>387</v>
      </c>
      <c r="C210" s="10">
        <v>0</v>
      </c>
      <c r="D210" s="10">
        <v>2460.9827800000003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2460.9827800000003</v>
      </c>
      <c r="M210" s="10">
        <f t="shared" si="20"/>
        <v>0</v>
      </c>
      <c r="N210" s="10">
        <f t="shared" si="21"/>
        <v>2460.9827800000003</v>
      </c>
      <c r="O210" s="10">
        <f t="shared" si="22"/>
        <v>0</v>
      </c>
      <c r="P210" s="10">
        <f t="shared" si="23"/>
        <v>0</v>
      </c>
    </row>
    <row r="211" spans="1:16" ht="30">
      <c r="A211" s="8" t="s">
        <v>384</v>
      </c>
      <c r="B211" s="9" t="s">
        <v>385</v>
      </c>
      <c r="C211" s="10">
        <v>0</v>
      </c>
      <c r="D211" s="10">
        <v>50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50</v>
      </c>
      <c r="M211" s="10">
        <f t="shared" si="20"/>
        <v>0</v>
      </c>
      <c r="N211" s="10">
        <f t="shared" si="21"/>
        <v>50</v>
      </c>
      <c r="O211" s="10">
        <f t="shared" si="22"/>
        <v>0</v>
      </c>
      <c r="P211" s="10">
        <f t="shared" si="23"/>
        <v>0</v>
      </c>
    </row>
    <row r="212" spans="1:16">
      <c r="A212" s="5" t="s">
        <v>433</v>
      </c>
      <c r="B212" s="6" t="s">
        <v>434</v>
      </c>
      <c r="C212" s="7">
        <v>0</v>
      </c>
      <c r="D212" s="7">
        <v>4600</v>
      </c>
      <c r="E212" s="7">
        <v>505</v>
      </c>
      <c r="F212" s="7">
        <v>504.28154000000001</v>
      </c>
      <c r="G212" s="7">
        <v>0</v>
      </c>
      <c r="H212" s="7">
        <v>504.28154000000001</v>
      </c>
      <c r="I212" s="7">
        <v>0</v>
      </c>
      <c r="J212" s="7">
        <v>0</v>
      </c>
      <c r="K212" s="7">
        <f t="shared" si="18"/>
        <v>0.71845999999999322</v>
      </c>
      <c r="L212" s="7">
        <f t="shared" si="19"/>
        <v>4095.7184600000001</v>
      </c>
      <c r="M212" s="7">
        <f t="shared" si="20"/>
        <v>99.857730693069314</v>
      </c>
      <c r="N212" s="7">
        <f t="shared" si="21"/>
        <v>4095.7184600000001</v>
      </c>
      <c r="O212" s="7">
        <f t="shared" si="22"/>
        <v>0.71845999999999322</v>
      </c>
      <c r="P212" s="7">
        <f t="shared" si="23"/>
        <v>99.857730693069314</v>
      </c>
    </row>
    <row r="213" spans="1:16" ht="45">
      <c r="A213" s="5" t="s">
        <v>435</v>
      </c>
      <c r="B213" s="6" t="s">
        <v>436</v>
      </c>
      <c r="C213" s="7">
        <v>0</v>
      </c>
      <c r="D213" s="7">
        <v>4600</v>
      </c>
      <c r="E213" s="7">
        <v>505</v>
      </c>
      <c r="F213" s="7">
        <v>504.28154000000001</v>
      </c>
      <c r="G213" s="7">
        <v>0</v>
      </c>
      <c r="H213" s="7">
        <v>504.28154000000001</v>
      </c>
      <c r="I213" s="7">
        <v>0</v>
      </c>
      <c r="J213" s="7">
        <v>0</v>
      </c>
      <c r="K213" s="7">
        <f t="shared" si="18"/>
        <v>0.71845999999999322</v>
      </c>
      <c r="L213" s="7">
        <f t="shared" si="19"/>
        <v>4095.7184600000001</v>
      </c>
      <c r="M213" s="7">
        <f t="shared" si="20"/>
        <v>99.857730693069314</v>
      </c>
      <c r="N213" s="7">
        <f t="shared" si="21"/>
        <v>4095.7184600000001</v>
      </c>
      <c r="O213" s="7">
        <f t="shared" si="22"/>
        <v>0.71845999999999322</v>
      </c>
      <c r="P213" s="7">
        <f t="shared" si="23"/>
        <v>99.857730693069314</v>
      </c>
    </row>
    <row r="214" spans="1:16">
      <c r="A214" s="8" t="s">
        <v>390</v>
      </c>
      <c r="B214" s="9" t="s">
        <v>391</v>
      </c>
      <c r="C214" s="10">
        <v>0</v>
      </c>
      <c r="D214" s="10">
        <v>1100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1100</v>
      </c>
      <c r="M214" s="10">
        <f t="shared" si="20"/>
        <v>0</v>
      </c>
      <c r="N214" s="10">
        <f t="shared" si="21"/>
        <v>1100</v>
      </c>
      <c r="O214" s="10">
        <f t="shared" si="22"/>
        <v>0</v>
      </c>
      <c r="P214" s="10">
        <f t="shared" si="23"/>
        <v>0</v>
      </c>
    </row>
    <row r="215" spans="1:16" ht="30">
      <c r="A215" s="8" t="s">
        <v>384</v>
      </c>
      <c r="B215" s="9" t="s">
        <v>385</v>
      </c>
      <c r="C215" s="10">
        <v>0</v>
      </c>
      <c r="D215" s="10">
        <v>3500</v>
      </c>
      <c r="E215" s="10">
        <v>505</v>
      </c>
      <c r="F215" s="10">
        <v>504.28154000000001</v>
      </c>
      <c r="G215" s="10">
        <v>0</v>
      </c>
      <c r="H215" s="10">
        <v>504.28154000000001</v>
      </c>
      <c r="I215" s="10">
        <v>0</v>
      </c>
      <c r="J215" s="10">
        <v>0</v>
      </c>
      <c r="K215" s="10">
        <f t="shared" si="18"/>
        <v>0.71845999999999322</v>
      </c>
      <c r="L215" s="10">
        <f t="shared" si="19"/>
        <v>2995.7184600000001</v>
      </c>
      <c r="M215" s="10">
        <f t="shared" si="20"/>
        <v>99.857730693069314</v>
      </c>
      <c r="N215" s="10">
        <f t="shared" si="21"/>
        <v>2995.7184600000001</v>
      </c>
      <c r="O215" s="10">
        <f t="shared" si="22"/>
        <v>0.71845999999999322</v>
      </c>
      <c r="P215" s="10">
        <f t="shared" si="23"/>
        <v>99.857730693069314</v>
      </c>
    </row>
    <row r="216" spans="1:16" ht="30">
      <c r="A216" s="5" t="s">
        <v>327</v>
      </c>
      <c r="B216" s="6" t="s">
        <v>328</v>
      </c>
      <c r="C216" s="7">
        <v>0</v>
      </c>
      <c r="D216" s="7">
        <v>31097.946170000003</v>
      </c>
      <c r="E216" s="7">
        <v>0</v>
      </c>
      <c r="F216" s="7">
        <v>-852.78717000000006</v>
      </c>
      <c r="G216" s="7">
        <v>1500</v>
      </c>
      <c r="H216" s="7">
        <v>313.71073999999999</v>
      </c>
      <c r="I216" s="7">
        <v>333.50209000000001</v>
      </c>
      <c r="J216" s="7">
        <v>333.50209000000001</v>
      </c>
      <c r="K216" s="7">
        <f t="shared" si="18"/>
        <v>852.78717000000006</v>
      </c>
      <c r="L216" s="7">
        <f t="shared" si="19"/>
        <v>31950.733340000002</v>
      </c>
      <c r="M216" s="7">
        <f t="shared" si="20"/>
        <v>0</v>
      </c>
      <c r="N216" s="7">
        <f t="shared" si="21"/>
        <v>30784.235430000004</v>
      </c>
      <c r="O216" s="7">
        <f t="shared" si="22"/>
        <v>-313.71073999999999</v>
      </c>
      <c r="P216" s="7">
        <f t="shared" si="23"/>
        <v>0</v>
      </c>
    </row>
    <row r="217" spans="1:16" ht="45">
      <c r="A217" s="5" t="s">
        <v>329</v>
      </c>
      <c r="B217" s="6" t="s">
        <v>330</v>
      </c>
      <c r="C217" s="7">
        <v>0</v>
      </c>
      <c r="D217" s="7">
        <v>31097.946170000003</v>
      </c>
      <c r="E217" s="7">
        <v>0</v>
      </c>
      <c r="F217" s="7">
        <v>-852.78717000000006</v>
      </c>
      <c r="G217" s="7">
        <v>1500</v>
      </c>
      <c r="H217" s="7">
        <v>313.71073999999999</v>
      </c>
      <c r="I217" s="7">
        <v>333.50209000000001</v>
      </c>
      <c r="J217" s="7">
        <v>333.50209000000001</v>
      </c>
      <c r="K217" s="7">
        <f t="shared" si="18"/>
        <v>852.78717000000006</v>
      </c>
      <c r="L217" s="7">
        <f t="shared" si="19"/>
        <v>31950.733340000002</v>
      </c>
      <c r="M217" s="7">
        <f t="shared" si="20"/>
        <v>0</v>
      </c>
      <c r="N217" s="7">
        <f t="shared" si="21"/>
        <v>30784.235430000004</v>
      </c>
      <c r="O217" s="7">
        <f t="shared" si="22"/>
        <v>-313.71073999999999</v>
      </c>
      <c r="P217" s="7">
        <f t="shared" si="23"/>
        <v>0</v>
      </c>
    </row>
    <row r="218" spans="1:16">
      <c r="A218" s="8" t="s">
        <v>388</v>
      </c>
      <c r="B218" s="9" t="s">
        <v>389</v>
      </c>
      <c r="C218" s="10">
        <v>0</v>
      </c>
      <c r="D218" s="10">
        <v>30579.146170000004</v>
      </c>
      <c r="E218" s="10">
        <v>0</v>
      </c>
      <c r="F218" s="10">
        <v>-852.78717000000006</v>
      </c>
      <c r="G218" s="10">
        <v>1500</v>
      </c>
      <c r="H218" s="10">
        <v>313.71073999999999</v>
      </c>
      <c r="I218" s="10">
        <v>333.50209000000001</v>
      </c>
      <c r="J218" s="10">
        <v>333.50209000000001</v>
      </c>
      <c r="K218" s="10">
        <f t="shared" si="18"/>
        <v>852.78717000000006</v>
      </c>
      <c r="L218" s="10">
        <f t="shared" si="19"/>
        <v>31431.933340000003</v>
      </c>
      <c r="M218" s="10">
        <f t="shared" si="20"/>
        <v>0</v>
      </c>
      <c r="N218" s="10">
        <f t="shared" si="21"/>
        <v>30265.435430000005</v>
      </c>
      <c r="O218" s="10">
        <f t="shared" si="22"/>
        <v>-313.71073999999999</v>
      </c>
      <c r="P218" s="10">
        <f t="shared" si="23"/>
        <v>0</v>
      </c>
    </row>
    <row r="219" spans="1:16" ht="30">
      <c r="A219" s="8" t="s">
        <v>384</v>
      </c>
      <c r="B219" s="9" t="s">
        <v>385</v>
      </c>
      <c r="C219" s="10">
        <v>0</v>
      </c>
      <c r="D219" s="10">
        <v>518.79999999999995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518.79999999999995</v>
      </c>
      <c r="M219" s="10">
        <f t="shared" si="20"/>
        <v>0</v>
      </c>
      <c r="N219" s="10">
        <f t="shared" si="21"/>
        <v>518.79999999999995</v>
      </c>
      <c r="O219" s="10">
        <f t="shared" si="22"/>
        <v>0</v>
      </c>
      <c r="P219" s="10">
        <f t="shared" si="23"/>
        <v>0</v>
      </c>
    </row>
    <row r="220" spans="1:16" ht="30">
      <c r="A220" s="5" t="s">
        <v>437</v>
      </c>
      <c r="B220" s="6" t="s">
        <v>395</v>
      </c>
      <c r="C220" s="7">
        <v>0</v>
      </c>
      <c r="D220" s="7">
        <v>63260.24942</v>
      </c>
      <c r="E220" s="7">
        <v>0</v>
      </c>
      <c r="F220" s="7">
        <v>1391.5923</v>
      </c>
      <c r="G220" s="7">
        <v>5.0000000000000001E-3</v>
      </c>
      <c r="H220" s="7">
        <v>230.82745000000003</v>
      </c>
      <c r="I220" s="7">
        <v>1239.0552399999999</v>
      </c>
      <c r="J220" s="7">
        <v>0</v>
      </c>
      <c r="K220" s="7">
        <f t="shared" si="18"/>
        <v>-1391.5923</v>
      </c>
      <c r="L220" s="7">
        <f t="shared" si="19"/>
        <v>61868.657120000003</v>
      </c>
      <c r="M220" s="7">
        <f t="shared" si="20"/>
        <v>0</v>
      </c>
      <c r="N220" s="7">
        <f t="shared" si="21"/>
        <v>63029.421970000003</v>
      </c>
      <c r="O220" s="7">
        <f t="shared" si="22"/>
        <v>-230.82745000000003</v>
      </c>
      <c r="P220" s="7">
        <f t="shared" si="23"/>
        <v>0</v>
      </c>
    </row>
    <row r="221" spans="1:16" ht="30">
      <c r="A221" s="8" t="s">
        <v>384</v>
      </c>
      <c r="B221" s="9" t="s">
        <v>385</v>
      </c>
      <c r="C221" s="10">
        <v>0</v>
      </c>
      <c r="D221" s="10">
        <v>63260.24942</v>
      </c>
      <c r="E221" s="10">
        <v>0</v>
      </c>
      <c r="F221" s="10">
        <v>1391.5923</v>
      </c>
      <c r="G221" s="10">
        <v>5.0000000000000001E-3</v>
      </c>
      <c r="H221" s="10">
        <v>230.82745000000003</v>
      </c>
      <c r="I221" s="10">
        <v>1239.0552399999999</v>
      </c>
      <c r="J221" s="10">
        <v>0</v>
      </c>
      <c r="K221" s="10">
        <f t="shared" si="18"/>
        <v>-1391.5923</v>
      </c>
      <c r="L221" s="10">
        <f t="shared" si="19"/>
        <v>61868.657120000003</v>
      </c>
      <c r="M221" s="10">
        <f t="shared" si="20"/>
        <v>0</v>
      </c>
      <c r="N221" s="10">
        <f t="shared" si="21"/>
        <v>63029.421970000003</v>
      </c>
      <c r="O221" s="10">
        <f t="shared" si="22"/>
        <v>-230.82745000000003</v>
      </c>
      <c r="P221" s="10">
        <f t="shared" si="23"/>
        <v>0</v>
      </c>
    </row>
    <row r="222" spans="1:16">
      <c r="A222" s="5" t="s">
        <v>438</v>
      </c>
      <c r="B222" s="6" t="s">
        <v>86</v>
      </c>
      <c r="C222" s="7">
        <v>0</v>
      </c>
      <c r="D222" s="7">
        <v>1799</v>
      </c>
      <c r="E222" s="7">
        <v>230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230</v>
      </c>
      <c r="L222" s="7">
        <f t="shared" si="19"/>
        <v>1799</v>
      </c>
      <c r="M222" s="7">
        <f t="shared" si="20"/>
        <v>0</v>
      </c>
      <c r="N222" s="7">
        <f t="shared" si="21"/>
        <v>1799</v>
      </c>
      <c r="O222" s="7">
        <f t="shared" si="22"/>
        <v>230</v>
      </c>
      <c r="P222" s="7">
        <f t="shared" si="23"/>
        <v>0</v>
      </c>
    </row>
    <row r="223" spans="1:16" ht="90">
      <c r="A223" s="5" t="s">
        <v>439</v>
      </c>
      <c r="B223" s="6" t="s">
        <v>440</v>
      </c>
      <c r="C223" s="7">
        <v>0</v>
      </c>
      <c r="D223" s="7">
        <v>1799</v>
      </c>
      <c r="E223" s="7">
        <v>230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230</v>
      </c>
      <c r="L223" s="7">
        <f t="shared" si="19"/>
        <v>1799</v>
      </c>
      <c r="M223" s="7">
        <f t="shared" si="20"/>
        <v>0</v>
      </c>
      <c r="N223" s="7">
        <f t="shared" si="21"/>
        <v>1799</v>
      </c>
      <c r="O223" s="7">
        <f t="shared" si="22"/>
        <v>230</v>
      </c>
      <c r="P223" s="7">
        <f t="shared" si="23"/>
        <v>0</v>
      </c>
    </row>
    <row r="224" spans="1:16" ht="30">
      <c r="A224" s="8" t="s">
        <v>53</v>
      </c>
      <c r="B224" s="9" t="s">
        <v>54</v>
      </c>
      <c r="C224" s="10">
        <v>0</v>
      </c>
      <c r="D224" s="10">
        <v>1161.8</v>
      </c>
      <c r="E224" s="10">
        <v>230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230</v>
      </c>
      <c r="L224" s="10">
        <f t="shared" si="19"/>
        <v>1161.8</v>
      </c>
      <c r="M224" s="10">
        <f t="shared" si="20"/>
        <v>0</v>
      </c>
      <c r="N224" s="10">
        <f t="shared" si="21"/>
        <v>1161.8</v>
      </c>
      <c r="O224" s="10">
        <f t="shared" si="22"/>
        <v>230</v>
      </c>
      <c r="P224" s="10">
        <f t="shared" si="23"/>
        <v>0</v>
      </c>
    </row>
    <row r="225" spans="1:16">
      <c r="A225" s="8" t="s">
        <v>386</v>
      </c>
      <c r="B225" s="9" t="s">
        <v>387</v>
      </c>
      <c r="C225" s="10">
        <v>0</v>
      </c>
      <c r="D225" s="10">
        <v>637.20000000000005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637.20000000000005</v>
      </c>
      <c r="M225" s="10">
        <f t="shared" si="20"/>
        <v>0</v>
      </c>
      <c r="N225" s="10">
        <f t="shared" si="21"/>
        <v>637.20000000000005</v>
      </c>
      <c r="O225" s="10">
        <f t="shared" si="22"/>
        <v>0</v>
      </c>
      <c r="P225" s="10">
        <f t="shared" si="23"/>
        <v>0</v>
      </c>
    </row>
    <row r="226" spans="1:16">
      <c r="A226" s="5" t="s">
        <v>331</v>
      </c>
      <c r="B226" s="6" t="s">
        <v>332</v>
      </c>
      <c r="C226" s="7">
        <v>0</v>
      </c>
      <c r="D226" s="7">
        <v>106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106</v>
      </c>
      <c r="M226" s="7">
        <f t="shared" si="20"/>
        <v>0</v>
      </c>
      <c r="N226" s="7">
        <f t="shared" si="21"/>
        <v>106</v>
      </c>
      <c r="O226" s="7">
        <f t="shared" si="22"/>
        <v>0</v>
      </c>
      <c r="P226" s="7">
        <f t="shared" si="23"/>
        <v>0</v>
      </c>
    </row>
    <row r="227" spans="1:16" ht="30">
      <c r="A227" s="8" t="s">
        <v>378</v>
      </c>
      <c r="B227" s="9" t="s">
        <v>379</v>
      </c>
      <c r="C227" s="10">
        <v>0</v>
      </c>
      <c r="D227" s="10">
        <v>106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106</v>
      </c>
      <c r="M227" s="10">
        <f t="shared" si="20"/>
        <v>0</v>
      </c>
      <c r="N227" s="10">
        <f t="shared" si="21"/>
        <v>106</v>
      </c>
      <c r="O227" s="10">
        <f t="shared" si="22"/>
        <v>0</v>
      </c>
      <c r="P227" s="10">
        <f t="shared" si="23"/>
        <v>0</v>
      </c>
    </row>
    <row r="228" spans="1:16" ht="30">
      <c r="A228" s="5" t="s">
        <v>335</v>
      </c>
      <c r="B228" s="6" t="s">
        <v>336</v>
      </c>
      <c r="C228" s="7">
        <v>0</v>
      </c>
      <c r="D228" s="7">
        <v>700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700</v>
      </c>
      <c r="M228" s="7">
        <f t="shared" si="20"/>
        <v>0</v>
      </c>
      <c r="N228" s="7">
        <f t="shared" si="21"/>
        <v>700</v>
      </c>
      <c r="O228" s="7">
        <f t="shared" si="22"/>
        <v>0</v>
      </c>
      <c r="P228" s="7">
        <f t="shared" si="23"/>
        <v>0</v>
      </c>
    </row>
    <row r="229" spans="1:16" ht="30">
      <c r="A229" s="5" t="s">
        <v>337</v>
      </c>
      <c r="B229" s="6" t="s">
        <v>338</v>
      </c>
      <c r="C229" s="7">
        <v>0</v>
      </c>
      <c r="D229" s="7">
        <v>700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700</v>
      </c>
      <c r="M229" s="7">
        <f t="shared" si="20"/>
        <v>0</v>
      </c>
      <c r="N229" s="7">
        <f t="shared" si="21"/>
        <v>700</v>
      </c>
      <c r="O229" s="7">
        <f t="shared" si="22"/>
        <v>0</v>
      </c>
      <c r="P229" s="7">
        <f t="shared" si="23"/>
        <v>0</v>
      </c>
    </row>
    <row r="230" spans="1:16">
      <c r="A230" s="8" t="s">
        <v>390</v>
      </c>
      <c r="B230" s="9" t="s">
        <v>391</v>
      </c>
      <c r="C230" s="10">
        <v>0</v>
      </c>
      <c r="D230" s="10">
        <v>700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700</v>
      </c>
      <c r="M230" s="10">
        <f t="shared" si="20"/>
        <v>0</v>
      </c>
      <c r="N230" s="10">
        <f t="shared" si="21"/>
        <v>700</v>
      </c>
      <c r="O230" s="10">
        <f t="shared" si="22"/>
        <v>0</v>
      </c>
      <c r="P230" s="10">
        <f t="shared" si="23"/>
        <v>0</v>
      </c>
    </row>
    <row r="231" spans="1:16" ht="30">
      <c r="A231" s="5" t="s">
        <v>441</v>
      </c>
      <c r="B231" s="6" t="s">
        <v>427</v>
      </c>
      <c r="C231" s="7">
        <v>178.1</v>
      </c>
      <c r="D231" s="7">
        <v>2128.1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2128.1</v>
      </c>
      <c r="M231" s="7">
        <f t="shared" si="20"/>
        <v>0</v>
      </c>
      <c r="N231" s="7">
        <f t="shared" si="21"/>
        <v>2128.1</v>
      </c>
      <c r="O231" s="7">
        <f t="shared" si="22"/>
        <v>0</v>
      </c>
      <c r="P231" s="7">
        <f t="shared" si="23"/>
        <v>0</v>
      </c>
    </row>
    <row r="232" spans="1:16">
      <c r="A232" s="8" t="s">
        <v>388</v>
      </c>
      <c r="B232" s="9" t="s">
        <v>389</v>
      </c>
      <c r="C232" s="10">
        <v>0</v>
      </c>
      <c r="D232" s="10">
        <v>1950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1950</v>
      </c>
      <c r="M232" s="10">
        <f t="shared" si="20"/>
        <v>0</v>
      </c>
      <c r="N232" s="10">
        <f t="shared" si="21"/>
        <v>1950</v>
      </c>
      <c r="O232" s="10">
        <f t="shared" si="22"/>
        <v>0</v>
      </c>
      <c r="P232" s="10">
        <f t="shared" si="23"/>
        <v>0</v>
      </c>
    </row>
    <row r="233" spans="1:16" ht="30">
      <c r="A233" s="8" t="s">
        <v>384</v>
      </c>
      <c r="B233" s="9" t="s">
        <v>385</v>
      </c>
      <c r="C233" s="10">
        <v>178.1</v>
      </c>
      <c r="D233" s="10">
        <v>178.1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178.1</v>
      </c>
      <c r="M233" s="10">
        <f t="shared" si="20"/>
        <v>0</v>
      </c>
      <c r="N233" s="10">
        <f t="shared" si="21"/>
        <v>178.1</v>
      </c>
      <c r="O233" s="10">
        <f t="shared" si="22"/>
        <v>0</v>
      </c>
      <c r="P233" s="10">
        <f t="shared" si="23"/>
        <v>0</v>
      </c>
    </row>
    <row r="234" spans="1:16" ht="30">
      <c r="A234" s="5" t="s">
        <v>342</v>
      </c>
      <c r="B234" s="6" t="s">
        <v>343</v>
      </c>
      <c r="C234" s="7">
        <v>30000</v>
      </c>
      <c r="D234" s="7">
        <v>99263.153160000002</v>
      </c>
      <c r="E234" s="7">
        <v>842</v>
      </c>
      <c r="F234" s="7">
        <v>74.751779999999997</v>
      </c>
      <c r="G234" s="7">
        <v>0</v>
      </c>
      <c r="H234" s="7">
        <v>65.751779999999997</v>
      </c>
      <c r="I234" s="7">
        <v>9</v>
      </c>
      <c r="J234" s="7">
        <v>9</v>
      </c>
      <c r="K234" s="7">
        <f t="shared" si="18"/>
        <v>767.24821999999995</v>
      </c>
      <c r="L234" s="7">
        <f t="shared" si="19"/>
        <v>99188.401379999996</v>
      </c>
      <c r="M234" s="7">
        <f t="shared" si="20"/>
        <v>8.8778836104513061</v>
      </c>
      <c r="N234" s="7">
        <f t="shared" si="21"/>
        <v>99197.401379999996</v>
      </c>
      <c r="O234" s="7">
        <f t="shared" si="22"/>
        <v>776.24821999999995</v>
      </c>
      <c r="P234" s="7">
        <f t="shared" si="23"/>
        <v>7.8089999999999993</v>
      </c>
    </row>
    <row r="235" spans="1:16" ht="75">
      <c r="A235" s="5" t="s">
        <v>442</v>
      </c>
      <c r="B235" s="6" t="s">
        <v>22</v>
      </c>
      <c r="C235" s="7">
        <v>0</v>
      </c>
      <c r="D235" s="7">
        <v>413.1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413.1</v>
      </c>
      <c r="M235" s="7">
        <f t="shared" si="20"/>
        <v>0</v>
      </c>
      <c r="N235" s="7">
        <f t="shared" si="21"/>
        <v>413.1</v>
      </c>
      <c r="O235" s="7">
        <f t="shared" si="22"/>
        <v>0</v>
      </c>
      <c r="P235" s="7">
        <f t="shared" si="23"/>
        <v>0</v>
      </c>
    </row>
    <row r="236" spans="1:16">
      <c r="A236" s="8" t="s">
        <v>388</v>
      </c>
      <c r="B236" s="9" t="s">
        <v>389</v>
      </c>
      <c r="C236" s="10">
        <v>0</v>
      </c>
      <c r="D236" s="10">
        <v>413.1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413.1</v>
      </c>
      <c r="M236" s="10">
        <f t="shared" si="20"/>
        <v>0</v>
      </c>
      <c r="N236" s="10">
        <f t="shared" si="21"/>
        <v>413.1</v>
      </c>
      <c r="O236" s="10">
        <f t="shared" si="22"/>
        <v>0</v>
      </c>
      <c r="P236" s="10">
        <f t="shared" si="23"/>
        <v>0</v>
      </c>
    </row>
    <row r="237" spans="1:16">
      <c r="A237" s="5" t="s">
        <v>443</v>
      </c>
      <c r="B237" s="6" t="s">
        <v>48</v>
      </c>
      <c r="C237" s="7">
        <v>0</v>
      </c>
      <c r="D237" s="7">
        <v>299.42900000000003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299.42900000000003</v>
      </c>
      <c r="M237" s="7">
        <f t="shared" si="20"/>
        <v>0</v>
      </c>
      <c r="N237" s="7">
        <f t="shared" si="21"/>
        <v>299.42900000000003</v>
      </c>
      <c r="O237" s="7">
        <f t="shared" si="22"/>
        <v>0</v>
      </c>
      <c r="P237" s="7">
        <f t="shared" si="23"/>
        <v>0</v>
      </c>
    </row>
    <row r="238" spans="1:16">
      <c r="A238" s="8" t="s">
        <v>388</v>
      </c>
      <c r="B238" s="9" t="s">
        <v>389</v>
      </c>
      <c r="C238" s="10">
        <v>0</v>
      </c>
      <c r="D238" s="10">
        <v>299.42900000000003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299.42900000000003</v>
      </c>
      <c r="M238" s="10">
        <f t="shared" si="20"/>
        <v>0</v>
      </c>
      <c r="N238" s="10">
        <f t="shared" si="21"/>
        <v>299.42900000000003</v>
      </c>
      <c r="O238" s="10">
        <f t="shared" si="22"/>
        <v>0</v>
      </c>
      <c r="P238" s="10">
        <f t="shared" si="23"/>
        <v>0</v>
      </c>
    </row>
    <row r="239" spans="1:16">
      <c r="A239" s="5" t="s">
        <v>444</v>
      </c>
      <c r="B239" s="6" t="s">
        <v>102</v>
      </c>
      <c r="C239" s="7">
        <v>0</v>
      </c>
      <c r="D239" s="7">
        <v>6906.00839</v>
      </c>
      <c r="E239" s="7">
        <v>0</v>
      </c>
      <c r="F239" s="7">
        <v>19.190580000000001</v>
      </c>
      <c r="G239" s="7">
        <v>0</v>
      </c>
      <c r="H239" s="7">
        <v>19.190580000000001</v>
      </c>
      <c r="I239" s="7">
        <v>0</v>
      </c>
      <c r="J239" s="7">
        <v>0</v>
      </c>
      <c r="K239" s="7">
        <f t="shared" si="18"/>
        <v>-19.190580000000001</v>
      </c>
      <c r="L239" s="7">
        <f t="shared" si="19"/>
        <v>6886.8178099999996</v>
      </c>
      <c r="M239" s="7">
        <f t="shared" si="20"/>
        <v>0</v>
      </c>
      <c r="N239" s="7">
        <f t="shared" si="21"/>
        <v>6886.8178099999996</v>
      </c>
      <c r="O239" s="7">
        <f t="shared" si="22"/>
        <v>-19.190580000000001</v>
      </c>
      <c r="P239" s="7">
        <f t="shared" si="23"/>
        <v>0</v>
      </c>
    </row>
    <row r="240" spans="1:16">
      <c r="A240" s="8" t="s">
        <v>388</v>
      </c>
      <c r="B240" s="9" t="s">
        <v>389</v>
      </c>
      <c r="C240" s="10">
        <v>0</v>
      </c>
      <c r="D240" s="10">
        <v>6906.00839</v>
      </c>
      <c r="E240" s="10">
        <v>0</v>
      </c>
      <c r="F240" s="10">
        <v>19.190580000000001</v>
      </c>
      <c r="G240" s="10">
        <v>0</v>
      </c>
      <c r="H240" s="10">
        <v>19.190580000000001</v>
      </c>
      <c r="I240" s="10">
        <v>0</v>
      </c>
      <c r="J240" s="10">
        <v>0</v>
      </c>
      <c r="K240" s="10">
        <f t="shared" si="18"/>
        <v>-19.190580000000001</v>
      </c>
      <c r="L240" s="10">
        <f t="shared" si="19"/>
        <v>6886.8178099999996</v>
      </c>
      <c r="M240" s="10">
        <f t="shared" si="20"/>
        <v>0</v>
      </c>
      <c r="N240" s="10">
        <f t="shared" si="21"/>
        <v>6886.8178099999996</v>
      </c>
      <c r="O240" s="10">
        <f t="shared" si="22"/>
        <v>-19.190580000000001</v>
      </c>
      <c r="P240" s="10">
        <f t="shared" si="23"/>
        <v>0</v>
      </c>
    </row>
    <row r="241" spans="1:16" ht="75">
      <c r="A241" s="5" t="s">
        <v>445</v>
      </c>
      <c r="B241" s="6" t="s">
        <v>110</v>
      </c>
      <c r="C241" s="7">
        <v>0</v>
      </c>
      <c r="D241" s="7">
        <v>421.48</v>
      </c>
      <c r="E241" s="7">
        <v>0</v>
      </c>
      <c r="F241" s="7">
        <v>9</v>
      </c>
      <c r="G241" s="7">
        <v>0</v>
      </c>
      <c r="H241" s="7">
        <v>0</v>
      </c>
      <c r="I241" s="7">
        <v>9</v>
      </c>
      <c r="J241" s="7">
        <v>9</v>
      </c>
      <c r="K241" s="7">
        <f t="shared" si="18"/>
        <v>-9</v>
      </c>
      <c r="L241" s="7">
        <f t="shared" si="19"/>
        <v>412.48</v>
      </c>
      <c r="M241" s="7">
        <f t="shared" si="20"/>
        <v>0</v>
      </c>
      <c r="N241" s="7">
        <f t="shared" si="21"/>
        <v>421.48</v>
      </c>
      <c r="O241" s="7">
        <f t="shared" si="22"/>
        <v>0</v>
      </c>
      <c r="P241" s="7">
        <f t="shared" si="23"/>
        <v>0</v>
      </c>
    </row>
    <row r="242" spans="1:16">
      <c r="A242" s="8" t="s">
        <v>388</v>
      </c>
      <c r="B242" s="9" t="s">
        <v>389</v>
      </c>
      <c r="C242" s="10">
        <v>0</v>
      </c>
      <c r="D242" s="10">
        <v>421.48</v>
      </c>
      <c r="E242" s="10">
        <v>0</v>
      </c>
      <c r="F242" s="10">
        <v>9</v>
      </c>
      <c r="G242" s="10">
        <v>0</v>
      </c>
      <c r="H242" s="10">
        <v>0</v>
      </c>
      <c r="I242" s="10">
        <v>9</v>
      </c>
      <c r="J242" s="10">
        <v>9</v>
      </c>
      <c r="K242" s="10">
        <f t="shared" si="18"/>
        <v>-9</v>
      </c>
      <c r="L242" s="10">
        <f t="shared" si="19"/>
        <v>412.48</v>
      </c>
      <c r="M242" s="10">
        <f t="shared" si="20"/>
        <v>0</v>
      </c>
      <c r="N242" s="10">
        <f t="shared" si="21"/>
        <v>421.48</v>
      </c>
      <c r="O242" s="10">
        <f t="shared" si="22"/>
        <v>0</v>
      </c>
      <c r="P242" s="10">
        <f t="shared" si="23"/>
        <v>0</v>
      </c>
    </row>
    <row r="243" spans="1:16" ht="60">
      <c r="A243" s="5" t="s">
        <v>446</v>
      </c>
      <c r="B243" s="6" t="s">
        <v>241</v>
      </c>
      <c r="C243" s="7">
        <v>0</v>
      </c>
      <c r="D243" s="7">
        <v>990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990</v>
      </c>
      <c r="M243" s="7">
        <f t="shared" si="20"/>
        <v>0</v>
      </c>
      <c r="N243" s="7">
        <f t="shared" si="21"/>
        <v>990</v>
      </c>
      <c r="O243" s="7">
        <f t="shared" si="22"/>
        <v>0</v>
      </c>
      <c r="P243" s="7">
        <f t="shared" si="23"/>
        <v>0</v>
      </c>
    </row>
    <row r="244" spans="1:16">
      <c r="A244" s="8" t="s">
        <v>388</v>
      </c>
      <c r="B244" s="9" t="s">
        <v>389</v>
      </c>
      <c r="C244" s="10">
        <v>0</v>
      </c>
      <c r="D244" s="10">
        <v>990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990</v>
      </c>
      <c r="M244" s="10">
        <f t="shared" si="20"/>
        <v>0</v>
      </c>
      <c r="N244" s="10">
        <f t="shared" si="21"/>
        <v>990</v>
      </c>
      <c r="O244" s="10">
        <f t="shared" si="22"/>
        <v>0</v>
      </c>
      <c r="P244" s="10">
        <f t="shared" si="23"/>
        <v>0</v>
      </c>
    </row>
    <row r="245" spans="1:16" ht="30">
      <c r="A245" s="5" t="s">
        <v>447</v>
      </c>
      <c r="B245" s="6" t="s">
        <v>137</v>
      </c>
      <c r="C245" s="7">
        <v>0</v>
      </c>
      <c r="D245" s="7">
        <v>1300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1300</v>
      </c>
      <c r="M245" s="7">
        <f t="shared" si="20"/>
        <v>0</v>
      </c>
      <c r="N245" s="7">
        <f t="shared" si="21"/>
        <v>1300</v>
      </c>
      <c r="O245" s="7">
        <f t="shared" si="22"/>
        <v>0</v>
      </c>
      <c r="P245" s="7">
        <f t="shared" si="23"/>
        <v>0</v>
      </c>
    </row>
    <row r="246" spans="1:16">
      <c r="A246" s="8" t="s">
        <v>388</v>
      </c>
      <c r="B246" s="9" t="s">
        <v>389</v>
      </c>
      <c r="C246" s="10">
        <v>0</v>
      </c>
      <c r="D246" s="10">
        <v>1300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1300</v>
      </c>
      <c r="M246" s="10">
        <f t="shared" si="20"/>
        <v>0</v>
      </c>
      <c r="N246" s="10">
        <f t="shared" si="21"/>
        <v>1300</v>
      </c>
      <c r="O246" s="10">
        <f t="shared" si="22"/>
        <v>0</v>
      </c>
      <c r="P246" s="10">
        <f t="shared" si="23"/>
        <v>0</v>
      </c>
    </row>
    <row r="247" spans="1:16">
      <c r="A247" s="5" t="s">
        <v>448</v>
      </c>
      <c r="B247" s="6" t="s">
        <v>60</v>
      </c>
      <c r="C247" s="7">
        <v>0</v>
      </c>
      <c r="D247" s="7">
        <v>8364.231389999999</v>
      </c>
      <c r="E247" s="7">
        <v>0</v>
      </c>
      <c r="F247" s="7">
        <v>9.4377499999999994</v>
      </c>
      <c r="G247" s="7">
        <v>0</v>
      </c>
      <c r="H247" s="7">
        <v>9.4377499999999994</v>
      </c>
      <c r="I247" s="7">
        <v>0</v>
      </c>
      <c r="J247" s="7">
        <v>0</v>
      </c>
      <c r="K247" s="7">
        <f t="shared" si="18"/>
        <v>-9.4377499999999994</v>
      </c>
      <c r="L247" s="7">
        <f t="shared" si="19"/>
        <v>8354.7936399999999</v>
      </c>
      <c r="M247" s="7">
        <f t="shared" si="20"/>
        <v>0</v>
      </c>
      <c r="N247" s="7">
        <f t="shared" si="21"/>
        <v>8354.7936399999999</v>
      </c>
      <c r="O247" s="7">
        <f t="shared" si="22"/>
        <v>-9.4377499999999994</v>
      </c>
      <c r="P247" s="7">
        <f t="shared" si="23"/>
        <v>0</v>
      </c>
    </row>
    <row r="248" spans="1:16">
      <c r="A248" s="8" t="s">
        <v>388</v>
      </c>
      <c r="B248" s="9" t="s">
        <v>389</v>
      </c>
      <c r="C248" s="10">
        <v>0</v>
      </c>
      <c r="D248" s="10">
        <v>8364.231389999999</v>
      </c>
      <c r="E248" s="10">
        <v>0</v>
      </c>
      <c r="F248" s="10">
        <v>9.4377499999999994</v>
      </c>
      <c r="G248" s="10">
        <v>0</v>
      </c>
      <c r="H248" s="10">
        <v>9.4377499999999994</v>
      </c>
      <c r="I248" s="10">
        <v>0</v>
      </c>
      <c r="J248" s="10">
        <v>0</v>
      </c>
      <c r="K248" s="10">
        <f t="shared" si="18"/>
        <v>-9.4377499999999994</v>
      </c>
      <c r="L248" s="10">
        <f t="shared" si="19"/>
        <v>8354.7936399999999</v>
      </c>
      <c r="M248" s="10">
        <f t="shared" si="20"/>
        <v>0</v>
      </c>
      <c r="N248" s="10">
        <f t="shared" si="21"/>
        <v>8354.7936399999999</v>
      </c>
      <c r="O248" s="10">
        <f t="shared" si="22"/>
        <v>-9.4377499999999994</v>
      </c>
      <c r="P248" s="10">
        <f t="shared" si="23"/>
        <v>0</v>
      </c>
    </row>
    <row r="249" spans="1:16" ht="30">
      <c r="A249" s="5" t="s">
        <v>449</v>
      </c>
      <c r="B249" s="6" t="s">
        <v>424</v>
      </c>
      <c r="C249" s="7">
        <v>0</v>
      </c>
      <c r="D249" s="7">
        <v>213.41834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213.41834</v>
      </c>
      <c r="M249" s="7">
        <f t="shared" si="20"/>
        <v>0</v>
      </c>
      <c r="N249" s="7">
        <f t="shared" si="21"/>
        <v>213.41834</v>
      </c>
      <c r="O249" s="7">
        <f t="shared" si="22"/>
        <v>0</v>
      </c>
      <c r="P249" s="7">
        <f t="shared" si="23"/>
        <v>0</v>
      </c>
    </row>
    <row r="250" spans="1:16">
      <c r="A250" s="8" t="s">
        <v>450</v>
      </c>
      <c r="B250" s="9" t="s">
        <v>451</v>
      </c>
      <c r="C250" s="10">
        <v>0</v>
      </c>
      <c r="D250" s="10">
        <v>213.41834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213.41834</v>
      </c>
      <c r="M250" s="10">
        <f t="shared" si="20"/>
        <v>0</v>
      </c>
      <c r="N250" s="10">
        <f t="shared" si="21"/>
        <v>213.41834</v>
      </c>
      <c r="O250" s="10">
        <f t="shared" si="22"/>
        <v>0</v>
      </c>
      <c r="P250" s="10">
        <f t="shared" si="23"/>
        <v>0</v>
      </c>
    </row>
    <row r="251" spans="1:16" ht="30">
      <c r="A251" s="5" t="s">
        <v>452</v>
      </c>
      <c r="B251" s="6" t="s">
        <v>400</v>
      </c>
      <c r="C251" s="7">
        <v>0</v>
      </c>
      <c r="D251" s="7">
        <v>16151.978330000005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16151.978330000005</v>
      </c>
      <c r="M251" s="7">
        <f t="shared" si="20"/>
        <v>0</v>
      </c>
      <c r="N251" s="7">
        <f t="shared" si="21"/>
        <v>16151.978330000005</v>
      </c>
      <c r="O251" s="7">
        <f t="shared" si="22"/>
        <v>0</v>
      </c>
      <c r="P251" s="7">
        <f t="shared" si="23"/>
        <v>0</v>
      </c>
    </row>
    <row r="252" spans="1:16">
      <c r="A252" s="5" t="s">
        <v>453</v>
      </c>
      <c r="B252" s="6" t="s">
        <v>454</v>
      </c>
      <c r="C252" s="7">
        <v>0</v>
      </c>
      <c r="D252" s="7">
        <v>5581.3222200000027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5581.3222200000027</v>
      </c>
      <c r="M252" s="7">
        <f t="shared" si="20"/>
        <v>0</v>
      </c>
      <c r="N252" s="7">
        <f t="shared" si="21"/>
        <v>5581.3222200000027</v>
      </c>
      <c r="O252" s="7">
        <f t="shared" si="22"/>
        <v>0</v>
      </c>
      <c r="P252" s="7">
        <f t="shared" si="23"/>
        <v>0</v>
      </c>
    </row>
    <row r="253" spans="1:16">
      <c r="A253" s="8" t="s">
        <v>386</v>
      </c>
      <c r="B253" s="9" t="s">
        <v>387</v>
      </c>
      <c r="C253" s="10">
        <v>0</v>
      </c>
      <c r="D253" s="10">
        <v>1071.316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1071.316</v>
      </c>
      <c r="M253" s="10">
        <f t="shared" si="20"/>
        <v>0</v>
      </c>
      <c r="N253" s="10">
        <f t="shared" si="21"/>
        <v>1071.316</v>
      </c>
      <c r="O253" s="10">
        <f t="shared" si="22"/>
        <v>0</v>
      </c>
      <c r="P253" s="10">
        <f t="shared" si="23"/>
        <v>0</v>
      </c>
    </row>
    <row r="254" spans="1:16">
      <c r="A254" s="8" t="s">
        <v>390</v>
      </c>
      <c r="B254" s="9" t="s">
        <v>391</v>
      </c>
      <c r="C254" s="10">
        <v>0</v>
      </c>
      <c r="D254" s="10">
        <v>4510.0062200000029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4510.0062200000029</v>
      </c>
      <c r="M254" s="10">
        <f t="shared" si="20"/>
        <v>0</v>
      </c>
      <c r="N254" s="10">
        <f t="shared" si="21"/>
        <v>4510.0062200000029</v>
      </c>
      <c r="O254" s="10">
        <f t="shared" si="22"/>
        <v>0</v>
      </c>
      <c r="P254" s="10">
        <f t="shared" si="23"/>
        <v>0</v>
      </c>
    </row>
    <row r="255" spans="1:16">
      <c r="A255" s="5" t="s">
        <v>455</v>
      </c>
      <c r="B255" s="6" t="s">
        <v>402</v>
      </c>
      <c r="C255" s="7">
        <v>0</v>
      </c>
      <c r="D255" s="7">
        <v>9004.3544899999997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9004.3544899999997</v>
      </c>
      <c r="M255" s="7">
        <f t="shared" si="20"/>
        <v>0</v>
      </c>
      <c r="N255" s="7">
        <f t="shared" si="21"/>
        <v>9004.3544899999997</v>
      </c>
      <c r="O255" s="7">
        <f t="shared" si="22"/>
        <v>0</v>
      </c>
      <c r="P255" s="7">
        <f t="shared" si="23"/>
        <v>0</v>
      </c>
    </row>
    <row r="256" spans="1:16">
      <c r="A256" s="8" t="s">
        <v>390</v>
      </c>
      <c r="B256" s="9" t="s">
        <v>391</v>
      </c>
      <c r="C256" s="10">
        <v>0</v>
      </c>
      <c r="D256" s="10">
        <v>9004.3544899999997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9004.3544899999997</v>
      </c>
      <c r="M256" s="10">
        <f t="shared" si="20"/>
        <v>0</v>
      </c>
      <c r="N256" s="10">
        <f t="shared" si="21"/>
        <v>9004.3544899999997</v>
      </c>
      <c r="O256" s="10">
        <f t="shared" si="22"/>
        <v>0</v>
      </c>
      <c r="P256" s="10">
        <f t="shared" si="23"/>
        <v>0</v>
      </c>
    </row>
    <row r="257" spans="1:16" ht="30">
      <c r="A257" s="5" t="s">
        <v>456</v>
      </c>
      <c r="B257" s="6" t="s">
        <v>418</v>
      </c>
      <c r="C257" s="7">
        <v>0</v>
      </c>
      <c r="D257" s="7">
        <v>1566.3016200000011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0</v>
      </c>
      <c r="L257" s="7">
        <f t="shared" si="19"/>
        <v>1566.3016200000011</v>
      </c>
      <c r="M257" s="7">
        <f t="shared" si="20"/>
        <v>0</v>
      </c>
      <c r="N257" s="7">
        <f t="shared" si="21"/>
        <v>1566.3016200000011</v>
      </c>
      <c r="O257" s="7">
        <f t="shared" si="22"/>
        <v>0</v>
      </c>
      <c r="P257" s="7">
        <f t="shared" si="23"/>
        <v>0</v>
      </c>
    </row>
    <row r="258" spans="1:16">
      <c r="A258" s="8" t="s">
        <v>390</v>
      </c>
      <c r="B258" s="9" t="s">
        <v>391</v>
      </c>
      <c r="C258" s="10">
        <v>0</v>
      </c>
      <c r="D258" s="10">
        <v>1566.3016200000011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1566.3016200000011</v>
      </c>
      <c r="M258" s="10">
        <f t="shared" si="20"/>
        <v>0</v>
      </c>
      <c r="N258" s="10">
        <f t="shared" si="21"/>
        <v>1566.3016200000011</v>
      </c>
      <c r="O258" s="10">
        <f t="shared" si="22"/>
        <v>0</v>
      </c>
      <c r="P258" s="10">
        <f t="shared" si="23"/>
        <v>0</v>
      </c>
    </row>
    <row r="259" spans="1:16" ht="30">
      <c r="A259" s="5" t="s">
        <v>457</v>
      </c>
      <c r="B259" s="6" t="s">
        <v>383</v>
      </c>
      <c r="C259" s="7">
        <v>0</v>
      </c>
      <c r="D259" s="7">
        <v>10336.358700000001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0</v>
      </c>
      <c r="L259" s="7">
        <f t="shared" si="19"/>
        <v>10336.358700000001</v>
      </c>
      <c r="M259" s="7">
        <f t="shared" si="20"/>
        <v>0</v>
      </c>
      <c r="N259" s="7">
        <f t="shared" si="21"/>
        <v>10336.358700000001</v>
      </c>
      <c r="O259" s="7">
        <f t="shared" si="22"/>
        <v>0</v>
      </c>
      <c r="P259" s="7">
        <f t="shared" si="23"/>
        <v>0</v>
      </c>
    </row>
    <row r="260" spans="1:16">
      <c r="A260" s="8" t="s">
        <v>386</v>
      </c>
      <c r="B260" s="9" t="s">
        <v>387</v>
      </c>
      <c r="C260" s="10">
        <v>0</v>
      </c>
      <c r="D260" s="10">
        <v>2329.194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2329.194</v>
      </c>
      <c r="M260" s="10">
        <f t="shared" si="20"/>
        <v>0</v>
      </c>
      <c r="N260" s="10">
        <f t="shared" si="21"/>
        <v>2329.194</v>
      </c>
      <c r="O260" s="10">
        <f t="shared" si="22"/>
        <v>0</v>
      </c>
      <c r="P260" s="10">
        <f t="shared" si="23"/>
        <v>0</v>
      </c>
    </row>
    <row r="261" spans="1:16">
      <c r="A261" s="8" t="s">
        <v>390</v>
      </c>
      <c r="B261" s="9" t="s">
        <v>391</v>
      </c>
      <c r="C261" s="10">
        <v>0</v>
      </c>
      <c r="D261" s="10">
        <v>8007.1647000000003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8007.1647000000003</v>
      </c>
      <c r="M261" s="10">
        <f t="shared" si="20"/>
        <v>0</v>
      </c>
      <c r="N261" s="10">
        <f t="shared" si="21"/>
        <v>8007.1647000000003</v>
      </c>
      <c r="O261" s="10">
        <f t="shared" si="22"/>
        <v>0</v>
      </c>
      <c r="P261" s="10">
        <f t="shared" si="23"/>
        <v>0</v>
      </c>
    </row>
    <row r="262" spans="1:16">
      <c r="A262" s="5" t="s">
        <v>458</v>
      </c>
      <c r="B262" s="6" t="s">
        <v>434</v>
      </c>
      <c r="C262" s="7">
        <v>30000</v>
      </c>
      <c r="D262" s="7">
        <v>52890.816999999995</v>
      </c>
      <c r="E262" s="7">
        <v>842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292" si="24">E262-F262</f>
        <v>842</v>
      </c>
      <c r="L262" s="7">
        <f t="shared" ref="L262:L292" si="25">D262-F262</f>
        <v>52890.816999999995</v>
      </c>
      <c r="M262" s="7">
        <f t="shared" ref="M262:M292" si="26">IF(E262=0,0,(F262/E262)*100)</f>
        <v>0</v>
      </c>
      <c r="N262" s="7">
        <f t="shared" ref="N262:N292" si="27">D262-H262</f>
        <v>52890.816999999995</v>
      </c>
      <c r="O262" s="7">
        <f t="shared" ref="O262:O292" si="28">E262-H262</f>
        <v>842</v>
      </c>
      <c r="P262" s="7">
        <f t="shared" ref="P262:P292" si="29">IF(E262=0,0,(H262/E262)*100)</f>
        <v>0</v>
      </c>
    </row>
    <row r="263" spans="1:16" ht="45">
      <c r="A263" s="5" t="s">
        <v>459</v>
      </c>
      <c r="B263" s="6" t="s">
        <v>460</v>
      </c>
      <c r="C263" s="7">
        <v>0</v>
      </c>
      <c r="D263" s="7">
        <v>32000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32000</v>
      </c>
      <c r="M263" s="7">
        <f t="shared" si="26"/>
        <v>0</v>
      </c>
      <c r="N263" s="7">
        <f t="shared" si="27"/>
        <v>32000</v>
      </c>
      <c r="O263" s="7">
        <f t="shared" si="28"/>
        <v>0</v>
      </c>
      <c r="P263" s="7">
        <f t="shared" si="29"/>
        <v>0</v>
      </c>
    </row>
    <row r="264" spans="1:16">
      <c r="A264" s="8" t="s">
        <v>390</v>
      </c>
      <c r="B264" s="9" t="s">
        <v>391</v>
      </c>
      <c r="C264" s="10">
        <v>0</v>
      </c>
      <c r="D264" s="10">
        <v>32000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32000</v>
      </c>
      <c r="M264" s="10">
        <f t="shared" si="26"/>
        <v>0</v>
      </c>
      <c r="N264" s="10">
        <f t="shared" si="27"/>
        <v>32000</v>
      </c>
      <c r="O264" s="10">
        <f t="shared" si="28"/>
        <v>0</v>
      </c>
      <c r="P264" s="10">
        <f t="shared" si="29"/>
        <v>0</v>
      </c>
    </row>
    <row r="265" spans="1:16" ht="45">
      <c r="A265" s="5" t="s">
        <v>461</v>
      </c>
      <c r="B265" s="6" t="s">
        <v>436</v>
      </c>
      <c r="C265" s="7">
        <v>30000</v>
      </c>
      <c r="D265" s="7">
        <v>5050.13</v>
      </c>
      <c r="E265" s="7">
        <v>842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842</v>
      </c>
      <c r="L265" s="7">
        <f t="shared" si="25"/>
        <v>5050.13</v>
      </c>
      <c r="M265" s="7">
        <f t="shared" si="26"/>
        <v>0</v>
      </c>
      <c r="N265" s="7">
        <f t="shared" si="27"/>
        <v>5050.13</v>
      </c>
      <c r="O265" s="7">
        <f t="shared" si="28"/>
        <v>842</v>
      </c>
      <c r="P265" s="7">
        <f t="shared" si="29"/>
        <v>0</v>
      </c>
    </row>
    <row r="266" spans="1:16">
      <c r="A266" s="8" t="s">
        <v>386</v>
      </c>
      <c r="B266" s="9" t="s">
        <v>387</v>
      </c>
      <c r="C266" s="10">
        <v>10000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0</v>
      </c>
      <c r="M266" s="10">
        <f t="shared" si="26"/>
        <v>0</v>
      </c>
      <c r="N266" s="10">
        <f t="shared" si="27"/>
        <v>0</v>
      </c>
      <c r="O266" s="10">
        <f t="shared" si="28"/>
        <v>0</v>
      </c>
      <c r="P266" s="10">
        <f t="shared" si="29"/>
        <v>0</v>
      </c>
    </row>
    <row r="267" spans="1:16">
      <c r="A267" s="8" t="s">
        <v>390</v>
      </c>
      <c r="B267" s="9" t="s">
        <v>391</v>
      </c>
      <c r="C267" s="10">
        <v>20000</v>
      </c>
      <c r="D267" s="10">
        <v>5050.13</v>
      </c>
      <c r="E267" s="10">
        <v>842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842</v>
      </c>
      <c r="L267" s="10">
        <f t="shared" si="25"/>
        <v>5050.13</v>
      </c>
      <c r="M267" s="10">
        <f t="shared" si="26"/>
        <v>0</v>
      </c>
      <c r="N267" s="10">
        <f t="shared" si="27"/>
        <v>5050.13</v>
      </c>
      <c r="O267" s="10">
        <f t="shared" si="28"/>
        <v>842</v>
      </c>
      <c r="P267" s="10">
        <f t="shared" si="29"/>
        <v>0</v>
      </c>
    </row>
    <row r="268" spans="1:16" ht="30">
      <c r="A268" s="5" t="s">
        <v>462</v>
      </c>
      <c r="B268" s="6" t="s">
        <v>463</v>
      </c>
      <c r="C268" s="7">
        <v>0</v>
      </c>
      <c r="D268" s="7">
        <v>15840.687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0</v>
      </c>
      <c r="L268" s="7">
        <f t="shared" si="25"/>
        <v>15840.687</v>
      </c>
      <c r="M268" s="7">
        <f t="shared" si="26"/>
        <v>0</v>
      </c>
      <c r="N268" s="7">
        <f t="shared" si="27"/>
        <v>15840.687</v>
      </c>
      <c r="O268" s="7">
        <f t="shared" si="28"/>
        <v>0</v>
      </c>
      <c r="P268" s="7">
        <f t="shared" si="29"/>
        <v>0</v>
      </c>
    </row>
    <row r="269" spans="1:16">
      <c r="A269" s="8" t="s">
        <v>390</v>
      </c>
      <c r="B269" s="9" t="s">
        <v>391</v>
      </c>
      <c r="C269" s="10">
        <v>0</v>
      </c>
      <c r="D269" s="10">
        <v>15840.687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15840.687</v>
      </c>
      <c r="M269" s="10">
        <f t="shared" si="26"/>
        <v>0</v>
      </c>
      <c r="N269" s="10">
        <f t="shared" si="27"/>
        <v>15840.687</v>
      </c>
      <c r="O269" s="10">
        <f t="shared" si="28"/>
        <v>0</v>
      </c>
      <c r="P269" s="10">
        <f t="shared" si="29"/>
        <v>0</v>
      </c>
    </row>
    <row r="270" spans="1:16">
      <c r="A270" s="5" t="s">
        <v>464</v>
      </c>
      <c r="B270" s="6" t="s">
        <v>82</v>
      </c>
      <c r="C270" s="7">
        <v>0</v>
      </c>
      <c r="D270" s="7">
        <v>976.33201000000008</v>
      </c>
      <c r="E270" s="7">
        <v>0</v>
      </c>
      <c r="F270" s="7">
        <v>37.123449999999998</v>
      </c>
      <c r="G270" s="7">
        <v>0</v>
      </c>
      <c r="H270" s="7">
        <v>37.123449999999998</v>
      </c>
      <c r="I270" s="7">
        <v>0</v>
      </c>
      <c r="J270" s="7">
        <v>0</v>
      </c>
      <c r="K270" s="7">
        <f t="shared" si="24"/>
        <v>-37.123449999999998</v>
      </c>
      <c r="L270" s="7">
        <f t="shared" si="25"/>
        <v>939.20856000000003</v>
      </c>
      <c r="M270" s="7">
        <f t="shared" si="26"/>
        <v>0</v>
      </c>
      <c r="N270" s="7">
        <f t="shared" si="27"/>
        <v>939.20856000000003</v>
      </c>
      <c r="O270" s="7">
        <f t="shared" si="28"/>
        <v>-37.123449999999998</v>
      </c>
      <c r="P270" s="7">
        <f t="shared" si="29"/>
        <v>0</v>
      </c>
    </row>
    <row r="271" spans="1:16">
      <c r="A271" s="8" t="s">
        <v>388</v>
      </c>
      <c r="B271" s="9" t="s">
        <v>389</v>
      </c>
      <c r="C271" s="10">
        <v>0</v>
      </c>
      <c r="D271" s="10">
        <v>976.33201000000008</v>
      </c>
      <c r="E271" s="10">
        <v>0</v>
      </c>
      <c r="F271" s="10">
        <v>37.123449999999998</v>
      </c>
      <c r="G271" s="10">
        <v>0</v>
      </c>
      <c r="H271" s="10">
        <v>37.123449999999998</v>
      </c>
      <c r="I271" s="10">
        <v>0</v>
      </c>
      <c r="J271" s="10">
        <v>0</v>
      </c>
      <c r="K271" s="10">
        <f t="shared" si="24"/>
        <v>-37.123449999999998</v>
      </c>
      <c r="L271" s="10">
        <f t="shared" si="25"/>
        <v>939.20856000000003</v>
      </c>
      <c r="M271" s="10">
        <f t="shared" si="26"/>
        <v>0</v>
      </c>
      <c r="N271" s="10">
        <f t="shared" si="27"/>
        <v>939.20856000000003</v>
      </c>
      <c r="O271" s="10">
        <f t="shared" si="28"/>
        <v>-37.123449999999998</v>
      </c>
      <c r="P271" s="10">
        <f t="shared" si="29"/>
        <v>0</v>
      </c>
    </row>
    <row r="272" spans="1:16" ht="30">
      <c r="A272" s="5" t="s">
        <v>345</v>
      </c>
      <c r="B272" s="6" t="s">
        <v>346</v>
      </c>
      <c r="C272" s="7">
        <v>0</v>
      </c>
      <c r="D272" s="7">
        <v>1207.4581700000001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0</v>
      </c>
      <c r="L272" s="7">
        <f t="shared" si="25"/>
        <v>1207.4581700000001</v>
      </c>
      <c r="M272" s="7">
        <f t="shared" si="26"/>
        <v>0</v>
      </c>
      <c r="N272" s="7">
        <f t="shared" si="27"/>
        <v>1207.4581700000001</v>
      </c>
      <c r="O272" s="7">
        <f t="shared" si="28"/>
        <v>0</v>
      </c>
      <c r="P272" s="7">
        <f t="shared" si="29"/>
        <v>0</v>
      </c>
    </row>
    <row r="273" spans="1:16">
      <c r="A273" s="5" t="s">
        <v>348</v>
      </c>
      <c r="B273" s="6" t="s">
        <v>60</v>
      </c>
      <c r="C273" s="7">
        <v>0</v>
      </c>
      <c r="D273" s="7">
        <v>80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80</v>
      </c>
      <c r="M273" s="7">
        <f t="shared" si="26"/>
        <v>0</v>
      </c>
      <c r="N273" s="7">
        <f t="shared" si="27"/>
        <v>80</v>
      </c>
      <c r="O273" s="7">
        <f t="shared" si="28"/>
        <v>0</v>
      </c>
      <c r="P273" s="7">
        <f t="shared" si="29"/>
        <v>0</v>
      </c>
    </row>
    <row r="274" spans="1:16">
      <c r="A274" s="8" t="s">
        <v>388</v>
      </c>
      <c r="B274" s="9" t="s">
        <v>389</v>
      </c>
      <c r="C274" s="10">
        <v>0</v>
      </c>
      <c r="D274" s="10">
        <v>80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80</v>
      </c>
      <c r="M274" s="10">
        <f t="shared" si="26"/>
        <v>0</v>
      </c>
      <c r="N274" s="10">
        <f t="shared" si="27"/>
        <v>80</v>
      </c>
      <c r="O274" s="10">
        <f t="shared" si="28"/>
        <v>0</v>
      </c>
      <c r="P274" s="10">
        <f t="shared" si="29"/>
        <v>0</v>
      </c>
    </row>
    <row r="275" spans="1:16" ht="30">
      <c r="A275" s="5" t="s">
        <v>465</v>
      </c>
      <c r="B275" s="6" t="s">
        <v>466</v>
      </c>
      <c r="C275" s="7">
        <v>0</v>
      </c>
      <c r="D275" s="7">
        <v>165.45000000000002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0</v>
      </c>
      <c r="L275" s="7">
        <f t="shared" si="25"/>
        <v>165.45000000000002</v>
      </c>
      <c r="M275" s="7">
        <f t="shared" si="26"/>
        <v>0</v>
      </c>
      <c r="N275" s="7">
        <f t="shared" si="27"/>
        <v>165.45000000000002</v>
      </c>
      <c r="O275" s="7">
        <f t="shared" si="28"/>
        <v>0</v>
      </c>
      <c r="P275" s="7">
        <f t="shared" si="29"/>
        <v>0</v>
      </c>
    </row>
    <row r="276" spans="1:16" ht="30">
      <c r="A276" s="8" t="s">
        <v>349</v>
      </c>
      <c r="B276" s="9" t="s">
        <v>350</v>
      </c>
      <c r="C276" s="10">
        <v>0</v>
      </c>
      <c r="D276" s="10">
        <v>165.45000000000002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165.45000000000002</v>
      </c>
      <c r="M276" s="10">
        <f t="shared" si="26"/>
        <v>0</v>
      </c>
      <c r="N276" s="10">
        <f t="shared" si="27"/>
        <v>165.45000000000002</v>
      </c>
      <c r="O276" s="10">
        <f t="shared" si="28"/>
        <v>0</v>
      </c>
      <c r="P276" s="10">
        <f t="shared" si="29"/>
        <v>0</v>
      </c>
    </row>
    <row r="277" spans="1:16" ht="30">
      <c r="A277" s="5" t="s">
        <v>467</v>
      </c>
      <c r="B277" s="6" t="s">
        <v>68</v>
      </c>
      <c r="C277" s="7">
        <v>0</v>
      </c>
      <c r="D277" s="7">
        <v>50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0</v>
      </c>
      <c r="L277" s="7">
        <f t="shared" si="25"/>
        <v>50</v>
      </c>
      <c r="M277" s="7">
        <f t="shared" si="26"/>
        <v>0</v>
      </c>
      <c r="N277" s="7">
        <f t="shared" si="27"/>
        <v>50</v>
      </c>
      <c r="O277" s="7">
        <f t="shared" si="28"/>
        <v>0</v>
      </c>
      <c r="P277" s="7">
        <f t="shared" si="29"/>
        <v>0</v>
      </c>
    </row>
    <row r="278" spans="1:16">
      <c r="A278" s="8" t="s">
        <v>386</v>
      </c>
      <c r="B278" s="9" t="s">
        <v>387</v>
      </c>
      <c r="C278" s="10">
        <v>0</v>
      </c>
      <c r="D278" s="10">
        <v>50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50</v>
      </c>
      <c r="M278" s="10">
        <f t="shared" si="26"/>
        <v>0</v>
      </c>
      <c r="N278" s="10">
        <f t="shared" si="27"/>
        <v>50</v>
      </c>
      <c r="O278" s="10">
        <f t="shared" si="28"/>
        <v>0</v>
      </c>
      <c r="P278" s="10">
        <f t="shared" si="29"/>
        <v>0</v>
      </c>
    </row>
    <row r="279" spans="1:16" ht="60">
      <c r="A279" s="5" t="s">
        <v>468</v>
      </c>
      <c r="B279" s="6" t="s">
        <v>469</v>
      </c>
      <c r="C279" s="7">
        <v>0</v>
      </c>
      <c r="D279" s="7">
        <v>355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0</v>
      </c>
      <c r="L279" s="7">
        <f t="shared" si="25"/>
        <v>355</v>
      </c>
      <c r="M279" s="7">
        <f t="shared" si="26"/>
        <v>0</v>
      </c>
      <c r="N279" s="7">
        <f t="shared" si="27"/>
        <v>355</v>
      </c>
      <c r="O279" s="7">
        <f t="shared" si="28"/>
        <v>0</v>
      </c>
      <c r="P279" s="7">
        <f t="shared" si="29"/>
        <v>0</v>
      </c>
    </row>
    <row r="280" spans="1:16" ht="30">
      <c r="A280" s="8" t="s">
        <v>349</v>
      </c>
      <c r="B280" s="9" t="s">
        <v>350</v>
      </c>
      <c r="C280" s="10">
        <v>0</v>
      </c>
      <c r="D280" s="10">
        <v>355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355</v>
      </c>
      <c r="M280" s="10">
        <f t="shared" si="26"/>
        <v>0</v>
      </c>
      <c r="N280" s="10">
        <f t="shared" si="27"/>
        <v>355</v>
      </c>
      <c r="O280" s="10">
        <f t="shared" si="28"/>
        <v>0</v>
      </c>
      <c r="P280" s="10">
        <f t="shared" si="29"/>
        <v>0</v>
      </c>
    </row>
    <row r="281" spans="1:16" ht="30">
      <c r="A281" s="5" t="s">
        <v>470</v>
      </c>
      <c r="B281" s="6" t="s">
        <v>395</v>
      </c>
      <c r="C281" s="7">
        <v>0</v>
      </c>
      <c r="D281" s="7">
        <v>360.52800000000002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0</v>
      </c>
      <c r="L281" s="7">
        <f t="shared" si="25"/>
        <v>360.52800000000002</v>
      </c>
      <c r="M281" s="7">
        <f t="shared" si="26"/>
        <v>0</v>
      </c>
      <c r="N281" s="7">
        <f t="shared" si="27"/>
        <v>360.52800000000002</v>
      </c>
      <c r="O281" s="7">
        <f t="shared" si="28"/>
        <v>0</v>
      </c>
      <c r="P281" s="7">
        <f t="shared" si="29"/>
        <v>0</v>
      </c>
    </row>
    <row r="282" spans="1:16" ht="30">
      <c r="A282" s="8" t="s">
        <v>384</v>
      </c>
      <c r="B282" s="9" t="s">
        <v>385</v>
      </c>
      <c r="C282" s="10">
        <v>0</v>
      </c>
      <c r="D282" s="10">
        <v>360.52800000000002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360.52800000000002</v>
      </c>
      <c r="M282" s="10">
        <f t="shared" si="26"/>
        <v>0</v>
      </c>
      <c r="N282" s="10">
        <f t="shared" si="27"/>
        <v>360.52800000000002</v>
      </c>
      <c r="O282" s="10">
        <f t="shared" si="28"/>
        <v>0</v>
      </c>
      <c r="P282" s="10">
        <f t="shared" si="29"/>
        <v>0</v>
      </c>
    </row>
    <row r="283" spans="1:16">
      <c r="A283" s="5" t="s">
        <v>351</v>
      </c>
      <c r="B283" s="6" t="s">
        <v>86</v>
      </c>
      <c r="C283" s="7">
        <v>0</v>
      </c>
      <c r="D283" s="7">
        <v>196.48017000000002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</v>
      </c>
      <c r="L283" s="7">
        <f t="shared" si="25"/>
        <v>196.48017000000002</v>
      </c>
      <c r="M283" s="7">
        <f t="shared" si="26"/>
        <v>0</v>
      </c>
      <c r="N283" s="7">
        <f t="shared" si="27"/>
        <v>196.48017000000002</v>
      </c>
      <c r="O283" s="7">
        <f t="shared" si="28"/>
        <v>0</v>
      </c>
      <c r="P283" s="7">
        <f t="shared" si="29"/>
        <v>0</v>
      </c>
    </row>
    <row r="284" spans="1:16">
      <c r="A284" s="5" t="s">
        <v>352</v>
      </c>
      <c r="B284" s="6" t="s">
        <v>88</v>
      </c>
      <c r="C284" s="7">
        <v>0</v>
      </c>
      <c r="D284" s="7">
        <v>196.48017000000002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</v>
      </c>
      <c r="L284" s="7">
        <f t="shared" si="25"/>
        <v>196.48017000000002</v>
      </c>
      <c r="M284" s="7">
        <f t="shared" si="26"/>
        <v>0</v>
      </c>
      <c r="N284" s="7">
        <f t="shared" si="27"/>
        <v>196.48017000000002</v>
      </c>
      <c r="O284" s="7">
        <f t="shared" si="28"/>
        <v>0</v>
      </c>
      <c r="P284" s="7">
        <f t="shared" si="29"/>
        <v>0</v>
      </c>
    </row>
    <row r="285" spans="1:16" ht="30">
      <c r="A285" s="8" t="s">
        <v>349</v>
      </c>
      <c r="B285" s="9" t="s">
        <v>350</v>
      </c>
      <c r="C285" s="10">
        <v>0</v>
      </c>
      <c r="D285" s="10">
        <v>196.48017000000002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196.48017000000002</v>
      </c>
      <c r="M285" s="10">
        <f t="shared" si="26"/>
        <v>0</v>
      </c>
      <c r="N285" s="10">
        <f t="shared" si="27"/>
        <v>196.48017000000002</v>
      </c>
      <c r="O285" s="10">
        <f t="shared" si="28"/>
        <v>0</v>
      </c>
      <c r="P285" s="10">
        <f t="shared" si="29"/>
        <v>0</v>
      </c>
    </row>
    <row r="286" spans="1:16" ht="30">
      <c r="A286" s="5" t="s">
        <v>353</v>
      </c>
      <c r="B286" s="6" t="s">
        <v>354</v>
      </c>
      <c r="C286" s="7">
        <v>100470.272</v>
      </c>
      <c r="D286" s="7">
        <v>1075.652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0</v>
      </c>
      <c r="L286" s="7">
        <f t="shared" si="25"/>
        <v>1075.652</v>
      </c>
      <c r="M286" s="7">
        <f t="shared" si="26"/>
        <v>0</v>
      </c>
      <c r="N286" s="7">
        <f t="shared" si="27"/>
        <v>1075.652</v>
      </c>
      <c r="O286" s="7">
        <f t="shared" si="28"/>
        <v>0</v>
      </c>
      <c r="P286" s="7">
        <f t="shared" si="29"/>
        <v>0</v>
      </c>
    </row>
    <row r="287" spans="1:16">
      <c r="A287" s="5" t="s">
        <v>356</v>
      </c>
      <c r="B287" s="6" t="s">
        <v>86</v>
      </c>
      <c r="C287" s="7">
        <v>100470.272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0</v>
      </c>
      <c r="L287" s="7">
        <f t="shared" si="25"/>
        <v>0</v>
      </c>
      <c r="M287" s="7">
        <f t="shared" si="26"/>
        <v>0</v>
      </c>
      <c r="N287" s="7">
        <f t="shared" si="27"/>
        <v>0</v>
      </c>
      <c r="O287" s="7">
        <f t="shared" si="28"/>
        <v>0</v>
      </c>
      <c r="P287" s="7">
        <f t="shared" si="29"/>
        <v>0</v>
      </c>
    </row>
    <row r="288" spans="1:16">
      <c r="A288" s="5" t="s">
        <v>357</v>
      </c>
      <c r="B288" s="6" t="s">
        <v>88</v>
      </c>
      <c r="C288" s="7">
        <v>100470.272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0</v>
      </c>
      <c r="L288" s="7">
        <f t="shared" si="25"/>
        <v>0</v>
      </c>
      <c r="M288" s="7">
        <f t="shared" si="26"/>
        <v>0</v>
      </c>
      <c r="N288" s="7">
        <f t="shared" si="27"/>
        <v>0</v>
      </c>
      <c r="O288" s="7">
        <f t="shared" si="28"/>
        <v>0</v>
      </c>
      <c r="P288" s="7">
        <f t="shared" si="29"/>
        <v>0</v>
      </c>
    </row>
    <row r="289" spans="1:16" ht="30">
      <c r="A289" s="8" t="s">
        <v>384</v>
      </c>
      <c r="B289" s="9" t="s">
        <v>385</v>
      </c>
      <c r="C289" s="10">
        <v>100470.272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</v>
      </c>
      <c r="L289" s="10">
        <f t="shared" si="25"/>
        <v>0</v>
      </c>
      <c r="M289" s="10">
        <f t="shared" si="26"/>
        <v>0</v>
      </c>
      <c r="N289" s="10">
        <f t="shared" si="27"/>
        <v>0</v>
      </c>
      <c r="O289" s="10">
        <f t="shared" si="28"/>
        <v>0</v>
      </c>
      <c r="P289" s="10">
        <f t="shared" si="29"/>
        <v>0</v>
      </c>
    </row>
    <row r="290" spans="1:16" ht="45">
      <c r="A290" s="5" t="s">
        <v>372</v>
      </c>
      <c r="B290" s="6" t="s">
        <v>373</v>
      </c>
      <c r="C290" s="7">
        <v>0</v>
      </c>
      <c r="D290" s="7">
        <v>1075.652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 t="shared" si="24"/>
        <v>0</v>
      </c>
      <c r="L290" s="7">
        <f t="shared" si="25"/>
        <v>1075.652</v>
      </c>
      <c r="M290" s="7">
        <f t="shared" si="26"/>
        <v>0</v>
      </c>
      <c r="N290" s="7">
        <f t="shared" si="27"/>
        <v>1075.652</v>
      </c>
      <c r="O290" s="7">
        <f t="shared" si="28"/>
        <v>0</v>
      </c>
      <c r="P290" s="7">
        <f t="shared" si="29"/>
        <v>0</v>
      </c>
    </row>
    <row r="291" spans="1:16" ht="30">
      <c r="A291" s="8" t="s">
        <v>397</v>
      </c>
      <c r="B291" s="9" t="s">
        <v>398</v>
      </c>
      <c r="C291" s="10">
        <v>0</v>
      </c>
      <c r="D291" s="10">
        <v>1075.652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1075.652</v>
      </c>
      <c r="M291" s="10">
        <f t="shared" si="26"/>
        <v>0</v>
      </c>
      <c r="N291" s="10">
        <f t="shared" si="27"/>
        <v>1075.652</v>
      </c>
      <c r="O291" s="10">
        <f t="shared" si="28"/>
        <v>0</v>
      </c>
      <c r="P291" s="10">
        <f t="shared" si="29"/>
        <v>0</v>
      </c>
    </row>
    <row r="292" spans="1:16">
      <c r="A292" s="5" t="s">
        <v>374</v>
      </c>
      <c r="B292" s="6" t="s">
        <v>375</v>
      </c>
      <c r="C292" s="7">
        <v>260217.84900000002</v>
      </c>
      <c r="D292" s="7">
        <v>418963.53006000008</v>
      </c>
      <c r="E292" s="7">
        <v>8648.0817500000012</v>
      </c>
      <c r="F292" s="7">
        <v>4865.6504400000003</v>
      </c>
      <c r="G292" s="7">
        <v>2202.7119200000002</v>
      </c>
      <c r="H292" s="7">
        <v>5300.0248799999999</v>
      </c>
      <c r="I292" s="7">
        <v>3494.7820700000002</v>
      </c>
      <c r="J292" s="7">
        <v>1878.72343</v>
      </c>
      <c r="K292" s="7">
        <f t="shared" si="24"/>
        <v>3782.4313100000008</v>
      </c>
      <c r="L292" s="7">
        <f t="shared" si="25"/>
        <v>414097.87962000008</v>
      </c>
      <c r="M292" s="7">
        <f t="shared" si="26"/>
        <v>56.262771105280073</v>
      </c>
      <c r="N292" s="7">
        <f t="shared" si="27"/>
        <v>413663.50518000009</v>
      </c>
      <c r="O292" s="7">
        <f t="shared" si="28"/>
        <v>3348.0568700000013</v>
      </c>
      <c r="P292" s="7">
        <f t="shared" si="29"/>
        <v>61.28555479947908</v>
      </c>
    </row>
    <row r="293" spans="1:1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DBF1</dc:creator>
  <cp:lastModifiedBy>DBF1</cp:lastModifiedBy>
  <dcterms:created xsi:type="dcterms:W3CDTF">2018-11-26T09:27:30Z</dcterms:created>
  <dcterms:modified xsi:type="dcterms:W3CDTF">2018-11-26T10:08:30Z</dcterms:modified>
</cp:coreProperties>
</file>