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K246"/>
  <c r="L246"/>
  <c r="M246"/>
  <c r="N246"/>
  <c r="O246"/>
  <c r="P246"/>
  <c r="K247"/>
  <c r="L247"/>
  <c r="M247"/>
  <c r="N247"/>
  <c r="O247"/>
  <c r="P247"/>
  <c r="K248"/>
  <c r="L248"/>
  <c r="M248"/>
  <c r="N248"/>
  <c r="O248"/>
  <c r="P248"/>
  <c r="K249"/>
  <c r="L249"/>
  <c r="M249"/>
  <c r="N249"/>
  <c r="O249"/>
  <c r="P249"/>
  <c r="K250"/>
  <c r="L250"/>
  <c r="M250"/>
  <c r="N250"/>
  <c r="O250"/>
  <c r="P250"/>
  <c r="K251"/>
  <c r="L251"/>
  <c r="M251"/>
  <c r="N251"/>
  <c r="O251"/>
  <c r="P251"/>
  <c r="K252"/>
  <c r="L252"/>
  <c r="M252"/>
  <c r="N252"/>
  <c r="O252"/>
  <c r="P252"/>
  <c r="K253"/>
  <c r="L253"/>
  <c r="M253"/>
  <c r="N253"/>
  <c r="O253"/>
  <c r="P253"/>
  <c r="K254"/>
  <c r="L254"/>
  <c r="M254"/>
  <c r="N254"/>
  <c r="O254"/>
  <c r="P254"/>
  <c r="K255"/>
  <c r="L255"/>
  <c r="M255"/>
  <c r="N255"/>
  <c r="O255"/>
  <c r="P255"/>
  <c r="K256"/>
  <c r="L256"/>
  <c r="M256"/>
  <c r="N256"/>
  <c r="O256"/>
  <c r="P256"/>
  <c r="K257"/>
  <c r="L257"/>
  <c r="M257"/>
  <c r="N257"/>
  <c r="O257"/>
  <c r="P257"/>
  <c r="K258"/>
  <c r="L258"/>
  <c r="M258"/>
  <c r="N258"/>
  <c r="O258"/>
  <c r="P258"/>
  <c r="K259"/>
  <c r="L259"/>
  <c r="M259"/>
  <c r="N259"/>
  <c r="O259"/>
  <c r="P259"/>
  <c r="K260"/>
  <c r="L260"/>
  <c r="M260"/>
  <c r="N260"/>
  <c r="O260"/>
  <c r="P260"/>
  <c r="K261"/>
  <c r="L261"/>
  <c r="M261"/>
  <c r="N261"/>
  <c r="O261"/>
  <c r="P261"/>
  <c r="K262"/>
  <c r="L262"/>
  <c r="M262"/>
  <c r="N262"/>
  <c r="O262"/>
  <c r="P262"/>
  <c r="K263"/>
  <c r="L263"/>
  <c r="M263"/>
  <c r="N263"/>
  <c r="O263"/>
  <c r="P263"/>
  <c r="K264"/>
  <c r="L264"/>
  <c r="M264"/>
  <c r="N264"/>
  <c r="O264"/>
  <c r="P264"/>
  <c r="K265"/>
  <c r="L265"/>
  <c r="M265"/>
  <c r="N265"/>
  <c r="O265"/>
  <c r="P265"/>
  <c r="K266"/>
  <c r="L266"/>
  <c r="M266"/>
  <c r="N266"/>
  <c r="O266"/>
  <c r="P266"/>
  <c r="K267"/>
  <c r="L267"/>
  <c r="M267"/>
  <c r="N267"/>
  <c r="O267"/>
  <c r="P267"/>
  <c r="K268"/>
  <c r="L268"/>
  <c r="M268"/>
  <c r="N268"/>
  <c r="O268"/>
  <c r="P268"/>
  <c r="K269"/>
  <c r="L269"/>
  <c r="M269"/>
  <c r="N269"/>
  <c r="O269"/>
  <c r="P269"/>
  <c r="K270"/>
  <c r="L270"/>
  <c r="M270"/>
  <c r="N270"/>
  <c r="O270"/>
  <c r="P270"/>
  <c r="K271"/>
  <c r="L271"/>
  <c r="M271"/>
  <c r="N271"/>
  <c r="O271"/>
  <c r="P271"/>
  <c r="K272"/>
  <c r="L272"/>
  <c r="M272"/>
  <c r="N272"/>
  <c r="O272"/>
  <c r="P272"/>
  <c r="K273"/>
  <c r="L273"/>
  <c r="M273"/>
  <c r="N273"/>
  <c r="O273"/>
  <c r="P273"/>
  <c r="K274"/>
  <c r="L274"/>
  <c r="M274"/>
  <c r="N274"/>
  <c r="O274"/>
  <c r="P274"/>
  <c r="K275"/>
  <c r="L275"/>
  <c r="M275"/>
  <c r="N275"/>
  <c r="O275"/>
  <c r="P275"/>
  <c r="K276"/>
  <c r="L276"/>
  <c r="M276"/>
  <c r="N276"/>
  <c r="O276"/>
  <c r="P276"/>
  <c r="K277"/>
  <c r="L277"/>
  <c r="M277"/>
  <c r="N277"/>
  <c r="O277"/>
  <c r="P277"/>
  <c r="K278"/>
  <c r="L278"/>
  <c r="M278"/>
  <c r="N278"/>
  <c r="O278"/>
  <c r="P278"/>
  <c r="K279"/>
  <c r="L279"/>
  <c r="M279"/>
  <c r="N279"/>
  <c r="O279"/>
  <c r="P279"/>
  <c r="K280"/>
  <c r="L280"/>
  <c r="M280"/>
  <c r="N280"/>
  <c r="O280"/>
  <c r="P280"/>
  <c r="K281"/>
  <c r="L281"/>
  <c r="M281"/>
  <c r="N281"/>
  <c r="O281"/>
  <c r="P281"/>
  <c r="K282"/>
  <c r="L282"/>
  <c r="M282"/>
  <c r="N282"/>
  <c r="O282"/>
  <c r="P282"/>
  <c r="K283"/>
  <c r="L283"/>
  <c r="M283"/>
  <c r="N283"/>
  <c r="O283"/>
  <c r="P283"/>
  <c r="K284"/>
  <c r="L284"/>
  <c r="M284"/>
  <c r="N284"/>
  <c r="O284"/>
  <c r="P284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<sst xmlns="http://schemas.openxmlformats.org/spreadsheetml/2006/main" count="2016" uniqueCount="436">
  <si>
    <t>м. Житомир</t>
  </si>
  <si>
    <t xml:space="preserve">Аналіз фінансування установ з 04.11.2019 по 08.11.2019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</si>
  <si>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</si>
  <si>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</si>
  <si>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</si>
  <si>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</si>
  <si>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</si>
  <si>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</si>
  <si>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</si>
  <si>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</si>
  <si>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</si>
  <si>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</si>
  <si>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</si>
  <si>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</si>
  <si>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</si>
  <si>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</si>
  <si>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</si>
  <si>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</si>
  <si>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</si>
  <si>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</si>
  <si>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</si>
  <si>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</si>
  <si>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</si>
  <si>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</si>
  <si>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</si>
  <si>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</si>
  <si>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</si>
  <si>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</si>
  <si>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</si>
  <si>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</si>
  <si>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</si>
  <si>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</si>
  <si>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</si>
  <si>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</si>
  <si>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</si>
  <si>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</si>
  <si>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</si>
  <si>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</si>
  <si>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</si>
  <si>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</si>
  <si>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</si>
  <si>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</si>
  <si>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</si>
  <si>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</si>
  <si>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</si>
  <si>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</si>
  <si>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</si>
  <si>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</si>
  <si>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</si>
  <si>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</si>
  <si>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</si>
  <si>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</si>
  <si>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</si>
  <si>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</si>
  <si>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</si>
  <si>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</si>
  <si>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</si>
  <si>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</si>
  <si>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</si>
  <si>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</si>
  <si>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</si>
  <si>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</si>
  <si>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</si>
  <si>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</si>
  <si>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</si>
  <si>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</si>
  <si>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</si>
  <si>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</si>
  <si>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</si>
  <si>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</si>
  <si>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</si>
  <si>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</si>
  <si>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</si>
  <si>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</si>
  <si>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</si>
  <si>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</si>
  <si>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</si>
  <si>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</si>
  <si>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</si>
  <si>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</si>
  <si>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</si>
  <si>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</si>
  <si>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</si>
  <si>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</si>
  <si>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</si>
  <si>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</si>
  <si>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</si>
  <si>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</si>
  <si>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</si>
  <si>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</si>
  <si>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</si>
  <si>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</si>
  <si>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</si>
  <si>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</si>
  <si>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</si>
  <si>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</si>
  <si>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</si>
  <si>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</si>
  <si>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</si>
  <si>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</si>
  <si>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</si>
  <si>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</si>
  <si>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</si>
  <si>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</si>
  <si>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</si>
  <si>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</si>
  <si>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</si>
  <si>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</si>
  <si>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</si>
  <si>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</si>
  <si>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</si>
  <si>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</si>
  <si>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</si>
  <si>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</si>
  <si>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</si>
  <si>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</si>
  <si>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</si>
  <si>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</si>
  <si>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</si>
  <si>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</si>
  <si>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</si>
  <si>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</si>
  <si>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</si>
  <si>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</si>
  <si>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</si>
  <si>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</si>
  <si>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</si>
  <si>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</si>
  <si>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</si>
  <si>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</si>
  <si>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</si>
  <si>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</si>
  <si>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</si>
  <si>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</si>
  <si>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</si>
  <si>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</si>
  <si>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</si>
  <si>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</si>
  <si>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</si>
  <si>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</si>
  <si>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</si>
  <si>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</si>
  <si>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</si>
  <si>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</si>
  <si>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</si>
  <si>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</si>
  <si>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</si>
  <si>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</si>
  <si>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</si>
  <si>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</si>
  <si>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</si>
  <si>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</si>
  <si>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</si>
  <si>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</si>
  <si>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</si>
  <si>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</si>
  <si>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</si>
  <si>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</si>
  <si>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</si>
  <si>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</si>
  <si>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</si>
  <si>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</si>
  <si>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</si>
  <si>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</si>
  <si>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</si>
  <si>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</si>
  <si>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</si>
  <si>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</si>
  <si>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</si>
  <si>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</si>
  <si>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</si>
  <si>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</si>
  <si>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</si>
  <si>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</si>
  <si>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</si>
  <si>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</si>
  <si>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</si>
  <si>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</si>
  <si>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</si>
  <si>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</si>
  <si>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</si>
  <si>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</si>
  <si>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</si>
  <si>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</si>
  <si>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</si>
  <si>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</si>
  <si>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</si>
  <si>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</si>
  <si>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</si>
  <si>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</si>
  <si>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</si>
  <si>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</si>
  <si>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</si>
  <si>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</si>
  <si>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</si>
  <si>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</si>
  <si>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</si>
  <si>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</si>
  <si>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</si>
  <si>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</si>
  <si>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</si>
  <si>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</si>
  <si>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</si>
  <si>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</si>
  <si>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</si>
  <si>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</si>
  <si>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</si>
  <si>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</si>
  <si>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</si>
  <si>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</si>
  <si>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</si>
  <si>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</si>
  <si>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</si>
  <si>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</si>
  <si>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</si>
  <si>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</si>
  <si>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</si>
  <si>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</si>
  <si>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</si>
  <si>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</si>
  <si>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</si>
  <si>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</si>
  <si>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</si>
  <si>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</si>
  <si>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</si>
  <si>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</si>
  <si>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</si>
  <si>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</si>
  <si>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</si>
  <si>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</si>
  <si>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</si>
  <si>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</si>
  <si>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</si>
  <si>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</si>
  <si>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</si>
  <si>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</si>
  <si>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</si>
  <si>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</si>
  <si>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</si>
  <si>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</si>
  <si>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</si>
  <si>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</si>
  <si>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</si>
  <si>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</si>
  <si>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</si>
  <si>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</si>
  <si>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</si>
  <si>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</si>
  <si>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</si>
  <si>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</si>
  <si>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</si>
  <si>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</si>
  <si>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</si>
  <si>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</si>
  <si>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</si>
  <si>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</si>
  <si>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</si>
  <si>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</si>
  <si>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</si>
  <si>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</si>
  <si>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</si>
  <si>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</si>
  <si>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</si>
  <si>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</si>
  <si>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</si>
  <si>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</si>
  <si>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</si>
  <si>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</si>
  <si>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</si>
  <si>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</si>
  <si>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</si>
  <si>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</si>
  <si>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</si>
  <si>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</si>
  <si>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</si>
  <si>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</si>
  <si>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</si>
  <si>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</si>
  <si>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</si>
  <si>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</si>
  <si>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</si>
  <si>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</si>
  <si>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</si>
  <si>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</si>
  <si>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</si>
  <si>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</si>
  <si>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</si>
  <si>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</si>
  <si>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</si>
  <si>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</si>
  <si>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</si>
  <si>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</si>
  <si>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</si>
  <si>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</si>
  <si>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</si>
  <si>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</si>
  <si>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</si>
  <si>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</si>
  <si>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</si>
  <si>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</si>
  <si>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</si>
  <si>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</si>
  <si>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</si>
  <si>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</si>
  <si>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</si>
  <si>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</si>
  <si>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</si>
  <si>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</si>
  <si>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</si>
  <si>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</si>
  <si>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</si>
  <si>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</si>
  <si>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</si>
  <si>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</si>
  <si>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</si>
  <si>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</si>
  <si>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</si>
  <si>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</si>
  <si>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</si>
  <si>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</si>
  <si>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</si>
  <si>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</si>
  <si>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</si>
  <si>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</si>
  <si>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</si>
  <si>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</si>
  <si>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</si>
  <si>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</si>
  <si>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</si>
  <si>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</si>
  <si>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</si>
  <si>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</si>
  <si>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</si>
  <si>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</si>
  <si>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</si>
  <si>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</si>
  <si>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</si>
  <si>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</si>
  <si>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</si>
  <si>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</si>
  <si>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</si>
  <si>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</si>
  <si>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</si>
  <si>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</si>
  <si>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</si>
  <si>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</si>
  <si>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</si>
  <si>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</si>
  <si>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</si>
  <si>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</si>
  <si>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</si>
  <si>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</si>
  <si>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</si>
  <si>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</si>
  <si>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Виконання інвестиційних проектів в рамках формування інфраструктури об`єднаних територіальних громад</t>
  </si>
  <si>
    <t>2717362</t>
  </si>
  <si>
    <t>2717130</t>
  </si>
  <si>
    <t>Придбання обладнання і предметів довгострокового користування</t>
  </si>
  <si>
    <t>3110</t>
  </si>
  <si>
    <t>Реконструкція та реставрація інших об`єктів</t>
  </si>
  <si>
    <t>3142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</si>
  <si>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</si>
  <si>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</si>
  <si>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</si>
  <si>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</si>
  <si>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</si>
  <si>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</si>
  <si>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Розроблення схем планування та забудови територій (містобудівної документації)</t>
  </si>
  <si>
    <t>1617350</t>
  </si>
  <si>
    <t>Проектування, реставрація та охорона пам`яток архітектури</t>
  </si>
  <si>
    <t>1617340</t>
  </si>
  <si>
    <t>1617130</t>
  </si>
  <si>
    <t>Капітальний ремонт інших об`єктів</t>
  </si>
  <si>
    <t>3132</t>
  </si>
  <si>
    <t>1616030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</si>
  <si>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</si>
  <si>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</si>
  <si>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</si>
  <si>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</si>
  <si>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</si>
  <si>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</si>
  <si>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</si>
  <si>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</si>
  <si>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</si>
  <si>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</si>
  <si>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</si>
  <si>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</si>
  <si>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</si>
  <si>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</si>
  <si>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</si>
  <si>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</si>
  <si>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</si>
  <si>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</si>
  <si>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</si>
  <si>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</si>
  <si>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Капітальний ремонт житлового фонду (приміщень)</t>
  </si>
  <si>
    <t>3131</t>
  </si>
  <si>
    <t>1516011</t>
  </si>
  <si>
    <t>1512010</t>
  </si>
  <si>
    <t>1511170</t>
  </si>
  <si>
    <t>1511100</t>
  </si>
  <si>
    <t>1510180</t>
  </si>
  <si>
    <t>1510150</t>
  </si>
  <si>
    <t>1418340</t>
  </si>
  <si>
    <t>1417670</t>
  </si>
  <si>
    <t>1417461</t>
  </si>
  <si>
    <t>1417363</t>
  </si>
  <si>
    <t>1417330</t>
  </si>
  <si>
    <t>Будівництво об`єктів житлово-комунального господарства</t>
  </si>
  <si>
    <t>1417310</t>
  </si>
  <si>
    <t>1218340</t>
  </si>
  <si>
    <t>1217310</t>
  </si>
  <si>
    <t>1117670</t>
  </si>
  <si>
    <t>1117330</t>
  </si>
  <si>
    <t>1017693</t>
  </si>
  <si>
    <t>1017330</t>
  </si>
  <si>
    <t>Капітальні трансферти населенню</t>
  </si>
  <si>
    <t>3240</t>
  </si>
  <si>
    <t>0816083</t>
  </si>
  <si>
    <t>Капітальне будівництво (придбання) житла</t>
  </si>
  <si>
    <t>3121</t>
  </si>
  <si>
    <t>Придбання житла для окремих категорій населення відповідно до законодавства</t>
  </si>
  <si>
    <t>0816082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</si>
  <si>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</si>
  <si>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</si>
  <si>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</si>
  <si>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0813222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</si>
  <si>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</si>
  <si>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</si>
  <si>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0618340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</si>
  <si>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</si>
  <si>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</si>
  <si>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</si>
  <si>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</si>
  <si>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0216090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</si>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</sst>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opLeftCell="A688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91666.787849999993</v>
      </c>
      <c r="E6" s="7">
        <v>6649.183</v>
      </c>
      <c r="F6" s="7">
        <v>616.07686000000001</v>
      </c>
      <c r="G6" s="7">
        <v>0</v>
      </c>
      <c r="H6" s="7">
        <v>578.57603000000006</v>
      </c>
      <c r="I6" s="7">
        <v>37.500830000000001</v>
      </c>
      <c r="J6" s="7">
        <v>182.56326000000001</v>
      </c>
      <c r="K6" s="7">
        <f t="shared" ref="K6:K69" si="0">E6-F6</f>
        <v>6033.1061399999999</v>
      </c>
      <c r="L6" s="7">
        <f t="shared" ref="L6:L69" si="1">D6-F6</f>
        <v>91050.710989999992</v>
      </c>
      <c r="M6" s="7">
        <f t="shared" ref="M6:M69" si="2">IF(E6=0,0,(F6/E6)*100)</f>
        <v>9.2654520111718988</v>
      </c>
      <c r="N6" s="7">
        <f t="shared" ref="N6:N69" si="3">D6-H6</f>
        <v>91088.211819999997</v>
      </c>
      <c r="O6" s="7">
        <f t="shared" ref="O6:O69" si="4">E6-H6</f>
        <v>6070.6069699999998</v>
      </c>
      <c r="P6" s="7">
        <f t="shared" ref="P6:P69" si="5">IF(E6=0,0,(H6/E6)*100)</f>
        <v>8.701460465142862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71277.193759999995</v>
      </c>
      <c r="E7" s="7">
        <v>5411.5720000000001</v>
      </c>
      <c r="F7" s="7">
        <v>241.68575999999999</v>
      </c>
      <c r="G7" s="7">
        <v>0</v>
      </c>
      <c r="H7" s="7">
        <v>204.18493000000001</v>
      </c>
      <c r="I7" s="7">
        <v>37.500830000000001</v>
      </c>
      <c r="J7" s="7">
        <v>68.366689999999991</v>
      </c>
      <c r="K7" s="7">
        <f t="shared" si="0"/>
        <v>5169.8862399999998</v>
      </c>
      <c r="L7" s="7">
        <f t="shared" si="1"/>
        <v>71035.508000000002</v>
      </c>
      <c r="M7" s="7">
        <f t="shared" si="2"/>
        <v>4.4660915534340111</v>
      </c>
      <c r="N7" s="7">
        <f t="shared" si="3"/>
        <v>71073.008829999992</v>
      </c>
      <c r="O7" s="7">
        <f t="shared" si="4"/>
        <v>5207.3870699999998</v>
      </c>
      <c r="P7" s="7">
        <f t="shared" si="5"/>
        <v>3.7731167579402065</v>
      </c>
    </row>
    <row r="8" spans="1:16">
      <c r="A8" s="8" t="s">
        <v>23</v>
      </c>
      <c r="B8" s="9" t="s">
        <v>24</v>
      </c>
      <c r="C8" s="10">
        <v>52854.969000000005</v>
      </c>
      <c r="D8" s="10">
        <v>53750.787000000004</v>
      </c>
      <c r="E8" s="10">
        <v>4311.8289999999997</v>
      </c>
      <c r="F8" s="10">
        <v>84.110520000000008</v>
      </c>
      <c r="G8" s="10">
        <v>0</v>
      </c>
      <c r="H8" s="10">
        <v>84.110520000000008</v>
      </c>
      <c r="I8" s="10">
        <v>0</v>
      </c>
      <c r="J8" s="10">
        <v>0</v>
      </c>
      <c r="K8" s="10">
        <f t="shared" si="0"/>
        <v>4227.7184799999995</v>
      </c>
      <c r="L8" s="10">
        <f t="shared" si="1"/>
        <v>53666.676480000002</v>
      </c>
      <c r="M8" s="10">
        <f t="shared" si="2"/>
        <v>1.9506923859921164</v>
      </c>
      <c r="N8" s="10">
        <f t="shared" si="3"/>
        <v>53666.676480000002</v>
      </c>
      <c r="O8" s="10">
        <f t="shared" si="4"/>
        <v>4227.7184799999995</v>
      </c>
      <c r="P8" s="10">
        <f t="shared" si="5"/>
        <v>1.9506923859921164</v>
      </c>
    </row>
    <row r="9" spans="1:16">
      <c r="A9" s="8" t="s">
        <v>25</v>
      </c>
      <c r="B9" s="9" t="s">
        <v>26</v>
      </c>
      <c r="C9" s="10">
        <v>11053.678</v>
      </c>
      <c r="D9" s="10">
        <v>11214.731</v>
      </c>
      <c r="E9" s="10">
        <v>658.24300000000005</v>
      </c>
      <c r="F9" s="10">
        <v>19</v>
      </c>
      <c r="G9" s="10">
        <v>0</v>
      </c>
      <c r="H9" s="10">
        <v>19</v>
      </c>
      <c r="I9" s="10">
        <v>0</v>
      </c>
      <c r="J9" s="10">
        <v>0</v>
      </c>
      <c r="K9" s="10">
        <f t="shared" si="0"/>
        <v>639.24300000000005</v>
      </c>
      <c r="L9" s="10">
        <f t="shared" si="1"/>
        <v>11195.731</v>
      </c>
      <c r="M9" s="10">
        <f t="shared" si="2"/>
        <v>2.8864720171729892</v>
      </c>
      <c r="N9" s="10">
        <f t="shared" si="3"/>
        <v>11195.731</v>
      </c>
      <c r="O9" s="10">
        <f t="shared" si="4"/>
        <v>639.24300000000005</v>
      </c>
      <c r="P9" s="10">
        <f t="shared" si="5"/>
        <v>2.8864720171729892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3.625</v>
      </c>
      <c r="G10" s="10">
        <v>0</v>
      </c>
      <c r="H10" s="10">
        <v>0</v>
      </c>
      <c r="I10" s="10">
        <v>3.625</v>
      </c>
      <c r="J10" s="10">
        <v>4.13</v>
      </c>
      <c r="K10" s="10">
        <f t="shared" si="0"/>
        <v>46.375</v>
      </c>
      <c r="L10" s="10">
        <f t="shared" si="1"/>
        <v>1839.4057600000001</v>
      </c>
      <c r="M10" s="10">
        <f t="shared" si="2"/>
        <v>7.2499999999999991</v>
      </c>
      <c r="N10" s="10">
        <f t="shared" si="3"/>
        <v>1843.0307600000001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100</v>
      </c>
      <c r="F11" s="10">
        <v>101.47053</v>
      </c>
      <c r="G11" s="10">
        <v>0</v>
      </c>
      <c r="H11" s="10">
        <v>68.33372</v>
      </c>
      <c r="I11" s="10">
        <v>33.136809999999997</v>
      </c>
      <c r="J11" s="10">
        <v>56.629419999999996</v>
      </c>
      <c r="K11" s="10">
        <f t="shared" si="0"/>
        <v>-1.4705299999999966</v>
      </c>
      <c r="L11" s="10">
        <f t="shared" si="1"/>
        <v>2077.9824699999999</v>
      </c>
      <c r="M11" s="10">
        <f t="shared" si="2"/>
        <v>101.47053</v>
      </c>
      <c r="N11" s="10">
        <f t="shared" si="3"/>
        <v>2111.1192799999999</v>
      </c>
      <c r="O11" s="10">
        <f t="shared" si="4"/>
        <v>31.66628</v>
      </c>
      <c r="P11" s="10">
        <f t="shared" si="5"/>
        <v>68.33372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9</v>
      </c>
      <c r="F12" s="10">
        <v>6.3079999999999998</v>
      </c>
      <c r="G12" s="10">
        <v>0</v>
      </c>
      <c r="H12" s="10">
        <v>6.3079999999999998</v>
      </c>
      <c r="I12" s="10">
        <v>0</v>
      </c>
      <c r="J12" s="10">
        <v>0.9</v>
      </c>
      <c r="K12" s="10">
        <f t="shared" si="0"/>
        <v>2.6920000000000002</v>
      </c>
      <c r="L12" s="10">
        <f t="shared" si="1"/>
        <v>113.09</v>
      </c>
      <c r="M12" s="10">
        <f t="shared" si="2"/>
        <v>70.088888888888889</v>
      </c>
      <c r="N12" s="10">
        <f t="shared" si="3"/>
        <v>113.09</v>
      </c>
      <c r="O12" s="10">
        <f t="shared" si="4"/>
        <v>2.6920000000000002</v>
      </c>
      <c r="P12" s="10">
        <f t="shared" si="5"/>
        <v>70.088888888888889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200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5.5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5.5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5.5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60.5</v>
      </c>
      <c r="F15" s="10">
        <v>27.171710000000001</v>
      </c>
      <c r="G15" s="10">
        <v>0</v>
      </c>
      <c r="H15" s="10">
        <v>26.440709999999999</v>
      </c>
      <c r="I15" s="10">
        <v>0.73099999999999998</v>
      </c>
      <c r="J15" s="10">
        <v>0</v>
      </c>
      <c r="K15" s="10">
        <f t="shared" si="0"/>
        <v>33.328289999999996</v>
      </c>
      <c r="L15" s="10">
        <f t="shared" si="1"/>
        <v>720.91129000000001</v>
      </c>
      <c r="M15" s="10">
        <f t="shared" si="2"/>
        <v>44.911917355371898</v>
      </c>
      <c r="N15" s="10">
        <f t="shared" si="3"/>
        <v>721.64229</v>
      </c>
      <c r="O15" s="10">
        <f t="shared" si="4"/>
        <v>34.059290000000004</v>
      </c>
      <c r="P15" s="10">
        <f t="shared" si="5"/>
        <v>43.703652892561983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9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-8.0199999999999994E-3</v>
      </c>
      <c r="I18" s="10">
        <v>8.0199999999999994E-3</v>
      </c>
      <c r="J18" s="10">
        <v>6.7072700000000003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90.134020000000007</v>
      </c>
      <c r="O18" s="10">
        <f t="shared" si="4"/>
        <v>7.5080200000000001</v>
      </c>
      <c r="P18" s="10">
        <f t="shared" si="5"/>
        <v>-0.10693333333333331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100.11499999999999</v>
      </c>
      <c r="F19" s="7">
        <v>11.095600000000001</v>
      </c>
      <c r="G19" s="7">
        <v>0</v>
      </c>
      <c r="H19" s="7">
        <v>11.095600000000001</v>
      </c>
      <c r="I19" s="7">
        <v>0</v>
      </c>
      <c r="J19" s="7">
        <v>0</v>
      </c>
      <c r="K19" s="7">
        <f t="shared" si="0"/>
        <v>89.01939999999999</v>
      </c>
      <c r="L19" s="7">
        <f t="shared" si="1"/>
        <v>940.28689999999995</v>
      </c>
      <c r="M19" s="7">
        <f t="shared" si="2"/>
        <v>11.082854717075366</v>
      </c>
      <c r="N19" s="7">
        <f t="shared" si="3"/>
        <v>940.28689999999995</v>
      </c>
      <c r="O19" s="7">
        <f t="shared" si="4"/>
        <v>89.01939999999999</v>
      </c>
      <c r="P19" s="7">
        <f t="shared" si="5"/>
        <v>11.082854717075366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0</v>
      </c>
      <c r="L21" s="10">
        <f t="shared" si="1"/>
        <v>74.641999999999996</v>
      </c>
      <c r="M21" s="10">
        <f t="shared" si="2"/>
        <v>0</v>
      </c>
      <c r="N21" s="10">
        <f t="shared" si="3"/>
        <v>74.641999999999996</v>
      </c>
      <c r="O21" s="10">
        <f t="shared" si="4"/>
        <v>0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100</v>
      </c>
      <c r="F22" s="10">
        <v>11.095600000000001</v>
      </c>
      <c r="G22" s="10">
        <v>0</v>
      </c>
      <c r="H22" s="10">
        <v>11.095600000000001</v>
      </c>
      <c r="I22" s="10">
        <v>0</v>
      </c>
      <c r="J22" s="10">
        <v>0</v>
      </c>
      <c r="K22" s="10">
        <f t="shared" si="0"/>
        <v>88.904399999999995</v>
      </c>
      <c r="L22" s="10">
        <f t="shared" si="1"/>
        <v>864.23689999999999</v>
      </c>
      <c r="M22" s="10">
        <f t="shared" si="2"/>
        <v>11.095600000000001</v>
      </c>
      <c r="N22" s="10">
        <f t="shared" si="3"/>
        <v>864.23689999999999</v>
      </c>
      <c r="O22" s="10">
        <f t="shared" si="4"/>
        <v>88.904399999999995</v>
      </c>
      <c r="P22" s="10">
        <f t="shared" si="5"/>
        <v>11.095600000000001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7.625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7.625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105.56599999999999</v>
      </c>
      <c r="F25" s="7">
        <v>2.58</v>
      </c>
      <c r="G25" s="7">
        <v>0</v>
      </c>
      <c r="H25" s="7">
        <v>2.58</v>
      </c>
      <c r="I25" s="7">
        <v>0</v>
      </c>
      <c r="J25" s="7">
        <v>0.9</v>
      </c>
      <c r="K25" s="7">
        <f t="shared" si="0"/>
        <v>102.98599999999999</v>
      </c>
      <c r="L25" s="7">
        <f t="shared" si="1"/>
        <v>1081.2318299999999</v>
      </c>
      <c r="M25" s="7">
        <f t="shared" si="2"/>
        <v>2.4439687020442191</v>
      </c>
      <c r="N25" s="7">
        <f t="shared" si="3"/>
        <v>1081.2318299999999</v>
      </c>
      <c r="O25" s="7">
        <f t="shared" si="4"/>
        <v>102.98599999999999</v>
      </c>
      <c r="P25" s="7">
        <f t="shared" si="5"/>
        <v>2.4439687020442191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34.317</v>
      </c>
      <c r="L26" s="10">
        <f t="shared" si="1"/>
        <v>427.05599999999998</v>
      </c>
      <c r="M26" s="10">
        <f t="shared" si="2"/>
        <v>0</v>
      </c>
      <c r="N26" s="10">
        <f t="shared" si="3"/>
        <v>427.05599999999998</v>
      </c>
      <c r="O26" s="10">
        <f t="shared" si="4"/>
        <v>34.317</v>
      </c>
      <c r="P26" s="10">
        <f t="shared" si="5"/>
        <v>0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7.55</v>
      </c>
      <c r="L27" s="10">
        <f t="shared" si="1"/>
        <v>93.951999999999998</v>
      </c>
      <c r="M27" s="10">
        <f t="shared" si="2"/>
        <v>0</v>
      </c>
      <c r="N27" s="10">
        <f t="shared" si="3"/>
        <v>93.951999999999998</v>
      </c>
      <c r="O27" s="10">
        <f t="shared" si="4"/>
        <v>7.55</v>
      </c>
      <c r="P27" s="10">
        <f t="shared" si="5"/>
        <v>0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5</v>
      </c>
      <c r="F28" s="10">
        <v>2.4</v>
      </c>
      <c r="G28" s="10">
        <v>0</v>
      </c>
      <c r="H28" s="10">
        <v>2.4</v>
      </c>
      <c r="I28" s="10">
        <v>0</v>
      </c>
      <c r="J28" s="10">
        <v>0.9</v>
      </c>
      <c r="K28" s="10">
        <f t="shared" si="0"/>
        <v>2.6</v>
      </c>
      <c r="L28" s="10">
        <f t="shared" si="1"/>
        <v>288.40000000000003</v>
      </c>
      <c r="M28" s="10">
        <f t="shared" si="2"/>
        <v>48</v>
      </c>
      <c r="N28" s="10">
        <f t="shared" si="3"/>
        <v>288.40000000000003</v>
      </c>
      <c r="O28" s="10">
        <f t="shared" si="4"/>
        <v>2.6</v>
      </c>
      <c r="P28" s="10">
        <f t="shared" si="5"/>
        <v>48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52.798999999999999</v>
      </c>
      <c r="F29" s="10">
        <v>0.18</v>
      </c>
      <c r="G29" s="10">
        <v>0</v>
      </c>
      <c r="H29" s="10">
        <v>0.18</v>
      </c>
      <c r="I29" s="10">
        <v>0</v>
      </c>
      <c r="J29" s="10">
        <v>0</v>
      </c>
      <c r="K29" s="10">
        <f t="shared" si="0"/>
        <v>52.619</v>
      </c>
      <c r="L29" s="10">
        <f t="shared" si="1"/>
        <v>230.18083000000001</v>
      </c>
      <c r="M29" s="10">
        <f t="shared" si="2"/>
        <v>0.34091554764294774</v>
      </c>
      <c r="N29" s="10">
        <f t="shared" si="3"/>
        <v>230.18083000000001</v>
      </c>
      <c r="O29" s="10">
        <f t="shared" si="4"/>
        <v>52.619</v>
      </c>
      <c r="P29" s="10">
        <f t="shared" si="5"/>
        <v>0.34091554764294774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31.483000000000001</v>
      </c>
      <c r="E30" s="10">
        <v>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5</v>
      </c>
      <c r="L30" s="10">
        <f t="shared" si="1"/>
        <v>31.483000000000001</v>
      </c>
      <c r="M30" s="10">
        <f t="shared" si="2"/>
        <v>0</v>
      </c>
      <c r="N30" s="10">
        <f t="shared" si="3"/>
        <v>31.483000000000001</v>
      </c>
      <c r="O30" s="10">
        <f t="shared" si="4"/>
        <v>5</v>
      </c>
      <c r="P30" s="10">
        <f t="shared" si="5"/>
        <v>0</v>
      </c>
    </row>
    <row r="31" spans="1:16">
      <c r="A31" s="8" t="s">
        <v>35</v>
      </c>
      <c r="B31" s="9" t="s">
        <v>36</v>
      </c>
      <c r="C31" s="10">
        <v>3.456</v>
      </c>
      <c r="D31" s="10">
        <v>3.456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3.456</v>
      </c>
      <c r="M31" s="10">
        <f t="shared" si="2"/>
        <v>0</v>
      </c>
      <c r="N31" s="10">
        <f t="shared" si="3"/>
        <v>3.456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6.0860000000000003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6.0860000000000003</v>
      </c>
      <c r="M32" s="10">
        <f t="shared" si="2"/>
        <v>0</v>
      </c>
      <c r="N32" s="10">
        <f t="shared" si="3"/>
        <v>6.0860000000000003</v>
      </c>
      <c r="O32" s="10">
        <f t="shared" si="4"/>
        <v>0.6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97.73</v>
      </c>
      <c r="F38" s="7">
        <v>42.308059999999998</v>
      </c>
      <c r="G38" s="7">
        <v>0</v>
      </c>
      <c r="H38" s="7">
        <v>42.308059999999998</v>
      </c>
      <c r="I38" s="7">
        <v>0</v>
      </c>
      <c r="J38" s="7">
        <v>5.3159999999999998</v>
      </c>
      <c r="K38" s="7">
        <f t="shared" si="0"/>
        <v>55.421940000000006</v>
      </c>
      <c r="L38" s="7">
        <f t="shared" si="1"/>
        <v>1756.08331</v>
      </c>
      <c r="M38" s="7">
        <f t="shared" si="2"/>
        <v>43.290760257853265</v>
      </c>
      <c r="N38" s="7">
        <f t="shared" si="3"/>
        <v>1756.08331</v>
      </c>
      <c r="O38" s="7">
        <f t="shared" si="4"/>
        <v>55.421940000000006</v>
      </c>
      <c r="P38" s="7">
        <f t="shared" si="5"/>
        <v>43.290760257853265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97.73</v>
      </c>
      <c r="F39" s="10">
        <v>42.308059999999998</v>
      </c>
      <c r="G39" s="10">
        <v>0</v>
      </c>
      <c r="H39" s="10">
        <v>42.308059999999998</v>
      </c>
      <c r="I39" s="10">
        <v>0</v>
      </c>
      <c r="J39" s="10">
        <v>5.3159999999999998</v>
      </c>
      <c r="K39" s="10">
        <f t="shared" si="0"/>
        <v>55.421940000000006</v>
      </c>
      <c r="L39" s="10">
        <f t="shared" si="1"/>
        <v>1756.08331</v>
      </c>
      <c r="M39" s="10">
        <f t="shared" si="2"/>
        <v>43.290760257853265</v>
      </c>
      <c r="N39" s="10">
        <f t="shared" si="3"/>
        <v>1756.08331</v>
      </c>
      <c r="O39" s="10">
        <f t="shared" si="4"/>
        <v>55.421940000000006</v>
      </c>
      <c r="P39" s="10">
        <f t="shared" si="5"/>
        <v>43.290760257853265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500</v>
      </c>
      <c r="E42" s="7">
        <v>43.5</v>
      </c>
      <c r="F42" s="7">
        <v>276.77699999999999</v>
      </c>
      <c r="G42" s="7">
        <v>0</v>
      </c>
      <c r="H42" s="7">
        <v>276.77699999999999</v>
      </c>
      <c r="I42" s="7">
        <v>0</v>
      </c>
      <c r="J42" s="7">
        <v>33.200000000000003</v>
      </c>
      <c r="K42" s="7">
        <f t="shared" si="0"/>
        <v>-233.27699999999999</v>
      </c>
      <c r="L42" s="7">
        <f t="shared" si="1"/>
        <v>223.22300000000001</v>
      </c>
      <c r="M42" s="7">
        <f t="shared" si="2"/>
        <v>636.26896551724133</v>
      </c>
      <c r="N42" s="7">
        <f t="shared" si="3"/>
        <v>223.22300000000001</v>
      </c>
      <c r="O42" s="7">
        <f t="shared" si="4"/>
        <v>-233.27699999999999</v>
      </c>
      <c r="P42" s="7">
        <f t="shared" si="5"/>
        <v>636.26896551724133</v>
      </c>
    </row>
    <row r="43" spans="1:16">
      <c r="A43" s="8" t="s">
        <v>29</v>
      </c>
      <c r="B43" s="9" t="s">
        <v>30</v>
      </c>
      <c r="C43" s="10">
        <v>1000</v>
      </c>
      <c r="D43" s="10">
        <v>500</v>
      </c>
      <c r="E43" s="10">
        <v>43.5</v>
      </c>
      <c r="F43" s="10">
        <v>276.77699999999999</v>
      </c>
      <c r="G43" s="10">
        <v>0</v>
      </c>
      <c r="H43" s="10">
        <v>276.77699999999999</v>
      </c>
      <c r="I43" s="10">
        <v>0</v>
      </c>
      <c r="J43" s="10">
        <v>33.200000000000003</v>
      </c>
      <c r="K43" s="10">
        <f t="shared" si="0"/>
        <v>-233.27699999999999</v>
      </c>
      <c r="L43" s="10">
        <f t="shared" si="1"/>
        <v>223.22300000000001</v>
      </c>
      <c r="M43" s="10">
        <f t="shared" si="2"/>
        <v>636.26896551724133</v>
      </c>
      <c r="N43" s="10">
        <f t="shared" si="3"/>
        <v>223.22300000000001</v>
      </c>
      <c r="O43" s="10">
        <f t="shared" si="4"/>
        <v>-233.27699999999999</v>
      </c>
      <c r="P43" s="10">
        <f t="shared" si="5"/>
        <v>636.26896551724133</v>
      </c>
    </row>
    <row r="44" spans="1:16">
      <c r="A44" s="5" t="s">
        <v>63</v>
      </c>
      <c r="B44" s="6" t="s">
        <v>64</v>
      </c>
      <c r="C44" s="7">
        <v>800</v>
      </c>
      <c r="D44" s="7">
        <v>436.7</v>
      </c>
      <c r="E44" s="7">
        <v>36.700000000000003</v>
      </c>
      <c r="F44" s="7">
        <v>0</v>
      </c>
      <c r="G44" s="7">
        <v>0</v>
      </c>
      <c r="H44" s="7">
        <v>0</v>
      </c>
      <c r="I44" s="7">
        <v>0</v>
      </c>
      <c r="J44" s="7">
        <v>1.3440000000000001</v>
      </c>
      <c r="K44" s="7">
        <f t="shared" si="0"/>
        <v>36.700000000000003</v>
      </c>
      <c r="L44" s="7">
        <f t="shared" si="1"/>
        <v>436.7</v>
      </c>
      <c r="M44" s="7">
        <f t="shared" si="2"/>
        <v>0</v>
      </c>
      <c r="N44" s="7">
        <f t="shared" si="3"/>
        <v>436.7</v>
      </c>
      <c r="O44" s="7">
        <f t="shared" si="4"/>
        <v>36.700000000000003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301.7</v>
      </c>
      <c r="E46" s="10">
        <v>36.700000000000003</v>
      </c>
      <c r="F46" s="10">
        <v>0</v>
      </c>
      <c r="G46" s="10">
        <v>0</v>
      </c>
      <c r="H46" s="10">
        <v>0</v>
      </c>
      <c r="I46" s="10">
        <v>0</v>
      </c>
      <c r="J46" s="10">
        <v>1.3440000000000001</v>
      </c>
      <c r="K46" s="10">
        <f t="shared" si="0"/>
        <v>36.700000000000003</v>
      </c>
      <c r="L46" s="10">
        <f t="shared" si="1"/>
        <v>301.7</v>
      </c>
      <c r="M46" s="10">
        <f t="shared" si="2"/>
        <v>0</v>
      </c>
      <c r="N46" s="10">
        <f t="shared" si="3"/>
        <v>301.7</v>
      </c>
      <c r="O46" s="10">
        <f t="shared" si="4"/>
        <v>36.700000000000003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8.0838300000000007</v>
      </c>
      <c r="G47" s="7">
        <v>0</v>
      </c>
      <c r="H47" s="7">
        <v>8.0838300000000007</v>
      </c>
      <c r="I47" s="7">
        <v>0</v>
      </c>
      <c r="J47" s="7">
        <v>14.010129999999998</v>
      </c>
      <c r="K47" s="7">
        <f t="shared" si="0"/>
        <v>-8.0838300000000007</v>
      </c>
      <c r="L47" s="7">
        <f t="shared" si="1"/>
        <v>8213.9161700000004</v>
      </c>
      <c r="M47" s="7">
        <f t="shared" si="2"/>
        <v>0</v>
      </c>
      <c r="N47" s="7">
        <f t="shared" si="3"/>
        <v>8213.9161700000004</v>
      </c>
      <c r="O47" s="7">
        <f t="shared" si="4"/>
        <v>-8.0838300000000007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5.1059999999999999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8.0838300000000007</v>
      </c>
      <c r="G50" s="10">
        <v>0</v>
      </c>
      <c r="H50" s="10">
        <v>8.0838300000000007</v>
      </c>
      <c r="I50" s="10">
        <v>0</v>
      </c>
      <c r="J50" s="10">
        <v>8.9041299999999985</v>
      </c>
      <c r="K50" s="10">
        <f t="shared" si="0"/>
        <v>-8.0838300000000007</v>
      </c>
      <c r="L50" s="10">
        <f t="shared" si="1"/>
        <v>7991.9161700000004</v>
      </c>
      <c r="M50" s="10">
        <f t="shared" si="2"/>
        <v>0</v>
      </c>
      <c r="N50" s="10">
        <f t="shared" si="3"/>
        <v>7991.9161700000004</v>
      </c>
      <c r="O50" s="10">
        <f t="shared" si="4"/>
        <v>-8.0838300000000007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2877.2753899999998</v>
      </c>
      <c r="E54" s="7">
        <v>824</v>
      </c>
      <c r="F54" s="7">
        <v>24.077860000000001</v>
      </c>
      <c r="G54" s="7">
        <v>0</v>
      </c>
      <c r="H54" s="7">
        <v>24.077860000000001</v>
      </c>
      <c r="I54" s="7">
        <v>0</v>
      </c>
      <c r="J54" s="7">
        <v>20.503619999999998</v>
      </c>
      <c r="K54" s="7">
        <f t="shared" si="0"/>
        <v>799.92214000000001</v>
      </c>
      <c r="L54" s="7">
        <f t="shared" si="1"/>
        <v>2853.1975299999999</v>
      </c>
      <c r="M54" s="7">
        <f t="shared" si="2"/>
        <v>2.9220703883495145</v>
      </c>
      <c r="N54" s="7">
        <f t="shared" si="3"/>
        <v>2853.1975299999999</v>
      </c>
      <c r="O54" s="7">
        <f t="shared" si="4"/>
        <v>799.92214000000001</v>
      </c>
      <c r="P54" s="7">
        <f t="shared" si="5"/>
        <v>2.9220703883495145</v>
      </c>
    </row>
    <row r="55" spans="1:16">
      <c r="A55" s="8" t="s">
        <v>27</v>
      </c>
      <c r="B55" s="9" t="s">
        <v>28</v>
      </c>
      <c r="C55" s="10">
        <v>4200</v>
      </c>
      <c r="D55" s="10">
        <v>1447.5753899999997</v>
      </c>
      <c r="E55" s="10">
        <v>820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820</v>
      </c>
      <c r="L55" s="10">
        <f t="shared" si="1"/>
        <v>1447.5753899999997</v>
      </c>
      <c r="M55" s="10">
        <f t="shared" si="2"/>
        <v>0</v>
      </c>
      <c r="N55" s="10">
        <f t="shared" si="3"/>
        <v>1447.5753899999997</v>
      </c>
      <c r="O55" s="10">
        <f t="shared" si="4"/>
        <v>820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4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4</v>
      </c>
      <c r="L56" s="10">
        <f t="shared" si="1"/>
        <v>48.2</v>
      </c>
      <c r="M56" s="10">
        <f t="shared" si="2"/>
        <v>0</v>
      </c>
      <c r="N56" s="10">
        <f t="shared" si="3"/>
        <v>48.2</v>
      </c>
      <c r="O56" s="10">
        <f t="shared" si="4"/>
        <v>4</v>
      </c>
      <c r="P56" s="10">
        <f t="shared" si="5"/>
        <v>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24.077860000000001</v>
      </c>
      <c r="G57" s="10">
        <v>0</v>
      </c>
      <c r="H57" s="10">
        <v>24.077860000000001</v>
      </c>
      <c r="I57" s="10">
        <v>0</v>
      </c>
      <c r="J57" s="10">
        <v>20.503619999999998</v>
      </c>
      <c r="K57" s="10">
        <f t="shared" si="0"/>
        <v>-24.077860000000001</v>
      </c>
      <c r="L57" s="10">
        <f t="shared" si="1"/>
        <v>1357.4221399999999</v>
      </c>
      <c r="M57" s="10">
        <f t="shared" si="2"/>
        <v>0</v>
      </c>
      <c r="N57" s="10">
        <f t="shared" si="3"/>
        <v>1357.4221399999999</v>
      </c>
      <c r="O57" s="10">
        <f t="shared" si="4"/>
        <v>-24.077860000000001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30</v>
      </c>
      <c r="F58" s="7">
        <v>9.46875</v>
      </c>
      <c r="G58" s="7">
        <v>0</v>
      </c>
      <c r="H58" s="7">
        <v>9.46875</v>
      </c>
      <c r="I58" s="7">
        <v>0</v>
      </c>
      <c r="J58" s="7">
        <v>31.297820000000002</v>
      </c>
      <c r="K58" s="7">
        <f t="shared" si="0"/>
        <v>20.53125</v>
      </c>
      <c r="L58" s="7">
        <f t="shared" si="1"/>
        <v>1700.53125</v>
      </c>
      <c r="M58" s="7">
        <f t="shared" si="2"/>
        <v>31.5625</v>
      </c>
      <c r="N58" s="7">
        <f t="shared" si="3"/>
        <v>1700.53125</v>
      </c>
      <c r="O58" s="7">
        <f t="shared" si="4"/>
        <v>20.53125</v>
      </c>
      <c r="P58" s="7">
        <f t="shared" si="5"/>
        <v>31.5625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10</v>
      </c>
      <c r="F59" s="10">
        <v>9.46875</v>
      </c>
      <c r="G59" s="10">
        <v>0</v>
      </c>
      <c r="H59" s="10">
        <v>9.46875</v>
      </c>
      <c r="I59" s="10">
        <v>0</v>
      </c>
      <c r="J59" s="10">
        <v>0</v>
      </c>
      <c r="K59" s="10">
        <f t="shared" si="0"/>
        <v>0.53125</v>
      </c>
      <c r="L59" s="10">
        <f t="shared" si="1"/>
        <v>475.45125000000002</v>
      </c>
      <c r="M59" s="10">
        <f t="shared" si="2"/>
        <v>94.6875</v>
      </c>
      <c r="N59" s="10">
        <f t="shared" si="3"/>
        <v>475.45125000000002</v>
      </c>
      <c r="O59" s="10">
        <f t="shared" si="4"/>
        <v>0.53125</v>
      </c>
      <c r="P59" s="10">
        <f t="shared" si="5"/>
        <v>94.6875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20</v>
      </c>
      <c r="F60" s="10">
        <v>0</v>
      </c>
      <c r="G60" s="10">
        <v>0</v>
      </c>
      <c r="H60" s="10">
        <v>0</v>
      </c>
      <c r="I60" s="10">
        <v>0</v>
      </c>
      <c r="J60" s="10">
        <v>31.297820000000002</v>
      </c>
      <c r="K60" s="10">
        <f t="shared" si="0"/>
        <v>20</v>
      </c>
      <c r="L60" s="10">
        <f t="shared" si="1"/>
        <v>1225.08</v>
      </c>
      <c r="M60" s="10">
        <f t="shared" si="2"/>
        <v>0</v>
      </c>
      <c r="N60" s="10">
        <f t="shared" si="3"/>
        <v>1225.08</v>
      </c>
      <c r="O60" s="10">
        <f t="shared" si="4"/>
        <v>20</v>
      </c>
      <c r="P60" s="10">
        <f t="shared" si="5"/>
        <v>0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1105668.02819</v>
      </c>
      <c r="E62" s="7">
        <v>80099.815000000031</v>
      </c>
      <c r="F62" s="7">
        <v>13101.332140000002</v>
      </c>
      <c r="G62" s="7">
        <v>557.99960999999996</v>
      </c>
      <c r="H62" s="7">
        <v>27725.830069999996</v>
      </c>
      <c r="I62" s="7">
        <v>1179.1237300000005</v>
      </c>
      <c r="J62" s="7">
        <v>6728.6644099999994</v>
      </c>
      <c r="K62" s="7">
        <f t="shared" si="0"/>
        <v>66998.482860000033</v>
      </c>
      <c r="L62" s="7">
        <f t="shared" si="1"/>
        <v>1092566.6960499999</v>
      </c>
      <c r="M62" s="7">
        <f t="shared" si="2"/>
        <v>16.356257676749937</v>
      </c>
      <c r="N62" s="7">
        <f t="shared" si="3"/>
        <v>1077942.1981200001</v>
      </c>
      <c r="O62" s="7">
        <f t="shared" si="4"/>
        <v>52373.984930000035</v>
      </c>
      <c r="P62" s="7">
        <f t="shared" si="5"/>
        <v>34.614100007596754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376.63600000000008</v>
      </c>
      <c r="F63" s="7">
        <v>48.635660000000001</v>
      </c>
      <c r="G63" s="7">
        <v>0</v>
      </c>
      <c r="H63" s="7">
        <v>48.635660000000001</v>
      </c>
      <c r="I63" s="7">
        <v>0</v>
      </c>
      <c r="J63" s="7">
        <v>6.0731000000000002</v>
      </c>
      <c r="K63" s="7">
        <f t="shared" si="0"/>
        <v>328.00034000000005</v>
      </c>
      <c r="L63" s="7">
        <f t="shared" si="1"/>
        <v>4293.8343400000003</v>
      </c>
      <c r="M63" s="7">
        <f t="shared" si="2"/>
        <v>12.913173461910171</v>
      </c>
      <c r="N63" s="7">
        <f t="shared" si="3"/>
        <v>4293.8343400000003</v>
      </c>
      <c r="O63" s="7">
        <f t="shared" si="4"/>
        <v>328.00034000000005</v>
      </c>
      <c r="P63" s="7">
        <f t="shared" si="5"/>
        <v>12.913173461910171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284.57600000000002</v>
      </c>
      <c r="F64" s="10">
        <v>38.26793</v>
      </c>
      <c r="G64" s="10">
        <v>0</v>
      </c>
      <c r="H64" s="10">
        <v>38.26793</v>
      </c>
      <c r="I64" s="10">
        <v>0</v>
      </c>
      <c r="J64" s="10">
        <v>0</v>
      </c>
      <c r="K64" s="10">
        <f t="shared" si="0"/>
        <v>246.30807000000001</v>
      </c>
      <c r="L64" s="10">
        <f t="shared" si="1"/>
        <v>3120.4680699999999</v>
      </c>
      <c r="M64" s="10">
        <f t="shared" si="2"/>
        <v>13.447349741369615</v>
      </c>
      <c r="N64" s="10">
        <f t="shared" si="3"/>
        <v>3120.4680699999999</v>
      </c>
      <c r="O64" s="10">
        <f t="shared" si="4"/>
        <v>246.30807000000001</v>
      </c>
      <c r="P64" s="10">
        <f t="shared" si="5"/>
        <v>13.447349741369615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62.6</v>
      </c>
      <c r="F65" s="10">
        <v>8.4189500000000006</v>
      </c>
      <c r="G65" s="10">
        <v>0</v>
      </c>
      <c r="H65" s="10">
        <v>8.4189500000000006</v>
      </c>
      <c r="I65" s="10">
        <v>0</v>
      </c>
      <c r="J65" s="10">
        <v>0</v>
      </c>
      <c r="K65" s="10">
        <f t="shared" si="0"/>
        <v>54.181049999999999</v>
      </c>
      <c r="L65" s="10">
        <f t="shared" si="1"/>
        <v>686.06905000000006</v>
      </c>
      <c r="M65" s="10">
        <f t="shared" si="2"/>
        <v>13.44880191693291</v>
      </c>
      <c r="N65" s="10">
        <f t="shared" si="3"/>
        <v>686.06905000000006</v>
      </c>
      <c r="O65" s="10">
        <f t="shared" si="4"/>
        <v>54.181049999999999</v>
      </c>
      <c r="P65" s="10">
        <f t="shared" si="5"/>
        <v>13.44880191693291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3.3180000000000001</v>
      </c>
      <c r="K66" s="10">
        <f t="shared" si="0"/>
        <v>0</v>
      </c>
      <c r="L66" s="10">
        <f t="shared" si="1"/>
        <v>112.087</v>
      </c>
      <c r="M66" s="10">
        <f t="shared" si="2"/>
        <v>0</v>
      </c>
      <c r="N66" s="10">
        <f t="shared" si="3"/>
        <v>112.087</v>
      </c>
      <c r="O66" s="10">
        <f t="shared" si="4"/>
        <v>0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7</v>
      </c>
      <c r="F67" s="10">
        <v>0</v>
      </c>
      <c r="G67" s="10">
        <v>0</v>
      </c>
      <c r="H67" s="10">
        <v>0</v>
      </c>
      <c r="I67" s="10">
        <v>0</v>
      </c>
      <c r="J67" s="10">
        <v>2.15</v>
      </c>
      <c r="K67" s="10">
        <f t="shared" si="0"/>
        <v>7</v>
      </c>
      <c r="L67" s="10">
        <f t="shared" si="1"/>
        <v>230.39000000000001</v>
      </c>
      <c r="M67" s="10">
        <f t="shared" si="2"/>
        <v>0</v>
      </c>
      <c r="N67" s="10">
        <f t="shared" si="3"/>
        <v>230.39000000000001</v>
      </c>
      <c r="O67" s="10">
        <f t="shared" si="4"/>
        <v>7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19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19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19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2.6</v>
      </c>
      <c r="F71" s="10">
        <v>1.94878</v>
      </c>
      <c r="G71" s="10">
        <v>0</v>
      </c>
      <c r="H71" s="10">
        <v>1.94878</v>
      </c>
      <c r="I71" s="10">
        <v>0</v>
      </c>
      <c r="J71" s="10">
        <v>0</v>
      </c>
      <c r="K71" s="10">
        <f t="shared" si="6"/>
        <v>0.65122000000000013</v>
      </c>
      <c r="L71" s="10">
        <f t="shared" si="7"/>
        <v>27.94022</v>
      </c>
      <c r="M71" s="10">
        <f t="shared" si="8"/>
        <v>74.953076923076921</v>
      </c>
      <c r="N71" s="10">
        <f t="shared" si="9"/>
        <v>27.94022</v>
      </c>
      <c r="O71" s="10">
        <f t="shared" si="10"/>
        <v>0.65122000000000013</v>
      </c>
      <c r="P71" s="10">
        <f t="shared" si="11"/>
        <v>74.953076923076921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0.60510000000000008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381656.03835000005</v>
      </c>
      <c r="E74" s="7">
        <v>27817.629000000001</v>
      </c>
      <c r="F74" s="7">
        <v>8945.1886800000029</v>
      </c>
      <c r="G74" s="7">
        <v>245.24455999999998</v>
      </c>
      <c r="H74" s="7">
        <v>9953.3617099999992</v>
      </c>
      <c r="I74" s="7">
        <v>589.17876000000001</v>
      </c>
      <c r="J74" s="7">
        <v>2105.9015999999997</v>
      </c>
      <c r="K74" s="7">
        <f t="shared" si="6"/>
        <v>18872.440319999998</v>
      </c>
      <c r="L74" s="7">
        <f t="shared" si="7"/>
        <v>372710.84967000003</v>
      </c>
      <c r="M74" s="7">
        <f t="shared" si="8"/>
        <v>32.156546052145572</v>
      </c>
      <c r="N74" s="7">
        <f t="shared" si="9"/>
        <v>371702.67664000002</v>
      </c>
      <c r="O74" s="7">
        <f t="shared" si="10"/>
        <v>17864.267290000003</v>
      </c>
      <c r="P74" s="7">
        <f t="shared" si="11"/>
        <v>35.780769489736166</v>
      </c>
    </row>
    <row r="75" spans="1:16">
      <c r="A75" s="8" t="s">
        <v>23</v>
      </c>
      <c r="B75" s="9" t="s">
        <v>24</v>
      </c>
      <c r="C75" s="10">
        <v>216956</v>
      </c>
      <c r="D75" s="10">
        <v>224289.97</v>
      </c>
      <c r="E75" s="10">
        <v>15731.987000000001</v>
      </c>
      <c r="F75" s="10">
        <v>6409.2233600000009</v>
      </c>
      <c r="G75" s="10">
        <v>0</v>
      </c>
      <c r="H75" s="10">
        <v>7708.5468899999996</v>
      </c>
      <c r="I75" s="10">
        <v>4.6124099999999997</v>
      </c>
      <c r="J75" s="10">
        <v>128.91240999999999</v>
      </c>
      <c r="K75" s="10">
        <f t="shared" si="6"/>
        <v>9322.763640000001</v>
      </c>
      <c r="L75" s="10">
        <f t="shared" si="7"/>
        <v>217880.74664</v>
      </c>
      <c r="M75" s="10">
        <f t="shared" si="8"/>
        <v>40.740075363652409</v>
      </c>
      <c r="N75" s="10">
        <f t="shared" si="9"/>
        <v>216581.42311</v>
      </c>
      <c r="O75" s="10">
        <f t="shared" si="10"/>
        <v>8023.4401100000014</v>
      </c>
      <c r="P75" s="10">
        <f t="shared" si="11"/>
        <v>48.999194380214014</v>
      </c>
    </row>
    <row r="76" spans="1:16">
      <c r="A76" s="8" t="s">
        <v>25</v>
      </c>
      <c r="B76" s="9" t="s">
        <v>26</v>
      </c>
      <c r="C76" s="10">
        <v>47730.3</v>
      </c>
      <c r="D76" s="10">
        <v>49346.520000000004</v>
      </c>
      <c r="E76" s="10">
        <v>3463.123</v>
      </c>
      <c r="F76" s="10">
        <v>1437.53413</v>
      </c>
      <c r="G76" s="10">
        <v>0</v>
      </c>
      <c r="H76" s="10">
        <v>1725.6059700000001</v>
      </c>
      <c r="I76" s="10">
        <v>1.0147300000000001</v>
      </c>
      <c r="J76" s="10">
        <v>28.01473</v>
      </c>
      <c r="K76" s="10">
        <f t="shared" si="6"/>
        <v>2025.58887</v>
      </c>
      <c r="L76" s="10">
        <f t="shared" si="7"/>
        <v>47908.985870000004</v>
      </c>
      <c r="M76" s="10">
        <f t="shared" si="8"/>
        <v>41.50976243119289</v>
      </c>
      <c r="N76" s="10">
        <f t="shared" si="9"/>
        <v>47620.914030000007</v>
      </c>
      <c r="O76" s="10">
        <f t="shared" si="10"/>
        <v>1737.51703</v>
      </c>
      <c r="P76" s="10">
        <f t="shared" si="11"/>
        <v>49.828030075743776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11360.362730000001</v>
      </c>
      <c r="E77" s="10">
        <v>35</v>
      </c>
      <c r="F77" s="10">
        <v>0</v>
      </c>
      <c r="G77" s="10">
        <v>0</v>
      </c>
      <c r="H77" s="10">
        <v>0</v>
      </c>
      <c r="I77" s="10">
        <v>0</v>
      </c>
      <c r="J77" s="10">
        <v>141.21976999999998</v>
      </c>
      <c r="K77" s="10">
        <f t="shared" si="6"/>
        <v>35</v>
      </c>
      <c r="L77" s="10">
        <f t="shared" si="7"/>
        <v>11360.362730000001</v>
      </c>
      <c r="M77" s="10">
        <f t="shared" si="8"/>
        <v>0</v>
      </c>
      <c r="N77" s="10">
        <f t="shared" si="9"/>
        <v>11360.362730000001</v>
      </c>
      <c r="O77" s="10">
        <f t="shared" si="10"/>
        <v>35</v>
      </c>
      <c r="P77" s="10">
        <f t="shared" si="11"/>
        <v>0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0</v>
      </c>
      <c r="F78" s="10">
        <v>0.50944</v>
      </c>
      <c r="G78" s="10">
        <v>1.29295</v>
      </c>
      <c r="H78" s="10">
        <v>0</v>
      </c>
      <c r="I78" s="10">
        <v>0.70738999999999996</v>
      </c>
      <c r="J78" s="10">
        <v>2.00034</v>
      </c>
      <c r="K78" s="10">
        <f t="shared" si="6"/>
        <v>-0.50944</v>
      </c>
      <c r="L78" s="10">
        <f t="shared" si="7"/>
        <v>206.69056</v>
      </c>
      <c r="M78" s="10">
        <f t="shared" si="8"/>
        <v>0</v>
      </c>
      <c r="N78" s="10">
        <f t="shared" si="9"/>
        <v>207.20000000000002</v>
      </c>
      <c r="O78" s="10">
        <f t="shared" si="10"/>
        <v>0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2364.2469999999998</v>
      </c>
      <c r="F79" s="10">
        <v>588.93268999999998</v>
      </c>
      <c r="G79" s="10">
        <v>5.8521800000000006</v>
      </c>
      <c r="H79" s="10">
        <v>90.089100000000002</v>
      </c>
      <c r="I79" s="10">
        <v>500.29576000000003</v>
      </c>
      <c r="J79" s="10">
        <v>1196.7212199999999</v>
      </c>
      <c r="K79" s="10">
        <f t="shared" si="6"/>
        <v>1775.3143099999998</v>
      </c>
      <c r="L79" s="10">
        <f t="shared" si="7"/>
        <v>30125.628569999997</v>
      </c>
      <c r="M79" s="10">
        <f t="shared" si="8"/>
        <v>24.909947649293834</v>
      </c>
      <c r="N79" s="10">
        <f t="shared" si="9"/>
        <v>30624.472159999998</v>
      </c>
      <c r="O79" s="10">
        <f t="shared" si="10"/>
        <v>2274.1578999999997</v>
      </c>
      <c r="P79" s="10">
        <f t="shared" si="11"/>
        <v>3.8104775008702561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21181.42396</v>
      </c>
      <c r="E80" s="10">
        <v>422.37711000000002</v>
      </c>
      <c r="F80" s="10">
        <v>113.914</v>
      </c>
      <c r="G80" s="10">
        <v>2.0460000000000003</v>
      </c>
      <c r="H80" s="10">
        <v>112.714</v>
      </c>
      <c r="I80" s="10">
        <v>1.2</v>
      </c>
      <c r="J80" s="10">
        <v>255.60117000000002</v>
      </c>
      <c r="K80" s="10">
        <f t="shared" si="6"/>
        <v>308.46311000000003</v>
      </c>
      <c r="L80" s="10">
        <f t="shared" si="7"/>
        <v>21067.509959999999</v>
      </c>
      <c r="M80" s="10">
        <f t="shared" si="8"/>
        <v>26.969738014448748</v>
      </c>
      <c r="N80" s="10">
        <f t="shared" si="9"/>
        <v>21068.70996</v>
      </c>
      <c r="O80" s="10">
        <f t="shared" si="10"/>
        <v>309.66311000000002</v>
      </c>
      <c r="P80" s="10">
        <f t="shared" si="11"/>
        <v>26.685631709540321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3770.0750000000003</v>
      </c>
      <c r="F82" s="10">
        <v>0</v>
      </c>
      <c r="G82" s="10">
        <v>0</v>
      </c>
      <c r="H82" s="10">
        <v>-4.7359999999999999E-2</v>
      </c>
      <c r="I82" s="10">
        <v>0.35132000000000002</v>
      </c>
      <c r="J82" s="10">
        <v>7.6611599999999997</v>
      </c>
      <c r="K82" s="10">
        <f t="shared" si="6"/>
        <v>3770.0750000000003</v>
      </c>
      <c r="L82" s="10">
        <f t="shared" si="7"/>
        <v>22742.608350000002</v>
      </c>
      <c r="M82" s="10">
        <f t="shared" si="8"/>
        <v>0</v>
      </c>
      <c r="N82" s="10">
        <f t="shared" si="9"/>
        <v>22742.655710000003</v>
      </c>
      <c r="O82" s="10">
        <f t="shared" si="10"/>
        <v>3770.1223600000003</v>
      </c>
      <c r="P82" s="10">
        <f t="shared" si="11"/>
        <v>-1.25620843086676E-3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214.64699999999999</v>
      </c>
      <c r="F83" s="10">
        <v>0</v>
      </c>
      <c r="G83" s="10">
        <v>0</v>
      </c>
      <c r="H83" s="10">
        <v>-5.7170000000000006E-2</v>
      </c>
      <c r="I83" s="10">
        <v>0.43037000000000003</v>
      </c>
      <c r="J83" s="10">
        <v>2.9414799999999999</v>
      </c>
      <c r="K83" s="10">
        <f t="shared" si="6"/>
        <v>214.64699999999999</v>
      </c>
      <c r="L83" s="10">
        <f t="shared" si="7"/>
        <v>3008.7000000000003</v>
      </c>
      <c r="M83" s="10">
        <f t="shared" si="8"/>
        <v>0</v>
      </c>
      <c r="N83" s="10">
        <f t="shared" si="9"/>
        <v>3008.7571700000003</v>
      </c>
      <c r="O83" s="10">
        <f t="shared" si="10"/>
        <v>214.70417</v>
      </c>
      <c r="P83" s="10">
        <f t="shared" si="11"/>
        <v>-2.6634427688250945E-2</v>
      </c>
    </row>
    <row r="84" spans="1:16">
      <c r="A84" s="8" t="s">
        <v>37</v>
      </c>
      <c r="B84" s="9" t="s">
        <v>38</v>
      </c>
      <c r="C84" s="10">
        <v>10024.55219</v>
      </c>
      <c r="D84" s="10">
        <v>10022.55219</v>
      </c>
      <c r="E84" s="10">
        <v>745.26599999999996</v>
      </c>
      <c r="F84" s="10">
        <v>308.21788000000004</v>
      </c>
      <c r="G84" s="10">
        <v>34.319559999999996</v>
      </c>
      <c r="H84" s="10">
        <v>254.32083</v>
      </c>
      <c r="I84" s="10">
        <v>55.899050000000003</v>
      </c>
      <c r="J84" s="10">
        <v>114.78017</v>
      </c>
      <c r="K84" s="10">
        <f t="shared" si="6"/>
        <v>437.04811999999993</v>
      </c>
      <c r="L84" s="10">
        <f t="shared" si="7"/>
        <v>9714.3343100000002</v>
      </c>
      <c r="M84" s="10">
        <f t="shared" si="8"/>
        <v>41.356761210091435</v>
      </c>
      <c r="N84" s="10">
        <f t="shared" si="9"/>
        <v>9768.2313599999998</v>
      </c>
      <c r="O84" s="10">
        <f t="shared" si="10"/>
        <v>490.94516999999996</v>
      </c>
      <c r="P84" s="10">
        <f t="shared" si="11"/>
        <v>34.124839990016987</v>
      </c>
    </row>
    <row r="85" spans="1:16">
      <c r="A85" s="8" t="s">
        <v>39</v>
      </c>
      <c r="B85" s="9" t="s">
        <v>40</v>
      </c>
      <c r="C85" s="10">
        <v>8022.5</v>
      </c>
      <c r="D85" s="10">
        <v>7606.42</v>
      </c>
      <c r="E85" s="10">
        <v>1022.984</v>
      </c>
      <c r="F85" s="10">
        <v>86.85718</v>
      </c>
      <c r="G85" s="10">
        <v>137.73387</v>
      </c>
      <c r="H85" s="10">
        <v>62.189450000000001</v>
      </c>
      <c r="I85" s="10">
        <v>24.667729999999999</v>
      </c>
      <c r="J85" s="10">
        <v>162.4016</v>
      </c>
      <c r="K85" s="10">
        <f t="shared" si="6"/>
        <v>936.12682000000007</v>
      </c>
      <c r="L85" s="10">
        <f t="shared" si="7"/>
        <v>7519.5628200000001</v>
      </c>
      <c r="M85" s="10">
        <f t="shared" si="8"/>
        <v>8.490570722513743</v>
      </c>
      <c r="N85" s="10">
        <f t="shared" si="9"/>
        <v>7544.2305500000002</v>
      </c>
      <c r="O85" s="10">
        <f t="shared" si="10"/>
        <v>960.79455000000007</v>
      </c>
      <c r="P85" s="10">
        <f t="shared" si="11"/>
        <v>6.0792202028575222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1020.4300100000002</v>
      </c>
      <c r="E86" s="10">
        <v>47.822890000000001</v>
      </c>
      <c r="F86" s="10">
        <v>0</v>
      </c>
      <c r="G86" s="10">
        <v>64</v>
      </c>
      <c r="H86" s="10">
        <v>0</v>
      </c>
      <c r="I86" s="10">
        <v>0</v>
      </c>
      <c r="J86" s="10">
        <v>64.987800000000007</v>
      </c>
      <c r="K86" s="10">
        <f t="shared" si="6"/>
        <v>47.822890000000001</v>
      </c>
      <c r="L86" s="10">
        <f t="shared" si="7"/>
        <v>1020.4300100000002</v>
      </c>
      <c r="M86" s="10">
        <f t="shared" si="8"/>
        <v>0</v>
      </c>
      <c r="N86" s="10">
        <f t="shared" si="9"/>
        <v>1020.4300100000002</v>
      </c>
      <c r="O86" s="10">
        <f t="shared" si="10"/>
        <v>47.822890000000001</v>
      </c>
      <c r="P86" s="10">
        <f t="shared" si="11"/>
        <v>0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68.189850000000007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0.35000000000000003</v>
      </c>
      <c r="K87" s="10">
        <f t="shared" si="6"/>
        <v>0</v>
      </c>
      <c r="L87" s="10">
        <f t="shared" si="7"/>
        <v>68.189850000000007</v>
      </c>
      <c r="M87" s="10">
        <f t="shared" si="8"/>
        <v>0</v>
      </c>
      <c r="N87" s="10">
        <f t="shared" si="9"/>
        <v>68.189850000000007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0.30975000000000003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561328.30666999996</v>
      </c>
      <c r="E89" s="7">
        <v>39633.573000000004</v>
      </c>
      <c r="F89" s="7">
        <v>3904.9628200000002</v>
      </c>
      <c r="G89" s="7">
        <v>215.51181000000003</v>
      </c>
      <c r="H89" s="7">
        <v>17661.284760000002</v>
      </c>
      <c r="I89" s="7">
        <v>447.07067000000001</v>
      </c>
      <c r="J89" s="7">
        <v>2555.3180099999995</v>
      </c>
      <c r="K89" s="7">
        <f t="shared" si="6"/>
        <v>35728.610180000003</v>
      </c>
      <c r="L89" s="7">
        <f t="shared" si="7"/>
        <v>557423.34384999995</v>
      </c>
      <c r="M89" s="7">
        <f t="shared" si="8"/>
        <v>9.8526641037385154</v>
      </c>
      <c r="N89" s="7">
        <f t="shared" si="9"/>
        <v>543667.02191000001</v>
      </c>
      <c r="O89" s="7">
        <f t="shared" si="10"/>
        <v>21972.288240000002</v>
      </c>
      <c r="P89" s="7">
        <f t="shared" si="11"/>
        <v>44.561424628559223</v>
      </c>
    </row>
    <row r="90" spans="1:16">
      <c r="A90" s="8" t="s">
        <v>23</v>
      </c>
      <c r="B90" s="9" t="s">
        <v>24</v>
      </c>
      <c r="C90" s="10">
        <v>349720.89</v>
      </c>
      <c r="D90" s="10">
        <v>361904.31894999999</v>
      </c>
      <c r="E90" s="10">
        <v>30005.54</v>
      </c>
      <c r="F90" s="10">
        <v>38.524519999999995</v>
      </c>
      <c r="G90" s="10">
        <v>4.6568999999999994</v>
      </c>
      <c r="H90" s="10">
        <v>14048.431890000002</v>
      </c>
      <c r="I90" s="10">
        <v>4.2977100000000004</v>
      </c>
      <c r="J90" s="10">
        <v>65.553270000000012</v>
      </c>
      <c r="K90" s="10">
        <f t="shared" si="6"/>
        <v>29967.015480000002</v>
      </c>
      <c r="L90" s="10">
        <f t="shared" si="7"/>
        <v>361865.79443000001</v>
      </c>
      <c r="M90" s="10">
        <f t="shared" si="8"/>
        <v>0.12839135706272906</v>
      </c>
      <c r="N90" s="10">
        <f t="shared" si="9"/>
        <v>347855.88705999998</v>
      </c>
      <c r="O90" s="10">
        <f t="shared" si="10"/>
        <v>15957.108109999999</v>
      </c>
      <c r="P90" s="10">
        <f t="shared" si="11"/>
        <v>46.8194603063301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76971.531929999997</v>
      </c>
      <c r="E91" s="10">
        <v>2330.9349999999999</v>
      </c>
      <c r="F91" s="10">
        <v>3116.7273500000001</v>
      </c>
      <c r="G91" s="10">
        <v>1.0245200000000001</v>
      </c>
      <c r="H91" s="10">
        <v>3246.7419599999998</v>
      </c>
      <c r="I91" s="10">
        <v>0</v>
      </c>
      <c r="J91" s="10">
        <v>13.30452</v>
      </c>
      <c r="K91" s="10">
        <f t="shared" si="6"/>
        <v>-785.79235000000017</v>
      </c>
      <c r="L91" s="10">
        <f t="shared" si="7"/>
        <v>73854.804579999996</v>
      </c>
      <c r="M91" s="10">
        <f t="shared" si="8"/>
        <v>133.711465570683</v>
      </c>
      <c r="N91" s="10">
        <f t="shared" si="9"/>
        <v>73724.789969999998</v>
      </c>
      <c r="O91" s="10">
        <f t="shared" si="10"/>
        <v>-915.80695999999989</v>
      </c>
      <c r="P91" s="10">
        <f t="shared" si="11"/>
        <v>139.28925345408604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24210.643060000002</v>
      </c>
      <c r="E92" s="10">
        <v>78.259</v>
      </c>
      <c r="F92" s="10">
        <v>0</v>
      </c>
      <c r="G92" s="10">
        <v>162.52670000000001</v>
      </c>
      <c r="H92" s="10">
        <v>0</v>
      </c>
      <c r="I92" s="10">
        <v>7.4279999999999999</v>
      </c>
      <c r="J92" s="10">
        <v>609.62342000000001</v>
      </c>
      <c r="K92" s="10">
        <f t="shared" si="6"/>
        <v>78.259</v>
      </c>
      <c r="L92" s="10">
        <f t="shared" si="7"/>
        <v>24210.643060000002</v>
      </c>
      <c r="M92" s="10">
        <f t="shared" si="8"/>
        <v>0</v>
      </c>
      <c r="N92" s="10">
        <f t="shared" si="9"/>
        <v>24210.643060000002</v>
      </c>
      <c r="O92" s="10">
        <f t="shared" si="10"/>
        <v>78.259</v>
      </c>
      <c r="P92" s="10">
        <f t="shared" si="11"/>
        <v>0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</v>
      </c>
      <c r="F93" s="10">
        <v>0</v>
      </c>
      <c r="G93" s="10">
        <v>1.2313499999999999</v>
      </c>
      <c r="H93" s="10">
        <v>0</v>
      </c>
      <c r="I93" s="10">
        <v>0</v>
      </c>
      <c r="J93" s="10">
        <v>1.7711300000000001</v>
      </c>
      <c r="K93" s="10">
        <f t="shared" si="6"/>
        <v>0</v>
      </c>
      <c r="L93" s="10">
        <f t="shared" si="7"/>
        <v>228.9</v>
      </c>
      <c r="M93" s="10">
        <f t="shared" si="8"/>
        <v>0</v>
      </c>
      <c r="N93" s="10">
        <f t="shared" si="9"/>
        <v>228.9</v>
      </c>
      <c r="O93" s="10">
        <f t="shared" si="10"/>
        <v>0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26524.497019999999</v>
      </c>
      <c r="E94" s="10">
        <v>2960.1</v>
      </c>
      <c r="F94" s="10">
        <v>404.64888000000002</v>
      </c>
      <c r="G94" s="10">
        <v>0</v>
      </c>
      <c r="H94" s="10">
        <v>30.402799999999999</v>
      </c>
      <c r="I94" s="10">
        <v>408.45158000000004</v>
      </c>
      <c r="J94" s="10">
        <v>1159.40444</v>
      </c>
      <c r="K94" s="10">
        <f t="shared" si="6"/>
        <v>2555.4511199999997</v>
      </c>
      <c r="L94" s="10">
        <f t="shared" si="7"/>
        <v>26119.848139999998</v>
      </c>
      <c r="M94" s="10">
        <f t="shared" si="8"/>
        <v>13.670108442282356</v>
      </c>
      <c r="N94" s="10">
        <f t="shared" si="9"/>
        <v>26494.094219999999</v>
      </c>
      <c r="O94" s="10">
        <f t="shared" si="10"/>
        <v>2929.6972000000001</v>
      </c>
      <c r="P94" s="10">
        <f t="shared" si="11"/>
        <v>1.0270869227390966</v>
      </c>
    </row>
    <row r="95" spans="1:16">
      <c r="A95" s="8" t="s">
        <v>29</v>
      </c>
      <c r="B95" s="9" t="s">
        <v>30</v>
      </c>
      <c r="C95" s="10">
        <v>19235.38855</v>
      </c>
      <c r="D95" s="10">
        <v>22804.908810000001</v>
      </c>
      <c r="E95" s="10">
        <v>839.01873999999998</v>
      </c>
      <c r="F95" s="10">
        <v>175.71801000000002</v>
      </c>
      <c r="G95" s="10">
        <v>4.2819899999999995</v>
      </c>
      <c r="H95" s="10">
        <v>175.71801000000002</v>
      </c>
      <c r="I95" s="10">
        <v>0</v>
      </c>
      <c r="J95" s="10">
        <v>463.38643999999999</v>
      </c>
      <c r="K95" s="10">
        <f t="shared" si="6"/>
        <v>663.30072999999993</v>
      </c>
      <c r="L95" s="10">
        <f t="shared" si="7"/>
        <v>22629.1908</v>
      </c>
      <c r="M95" s="10">
        <f t="shared" si="8"/>
        <v>20.943275951142642</v>
      </c>
      <c r="N95" s="10">
        <f t="shared" si="9"/>
        <v>22629.1908</v>
      </c>
      <c r="O95" s="10">
        <f t="shared" si="10"/>
        <v>663.30072999999993</v>
      </c>
      <c r="P95" s="10">
        <f t="shared" si="11"/>
        <v>20.943275951142642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195.08700000000002</v>
      </c>
      <c r="E96" s="10">
        <v>0.15</v>
      </c>
      <c r="F96" s="10">
        <v>0</v>
      </c>
      <c r="G96" s="10">
        <v>1.4332</v>
      </c>
      <c r="H96" s="10">
        <v>0</v>
      </c>
      <c r="I96" s="10">
        <v>0</v>
      </c>
      <c r="J96" s="10">
        <v>3.6092200000000001</v>
      </c>
      <c r="K96" s="10">
        <f t="shared" si="6"/>
        <v>0.15</v>
      </c>
      <c r="L96" s="10">
        <f t="shared" si="7"/>
        <v>195.08700000000002</v>
      </c>
      <c r="M96" s="10">
        <f t="shared" si="8"/>
        <v>0</v>
      </c>
      <c r="N96" s="10">
        <f t="shared" si="9"/>
        <v>195.08700000000002</v>
      </c>
      <c r="O96" s="10">
        <f t="shared" si="10"/>
        <v>0.15</v>
      </c>
      <c r="P96" s="10">
        <f t="shared" si="11"/>
        <v>0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32188.594590000001</v>
      </c>
      <c r="E97" s="10">
        <v>2097.89</v>
      </c>
      <c r="F97" s="10">
        <v>0</v>
      </c>
      <c r="G97" s="10">
        <v>0</v>
      </c>
      <c r="H97" s="10">
        <v>0</v>
      </c>
      <c r="I97" s="10">
        <v>0.20946000000000001</v>
      </c>
      <c r="J97" s="10">
        <v>0</v>
      </c>
      <c r="K97" s="10">
        <f t="shared" si="6"/>
        <v>2097.89</v>
      </c>
      <c r="L97" s="10">
        <f t="shared" si="7"/>
        <v>32188.594590000001</v>
      </c>
      <c r="M97" s="10">
        <f t="shared" si="8"/>
        <v>0</v>
      </c>
      <c r="N97" s="10">
        <f t="shared" si="9"/>
        <v>32188.594590000001</v>
      </c>
      <c r="O97" s="10">
        <f t="shared" si="10"/>
        <v>2097.89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152</v>
      </c>
      <c r="F98" s="10">
        <v>0</v>
      </c>
      <c r="G98" s="10">
        <v>0</v>
      </c>
      <c r="H98" s="10">
        <v>-3.6332600000000004</v>
      </c>
      <c r="I98" s="10">
        <v>4.9218799999999998</v>
      </c>
      <c r="J98" s="10">
        <v>0</v>
      </c>
      <c r="K98" s="10">
        <f t="shared" si="6"/>
        <v>152</v>
      </c>
      <c r="L98" s="10">
        <f t="shared" si="7"/>
        <v>1784.1000000000001</v>
      </c>
      <c r="M98" s="10">
        <f t="shared" si="8"/>
        <v>0</v>
      </c>
      <c r="N98" s="10">
        <f t="shared" si="9"/>
        <v>1787.7332600000002</v>
      </c>
      <c r="O98" s="10">
        <f t="shared" si="10"/>
        <v>155.63326000000001</v>
      </c>
      <c r="P98" s="10">
        <f t="shared" si="11"/>
        <v>-2.3903026315789475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544</v>
      </c>
      <c r="F99" s="10">
        <v>132.99950000000001</v>
      </c>
      <c r="G99" s="10">
        <v>34.665510000000005</v>
      </c>
      <c r="H99" s="10">
        <v>129.01627999999999</v>
      </c>
      <c r="I99" s="10">
        <v>19.979659999999999</v>
      </c>
      <c r="J99" s="10">
        <v>73.832850000000008</v>
      </c>
      <c r="K99" s="10">
        <f t="shared" si="6"/>
        <v>411.00049999999999</v>
      </c>
      <c r="L99" s="10">
        <f t="shared" si="7"/>
        <v>6036.0005000000001</v>
      </c>
      <c r="M99" s="10">
        <f t="shared" si="8"/>
        <v>24.448437500000004</v>
      </c>
      <c r="N99" s="10">
        <f t="shared" si="9"/>
        <v>6039.9837200000002</v>
      </c>
      <c r="O99" s="10">
        <f t="shared" si="10"/>
        <v>414.98372000000001</v>
      </c>
      <c r="P99" s="10">
        <f t="shared" si="11"/>
        <v>23.71622794117647</v>
      </c>
    </row>
    <row r="100" spans="1:16">
      <c r="A100" s="8" t="s">
        <v>39</v>
      </c>
      <c r="B100" s="9" t="s">
        <v>40</v>
      </c>
      <c r="C100" s="10">
        <v>3677.6</v>
      </c>
      <c r="D100" s="10">
        <v>2003.8500000000001</v>
      </c>
      <c r="E100" s="10">
        <v>214.54</v>
      </c>
      <c r="F100" s="10">
        <v>13.439830000000001</v>
      </c>
      <c r="G100" s="10">
        <v>5.5896400000000002</v>
      </c>
      <c r="H100" s="10">
        <v>11.702350000000001</v>
      </c>
      <c r="I100" s="10">
        <v>1.7374800000000001</v>
      </c>
      <c r="J100" s="10">
        <v>7.3271199999999999</v>
      </c>
      <c r="K100" s="10">
        <f t="shared" si="6"/>
        <v>201.10016999999999</v>
      </c>
      <c r="L100" s="10">
        <f t="shared" si="7"/>
        <v>1990.4101700000001</v>
      </c>
      <c r="M100" s="10">
        <f t="shared" si="8"/>
        <v>6.2644868089866694</v>
      </c>
      <c r="N100" s="10">
        <f t="shared" si="9"/>
        <v>1992.1476500000001</v>
      </c>
      <c r="O100" s="10">
        <f t="shared" si="10"/>
        <v>202.83765</v>
      </c>
      <c r="P100" s="10">
        <f t="shared" si="11"/>
        <v>5.4546238463689765</v>
      </c>
    </row>
    <row r="101" spans="1:16">
      <c r="A101" s="8" t="s">
        <v>82</v>
      </c>
      <c r="B101" s="9" t="s">
        <v>83</v>
      </c>
      <c r="C101" s="10">
        <v>1104.3</v>
      </c>
      <c r="D101" s="10">
        <v>1719.5203399999998</v>
      </c>
      <c r="E101" s="10">
        <v>53.980260000000001</v>
      </c>
      <c r="F101" s="10">
        <v>22.904730000000001</v>
      </c>
      <c r="G101" s="10">
        <v>0</v>
      </c>
      <c r="H101" s="10">
        <v>22.904730000000001</v>
      </c>
      <c r="I101" s="10">
        <v>4.4900000000000002E-2</v>
      </c>
      <c r="J101" s="10">
        <v>155.28360000000001</v>
      </c>
      <c r="K101" s="10">
        <f t="shared" si="6"/>
        <v>31.075530000000001</v>
      </c>
      <c r="L101" s="10">
        <f t="shared" si="7"/>
        <v>1696.6156099999998</v>
      </c>
      <c r="M101" s="10">
        <f t="shared" si="8"/>
        <v>42.431677802218807</v>
      </c>
      <c r="N101" s="10">
        <f t="shared" si="9"/>
        <v>1696.6156099999998</v>
      </c>
      <c r="O101" s="10">
        <f t="shared" si="10"/>
        <v>31.075530000000001</v>
      </c>
      <c r="P101" s="10">
        <f t="shared" si="11"/>
        <v>42.431677802218807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2.12</v>
      </c>
      <c r="K102" s="10">
        <f t="shared" si="6"/>
        <v>0</v>
      </c>
      <c r="L102" s="10">
        <f t="shared" si="7"/>
        <v>71.777969999999996</v>
      </c>
      <c r="M102" s="10">
        <f t="shared" si="8"/>
        <v>0</v>
      </c>
      <c r="N102" s="10">
        <f t="shared" si="9"/>
        <v>71.777969999999996</v>
      </c>
      <c r="O102" s="10">
        <f t="shared" si="10"/>
        <v>0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357.16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357.16</v>
      </c>
      <c r="L103" s="10">
        <f t="shared" si="7"/>
        <v>4535.6000000000004</v>
      </c>
      <c r="M103" s="10">
        <f t="shared" si="8"/>
        <v>0</v>
      </c>
      <c r="N103" s="10">
        <f t="shared" si="9"/>
        <v>4535.6000000000004</v>
      </c>
      <c r="O103" s="10">
        <f t="shared" si="10"/>
        <v>357.16</v>
      </c>
      <c r="P103" s="10">
        <f t="shared" si="11"/>
        <v>0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</v>
      </c>
      <c r="G104" s="10">
        <v>0.10200000000000001</v>
      </c>
      <c r="H104" s="10">
        <v>0</v>
      </c>
      <c r="I104" s="10">
        <v>0</v>
      </c>
      <c r="J104" s="10">
        <v>0.10200000000000001</v>
      </c>
      <c r="K104" s="10">
        <f t="shared" si="6"/>
        <v>0</v>
      </c>
      <c r="L104" s="10">
        <f t="shared" si="7"/>
        <v>1.377</v>
      </c>
      <c r="M104" s="10">
        <f t="shared" si="8"/>
        <v>0</v>
      </c>
      <c r="N104" s="10">
        <f t="shared" si="9"/>
        <v>1.377</v>
      </c>
      <c r="O104" s="10">
        <f t="shared" si="10"/>
        <v>0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14.6</v>
      </c>
      <c r="M105" s="10">
        <f t="shared" si="8"/>
        <v>0</v>
      </c>
      <c r="N105" s="10">
        <f t="shared" si="9"/>
        <v>14.6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117.05</v>
      </c>
      <c r="F106" s="7">
        <v>18.552940000000003</v>
      </c>
      <c r="G106" s="7">
        <v>0</v>
      </c>
      <c r="H106" s="7">
        <v>0</v>
      </c>
      <c r="I106" s="7">
        <v>18.552940000000003</v>
      </c>
      <c r="J106" s="7">
        <v>71.427909999999997</v>
      </c>
      <c r="K106" s="7">
        <f t="shared" si="6"/>
        <v>98.497059999999991</v>
      </c>
      <c r="L106" s="7">
        <f t="shared" si="7"/>
        <v>3084.4260099999997</v>
      </c>
      <c r="M106" s="7">
        <f t="shared" si="8"/>
        <v>15.85043998291329</v>
      </c>
      <c r="N106" s="7">
        <f t="shared" si="9"/>
        <v>3102.9789499999997</v>
      </c>
      <c r="O106" s="7">
        <f t="shared" si="10"/>
        <v>117.05</v>
      </c>
      <c r="P106" s="7">
        <f t="shared" si="11"/>
        <v>0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68.8</v>
      </c>
      <c r="F107" s="10">
        <v>0</v>
      </c>
      <c r="G107" s="10">
        <v>0</v>
      </c>
      <c r="H107" s="10">
        <v>0</v>
      </c>
      <c r="I107" s="10">
        <v>0</v>
      </c>
      <c r="J107" s="10">
        <v>43.338970000000003</v>
      </c>
      <c r="K107" s="10">
        <f t="shared" si="6"/>
        <v>68.8</v>
      </c>
      <c r="L107" s="10">
        <f t="shared" si="7"/>
        <v>2175.6959999999999</v>
      </c>
      <c r="M107" s="10">
        <f t="shared" si="8"/>
        <v>0</v>
      </c>
      <c r="N107" s="10">
        <f t="shared" si="9"/>
        <v>2175.6959999999999</v>
      </c>
      <c r="O107" s="10">
        <f t="shared" si="10"/>
        <v>68.8</v>
      </c>
      <c r="P107" s="10">
        <f t="shared" si="11"/>
        <v>0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19.3</v>
      </c>
      <c r="F108" s="10">
        <v>0</v>
      </c>
      <c r="G108" s="10">
        <v>0</v>
      </c>
      <c r="H108" s="10">
        <v>0</v>
      </c>
      <c r="I108" s="10">
        <v>0</v>
      </c>
      <c r="J108" s="10">
        <v>9.5359999999999996</v>
      </c>
      <c r="K108" s="10">
        <f t="shared" si="6"/>
        <v>19.3</v>
      </c>
      <c r="L108" s="10">
        <f t="shared" si="7"/>
        <v>478.62200000000001</v>
      </c>
      <c r="M108" s="10">
        <f t="shared" si="8"/>
        <v>0</v>
      </c>
      <c r="N108" s="10">
        <f t="shared" si="9"/>
        <v>478.62200000000001</v>
      </c>
      <c r="O108" s="10">
        <f t="shared" si="10"/>
        <v>19.3</v>
      </c>
      <c r="P108" s="10">
        <f t="shared" si="11"/>
        <v>0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18.334970000000002</v>
      </c>
      <c r="G111" s="10">
        <v>0</v>
      </c>
      <c r="H111" s="10">
        <v>0</v>
      </c>
      <c r="I111" s="10">
        <v>18.334970000000002</v>
      </c>
      <c r="J111" s="10">
        <v>18.334970000000002</v>
      </c>
      <c r="K111" s="10">
        <f t="shared" si="6"/>
        <v>-16.334970000000002</v>
      </c>
      <c r="L111" s="10">
        <f t="shared" si="7"/>
        <v>140.22598000000002</v>
      </c>
      <c r="M111" s="10">
        <f t="shared" si="8"/>
        <v>916.74850000000015</v>
      </c>
      <c r="N111" s="10">
        <f t="shared" si="9"/>
        <v>158.56095000000002</v>
      </c>
      <c r="O111" s="10">
        <f t="shared" si="10"/>
        <v>2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0.21797</v>
      </c>
      <c r="G113" s="10">
        <v>0</v>
      </c>
      <c r="H113" s="10">
        <v>0</v>
      </c>
      <c r="I113" s="10">
        <v>0.21797</v>
      </c>
      <c r="J113" s="10">
        <v>0.21797</v>
      </c>
      <c r="K113" s="10">
        <f t="shared" si="6"/>
        <v>0.48203000000000007</v>
      </c>
      <c r="L113" s="10">
        <f t="shared" si="7"/>
        <v>18.682030000000001</v>
      </c>
      <c r="M113" s="10">
        <f t="shared" si="8"/>
        <v>31.138571428571428</v>
      </c>
      <c r="N113" s="10">
        <f t="shared" si="9"/>
        <v>18.900000000000002</v>
      </c>
      <c r="O113" s="10">
        <f t="shared" si="10"/>
        <v>0.70000000000000007</v>
      </c>
      <c r="P113" s="10">
        <f t="shared" si="11"/>
        <v>0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26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26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26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1791.7</v>
      </c>
      <c r="F118" s="7">
        <v>27.124929999999999</v>
      </c>
      <c r="G118" s="7">
        <v>0</v>
      </c>
      <c r="H118" s="7">
        <v>25.233269999999997</v>
      </c>
      <c r="I118" s="7">
        <v>1.9202000000000001</v>
      </c>
      <c r="J118" s="7">
        <v>34.967970000000001</v>
      </c>
      <c r="K118" s="7">
        <f t="shared" si="6"/>
        <v>1764.5750700000001</v>
      </c>
      <c r="L118" s="7">
        <f t="shared" si="7"/>
        <v>25451.18548</v>
      </c>
      <c r="M118" s="7">
        <f t="shared" si="8"/>
        <v>1.5139214154155269</v>
      </c>
      <c r="N118" s="7">
        <f t="shared" si="9"/>
        <v>25453.077140000001</v>
      </c>
      <c r="O118" s="7">
        <f t="shared" si="10"/>
        <v>1766.4667300000001</v>
      </c>
      <c r="P118" s="7">
        <f t="shared" si="11"/>
        <v>1.4083423564212758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1291.5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1291.5</v>
      </c>
      <c r="L119" s="10">
        <f t="shared" si="7"/>
        <v>15819.994000000001</v>
      </c>
      <c r="M119" s="10">
        <f t="shared" si="8"/>
        <v>0</v>
      </c>
      <c r="N119" s="10">
        <f t="shared" si="9"/>
        <v>15819.994000000001</v>
      </c>
      <c r="O119" s="10">
        <f t="shared" si="10"/>
        <v>1291.5</v>
      </c>
      <c r="P119" s="10">
        <f t="shared" si="11"/>
        <v>0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284.3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284.3</v>
      </c>
      <c r="L120" s="10">
        <f t="shared" si="7"/>
        <v>3480.3890000000001</v>
      </c>
      <c r="M120" s="10">
        <f t="shared" si="8"/>
        <v>0</v>
      </c>
      <c r="N120" s="10">
        <f t="shared" si="9"/>
        <v>3480.3890000000001</v>
      </c>
      <c r="O120" s="10">
        <f t="shared" si="10"/>
        <v>284.3</v>
      </c>
      <c r="P120" s="10">
        <f t="shared" si="11"/>
        <v>0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1158.9623200000001</v>
      </c>
      <c r="E121" s="10">
        <v>5</v>
      </c>
      <c r="F121" s="10">
        <v>0</v>
      </c>
      <c r="G121" s="10">
        <v>0</v>
      </c>
      <c r="H121" s="10">
        <v>0</v>
      </c>
      <c r="I121" s="10">
        <v>0</v>
      </c>
      <c r="J121" s="10">
        <v>23.73687</v>
      </c>
      <c r="K121" s="10">
        <f t="shared" si="6"/>
        <v>5</v>
      </c>
      <c r="L121" s="10">
        <f t="shared" si="7"/>
        <v>1158.9623200000001</v>
      </c>
      <c r="M121" s="10">
        <f t="shared" si="8"/>
        <v>0</v>
      </c>
      <c r="N121" s="10">
        <f t="shared" si="9"/>
        <v>1158.9623200000001</v>
      </c>
      <c r="O121" s="10">
        <f t="shared" si="10"/>
        <v>5</v>
      </c>
      <c r="P121" s="10">
        <f t="shared" si="11"/>
        <v>0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10.200000000000001</v>
      </c>
      <c r="M122" s="10">
        <f t="shared" si="8"/>
        <v>0</v>
      </c>
      <c r="N122" s="10">
        <f t="shared" si="9"/>
        <v>10.200000000000001</v>
      </c>
      <c r="O122" s="10">
        <f t="shared" si="10"/>
        <v>0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2815.4919100000002</v>
      </c>
      <c r="E123" s="10">
        <v>9.1</v>
      </c>
      <c r="F123" s="10">
        <v>1.9202000000000001</v>
      </c>
      <c r="G123" s="10">
        <v>0</v>
      </c>
      <c r="H123" s="10">
        <v>0</v>
      </c>
      <c r="I123" s="10">
        <v>1.9202000000000001</v>
      </c>
      <c r="J123" s="10">
        <v>11.231100000000001</v>
      </c>
      <c r="K123" s="10">
        <f t="shared" si="6"/>
        <v>7.1797999999999993</v>
      </c>
      <c r="L123" s="10">
        <f t="shared" si="7"/>
        <v>2813.5717100000002</v>
      </c>
      <c r="M123" s="10">
        <f t="shared" si="8"/>
        <v>21.101098901098901</v>
      </c>
      <c r="N123" s="10">
        <f t="shared" si="9"/>
        <v>2815.4919100000002</v>
      </c>
      <c r="O123" s="10">
        <f t="shared" si="10"/>
        <v>9.1</v>
      </c>
      <c r="P123" s="10">
        <f t="shared" si="11"/>
        <v>0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245.44317999999998</v>
      </c>
      <c r="E124" s="10">
        <v>0</v>
      </c>
      <c r="F124" s="10">
        <v>13.20964</v>
      </c>
      <c r="G124" s="10">
        <v>0</v>
      </c>
      <c r="H124" s="10">
        <v>13.20964</v>
      </c>
      <c r="I124" s="10">
        <v>0</v>
      </c>
      <c r="J124" s="10">
        <v>0</v>
      </c>
      <c r="K124" s="10">
        <f t="shared" si="6"/>
        <v>-13.20964</v>
      </c>
      <c r="L124" s="10">
        <f t="shared" si="7"/>
        <v>232.23353999999998</v>
      </c>
      <c r="M124" s="10">
        <f t="shared" si="8"/>
        <v>0</v>
      </c>
      <c r="N124" s="10">
        <f t="shared" si="9"/>
        <v>232.23353999999998</v>
      </c>
      <c r="O124" s="10">
        <f t="shared" si="10"/>
        <v>-13.20964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170.5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170.5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170.5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5.4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5.4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25.900000000000002</v>
      </c>
      <c r="F127" s="10">
        <v>11.995090000000001</v>
      </c>
      <c r="G127" s="10">
        <v>0</v>
      </c>
      <c r="H127" s="10">
        <v>12.023629999999999</v>
      </c>
      <c r="I127" s="10">
        <v>0</v>
      </c>
      <c r="J127" s="10">
        <v>0</v>
      </c>
      <c r="K127" s="10">
        <f t="shared" si="6"/>
        <v>13.904910000000001</v>
      </c>
      <c r="L127" s="10">
        <f t="shared" si="7"/>
        <v>348.50491</v>
      </c>
      <c r="M127" s="10">
        <f t="shared" si="8"/>
        <v>46.313088803088803</v>
      </c>
      <c r="N127" s="10">
        <f t="shared" si="9"/>
        <v>348.47636999999997</v>
      </c>
      <c r="O127" s="10">
        <f t="shared" si="10"/>
        <v>13.876370000000003</v>
      </c>
      <c r="P127" s="10">
        <f t="shared" si="11"/>
        <v>46.423281853281843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f t="shared" si="6"/>
        <v>0</v>
      </c>
      <c r="L128" s="10">
        <f t="shared" si="7"/>
        <v>167.85</v>
      </c>
      <c r="M128" s="10">
        <f t="shared" si="8"/>
        <v>0</v>
      </c>
      <c r="N128" s="10">
        <f t="shared" si="9"/>
        <v>167.85</v>
      </c>
      <c r="O128" s="10">
        <f t="shared" si="10"/>
        <v>0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8176.7340000000013</v>
      </c>
      <c r="F131" s="7">
        <v>124.08175</v>
      </c>
      <c r="G131" s="7">
        <v>97.243240000000014</v>
      </c>
      <c r="H131" s="7">
        <v>4.2778200000000002</v>
      </c>
      <c r="I131" s="7">
        <v>122.02825000000001</v>
      </c>
      <c r="J131" s="7">
        <v>1628.9117900000001</v>
      </c>
      <c r="K131" s="7">
        <f t="shared" si="6"/>
        <v>8052.652250000001</v>
      </c>
      <c r="L131" s="7">
        <f t="shared" si="7"/>
        <v>97751.965210000009</v>
      </c>
      <c r="M131" s="7">
        <f t="shared" si="8"/>
        <v>1.5174976952900754</v>
      </c>
      <c r="N131" s="7">
        <f t="shared" si="9"/>
        <v>97871.769140000004</v>
      </c>
      <c r="O131" s="7">
        <f t="shared" si="10"/>
        <v>8172.456180000001</v>
      </c>
      <c r="P131" s="7">
        <f t="shared" si="11"/>
        <v>5.2316976435823878E-2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3903.1060000000002</v>
      </c>
      <c r="F132" s="10">
        <v>0</v>
      </c>
      <c r="G132" s="10">
        <v>0</v>
      </c>
      <c r="H132" s="10">
        <v>0</v>
      </c>
      <c r="I132" s="10">
        <v>0</v>
      </c>
      <c r="J132" s="10">
        <v>691.904</v>
      </c>
      <c r="K132" s="10">
        <f t="shared" si="6"/>
        <v>3903.1060000000002</v>
      </c>
      <c r="L132" s="10">
        <f t="shared" si="7"/>
        <v>55447</v>
      </c>
      <c r="M132" s="10">
        <f t="shared" si="8"/>
        <v>0</v>
      </c>
      <c r="N132" s="10">
        <f t="shared" si="9"/>
        <v>55447</v>
      </c>
      <c r="O132" s="10">
        <f t="shared" si="10"/>
        <v>3903.1060000000002</v>
      </c>
      <c r="P132" s="10">
        <f t="shared" si="11"/>
        <v>0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842.32799999999997</v>
      </c>
      <c r="F133" s="10">
        <v>0</v>
      </c>
      <c r="G133" s="10">
        <v>0</v>
      </c>
      <c r="H133" s="10">
        <v>0</v>
      </c>
      <c r="I133" s="10">
        <v>0</v>
      </c>
      <c r="J133" s="10">
        <v>151.12299999999999</v>
      </c>
      <c r="K133" s="10">
        <f t="shared" si="6"/>
        <v>842.32799999999997</v>
      </c>
      <c r="L133" s="10">
        <f t="shared" si="7"/>
        <v>12191.2</v>
      </c>
      <c r="M133" s="10">
        <f t="shared" si="8"/>
        <v>0</v>
      </c>
      <c r="N133" s="10">
        <f t="shared" si="9"/>
        <v>12191.2</v>
      </c>
      <c r="O133" s="10">
        <f t="shared" si="10"/>
        <v>842.32799999999997</v>
      </c>
      <c r="P133" s="10">
        <f t="shared" si="11"/>
        <v>0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</v>
      </c>
      <c r="F134" s="10">
        <v>0</v>
      </c>
      <c r="G134" s="10">
        <v>1.36</v>
      </c>
      <c r="H134" s="10">
        <v>0</v>
      </c>
      <c r="I134" s="10">
        <v>0</v>
      </c>
      <c r="J134" s="10">
        <v>7.72</v>
      </c>
      <c r="K134" s="10">
        <f t="shared" ref="K134:K197" si="12">E134-F134</f>
        <v>5</v>
      </c>
      <c r="L134" s="10">
        <f t="shared" ref="L134:L197" si="13">D134-F134</f>
        <v>236.5224</v>
      </c>
      <c r="M134" s="10">
        <f t="shared" ref="M134:M197" si="14">IF(E134=0,0,(F134/E134)*100)</f>
        <v>0</v>
      </c>
      <c r="N134" s="10">
        <f t="shared" ref="N134:N197" si="15">D134-H134</f>
        <v>236.5224</v>
      </c>
      <c r="O134" s="10">
        <f t="shared" ref="O134:O197" si="16">E134-H134</f>
        <v>5</v>
      </c>
      <c r="P134" s="10">
        <f t="shared" ref="P134:P197" si="17">IF(E134=0,0,(H134/E134)*100)</f>
        <v>0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2630.6</v>
      </c>
      <c r="E136" s="10">
        <v>160.30000000000001</v>
      </c>
      <c r="F136" s="10">
        <v>15.366899999999999</v>
      </c>
      <c r="G136" s="10">
        <v>71.799240000000012</v>
      </c>
      <c r="H136" s="10">
        <v>0</v>
      </c>
      <c r="I136" s="10">
        <v>15.366899999999999</v>
      </c>
      <c r="J136" s="10">
        <v>124.96082000000001</v>
      </c>
      <c r="K136" s="10">
        <f t="shared" si="12"/>
        <v>144.93310000000002</v>
      </c>
      <c r="L136" s="10">
        <f t="shared" si="13"/>
        <v>2615.2330999999999</v>
      </c>
      <c r="M136" s="10">
        <f t="shared" si="14"/>
        <v>9.5863381160324384</v>
      </c>
      <c r="N136" s="10">
        <f t="shared" si="15"/>
        <v>2630.6</v>
      </c>
      <c r="O136" s="10">
        <f t="shared" si="16"/>
        <v>160.30000000000001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2.6</v>
      </c>
      <c r="F137" s="10">
        <v>2.14446</v>
      </c>
      <c r="G137" s="10">
        <v>0</v>
      </c>
      <c r="H137" s="10">
        <v>0</v>
      </c>
      <c r="I137" s="10">
        <v>2.14446</v>
      </c>
      <c r="J137" s="10">
        <v>2.14446</v>
      </c>
      <c r="K137" s="10">
        <f t="shared" si="12"/>
        <v>0.45554000000000006</v>
      </c>
      <c r="L137" s="10">
        <f t="shared" si="13"/>
        <v>189.30069</v>
      </c>
      <c r="M137" s="10">
        <f t="shared" si="14"/>
        <v>82.479230769230767</v>
      </c>
      <c r="N137" s="10">
        <f t="shared" si="15"/>
        <v>191.44515000000001</v>
      </c>
      <c r="O137" s="10">
        <f t="shared" si="16"/>
        <v>2.6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1780</v>
      </c>
      <c r="F138" s="10">
        <v>0</v>
      </c>
      <c r="G138" s="10">
        <v>0</v>
      </c>
      <c r="H138" s="10">
        <v>0</v>
      </c>
      <c r="I138" s="10">
        <v>0</v>
      </c>
      <c r="J138" s="10">
        <v>459.06719000000004</v>
      </c>
      <c r="K138" s="10">
        <f t="shared" si="12"/>
        <v>1780</v>
      </c>
      <c r="L138" s="10">
        <f t="shared" si="13"/>
        <v>10723.47941</v>
      </c>
      <c r="M138" s="10">
        <f t="shared" si="14"/>
        <v>0</v>
      </c>
      <c r="N138" s="10">
        <f t="shared" si="15"/>
        <v>10723.47941</v>
      </c>
      <c r="O138" s="10">
        <f t="shared" si="16"/>
        <v>1780</v>
      </c>
      <c r="P138" s="10">
        <f t="shared" si="17"/>
        <v>0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46.9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46.9</v>
      </c>
      <c r="L139" s="10">
        <f t="shared" si="13"/>
        <v>544.4</v>
      </c>
      <c r="M139" s="10">
        <f t="shared" si="14"/>
        <v>0</v>
      </c>
      <c r="N139" s="10">
        <f t="shared" si="15"/>
        <v>544.4</v>
      </c>
      <c r="O139" s="10">
        <f t="shared" si="16"/>
        <v>46.9</v>
      </c>
      <c r="P139" s="10">
        <f t="shared" si="17"/>
        <v>0</v>
      </c>
    </row>
    <row r="140" spans="1:16">
      <c r="A140" s="8" t="s">
        <v>37</v>
      </c>
      <c r="B140" s="9" t="s">
        <v>38</v>
      </c>
      <c r="C140" s="10">
        <v>2672.3</v>
      </c>
      <c r="D140" s="10">
        <v>2357.3000000000002</v>
      </c>
      <c r="E140" s="10">
        <v>105.10000000000001</v>
      </c>
      <c r="F140" s="10">
        <v>81.118390000000005</v>
      </c>
      <c r="G140" s="10">
        <v>0</v>
      </c>
      <c r="H140" s="10">
        <v>4.2778200000000002</v>
      </c>
      <c r="I140" s="10">
        <v>79.064890000000005</v>
      </c>
      <c r="J140" s="10">
        <v>142.45632000000001</v>
      </c>
      <c r="K140" s="10">
        <f t="shared" si="12"/>
        <v>23.981610000000003</v>
      </c>
      <c r="L140" s="10">
        <f t="shared" si="13"/>
        <v>2276.1816100000001</v>
      </c>
      <c r="M140" s="10">
        <f t="shared" si="14"/>
        <v>77.182102759276887</v>
      </c>
      <c r="N140" s="10">
        <f t="shared" si="15"/>
        <v>2353.0221800000004</v>
      </c>
      <c r="O140" s="10">
        <f t="shared" si="16"/>
        <v>100.82218</v>
      </c>
      <c r="P140" s="10">
        <f t="shared" si="17"/>
        <v>4.0702378686964797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2.4</v>
      </c>
      <c r="G141" s="10">
        <v>0</v>
      </c>
      <c r="H141" s="10">
        <v>0</v>
      </c>
      <c r="I141" s="10">
        <v>2.4</v>
      </c>
      <c r="J141" s="10">
        <v>2.4</v>
      </c>
      <c r="K141" s="10">
        <f t="shared" si="12"/>
        <v>5.3000000000000007</v>
      </c>
      <c r="L141" s="10">
        <f t="shared" si="13"/>
        <v>89.7</v>
      </c>
      <c r="M141" s="10">
        <f t="shared" si="14"/>
        <v>31.168831168831169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12436.5</v>
      </c>
      <c r="E142" s="10">
        <v>1288.9000000000001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1288.9000000000001</v>
      </c>
      <c r="L142" s="10">
        <f t="shared" si="13"/>
        <v>12436.5</v>
      </c>
      <c r="M142" s="10">
        <f t="shared" si="14"/>
        <v>0</v>
      </c>
      <c r="N142" s="10">
        <f t="shared" si="15"/>
        <v>12436.5</v>
      </c>
      <c r="O142" s="10">
        <f t="shared" si="16"/>
        <v>1288.9000000000001</v>
      </c>
      <c r="P142" s="10">
        <f t="shared" si="17"/>
        <v>0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34.800000000000004</v>
      </c>
      <c r="F143" s="10">
        <v>23.052</v>
      </c>
      <c r="G143" s="10">
        <v>24.084</v>
      </c>
      <c r="H143" s="10">
        <v>0</v>
      </c>
      <c r="I143" s="10">
        <v>23.052</v>
      </c>
      <c r="J143" s="10">
        <v>47.136000000000003</v>
      </c>
      <c r="K143" s="10">
        <f t="shared" si="12"/>
        <v>11.748000000000005</v>
      </c>
      <c r="L143" s="10">
        <f t="shared" si="13"/>
        <v>982.34799999999996</v>
      </c>
      <c r="M143" s="10">
        <f t="shared" si="14"/>
        <v>66.241379310344811</v>
      </c>
      <c r="N143" s="10">
        <f t="shared" si="15"/>
        <v>1005.4</v>
      </c>
      <c r="O143" s="10">
        <f t="shared" si="16"/>
        <v>34.800000000000004</v>
      </c>
      <c r="P143" s="10">
        <f t="shared" si="17"/>
        <v>0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422.00000000000011</v>
      </c>
      <c r="F144" s="7">
        <v>3.3305199999999999</v>
      </c>
      <c r="G144" s="7">
        <v>0</v>
      </c>
      <c r="H144" s="7">
        <v>3.3305199999999999</v>
      </c>
      <c r="I144" s="7">
        <v>0</v>
      </c>
      <c r="J144" s="7">
        <v>106.43859</v>
      </c>
      <c r="K144" s="7">
        <f t="shared" si="12"/>
        <v>418.66948000000014</v>
      </c>
      <c r="L144" s="7">
        <f t="shared" si="13"/>
        <v>7329.7046199999995</v>
      </c>
      <c r="M144" s="7">
        <f t="shared" si="14"/>
        <v>0.78922274881516563</v>
      </c>
      <c r="N144" s="7">
        <f t="shared" si="15"/>
        <v>7329.7046199999995</v>
      </c>
      <c r="O144" s="7">
        <f t="shared" si="16"/>
        <v>418.66948000000014</v>
      </c>
      <c r="P144" s="7">
        <f t="shared" si="17"/>
        <v>0.78922274881516563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313.60000000000002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313.60000000000002</v>
      </c>
      <c r="L145" s="10">
        <f t="shared" si="13"/>
        <v>4295.8370000000004</v>
      </c>
      <c r="M145" s="10">
        <f t="shared" si="14"/>
        <v>0</v>
      </c>
      <c r="N145" s="10">
        <f t="shared" si="15"/>
        <v>4295.8370000000004</v>
      </c>
      <c r="O145" s="10">
        <f t="shared" si="16"/>
        <v>313.60000000000002</v>
      </c>
      <c r="P145" s="10">
        <f t="shared" si="17"/>
        <v>0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68.8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68.8</v>
      </c>
      <c r="L146" s="10">
        <f t="shared" si="13"/>
        <v>945.14</v>
      </c>
      <c r="M146" s="10">
        <f t="shared" si="14"/>
        <v>0</v>
      </c>
      <c r="N146" s="10">
        <f t="shared" si="15"/>
        <v>945.14</v>
      </c>
      <c r="O146" s="10">
        <f t="shared" si="16"/>
        <v>68.8</v>
      </c>
      <c r="P146" s="10">
        <f t="shared" si="17"/>
        <v>0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7.1000000000000005</v>
      </c>
      <c r="F147" s="10">
        <v>0</v>
      </c>
      <c r="G147" s="10">
        <v>0</v>
      </c>
      <c r="H147" s="10">
        <v>0</v>
      </c>
      <c r="I147" s="10">
        <v>0</v>
      </c>
      <c r="J147" s="10">
        <v>83.448660000000004</v>
      </c>
      <c r="K147" s="10">
        <f t="shared" si="12"/>
        <v>7.1000000000000005</v>
      </c>
      <c r="L147" s="10">
        <f t="shared" si="13"/>
        <v>401.48500000000001</v>
      </c>
      <c r="M147" s="10">
        <f t="shared" si="14"/>
        <v>0</v>
      </c>
      <c r="N147" s="10">
        <f t="shared" si="15"/>
        <v>401.48500000000001</v>
      </c>
      <c r="O147" s="10">
        <f t="shared" si="16"/>
        <v>7.1000000000000005</v>
      </c>
      <c r="P147" s="10">
        <f t="shared" si="17"/>
        <v>0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24</v>
      </c>
      <c r="F148" s="10">
        <v>0</v>
      </c>
      <c r="G148" s="10">
        <v>0</v>
      </c>
      <c r="H148" s="10">
        <v>0</v>
      </c>
      <c r="I148" s="10">
        <v>0</v>
      </c>
      <c r="J148" s="10">
        <v>21.895</v>
      </c>
      <c r="K148" s="10">
        <f t="shared" si="12"/>
        <v>24</v>
      </c>
      <c r="L148" s="10">
        <f t="shared" si="13"/>
        <v>1099.1731400000001</v>
      </c>
      <c r="M148" s="10">
        <f t="shared" si="14"/>
        <v>0</v>
      </c>
      <c r="N148" s="10">
        <f t="shared" si="15"/>
        <v>1099.1731400000001</v>
      </c>
      <c r="O148" s="10">
        <f t="shared" si="16"/>
        <v>24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4.5</v>
      </c>
      <c r="F149" s="10">
        <v>0</v>
      </c>
      <c r="G149" s="10">
        <v>0</v>
      </c>
      <c r="H149" s="10">
        <v>0</v>
      </c>
      <c r="I149" s="10">
        <v>0</v>
      </c>
      <c r="J149" s="10">
        <v>1.0949300000000002</v>
      </c>
      <c r="K149" s="10">
        <f t="shared" si="12"/>
        <v>4.5</v>
      </c>
      <c r="L149" s="10">
        <f t="shared" si="13"/>
        <v>72.400000000000006</v>
      </c>
      <c r="M149" s="10">
        <f t="shared" si="14"/>
        <v>0</v>
      </c>
      <c r="N149" s="10">
        <f t="shared" si="15"/>
        <v>72.400000000000006</v>
      </c>
      <c r="O149" s="10">
        <f t="shared" si="16"/>
        <v>4.5</v>
      </c>
      <c r="P149" s="10">
        <f t="shared" si="17"/>
        <v>0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3.1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3.1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3.1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0.1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0.1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0.8</v>
      </c>
      <c r="F152" s="10">
        <v>3.3305199999999999</v>
      </c>
      <c r="G152" s="10">
        <v>0</v>
      </c>
      <c r="H152" s="10">
        <v>3.3305199999999999</v>
      </c>
      <c r="I152" s="10">
        <v>0</v>
      </c>
      <c r="J152" s="10">
        <v>0</v>
      </c>
      <c r="K152" s="10">
        <f t="shared" si="12"/>
        <v>-2.5305200000000001</v>
      </c>
      <c r="L152" s="10">
        <f t="shared" si="13"/>
        <v>10.369480000000001</v>
      </c>
      <c r="M152" s="10">
        <f t="shared" si="14"/>
        <v>416.315</v>
      </c>
      <c r="N152" s="10">
        <f t="shared" si="15"/>
        <v>10.369480000000001</v>
      </c>
      <c r="O152" s="10">
        <f t="shared" si="16"/>
        <v>-2.5305200000000001</v>
      </c>
      <c r="P152" s="10">
        <f t="shared" si="17"/>
        <v>416.315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866.80000000000018</v>
      </c>
      <c r="F154" s="7">
        <v>7.5773500000000009</v>
      </c>
      <c r="G154" s="7">
        <v>0</v>
      </c>
      <c r="H154" s="7">
        <v>7.8288400000000005</v>
      </c>
      <c r="I154" s="7">
        <v>0.37291000000000002</v>
      </c>
      <c r="J154" s="7">
        <v>23.103570000000001</v>
      </c>
      <c r="K154" s="7">
        <f t="shared" si="12"/>
        <v>859.22265000000016</v>
      </c>
      <c r="L154" s="7">
        <f t="shared" si="13"/>
        <v>11211.58178</v>
      </c>
      <c r="M154" s="7">
        <f t="shared" si="14"/>
        <v>0.87417512690355326</v>
      </c>
      <c r="N154" s="7">
        <f t="shared" si="15"/>
        <v>11211.33029</v>
      </c>
      <c r="O154" s="7">
        <f t="shared" si="16"/>
        <v>858.97116000000017</v>
      </c>
      <c r="P154" s="7">
        <f t="shared" si="17"/>
        <v>0.90318874019381623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691.30000000000007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691.30000000000007</v>
      </c>
      <c r="L155" s="10">
        <f t="shared" si="13"/>
        <v>8615.9580000000005</v>
      </c>
      <c r="M155" s="10">
        <f t="shared" si="14"/>
        <v>0</v>
      </c>
      <c r="N155" s="10">
        <f t="shared" si="15"/>
        <v>8615.9580000000005</v>
      </c>
      <c r="O155" s="10">
        <f t="shared" si="16"/>
        <v>691.30000000000007</v>
      </c>
      <c r="P155" s="10">
        <f t="shared" si="17"/>
        <v>0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151.9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151.9</v>
      </c>
      <c r="L156" s="10">
        <f t="shared" si="13"/>
        <v>1895.6220000000001</v>
      </c>
      <c r="M156" s="10">
        <f t="shared" si="14"/>
        <v>0</v>
      </c>
      <c r="N156" s="10">
        <f t="shared" si="15"/>
        <v>1895.6220000000001</v>
      </c>
      <c r="O156" s="10">
        <f t="shared" si="16"/>
        <v>151.9</v>
      </c>
      <c r="P156" s="10">
        <f t="shared" si="17"/>
        <v>0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160.09275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9.6435700000000004</v>
      </c>
      <c r="K157" s="10">
        <f t="shared" si="12"/>
        <v>0</v>
      </c>
      <c r="L157" s="10">
        <f t="shared" si="13"/>
        <v>160.09275</v>
      </c>
      <c r="M157" s="10">
        <f t="shared" si="14"/>
        <v>0</v>
      </c>
      <c r="N157" s="10">
        <f t="shared" si="15"/>
        <v>160.09275</v>
      </c>
      <c r="O157" s="10">
        <f t="shared" si="16"/>
        <v>0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244.58638000000002</v>
      </c>
      <c r="E158" s="10">
        <v>6.6000000000000005</v>
      </c>
      <c r="F158" s="10">
        <v>0</v>
      </c>
      <c r="G158" s="10">
        <v>0</v>
      </c>
      <c r="H158" s="10">
        <v>0</v>
      </c>
      <c r="I158" s="10">
        <v>0.32618000000000003</v>
      </c>
      <c r="J158" s="10">
        <v>13.46</v>
      </c>
      <c r="K158" s="10">
        <f t="shared" si="12"/>
        <v>6.6000000000000005</v>
      </c>
      <c r="L158" s="10">
        <f t="shared" si="13"/>
        <v>244.58638000000002</v>
      </c>
      <c r="M158" s="10">
        <f t="shared" si="14"/>
        <v>0</v>
      </c>
      <c r="N158" s="10">
        <f t="shared" si="15"/>
        <v>244.58638000000002</v>
      </c>
      <c r="O158" s="10">
        <f t="shared" si="16"/>
        <v>6.6000000000000005</v>
      </c>
      <c r="P158" s="10">
        <f t="shared" si="17"/>
        <v>0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11.200000000000001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11.200000000000001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11.200000000000001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0.6</v>
      </c>
      <c r="F160" s="10">
        <v>0</v>
      </c>
      <c r="G160" s="10">
        <v>0</v>
      </c>
      <c r="H160" s="10">
        <v>0</v>
      </c>
      <c r="I160" s="10">
        <v>4.6730000000000001E-2</v>
      </c>
      <c r="J160" s="10">
        <v>0</v>
      </c>
      <c r="K160" s="10">
        <f t="shared" si="12"/>
        <v>0.6</v>
      </c>
      <c r="L160" s="10">
        <f t="shared" si="13"/>
        <v>11.4</v>
      </c>
      <c r="M160" s="10">
        <f t="shared" si="14"/>
        <v>0</v>
      </c>
      <c r="N160" s="10">
        <f t="shared" si="15"/>
        <v>11.4</v>
      </c>
      <c r="O160" s="10">
        <f t="shared" si="16"/>
        <v>0.6</v>
      </c>
      <c r="P160" s="10">
        <f t="shared" si="17"/>
        <v>0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5.2</v>
      </c>
      <c r="F161" s="10">
        <v>7.5773500000000009</v>
      </c>
      <c r="G161" s="10">
        <v>0</v>
      </c>
      <c r="H161" s="10">
        <v>7.8288400000000005</v>
      </c>
      <c r="I161" s="10">
        <v>0</v>
      </c>
      <c r="J161" s="10">
        <v>0</v>
      </c>
      <c r="K161" s="10">
        <f t="shared" si="12"/>
        <v>-2.3773500000000007</v>
      </c>
      <c r="L161" s="10">
        <f t="shared" si="13"/>
        <v>78.522650000000013</v>
      </c>
      <c r="M161" s="10">
        <f t="shared" si="14"/>
        <v>145.71826923076924</v>
      </c>
      <c r="N161" s="10">
        <f t="shared" si="15"/>
        <v>78.271160000000009</v>
      </c>
      <c r="O161" s="10">
        <f t="shared" si="16"/>
        <v>-2.6288400000000003</v>
      </c>
      <c r="P161" s="10">
        <f t="shared" si="17"/>
        <v>150.55461538461537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0</v>
      </c>
      <c r="F164" s="7">
        <v>12.67</v>
      </c>
      <c r="G164" s="7">
        <v>0</v>
      </c>
      <c r="H164" s="7">
        <v>12.67</v>
      </c>
      <c r="I164" s="7">
        <v>0</v>
      </c>
      <c r="J164" s="7">
        <v>0</v>
      </c>
      <c r="K164" s="7">
        <f t="shared" si="12"/>
        <v>-12.67</v>
      </c>
      <c r="L164" s="7">
        <f t="shared" si="13"/>
        <v>68.83</v>
      </c>
      <c r="M164" s="7">
        <f t="shared" si="14"/>
        <v>0</v>
      </c>
      <c r="N164" s="7">
        <f t="shared" si="15"/>
        <v>68.83</v>
      </c>
      <c r="O164" s="7">
        <f t="shared" si="16"/>
        <v>-12.67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0</v>
      </c>
      <c r="F167" s="10">
        <v>12.67</v>
      </c>
      <c r="G167" s="10">
        <v>0</v>
      </c>
      <c r="H167" s="10">
        <v>12.67</v>
      </c>
      <c r="I167" s="10">
        <v>0</v>
      </c>
      <c r="J167" s="10">
        <v>0</v>
      </c>
      <c r="K167" s="10">
        <f t="shared" si="12"/>
        <v>-12.67</v>
      </c>
      <c r="L167" s="10">
        <f t="shared" si="13"/>
        <v>68.83</v>
      </c>
      <c r="M167" s="10">
        <f t="shared" si="14"/>
        <v>0</v>
      </c>
      <c r="N167" s="10">
        <f t="shared" si="15"/>
        <v>68.83</v>
      </c>
      <c r="O167" s="10">
        <f t="shared" si="16"/>
        <v>-12.67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5431.1809000000012</v>
      </c>
      <c r="E168" s="7">
        <v>373.11799999999994</v>
      </c>
      <c r="F168" s="7">
        <v>2.5288300000000001</v>
      </c>
      <c r="G168" s="7">
        <v>0</v>
      </c>
      <c r="H168" s="7">
        <v>2.5288300000000001</v>
      </c>
      <c r="I168" s="7">
        <v>0</v>
      </c>
      <c r="J168" s="7">
        <v>167.56187</v>
      </c>
      <c r="K168" s="7">
        <f t="shared" si="12"/>
        <v>370.58916999999991</v>
      </c>
      <c r="L168" s="7">
        <f t="shared" si="13"/>
        <v>5428.652070000001</v>
      </c>
      <c r="M168" s="7">
        <f t="shared" si="14"/>
        <v>0.67775609860687525</v>
      </c>
      <c r="N168" s="7">
        <f t="shared" si="15"/>
        <v>5428.652070000001</v>
      </c>
      <c r="O168" s="7">
        <f t="shared" si="16"/>
        <v>370.58916999999991</v>
      </c>
      <c r="P168" s="7">
        <f t="shared" si="17"/>
        <v>0.67775609860687525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257.44799999999998</v>
      </c>
      <c r="F169" s="10">
        <v>2.12059</v>
      </c>
      <c r="G169" s="10">
        <v>0</v>
      </c>
      <c r="H169" s="10">
        <v>2.12059</v>
      </c>
      <c r="I169" s="10">
        <v>0</v>
      </c>
      <c r="J169" s="10">
        <v>38.383000000000003</v>
      </c>
      <c r="K169" s="10">
        <f t="shared" si="12"/>
        <v>255.32740999999999</v>
      </c>
      <c r="L169" s="10">
        <f t="shared" si="13"/>
        <v>3271.9794099999999</v>
      </c>
      <c r="M169" s="10">
        <f t="shared" si="14"/>
        <v>0.82369643578509066</v>
      </c>
      <c r="N169" s="10">
        <f t="shared" si="15"/>
        <v>3271.9794099999999</v>
      </c>
      <c r="O169" s="10">
        <f t="shared" si="16"/>
        <v>255.32740999999999</v>
      </c>
      <c r="P169" s="10">
        <f t="shared" si="17"/>
        <v>0.82369643578509066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56.495000000000005</v>
      </c>
      <c r="F170" s="10">
        <v>0.40823999999999999</v>
      </c>
      <c r="G170" s="10">
        <v>0</v>
      </c>
      <c r="H170" s="10">
        <v>0.40823999999999999</v>
      </c>
      <c r="I170" s="10">
        <v>0</v>
      </c>
      <c r="J170" s="10">
        <v>8.4450000000000003</v>
      </c>
      <c r="K170" s="10">
        <f t="shared" si="12"/>
        <v>56.086760000000005</v>
      </c>
      <c r="L170" s="10">
        <f t="shared" si="13"/>
        <v>728.75074000000006</v>
      </c>
      <c r="M170" s="10">
        <f t="shared" si="14"/>
        <v>0.72261262058589248</v>
      </c>
      <c r="N170" s="10">
        <f t="shared" si="15"/>
        <v>728.75074000000006</v>
      </c>
      <c r="O170" s="10">
        <f t="shared" si="16"/>
        <v>56.086760000000005</v>
      </c>
      <c r="P170" s="10">
        <f t="shared" si="17"/>
        <v>0.72261262058589248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35.453870000000002</v>
      </c>
      <c r="K171" s="10">
        <f t="shared" si="12"/>
        <v>0</v>
      </c>
      <c r="L171" s="10">
        <f t="shared" si="13"/>
        <v>711.75</v>
      </c>
      <c r="M171" s="10">
        <f t="shared" si="14"/>
        <v>0</v>
      </c>
      <c r="N171" s="10">
        <f t="shared" si="15"/>
        <v>711.75</v>
      </c>
      <c r="O171" s="10">
        <f t="shared" si="16"/>
        <v>0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425.07191999999998</v>
      </c>
      <c r="E172" s="10">
        <v>41.121000000000002</v>
      </c>
      <c r="F172" s="10">
        <v>0</v>
      </c>
      <c r="G172" s="10">
        <v>0</v>
      </c>
      <c r="H172" s="10">
        <v>0</v>
      </c>
      <c r="I172" s="10">
        <v>0</v>
      </c>
      <c r="J172" s="10">
        <v>85.28</v>
      </c>
      <c r="K172" s="10">
        <f t="shared" si="12"/>
        <v>41.121000000000002</v>
      </c>
      <c r="L172" s="10">
        <f t="shared" si="13"/>
        <v>425.07191999999998</v>
      </c>
      <c r="M172" s="10">
        <f t="shared" si="14"/>
        <v>0</v>
      </c>
      <c r="N172" s="10">
        <f t="shared" si="15"/>
        <v>425.07191999999998</v>
      </c>
      <c r="O172" s="10">
        <f t="shared" si="16"/>
        <v>41.121000000000002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16.5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16.5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16.5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0.154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0.154</v>
      </c>
      <c r="L174" s="10">
        <f t="shared" si="13"/>
        <v>3.5</v>
      </c>
      <c r="M174" s="10">
        <f t="shared" si="14"/>
        <v>0</v>
      </c>
      <c r="N174" s="10">
        <f t="shared" si="15"/>
        <v>3.5</v>
      </c>
      <c r="O174" s="10">
        <f t="shared" si="16"/>
        <v>0.154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1.4000000000000001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1.4000000000000001</v>
      </c>
      <c r="L175" s="10">
        <f t="shared" si="13"/>
        <v>25.1</v>
      </c>
      <c r="M175" s="10">
        <f t="shared" si="14"/>
        <v>0</v>
      </c>
      <c r="N175" s="10">
        <f t="shared" si="15"/>
        <v>25.1</v>
      </c>
      <c r="O175" s="10">
        <f t="shared" si="16"/>
        <v>1.4000000000000001</v>
      </c>
      <c r="P175" s="10">
        <f t="shared" si="17"/>
        <v>0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524.57500000000005</v>
      </c>
      <c r="F176" s="7">
        <v>6.6786599999999998</v>
      </c>
      <c r="G176" s="7">
        <v>0</v>
      </c>
      <c r="H176" s="7">
        <v>6.6786599999999998</v>
      </c>
      <c r="I176" s="7">
        <v>0</v>
      </c>
      <c r="J176" s="7">
        <v>28.96</v>
      </c>
      <c r="K176" s="7">
        <f t="shared" si="12"/>
        <v>517.89634000000001</v>
      </c>
      <c r="L176" s="7">
        <f t="shared" si="13"/>
        <v>7812.323019999998</v>
      </c>
      <c r="M176" s="7">
        <f t="shared" si="14"/>
        <v>1.2731563646761663</v>
      </c>
      <c r="N176" s="7">
        <f t="shared" si="15"/>
        <v>7812.323019999998</v>
      </c>
      <c r="O176" s="7">
        <f t="shared" si="16"/>
        <v>517.89634000000001</v>
      </c>
      <c r="P176" s="7">
        <f t="shared" si="17"/>
        <v>1.2731563646761663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364.1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364.1</v>
      </c>
      <c r="L177" s="10">
        <f t="shared" si="13"/>
        <v>5121.9250000000002</v>
      </c>
      <c r="M177" s="10">
        <f t="shared" si="14"/>
        <v>0</v>
      </c>
      <c r="N177" s="10">
        <f t="shared" si="15"/>
        <v>5121.9250000000002</v>
      </c>
      <c r="O177" s="10">
        <f t="shared" si="16"/>
        <v>364.1</v>
      </c>
      <c r="P177" s="10">
        <f t="shared" si="17"/>
        <v>0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80.174999999999997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80.174999999999997</v>
      </c>
      <c r="L178" s="10">
        <f t="shared" si="13"/>
        <v>1126.904</v>
      </c>
      <c r="M178" s="10">
        <f t="shared" si="14"/>
        <v>0</v>
      </c>
      <c r="N178" s="10">
        <f t="shared" si="15"/>
        <v>1126.904</v>
      </c>
      <c r="O178" s="10">
        <f t="shared" si="16"/>
        <v>80.174999999999997</v>
      </c>
      <c r="P178" s="10">
        <f t="shared" si="17"/>
        <v>0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5.6000000000000005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2.2000000000000002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23.36</v>
      </c>
      <c r="K181" s="10">
        <f t="shared" si="12"/>
        <v>2.2000000000000002</v>
      </c>
      <c r="L181" s="10">
        <f t="shared" si="13"/>
        <v>571.27167999999995</v>
      </c>
      <c r="M181" s="10">
        <f t="shared" si="14"/>
        <v>0</v>
      </c>
      <c r="N181" s="10">
        <f t="shared" si="15"/>
        <v>571.27167999999995</v>
      </c>
      <c r="O181" s="10">
        <f t="shared" si="16"/>
        <v>2.2000000000000002</v>
      </c>
      <c r="P181" s="10">
        <f t="shared" si="17"/>
        <v>0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66.989999999999995</v>
      </c>
      <c r="O182" s="10">
        <f t="shared" si="16"/>
        <v>0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48.300000000000004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48.300000000000004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48.300000000000004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2.3000000000000003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2.3000000000000003</v>
      </c>
      <c r="L184" s="10">
        <f t="shared" si="13"/>
        <v>32.700000000000003</v>
      </c>
      <c r="M184" s="10">
        <f t="shared" si="14"/>
        <v>0</v>
      </c>
      <c r="N184" s="10">
        <f t="shared" si="15"/>
        <v>32.700000000000003</v>
      </c>
      <c r="O184" s="10">
        <f t="shared" si="16"/>
        <v>2.3000000000000003</v>
      </c>
      <c r="P184" s="10">
        <f t="shared" si="17"/>
        <v>0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7.8</v>
      </c>
      <c r="F185" s="10">
        <v>6.6786599999999998</v>
      </c>
      <c r="G185" s="10">
        <v>0</v>
      </c>
      <c r="H185" s="10">
        <v>6.6786599999999998</v>
      </c>
      <c r="I185" s="10">
        <v>0</v>
      </c>
      <c r="J185" s="10">
        <v>0</v>
      </c>
      <c r="K185" s="10">
        <f t="shared" si="12"/>
        <v>1.12134</v>
      </c>
      <c r="L185" s="10">
        <f t="shared" si="13"/>
        <v>74.721340000000012</v>
      </c>
      <c r="M185" s="10">
        <f t="shared" si="14"/>
        <v>85.623846153846145</v>
      </c>
      <c r="N185" s="10">
        <f t="shared" si="15"/>
        <v>74.721340000000012</v>
      </c>
      <c r="O185" s="10">
        <f t="shared" si="16"/>
        <v>1.12134</v>
      </c>
      <c r="P185" s="10">
        <f t="shared" si="17"/>
        <v>85.623846153846145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19.7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19.7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19.7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315601.55580999999</v>
      </c>
      <c r="E189" s="7">
        <v>24098.038000000004</v>
      </c>
      <c r="F189" s="7">
        <v>11640.216700000001</v>
      </c>
      <c r="G189" s="7">
        <v>0</v>
      </c>
      <c r="H189" s="7">
        <v>10470.710570000001</v>
      </c>
      <c r="I189" s="7">
        <v>1177.7052399999998</v>
      </c>
      <c r="J189" s="7">
        <v>2685.0768799999996</v>
      </c>
      <c r="K189" s="7">
        <f t="shared" si="12"/>
        <v>12457.821300000003</v>
      </c>
      <c r="L189" s="7">
        <f t="shared" si="13"/>
        <v>303961.33911</v>
      </c>
      <c r="M189" s="7">
        <f t="shared" si="14"/>
        <v>48.303586789928701</v>
      </c>
      <c r="N189" s="7">
        <f t="shared" si="15"/>
        <v>305130.84524</v>
      </c>
      <c r="O189" s="7">
        <f t="shared" si="16"/>
        <v>13627.327430000003</v>
      </c>
      <c r="P189" s="7">
        <f t="shared" si="17"/>
        <v>43.450469162676228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157.315</v>
      </c>
      <c r="F190" s="7">
        <v>0</v>
      </c>
      <c r="G190" s="7">
        <v>0</v>
      </c>
      <c r="H190" s="7">
        <v>0</v>
      </c>
      <c r="I190" s="7">
        <v>0</v>
      </c>
      <c r="J190" s="7">
        <v>5.4672499999999999</v>
      </c>
      <c r="K190" s="7">
        <f t="shared" si="12"/>
        <v>157.315</v>
      </c>
      <c r="L190" s="7">
        <f t="shared" si="13"/>
        <v>1769.395</v>
      </c>
      <c r="M190" s="7">
        <f t="shared" si="14"/>
        <v>0</v>
      </c>
      <c r="N190" s="7">
        <f t="shared" si="15"/>
        <v>1769.395</v>
      </c>
      <c r="O190" s="7">
        <f t="shared" si="16"/>
        <v>157.315</v>
      </c>
      <c r="P190" s="7">
        <f t="shared" si="17"/>
        <v>0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131.315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131.315</v>
      </c>
      <c r="L191" s="10">
        <f t="shared" si="13"/>
        <v>1405.106</v>
      </c>
      <c r="M191" s="10">
        <f t="shared" si="14"/>
        <v>0</v>
      </c>
      <c r="N191" s="10">
        <f t="shared" si="15"/>
        <v>1405.106</v>
      </c>
      <c r="O191" s="10">
        <f t="shared" si="16"/>
        <v>131.315</v>
      </c>
      <c r="P191" s="10">
        <f t="shared" si="17"/>
        <v>0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23</v>
      </c>
      <c r="L192" s="10">
        <f t="shared" si="13"/>
        <v>276.47300000000001</v>
      </c>
      <c r="M192" s="10">
        <f t="shared" si="14"/>
        <v>0</v>
      </c>
      <c r="N192" s="10">
        <f t="shared" si="15"/>
        <v>276.47300000000001</v>
      </c>
      <c r="O192" s="10">
        <f t="shared" si="16"/>
        <v>23</v>
      </c>
      <c r="P192" s="10">
        <f t="shared" si="17"/>
        <v>0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1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45.03</v>
      </c>
      <c r="E194" s="10">
        <v>2</v>
      </c>
      <c r="F194" s="10">
        <v>0</v>
      </c>
      <c r="G194" s="10">
        <v>0</v>
      </c>
      <c r="H194" s="10">
        <v>0</v>
      </c>
      <c r="I194" s="10">
        <v>0</v>
      </c>
      <c r="J194" s="10">
        <v>0.18</v>
      </c>
      <c r="K194" s="10">
        <f t="shared" si="12"/>
        <v>2</v>
      </c>
      <c r="L194" s="10">
        <f t="shared" si="13"/>
        <v>45.03</v>
      </c>
      <c r="M194" s="10">
        <f t="shared" si="14"/>
        <v>0</v>
      </c>
      <c r="N194" s="10">
        <f t="shared" si="15"/>
        <v>45.03</v>
      </c>
      <c r="O194" s="10">
        <f t="shared" si="16"/>
        <v>2</v>
      </c>
      <c r="P194" s="10">
        <f t="shared" si="17"/>
        <v>0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9.0609999999999999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5.2872500000000002</v>
      </c>
      <c r="K195" s="10">
        <f t="shared" si="12"/>
        <v>0</v>
      </c>
      <c r="L195" s="10">
        <f t="shared" si="13"/>
        <v>9.0609999999999999</v>
      </c>
      <c r="M195" s="10">
        <f t="shared" si="14"/>
        <v>0</v>
      </c>
      <c r="N195" s="10">
        <f t="shared" si="15"/>
        <v>9.0609999999999999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188831.33870000005</v>
      </c>
      <c r="E197" s="7">
        <v>15508.15</v>
      </c>
      <c r="F197" s="7">
        <v>7469.0670399999999</v>
      </c>
      <c r="G197" s="7">
        <v>0</v>
      </c>
      <c r="H197" s="7">
        <v>6567.1520300000002</v>
      </c>
      <c r="I197" s="7">
        <v>901.91501000000005</v>
      </c>
      <c r="J197" s="7">
        <v>1373.3755800000001</v>
      </c>
      <c r="K197" s="7">
        <f t="shared" si="12"/>
        <v>8039.0829599999997</v>
      </c>
      <c r="L197" s="7">
        <f t="shared" si="13"/>
        <v>181362.27166000006</v>
      </c>
      <c r="M197" s="7">
        <f t="shared" si="14"/>
        <v>48.162205292056115</v>
      </c>
      <c r="N197" s="7">
        <f t="shared" si="15"/>
        <v>182264.18667000005</v>
      </c>
      <c r="O197" s="7">
        <f t="shared" si="16"/>
        <v>8940.9979700000004</v>
      </c>
      <c r="P197" s="7">
        <f t="shared" si="17"/>
        <v>42.346456734039847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157585.27504000004</v>
      </c>
      <c r="E199" s="10">
        <v>15508.15</v>
      </c>
      <c r="F199" s="10">
        <v>7469.0670399999999</v>
      </c>
      <c r="G199" s="10">
        <v>0</v>
      </c>
      <c r="H199" s="10">
        <v>6567.1520300000002</v>
      </c>
      <c r="I199" s="10">
        <v>901.91501000000005</v>
      </c>
      <c r="J199" s="10">
        <v>1373.3755800000001</v>
      </c>
      <c r="K199" s="10">
        <f t="shared" si="18"/>
        <v>8039.0829599999997</v>
      </c>
      <c r="L199" s="10">
        <f t="shared" si="19"/>
        <v>150116.20800000004</v>
      </c>
      <c r="M199" s="10">
        <f t="shared" si="20"/>
        <v>48.162205292056115</v>
      </c>
      <c r="N199" s="10">
        <f t="shared" si="21"/>
        <v>151018.12301000004</v>
      </c>
      <c r="O199" s="10">
        <f t="shared" si="22"/>
        <v>8940.9979700000004</v>
      </c>
      <c r="P199" s="10">
        <f t="shared" si="23"/>
        <v>42.346456734039847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78539.642639999991</v>
      </c>
      <c r="E200" s="7">
        <v>5193.4800000000005</v>
      </c>
      <c r="F200" s="7">
        <v>2933.0834300000001</v>
      </c>
      <c r="G200" s="7">
        <v>0</v>
      </c>
      <c r="H200" s="7">
        <v>2773.2863299999999</v>
      </c>
      <c r="I200" s="7">
        <v>159.7971</v>
      </c>
      <c r="J200" s="7">
        <v>212.47091</v>
      </c>
      <c r="K200" s="7">
        <f t="shared" si="18"/>
        <v>2260.3965700000003</v>
      </c>
      <c r="L200" s="7">
        <f t="shared" si="19"/>
        <v>75606.559209999992</v>
      </c>
      <c r="M200" s="7">
        <f t="shared" si="20"/>
        <v>56.476263122222484</v>
      </c>
      <c r="N200" s="7">
        <f t="shared" si="21"/>
        <v>75766.356309999988</v>
      </c>
      <c r="O200" s="7">
        <f t="shared" si="22"/>
        <v>2420.1936700000006</v>
      </c>
      <c r="P200" s="7">
        <f t="shared" si="23"/>
        <v>53.399384035367412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66357.19537999999</v>
      </c>
      <c r="E202" s="10">
        <v>5193.4800000000005</v>
      </c>
      <c r="F202" s="10">
        <v>2933.0834300000001</v>
      </c>
      <c r="G202" s="10">
        <v>0</v>
      </c>
      <c r="H202" s="10">
        <v>2773.2863299999999</v>
      </c>
      <c r="I202" s="10">
        <v>159.7971</v>
      </c>
      <c r="J202" s="10">
        <v>212.47091</v>
      </c>
      <c r="K202" s="10">
        <f t="shared" si="18"/>
        <v>2260.3965700000003</v>
      </c>
      <c r="L202" s="10">
        <f t="shared" si="19"/>
        <v>63424.111949999991</v>
      </c>
      <c r="M202" s="10">
        <f t="shared" si="20"/>
        <v>56.476263122222484</v>
      </c>
      <c r="N202" s="10">
        <f t="shared" si="21"/>
        <v>63583.909049999987</v>
      </c>
      <c r="O202" s="10">
        <f t="shared" si="22"/>
        <v>2420.1936700000006</v>
      </c>
      <c r="P202" s="10">
        <f t="shared" si="23"/>
        <v>53.399384035367412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1221</v>
      </c>
      <c r="F203" s="7">
        <v>639.69848000000002</v>
      </c>
      <c r="G203" s="7">
        <v>0</v>
      </c>
      <c r="H203" s="7">
        <v>597.76441</v>
      </c>
      <c r="I203" s="7">
        <v>50.133180000000003</v>
      </c>
      <c r="J203" s="7">
        <v>68.705429999999993</v>
      </c>
      <c r="K203" s="7">
        <f t="shared" si="18"/>
        <v>581.30151999999998</v>
      </c>
      <c r="L203" s="7">
        <f t="shared" si="19"/>
        <v>15180.479200000002</v>
      </c>
      <c r="M203" s="7">
        <f t="shared" si="20"/>
        <v>52.391357903357907</v>
      </c>
      <c r="N203" s="7">
        <f t="shared" si="21"/>
        <v>15222.413270000001</v>
      </c>
      <c r="O203" s="7">
        <f t="shared" si="22"/>
        <v>623.23559</v>
      </c>
      <c r="P203" s="7">
        <f t="shared" si="23"/>
        <v>48.956954135954135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1221</v>
      </c>
      <c r="F205" s="10">
        <v>639.69848000000002</v>
      </c>
      <c r="G205" s="10">
        <v>0</v>
      </c>
      <c r="H205" s="10">
        <v>597.76441</v>
      </c>
      <c r="I205" s="10">
        <v>50.133180000000003</v>
      </c>
      <c r="J205" s="10">
        <v>68.705429999999993</v>
      </c>
      <c r="K205" s="10">
        <f t="shared" si="18"/>
        <v>581.30151999999998</v>
      </c>
      <c r="L205" s="10">
        <f t="shared" si="19"/>
        <v>12721.398369999999</v>
      </c>
      <c r="M205" s="10">
        <f t="shared" si="20"/>
        <v>52.391357903357907</v>
      </c>
      <c r="N205" s="10">
        <f t="shared" si="21"/>
        <v>12763.33244</v>
      </c>
      <c r="O205" s="10">
        <f t="shared" si="22"/>
        <v>623.23559</v>
      </c>
      <c r="P205" s="10">
        <f t="shared" si="23"/>
        <v>48.956954135954135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1974.8285000000001</v>
      </c>
      <c r="E206" s="7">
        <v>237.20000000000002</v>
      </c>
      <c r="F206" s="7">
        <v>8.2599500000000017</v>
      </c>
      <c r="G206" s="7">
        <v>0</v>
      </c>
      <c r="H206" s="7">
        <v>0</v>
      </c>
      <c r="I206" s="7">
        <v>8.2599500000000017</v>
      </c>
      <c r="J206" s="7">
        <v>20.694189999999999</v>
      </c>
      <c r="K206" s="7">
        <f t="shared" si="18"/>
        <v>228.94005000000001</v>
      </c>
      <c r="L206" s="7">
        <f t="shared" si="19"/>
        <v>1966.5685500000002</v>
      </c>
      <c r="M206" s="7">
        <f t="shared" si="20"/>
        <v>3.4822723440134915</v>
      </c>
      <c r="N206" s="7">
        <f t="shared" si="21"/>
        <v>1974.8285000000001</v>
      </c>
      <c r="O206" s="7">
        <f t="shared" si="22"/>
        <v>237.20000000000002</v>
      </c>
      <c r="P206" s="7">
        <f t="shared" si="23"/>
        <v>0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1974.8285000000001</v>
      </c>
      <c r="E207" s="10">
        <v>237.20000000000002</v>
      </c>
      <c r="F207" s="10">
        <v>8.2599500000000017</v>
      </c>
      <c r="G207" s="10">
        <v>0</v>
      </c>
      <c r="H207" s="10">
        <v>0</v>
      </c>
      <c r="I207" s="10">
        <v>8.2599500000000017</v>
      </c>
      <c r="J207" s="10">
        <v>20.694189999999999</v>
      </c>
      <c r="K207" s="10">
        <f t="shared" si="18"/>
        <v>228.94005000000001</v>
      </c>
      <c r="L207" s="10">
        <f t="shared" si="19"/>
        <v>1966.5685500000002</v>
      </c>
      <c r="M207" s="10">
        <f t="shared" si="20"/>
        <v>3.4822723440134915</v>
      </c>
      <c r="N207" s="10">
        <f t="shared" si="21"/>
        <v>1974.8285000000001</v>
      </c>
      <c r="O207" s="10">
        <f t="shared" si="22"/>
        <v>237.20000000000002</v>
      </c>
      <c r="P207" s="10">
        <f t="shared" si="23"/>
        <v>0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96.27</v>
      </c>
      <c r="F208" s="7">
        <v>40.437830000000005</v>
      </c>
      <c r="G208" s="7">
        <v>0</v>
      </c>
      <c r="H208" s="7">
        <v>40.437830000000005</v>
      </c>
      <c r="I208" s="7">
        <v>0</v>
      </c>
      <c r="J208" s="7">
        <v>0</v>
      </c>
      <c r="K208" s="7">
        <f t="shared" si="18"/>
        <v>55.832169999999991</v>
      </c>
      <c r="L208" s="7">
        <f t="shared" si="19"/>
        <v>859.68064000000004</v>
      </c>
      <c r="M208" s="7">
        <f t="shared" si="20"/>
        <v>42.004601641217413</v>
      </c>
      <c r="N208" s="7">
        <f t="shared" si="21"/>
        <v>859.68064000000004</v>
      </c>
      <c r="O208" s="7">
        <f t="shared" si="22"/>
        <v>55.832169999999991</v>
      </c>
      <c r="P208" s="7">
        <f t="shared" si="23"/>
        <v>42.004601641217413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96.27</v>
      </c>
      <c r="F209" s="10">
        <v>40.437830000000005</v>
      </c>
      <c r="G209" s="10">
        <v>0</v>
      </c>
      <c r="H209" s="10">
        <v>40.437830000000005</v>
      </c>
      <c r="I209" s="10">
        <v>0</v>
      </c>
      <c r="J209" s="10">
        <v>0</v>
      </c>
      <c r="K209" s="10">
        <f t="shared" si="18"/>
        <v>55.832169999999991</v>
      </c>
      <c r="L209" s="10">
        <f t="shared" si="19"/>
        <v>859.68064000000004</v>
      </c>
      <c r="M209" s="10">
        <f t="shared" si="20"/>
        <v>42.004601641217413</v>
      </c>
      <c r="N209" s="10">
        <f t="shared" si="21"/>
        <v>859.68064000000004</v>
      </c>
      <c r="O209" s="10">
        <f t="shared" si="22"/>
        <v>55.832169999999991</v>
      </c>
      <c r="P209" s="10">
        <f t="shared" si="23"/>
        <v>42.004601641217413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11037.501819999999</v>
      </c>
      <c r="E210" s="7">
        <v>643.30000000000007</v>
      </c>
      <c r="F210" s="7">
        <v>204.99113</v>
      </c>
      <c r="G210" s="7">
        <v>0</v>
      </c>
      <c r="H210" s="7">
        <v>204.99113</v>
      </c>
      <c r="I210" s="7">
        <v>0</v>
      </c>
      <c r="J210" s="7">
        <v>822.05421999999999</v>
      </c>
      <c r="K210" s="7">
        <f t="shared" si="18"/>
        <v>438.30887000000007</v>
      </c>
      <c r="L210" s="7">
        <f t="shared" si="19"/>
        <v>10832.510689999999</v>
      </c>
      <c r="M210" s="7">
        <f t="shared" si="20"/>
        <v>31.865557282760758</v>
      </c>
      <c r="N210" s="7">
        <f t="shared" si="21"/>
        <v>10832.510689999999</v>
      </c>
      <c r="O210" s="7">
        <f t="shared" si="22"/>
        <v>438.30887000000007</v>
      </c>
      <c r="P210" s="7">
        <f t="shared" si="23"/>
        <v>31.865557282760758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7978.2311699999991</v>
      </c>
      <c r="E213" s="10">
        <v>643.30000000000007</v>
      </c>
      <c r="F213" s="10">
        <v>204.99113</v>
      </c>
      <c r="G213" s="10">
        <v>0</v>
      </c>
      <c r="H213" s="10">
        <v>204.99113</v>
      </c>
      <c r="I213" s="10">
        <v>0</v>
      </c>
      <c r="J213" s="10">
        <v>822.05421999999999</v>
      </c>
      <c r="K213" s="10">
        <f t="shared" si="18"/>
        <v>438.30887000000007</v>
      </c>
      <c r="L213" s="10">
        <f t="shared" si="19"/>
        <v>7773.2400399999988</v>
      </c>
      <c r="M213" s="10">
        <f t="shared" si="20"/>
        <v>31.865557282760758</v>
      </c>
      <c r="N213" s="10">
        <f t="shared" si="21"/>
        <v>7773.2400399999988</v>
      </c>
      <c r="O213" s="10">
        <f t="shared" si="22"/>
        <v>438.30887000000007</v>
      </c>
      <c r="P213" s="10">
        <f t="shared" si="23"/>
        <v>31.865557282760758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12799.8</v>
      </c>
      <c r="E216" s="7">
        <v>850.00000000000011</v>
      </c>
      <c r="F216" s="7">
        <v>189.65139000000002</v>
      </c>
      <c r="G216" s="7">
        <v>0</v>
      </c>
      <c r="H216" s="7">
        <v>132.05139000000003</v>
      </c>
      <c r="I216" s="7">
        <v>57.6</v>
      </c>
      <c r="J216" s="7">
        <v>157.89126000000002</v>
      </c>
      <c r="K216" s="7">
        <f t="shared" si="18"/>
        <v>660.34861000000012</v>
      </c>
      <c r="L216" s="7">
        <f t="shared" si="19"/>
        <v>12610.148609999998</v>
      </c>
      <c r="M216" s="7">
        <f t="shared" si="20"/>
        <v>22.311928235294118</v>
      </c>
      <c r="N216" s="7">
        <f t="shared" si="21"/>
        <v>12667.748609999999</v>
      </c>
      <c r="O216" s="7">
        <f t="shared" si="22"/>
        <v>717.94861000000014</v>
      </c>
      <c r="P216" s="7">
        <f t="shared" si="23"/>
        <v>15.535457647058825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11976.4</v>
      </c>
      <c r="E219" s="10">
        <v>803.80000000000007</v>
      </c>
      <c r="F219" s="10">
        <v>189.65139000000002</v>
      </c>
      <c r="G219" s="10">
        <v>0</v>
      </c>
      <c r="H219" s="10">
        <v>132.05139000000003</v>
      </c>
      <c r="I219" s="10">
        <v>57.6</v>
      </c>
      <c r="J219" s="10">
        <v>157.89126000000002</v>
      </c>
      <c r="K219" s="10">
        <f t="shared" si="18"/>
        <v>614.14861000000008</v>
      </c>
      <c r="L219" s="10">
        <f t="shared" si="19"/>
        <v>11786.748609999999</v>
      </c>
      <c r="M219" s="10">
        <f t="shared" si="20"/>
        <v>23.594350584722569</v>
      </c>
      <c r="N219" s="10">
        <f t="shared" si="21"/>
        <v>11844.348609999999</v>
      </c>
      <c r="O219" s="10">
        <f t="shared" si="22"/>
        <v>671.7486100000001</v>
      </c>
      <c r="P219" s="10">
        <f t="shared" si="23"/>
        <v>16.428388902712118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138.43700000000001</v>
      </c>
      <c r="F221" s="7">
        <v>91.35145</v>
      </c>
      <c r="G221" s="7">
        <v>0</v>
      </c>
      <c r="H221" s="7">
        <v>91.35145</v>
      </c>
      <c r="I221" s="7">
        <v>0</v>
      </c>
      <c r="J221" s="7">
        <v>24.418040000000001</v>
      </c>
      <c r="K221" s="7">
        <f t="shared" si="18"/>
        <v>47.085550000000012</v>
      </c>
      <c r="L221" s="7">
        <f t="shared" si="19"/>
        <v>1846.72955</v>
      </c>
      <c r="M221" s="7">
        <f t="shared" si="20"/>
        <v>65.987741716448639</v>
      </c>
      <c r="N221" s="7">
        <f t="shared" si="21"/>
        <v>1846.72955</v>
      </c>
      <c r="O221" s="7">
        <f t="shared" si="22"/>
        <v>47.085550000000012</v>
      </c>
      <c r="P221" s="7">
        <f t="shared" si="23"/>
        <v>65.987741716448639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138.43700000000001</v>
      </c>
      <c r="F222" s="10">
        <v>91.35145</v>
      </c>
      <c r="G222" s="10">
        <v>0</v>
      </c>
      <c r="H222" s="10">
        <v>91.35145</v>
      </c>
      <c r="I222" s="10">
        <v>0</v>
      </c>
      <c r="J222" s="10">
        <v>24.418040000000001</v>
      </c>
      <c r="K222" s="10">
        <f t="shared" si="18"/>
        <v>47.085550000000012</v>
      </c>
      <c r="L222" s="10">
        <f t="shared" si="19"/>
        <v>1846.72955</v>
      </c>
      <c r="M222" s="10">
        <f t="shared" si="20"/>
        <v>65.987741716448639</v>
      </c>
      <c r="N222" s="10">
        <f t="shared" si="21"/>
        <v>1846.72955</v>
      </c>
      <c r="O222" s="10">
        <f t="shared" si="22"/>
        <v>47.085550000000012</v>
      </c>
      <c r="P222" s="10">
        <f t="shared" si="23"/>
        <v>65.987741716448639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16.309999999999999</v>
      </c>
      <c r="F223" s="7">
        <v>0.64</v>
      </c>
      <c r="G223" s="7">
        <v>0</v>
      </c>
      <c r="H223" s="7">
        <v>0.64</v>
      </c>
      <c r="I223" s="7">
        <v>0</v>
      </c>
      <c r="J223" s="7">
        <v>0</v>
      </c>
      <c r="K223" s="7">
        <f t="shared" si="18"/>
        <v>15.669999999999998</v>
      </c>
      <c r="L223" s="7">
        <f t="shared" si="19"/>
        <v>99.66</v>
      </c>
      <c r="M223" s="7">
        <f t="shared" si="20"/>
        <v>3.9239730226854697</v>
      </c>
      <c r="N223" s="7">
        <f t="shared" si="21"/>
        <v>99.66</v>
      </c>
      <c r="O223" s="7">
        <f t="shared" si="22"/>
        <v>15.669999999999998</v>
      </c>
      <c r="P223" s="7">
        <f t="shared" si="23"/>
        <v>3.9239730226854697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16.309999999999999</v>
      </c>
      <c r="F224" s="10">
        <v>0.64</v>
      </c>
      <c r="G224" s="10">
        <v>0</v>
      </c>
      <c r="H224" s="10">
        <v>0.64</v>
      </c>
      <c r="I224" s="10">
        <v>0</v>
      </c>
      <c r="J224" s="10">
        <v>0</v>
      </c>
      <c r="K224" s="10">
        <f t="shared" si="18"/>
        <v>15.669999999999998</v>
      </c>
      <c r="L224" s="10">
        <f t="shared" si="19"/>
        <v>99.66</v>
      </c>
      <c r="M224" s="10">
        <f t="shared" si="20"/>
        <v>3.9239730226854697</v>
      </c>
      <c r="N224" s="10">
        <f t="shared" si="21"/>
        <v>99.66</v>
      </c>
      <c r="O224" s="10">
        <f t="shared" si="22"/>
        <v>15.669999999999998</v>
      </c>
      <c r="P224" s="10">
        <f t="shared" si="23"/>
        <v>3.9239730226854697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140.27199999999999</v>
      </c>
      <c r="E225" s="7">
        <v>36.576000000000001</v>
      </c>
      <c r="F225" s="7">
        <v>63.036000000000001</v>
      </c>
      <c r="G225" s="7">
        <v>0</v>
      </c>
      <c r="H225" s="7">
        <v>63.036000000000001</v>
      </c>
      <c r="I225" s="7">
        <v>0</v>
      </c>
      <c r="J225" s="7">
        <v>0</v>
      </c>
      <c r="K225" s="7">
        <f t="shared" si="18"/>
        <v>-26.46</v>
      </c>
      <c r="L225" s="7">
        <f t="shared" si="19"/>
        <v>77.23599999999999</v>
      </c>
      <c r="M225" s="7">
        <f t="shared" si="20"/>
        <v>172.34251968503938</v>
      </c>
      <c r="N225" s="7">
        <f t="shared" si="21"/>
        <v>77.23599999999999</v>
      </c>
      <c r="O225" s="7">
        <f t="shared" si="22"/>
        <v>-26.46</v>
      </c>
      <c r="P225" s="7">
        <f t="shared" si="23"/>
        <v>172.34251968503938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140.27199999999999</v>
      </c>
      <c r="E226" s="10">
        <v>36.576000000000001</v>
      </c>
      <c r="F226" s="10">
        <v>63.036000000000001</v>
      </c>
      <c r="G226" s="10">
        <v>0</v>
      </c>
      <c r="H226" s="10">
        <v>63.036000000000001</v>
      </c>
      <c r="I226" s="10">
        <v>0</v>
      </c>
      <c r="J226" s="10">
        <v>0</v>
      </c>
      <c r="K226" s="10">
        <f t="shared" si="18"/>
        <v>-26.46</v>
      </c>
      <c r="L226" s="10">
        <f t="shared" si="19"/>
        <v>77.23599999999999</v>
      </c>
      <c r="M226" s="10">
        <f t="shared" si="20"/>
        <v>172.34251968503938</v>
      </c>
      <c r="N226" s="10">
        <f t="shared" si="21"/>
        <v>77.23599999999999</v>
      </c>
      <c r="O226" s="10">
        <f t="shared" si="22"/>
        <v>-26.46</v>
      </c>
      <c r="P226" s="10">
        <f t="shared" si="23"/>
        <v>172.34251968503938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604740.76747999957</v>
      </c>
      <c r="E227" s="7">
        <v>37635.399000000005</v>
      </c>
      <c r="F227" s="7">
        <v>24336.737109999995</v>
      </c>
      <c r="G227" s="7">
        <v>0</v>
      </c>
      <c r="H227" s="7">
        <v>24860.458759999998</v>
      </c>
      <c r="I227" s="7">
        <v>559.41691999999989</v>
      </c>
      <c r="J227" s="7">
        <v>2315.3179</v>
      </c>
      <c r="K227" s="7">
        <f t="shared" si="18"/>
        <v>13298.66189000001</v>
      </c>
      <c r="L227" s="7">
        <f t="shared" si="19"/>
        <v>580404.03036999959</v>
      </c>
      <c r="M227" s="7">
        <f t="shared" si="20"/>
        <v>64.664485448925333</v>
      </c>
      <c r="N227" s="7">
        <f t="shared" si="21"/>
        <v>579880.30871999962</v>
      </c>
      <c r="O227" s="7">
        <f t="shared" si="22"/>
        <v>12774.940240000007</v>
      </c>
      <c r="P227" s="7">
        <f t="shared" si="23"/>
        <v>66.056052069489141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3349.9180000000001</v>
      </c>
      <c r="F228" s="7">
        <v>0</v>
      </c>
      <c r="G228" s="7">
        <v>0</v>
      </c>
      <c r="H228" s="7">
        <v>0</v>
      </c>
      <c r="I228" s="7">
        <v>0</v>
      </c>
      <c r="J228" s="7">
        <v>8.9867000000000008</v>
      </c>
      <c r="K228" s="7">
        <f t="shared" si="18"/>
        <v>3349.9180000000001</v>
      </c>
      <c r="L228" s="7">
        <f t="shared" si="19"/>
        <v>36273.559000000008</v>
      </c>
      <c r="M228" s="7">
        <f t="shared" si="20"/>
        <v>0</v>
      </c>
      <c r="N228" s="7">
        <f t="shared" si="21"/>
        <v>36273.559000000008</v>
      </c>
      <c r="O228" s="7">
        <f t="shared" si="22"/>
        <v>3349.9180000000001</v>
      </c>
      <c r="P228" s="7">
        <f t="shared" si="23"/>
        <v>0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2635.7179999999998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2635.7179999999998</v>
      </c>
      <c r="L229" s="10">
        <f t="shared" si="19"/>
        <v>28663.809000000001</v>
      </c>
      <c r="M229" s="10">
        <f t="shared" si="20"/>
        <v>0</v>
      </c>
      <c r="N229" s="10">
        <f t="shared" si="21"/>
        <v>28663.809000000001</v>
      </c>
      <c r="O229" s="10">
        <f t="shared" si="22"/>
        <v>2635.7179999999998</v>
      </c>
      <c r="P229" s="10">
        <f t="shared" si="23"/>
        <v>0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547.5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547.5</v>
      </c>
      <c r="L230" s="10">
        <f t="shared" si="19"/>
        <v>5931.3530000000001</v>
      </c>
      <c r="M230" s="10">
        <f t="shared" si="20"/>
        <v>0</v>
      </c>
      <c r="N230" s="10">
        <f t="shared" si="21"/>
        <v>5931.3530000000001</v>
      </c>
      <c r="O230" s="10">
        <f t="shared" si="22"/>
        <v>547.5</v>
      </c>
      <c r="P230" s="10">
        <f t="shared" si="23"/>
        <v>0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43.4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43.4</v>
      </c>
      <c r="L231" s="10">
        <f t="shared" si="19"/>
        <v>537.4</v>
      </c>
      <c r="M231" s="10">
        <f t="shared" si="20"/>
        <v>0</v>
      </c>
      <c r="N231" s="10">
        <f t="shared" si="21"/>
        <v>537.4</v>
      </c>
      <c r="O231" s="10">
        <f t="shared" si="22"/>
        <v>43.4</v>
      </c>
      <c r="P231" s="10">
        <f t="shared" si="23"/>
        <v>0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42.262</v>
      </c>
      <c r="F232" s="10">
        <v>0</v>
      </c>
      <c r="G232" s="10">
        <v>0</v>
      </c>
      <c r="H232" s="10">
        <v>0</v>
      </c>
      <c r="I232" s="10">
        <v>0</v>
      </c>
      <c r="J232" s="10">
        <v>6.5500600000000002</v>
      </c>
      <c r="K232" s="10">
        <f t="shared" si="18"/>
        <v>42.262</v>
      </c>
      <c r="L232" s="10">
        <f t="shared" si="19"/>
        <v>349.75</v>
      </c>
      <c r="M232" s="10">
        <f t="shared" si="20"/>
        <v>0</v>
      </c>
      <c r="N232" s="10">
        <f t="shared" si="21"/>
        <v>349.75</v>
      </c>
      <c r="O232" s="10">
        <f t="shared" si="22"/>
        <v>42.262</v>
      </c>
      <c r="P232" s="10">
        <f t="shared" si="23"/>
        <v>0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0.2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0.2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0.2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31.5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31.5</v>
      </c>
      <c r="L234" s="10">
        <f t="shared" si="19"/>
        <v>185.38900000000001</v>
      </c>
      <c r="M234" s="10">
        <f t="shared" si="20"/>
        <v>0</v>
      </c>
      <c r="N234" s="10">
        <f t="shared" si="21"/>
        <v>185.38900000000001</v>
      </c>
      <c r="O234" s="10">
        <f t="shared" si="22"/>
        <v>31.5</v>
      </c>
      <c r="P234" s="10">
        <f t="shared" si="23"/>
        <v>0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</v>
      </c>
      <c r="L235" s="10">
        <f t="shared" si="19"/>
        <v>34.733000000000004</v>
      </c>
      <c r="M235" s="10">
        <f t="shared" si="20"/>
        <v>0</v>
      </c>
      <c r="N235" s="10">
        <f t="shared" si="21"/>
        <v>34.733000000000004</v>
      </c>
      <c r="O235" s="10">
        <f t="shared" si="22"/>
        <v>2</v>
      </c>
      <c r="P235" s="10">
        <f t="shared" si="23"/>
        <v>0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26</v>
      </c>
      <c r="F236" s="10">
        <v>0</v>
      </c>
      <c r="G236" s="10">
        <v>0</v>
      </c>
      <c r="H236" s="10">
        <v>0</v>
      </c>
      <c r="I236" s="10">
        <v>0</v>
      </c>
      <c r="J236" s="10">
        <v>2.4366400000000001</v>
      </c>
      <c r="K236" s="10">
        <f t="shared" si="18"/>
        <v>26</v>
      </c>
      <c r="L236" s="10">
        <f t="shared" si="19"/>
        <v>264.32800000000003</v>
      </c>
      <c r="M236" s="10">
        <f t="shared" si="20"/>
        <v>0</v>
      </c>
      <c r="N236" s="10">
        <f t="shared" si="21"/>
        <v>264.32800000000003</v>
      </c>
      <c r="O236" s="10">
        <f t="shared" si="22"/>
        <v>26</v>
      </c>
      <c r="P236" s="10">
        <f t="shared" si="23"/>
        <v>0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0.438</v>
      </c>
      <c r="L237" s="10">
        <f t="shared" si="19"/>
        <v>5.25</v>
      </c>
      <c r="M237" s="10">
        <f t="shared" si="20"/>
        <v>0</v>
      </c>
      <c r="N237" s="10">
        <f t="shared" si="21"/>
        <v>5.25</v>
      </c>
      <c r="O237" s="10">
        <f t="shared" si="22"/>
        <v>0.438</v>
      </c>
      <c r="P237" s="10">
        <f t="shared" si="23"/>
        <v>0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257.60899999999998</v>
      </c>
      <c r="O239" s="10">
        <f t="shared" si="22"/>
        <v>20.900000000000002</v>
      </c>
      <c r="P239" s="10">
        <f t="shared" si="23"/>
        <v>0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86136.552030000006</v>
      </c>
      <c r="E243" s="7">
        <v>45.800000000000004</v>
      </c>
      <c r="F243" s="7">
        <v>0</v>
      </c>
      <c r="G243" s="7">
        <v>0</v>
      </c>
      <c r="H243" s="7">
        <v>0</v>
      </c>
      <c r="I243" s="7">
        <v>47.924790000000002</v>
      </c>
      <c r="J243" s="7">
        <v>1661.4043799999999</v>
      </c>
      <c r="K243" s="7">
        <f t="shared" si="18"/>
        <v>45.800000000000004</v>
      </c>
      <c r="L243" s="7">
        <f t="shared" si="19"/>
        <v>86136.552030000006</v>
      </c>
      <c r="M243" s="7">
        <f t="shared" si="20"/>
        <v>0</v>
      </c>
      <c r="N243" s="7">
        <f t="shared" si="21"/>
        <v>86136.552030000006</v>
      </c>
      <c r="O243" s="7">
        <f t="shared" si="22"/>
        <v>45.800000000000004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94133.322</v>
      </c>
      <c r="D244" s="10">
        <v>86136.552030000006</v>
      </c>
      <c r="E244" s="10">
        <v>45.800000000000004</v>
      </c>
      <c r="F244" s="10">
        <v>0</v>
      </c>
      <c r="G244" s="10">
        <v>0</v>
      </c>
      <c r="H244" s="10">
        <v>0</v>
      </c>
      <c r="I244" s="10">
        <v>47.924790000000002</v>
      </c>
      <c r="J244" s="10">
        <v>1661.4043799999999</v>
      </c>
      <c r="K244" s="10">
        <f t="shared" si="18"/>
        <v>45.800000000000004</v>
      </c>
      <c r="L244" s="10">
        <f t="shared" si="19"/>
        <v>86136.552030000006</v>
      </c>
      <c r="M244" s="10">
        <f t="shared" si="20"/>
        <v>0</v>
      </c>
      <c r="N244" s="10">
        <f t="shared" si="21"/>
        <v>86136.552030000006</v>
      </c>
      <c r="O244" s="10">
        <f t="shared" si="22"/>
        <v>45.800000000000004</v>
      </c>
      <c r="P244" s="10">
        <f t="shared" si="23"/>
        <v>0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91626.747970000011</v>
      </c>
      <c r="E245" s="7">
        <v>0</v>
      </c>
      <c r="F245" s="7">
        <v>0</v>
      </c>
      <c r="G245" s="7">
        <v>0</v>
      </c>
      <c r="H245" s="7">
        <v>-364.27745000000004</v>
      </c>
      <c r="I245" s="7">
        <v>419.31246000000004</v>
      </c>
      <c r="J245" s="7">
        <v>107.86614999999999</v>
      </c>
      <c r="K245" s="7">
        <f t="shared" si="18"/>
        <v>0</v>
      </c>
      <c r="L245" s="7">
        <f t="shared" si="19"/>
        <v>91626.747970000011</v>
      </c>
      <c r="M245" s="7">
        <f t="shared" si="20"/>
        <v>0</v>
      </c>
      <c r="N245" s="7">
        <f t="shared" si="21"/>
        <v>91991.025420000005</v>
      </c>
      <c r="O245" s="7">
        <f t="shared" si="22"/>
        <v>364.27745000000004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91626.329970000006</v>
      </c>
      <c r="E247" s="10">
        <v>0</v>
      </c>
      <c r="F247" s="10">
        <v>0</v>
      </c>
      <c r="G247" s="10">
        <v>0</v>
      </c>
      <c r="H247" s="10">
        <v>-364.27745000000004</v>
      </c>
      <c r="I247" s="10">
        <v>419.31246000000004</v>
      </c>
      <c r="J247" s="10">
        <v>107.86614999999999</v>
      </c>
      <c r="K247" s="10">
        <f t="shared" si="18"/>
        <v>0</v>
      </c>
      <c r="L247" s="10">
        <f t="shared" si="19"/>
        <v>91626.329970000006</v>
      </c>
      <c r="M247" s="10">
        <f t="shared" si="20"/>
        <v>0</v>
      </c>
      <c r="N247" s="10">
        <f t="shared" si="21"/>
        <v>91990.60742</v>
      </c>
      <c r="O247" s="10">
        <f t="shared" si="22"/>
        <v>364.27745000000004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7.3475399999999995</v>
      </c>
      <c r="K248" s="7">
        <f t="shared" si="18"/>
        <v>0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0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5.7579999999999999E-2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7.2899599999999998</v>
      </c>
      <c r="K250" s="10">
        <f t="shared" si="18"/>
        <v>0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0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18.3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18.3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18.3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18.3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18.3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18.3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30.400000000000002</v>
      </c>
      <c r="L254" s="7">
        <f t="shared" si="19"/>
        <v>364.90500000000003</v>
      </c>
      <c r="M254" s="7">
        <f t="shared" si="20"/>
        <v>0</v>
      </c>
      <c r="N254" s="7">
        <f t="shared" si="21"/>
        <v>364.90500000000003</v>
      </c>
      <c r="O254" s="7">
        <f t="shared" si="22"/>
        <v>30.400000000000002</v>
      </c>
      <c r="P254" s="7">
        <f t="shared" si="23"/>
        <v>0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30.400000000000002</v>
      </c>
      <c r="L255" s="10">
        <f t="shared" si="19"/>
        <v>364.90500000000003</v>
      </c>
      <c r="M255" s="10">
        <f t="shared" si="20"/>
        <v>0</v>
      </c>
      <c r="N255" s="10">
        <f t="shared" si="21"/>
        <v>364.90500000000003</v>
      </c>
      <c r="O255" s="10">
        <f t="shared" si="22"/>
        <v>30.400000000000002</v>
      </c>
      <c r="P255" s="10">
        <f t="shared" si="23"/>
        <v>0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4.2439999999999998</v>
      </c>
      <c r="M256" s="7">
        <f t="shared" si="20"/>
        <v>0</v>
      </c>
      <c r="N256" s="7">
        <f t="shared" si="21"/>
        <v>4.2439999999999998</v>
      </c>
      <c r="O256" s="7">
        <f t="shared" si="22"/>
        <v>0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4.2439999999999998</v>
      </c>
      <c r="M257" s="10">
        <f t="shared" si="20"/>
        <v>0</v>
      </c>
      <c r="N257" s="10">
        <f t="shared" si="21"/>
        <v>4.2439999999999998</v>
      </c>
      <c r="O257" s="10">
        <f t="shared" si="22"/>
        <v>0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302.5</v>
      </c>
      <c r="F258" s="7">
        <v>182.65</v>
      </c>
      <c r="G258" s="7">
        <v>0</v>
      </c>
      <c r="H258" s="7">
        <v>182.65</v>
      </c>
      <c r="I258" s="7">
        <v>0</v>
      </c>
      <c r="J258" s="7">
        <v>0</v>
      </c>
      <c r="K258" s="7">
        <f t="shared" si="18"/>
        <v>119.85</v>
      </c>
      <c r="L258" s="7">
        <f t="shared" si="19"/>
        <v>2320.0450000000001</v>
      </c>
      <c r="M258" s="7">
        <f t="shared" si="20"/>
        <v>60.380165289256205</v>
      </c>
      <c r="N258" s="7">
        <f t="shared" si="21"/>
        <v>2320.0450000000001</v>
      </c>
      <c r="O258" s="7">
        <f t="shared" si="22"/>
        <v>119.85</v>
      </c>
      <c r="P258" s="7">
        <f t="shared" si="23"/>
        <v>60.380165289256205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302.5</v>
      </c>
      <c r="F259" s="10">
        <v>182.65</v>
      </c>
      <c r="G259" s="10">
        <v>0</v>
      </c>
      <c r="H259" s="10">
        <v>182.65</v>
      </c>
      <c r="I259" s="10">
        <v>0</v>
      </c>
      <c r="J259" s="10">
        <v>0</v>
      </c>
      <c r="K259" s="10">
        <f t="shared" si="18"/>
        <v>119.85</v>
      </c>
      <c r="L259" s="10">
        <f t="shared" si="19"/>
        <v>2320.0450000000001</v>
      </c>
      <c r="M259" s="10">
        <f t="shared" si="20"/>
        <v>60.380165289256205</v>
      </c>
      <c r="N259" s="10">
        <f t="shared" si="21"/>
        <v>2320.0450000000001</v>
      </c>
      <c r="O259" s="10">
        <f t="shared" si="22"/>
        <v>119.85</v>
      </c>
      <c r="P259" s="10">
        <f t="shared" si="23"/>
        <v>60.380165289256205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93.508470000000003</v>
      </c>
      <c r="G260" s="7">
        <v>0</v>
      </c>
      <c r="H260" s="7">
        <v>93.450720000000004</v>
      </c>
      <c r="I260" s="7">
        <v>2.0587900000000001</v>
      </c>
      <c r="J260" s="7">
        <v>0</v>
      </c>
      <c r="K260" s="7">
        <f t="shared" si="18"/>
        <v>88.841529999999992</v>
      </c>
      <c r="L260" s="7">
        <f t="shared" si="19"/>
        <v>2094.6965300000002</v>
      </c>
      <c r="M260" s="7">
        <f t="shared" si="20"/>
        <v>51.279665478475465</v>
      </c>
      <c r="N260" s="7">
        <f t="shared" si="21"/>
        <v>2094.7542800000006</v>
      </c>
      <c r="O260" s="7">
        <f t="shared" si="22"/>
        <v>88.89927999999999</v>
      </c>
      <c r="P260" s="7">
        <f t="shared" si="23"/>
        <v>51.247995612832462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93.508470000000003</v>
      </c>
      <c r="G262" s="10">
        <v>0</v>
      </c>
      <c r="H262" s="10">
        <v>93.450720000000004</v>
      </c>
      <c r="I262" s="10">
        <v>2.0587900000000001</v>
      </c>
      <c r="J262" s="10">
        <v>0</v>
      </c>
      <c r="K262" s="10">
        <f t="shared" ref="K262:K325" si="24">E262-F262</f>
        <v>88.824529999999996</v>
      </c>
      <c r="L262" s="10">
        <f t="shared" ref="L262:L325" si="25">D262-F262</f>
        <v>2094.49253</v>
      </c>
      <c r="M262" s="10">
        <f t="shared" ref="M262:M325" si="26">IF(E262=0,0,(F262/E262)*100)</f>
        <v>51.284446589481881</v>
      </c>
      <c r="N262" s="10">
        <f t="shared" ref="N262:N325" si="27">D262-H262</f>
        <v>2094.5502800000004</v>
      </c>
      <c r="O262" s="10">
        <f t="shared" ref="O262:O325" si="28">E262-H262</f>
        <v>88.882279999999994</v>
      </c>
      <c r="P262" s="10">
        <f t="shared" ref="P262:P325" si="29">IF(E262=0,0,(H262/E262)*100)</f>
        <v>51.252773771067226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73.193000000000012</v>
      </c>
      <c r="F263" s="7">
        <v>41.28</v>
      </c>
      <c r="G263" s="7">
        <v>0</v>
      </c>
      <c r="H263" s="7">
        <v>39.56</v>
      </c>
      <c r="I263" s="7">
        <v>1.72</v>
      </c>
      <c r="J263" s="7">
        <v>0</v>
      </c>
      <c r="K263" s="7">
        <f t="shared" si="24"/>
        <v>31.913000000000011</v>
      </c>
      <c r="L263" s="7">
        <f t="shared" si="25"/>
        <v>683.0440000000001</v>
      </c>
      <c r="M263" s="7">
        <f t="shared" si="26"/>
        <v>56.398835954257912</v>
      </c>
      <c r="N263" s="7">
        <f t="shared" si="27"/>
        <v>684.76400000000012</v>
      </c>
      <c r="O263" s="7">
        <f t="shared" si="28"/>
        <v>33.63300000000001</v>
      </c>
      <c r="P263" s="7">
        <f t="shared" si="29"/>
        <v>54.04888445616384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73.183000000000007</v>
      </c>
      <c r="F265" s="10">
        <v>41.28</v>
      </c>
      <c r="G265" s="10">
        <v>0</v>
      </c>
      <c r="H265" s="10">
        <v>39.56</v>
      </c>
      <c r="I265" s="10">
        <v>1.72</v>
      </c>
      <c r="J265" s="10">
        <v>0</v>
      </c>
      <c r="K265" s="10">
        <f t="shared" si="24"/>
        <v>31.903000000000006</v>
      </c>
      <c r="L265" s="10">
        <f t="shared" si="25"/>
        <v>682.92400000000009</v>
      </c>
      <c r="M265" s="10">
        <f t="shared" si="26"/>
        <v>56.406542503040328</v>
      </c>
      <c r="N265" s="10">
        <f t="shared" si="27"/>
        <v>684.64400000000001</v>
      </c>
      <c r="O265" s="10">
        <f t="shared" si="28"/>
        <v>33.623000000000005</v>
      </c>
      <c r="P265" s="10">
        <f t="shared" si="29"/>
        <v>54.056269898746976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123955.55100000001</v>
      </c>
      <c r="E266" s="7">
        <v>11645.063</v>
      </c>
      <c r="F266" s="7">
        <v>7358.5213600000006</v>
      </c>
      <c r="G266" s="7">
        <v>0</v>
      </c>
      <c r="H266" s="7">
        <v>7331.8341799999998</v>
      </c>
      <c r="I266" s="7">
        <v>26.687180000000001</v>
      </c>
      <c r="J266" s="7">
        <v>10.32</v>
      </c>
      <c r="K266" s="7">
        <f t="shared" si="24"/>
        <v>4286.5416399999995</v>
      </c>
      <c r="L266" s="7">
        <f t="shared" si="25"/>
        <v>116597.02964000001</v>
      </c>
      <c r="M266" s="7">
        <f t="shared" si="26"/>
        <v>63.190051955923302</v>
      </c>
      <c r="N266" s="7">
        <f t="shared" si="27"/>
        <v>116623.71682</v>
      </c>
      <c r="O266" s="7">
        <f t="shared" si="28"/>
        <v>4313.2288200000003</v>
      </c>
      <c r="P266" s="7">
        <f t="shared" si="29"/>
        <v>62.960880331862526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6.1150000000000003E-2</v>
      </c>
      <c r="G267" s="10">
        <v>0</v>
      </c>
      <c r="H267" s="10">
        <v>4.7560000000000005E-2</v>
      </c>
      <c r="I267" s="10">
        <v>1.359E-2</v>
      </c>
      <c r="J267" s="10">
        <v>0</v>
      </c>
      <c r="K267" s="10">
        <f t="shared" si="24"/>
        <v>0.33885000000000004</v>
      </c>
      <c r="L267" s="10">
        <f t="shared" si="25"/>
        <v>4.7388500000000002</v>
      </c>
      <c r="M267" s="10">
        <f t="shared" si="26"/>
        <v>15.287500000000001</v>
      </c>
      <c r="N267" s="10">
        <f t="shared" si="27"/>
        <v>4.75244</v>
      </c>
      <c r="O267" s="10">
        <f t="shared" si="28"/>
        <v>0.35244000000000003</v>
      </c>
      <c r="P267" s="10">
        <f t="shared" si="29"/>
        <v>11.89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123950.751</v>
      </c>
      <c r="E268" s="10">
        <v>11644.663</v>
      </c>
      <c r="F268" s="10">
        <v>7358.4602100000002</v>
      </c>
      <c r="G268" s="10">
        <v>0</v>
      </c>
      <c r="H268" s="10">
        <v>7331.7866199999999</v>
      </c>
      <c r="I268" s="10">
        <v>26.673590000000001</v>
      </c>
      <c r="J268" s="10">
        <v>10.32</v>
      </c>
      <c r="K268" s="10">
        <f t="shared" si="24"/>
        <v>4286.2027900000003</v>
      </c>
      <c r="L268" s="10">
        <f t="shared" si="25"/>
        <v>116592.29079</v>
      </c>
      <c r="M268" s="10">
        <f t="shared" si="26"/>
        <v>63.191697432549141</v>
      </c>
      <c r="N268" s="10">
        <f t="shared" si="27"/>
        <v>116618.96438</v>
      </c>
      <c r="O268" s="10">
        <f t="shared" si="28"/>
        <v>4312.8763800000006</v>
      </c>
      <c r="P268" s="10">
        <f t="shared" si="29"/>
        <v>62.962634642153226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1000.355</v>
      </c>
      <c r="F269" s="7">
        <v>940.23284999999998</v>
      </c>
      <c r="G269" s="7">
        <v>0</v>
      </c>
      <c r="H269" s="7">
        <v>940.23284999999998</v>
      </c>
      <c r="I269" s="7">
        <v>0</v>
      </c>
      <c r="J269" s="7">
        <v>0</v>
      </c>
      <c r="K269" s="7">
        <f t="shared" si="24"/>
        <v>60.122150000000033</v>
      </c>
      <c r="L269" s="7">
        <f t="shared" si="25"/>
        <v>10914.031149999999</v>
      </c>
      <c r="M269" s="7">
        <f t="shared" si="26"/>
        <v>93.989918578904479</v>
      </c>
      <c r="N269" s="7">
        <f t="shared" si="27"/>
        <v>10914.031149999999</v>
      </c>
      <c r="O269" s="7">
        <f t="shared" si="28"/>
        <v>60.122150000000033</v>
      </c>
      <c r="P269" s="7">
        <f t="shared" si="29"/>
        <v>93.989918578904479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0.23425000000000001</v>
      </c>
      <c r="G270" s="10">
        <v>0</v>
      </c>
      <c r="H270" s="10">
        <v>0.23425000000000001</v>
      </c>
      <c r="I270" s="10">
        <v>0</v>
      </c>
      <c r="J270" s="10">
        <v>0</v>
      </c>
      <c r="K270" s="10">
        <f t="shared" si="24"/>
        <v>9.8750000000000004E-2</v>
      </c>
      <c r="L270" s="10">
        <f t="shared" si="25"/>
        <v>3.7617500000000001</v>
      </c>
      <c r="M270" s="10">
        <f t="shared" si="26"/>
        <v>70.345345345345351</v>
      </c>
      <c r="N270" s="10">
        <f t="shared" si="27"/>
        <v>3.7617500000000001</v>
      </c>
      <c r="O270" s="10">
        <f t="shared" si="28"/>
        <v>9.8750000000000004E-2</v>
      </c>
      <c r="P270" s="10">
        <f t="shared" si="29"/>
        <v>70.345345345345351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1000.022</v>
      </c>
      <c r="F271" s="10">
        <v>939.99860000000001</v>
      </c>
      <c r="G271" s="10">
        <v>0</v>
      </c>
      <c r="H271" s="10">
        <v>939.99860000000001</v>
      </c>
      <c r="I271" s="10">
        <v>0</v>
      </c>
      <c r="J271" s="10">
        <v>0</v>
      </c>
      <c r="K271" s="10">
        <f t="shared" si="24"/>
        <v>60.023400000000038</v>
      </c>
      <c r="L271" s="10">
        <f t="shared" si="25"/>
        <v>10910.269399999999</v>
      </c>
      <c r="M271" s="10">
        <f t="shared" si="26"/>
        <v>93.997792048574922</v>
      </c>
      <c r="N271" s="10">
        <f t="shared" si="27"/>
        <v>10910.269399999999</v>
      </c>
      <c r="O271" s="10">
        <f t="shared" si="28"/>
        <v>60.023400000000038</v>
      </c>
      <c r="P271" s="10">
        <f t="shared" si="29"/>
        <v>93.997792048574922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2474.3980900000001</v>
      </c>
      <c r="G272" s="7">
        <v>0</v>
      </c>
      <c r="H272" s="7">
        <v>2469.6096300000004</v>
      </c>
      <c r="I272" s="7">
        <v>4.7884599999999997</v>
      </c>
      <c r="J272" s="7">
        <v>0</v>
      </c>
      <c r="K272" s="7">
        <f t="shared" si="24"/>
        <v>502.87690999999995</v>
      </c>
      <c r="L272" s="7">
        <f t="shared" si="25"/>
        <v>33252.903910000001</v>
      </c>
      <c r="M272" s="7">
        <f t="shared" si="26"/>
        <v>83.109490725579604</v>
      </c>
      <c r="N272" s="7">
        <f t="shared" si="27"/>
        <v>33257.692370000004</v>
      </c>
      <c r="O272" s="7">
        <f t="shared" si="28"/>
        <v>507.66536999999971</v>
      </c>
      <c r="P272" s="7">
        <f t="shared" si="29"/>
        <v>82.94865707736102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8.0030000000000004E-2</v>
      </c>
      <c r="G273" s="10">
        <v>0</v>
      </c>
      <c r="H273" s="10">
        <v>8.0030000000000004E-2</v>
      </c>
      <c r="I273" s="10">
        <v>0</v>
      </c>
      <c r="J273" s="10">
        <v>0</v>
      </c>
      <c r="K273" s="10">
        <f t="shared" si="24"/>
        <v>6.9969999999999991E-2</v>
      </c>
      <c r="L273" s="10">
        <f t="shared" si="25"/>
        <v>1.71997</v>
      </c>
      <c r="M273" s="10">
        <f t="shared" si="26"/>
        <v>53.353333333333339</v>
      </c>
      <c r="N273" s="10">
        <f t="shared" si="27"/>
        <v>1.71997</v>
      </c>
      <c r="O273" s="10">
        <f t="shared" si="28"/>
        <v>6.9969999999999991E-2</v>
      </c>
      <c r="P273" s="10">
        <f t="shared" si="29"/>
        <v>53.353333333333339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2474.3180600000001</v>
      </c>
      <c r="G274" s="10">
        <v>0</v>
      </c>
      <c r="H274" s="10">
        <v>2469.5296000000003</v>
      </c>
      <c r="I274" s="10">
        <v>4.7884599999999997</v>
      </c>
      <c r="J274" s="10">
        <v>0</v>
      </c>
      <c r="K274" s="10">
        <f t="shared" si="24"/>
        <v>502.80693999999994</v>
      </c>
      <c r="L274" s="10">
        <f t="shared" si="25"/>
        <v>33251.183940000003</v>
      </c>
      <c r="M274" s="10">
        <f t="shared" si="26"/>
        <v>83.110989965150949</v>
      </c>
      <c r="N274" s="10">
        <f t="shared" si="27"/>
        <v>33255.972399999999</v>
      </c>
      <c r="O274" s="10">
        <f t="shared" si="28"/>
        <v>507.5953999999997</v>
      </c>
      <c r="P274" s="10">
        <f t="shared" si="29"/>
        <v>82.950148213460977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36.05057</v>
      </c>
      <c r="G275" s="7">
        <v>0</v>
      </c>
      <c r="H275" s="7">
        <v>36.05057</v>
      </c>
      <c r="I275" s="7">
        <v>0</v>
      </c>
      <c r="J275" s="7">
        <v>0</v>
      </c>
      <c r="K275" s="7">
        <f t="shared" si="24"/>
        <v>117.80743000000001</v>
      </c>
      <c r="L275" s="7">
        <f t="shared" si="25"/>
        <v>1810.2474299999999</v>
      </c>
      <c r="M275" s="7">
        <f t="shared" si="26"/>
        <v>23.431066307894291</v>
      </c>
      <c r="N275" s="7">
        <f t="shared" si="27"/>
        <v>1810.2474299999999</v>
      </c>
      <c r="O275" s="7">
        <f t="shared" si="28"/>
        <v>117.80743000000001</v>
      </c>
      <c r="P275" s="7">
        <f t="shared" si="29"/>
        <v>23.431066307894291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36.05057</v>
      </c>
      <c r="G277" s="10">
        <v>0</v>
      </c>
      <c r="H277" s="10">
        <v>36.05057</v>
      </c>
      <c r="I277" s="10">
        <v>0</v>
      </c>
      <c r="J277" s="10">
        <v>0</v>
      </c>
      <c r="K277" s="10">
        <f t="shared" si="24"/>
        <v>117.79743000000002</v>
      </c>
      <c r="L277" s="10">
        <f t="shared" si="25"/>
        <v>1810.12743</v>
      </c>
      <c r="M277" s="10">
        <f t="shared" si="26"/>
        <v>23.432589308928293</v>
      </c>
      <c r="N277" s="10">
        <f t="shared" si="27"/>
        <v>1810.12743</v>
      </c>
      <c r="O277" s="10">
        <f t="shared" si="28"/>
        <v>117.79743000000002</v>
      </c>
      <c r="P277" s="10">
        <f t="shared" si="29"/>
        <v>23.432589308928293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2631.7379999999998</v>
      </c>
      <c r="F278" s="7">
        <v>1558.14975</v>
      </c>
      <c r="G278" s="7">
        <v>0</v>
      </c>
      <c r="H278" s="7">
        <v>1558.14975</v>
      </c>
      <c r="I278" s="7">
        <v>0</v>
      </c>
      <c r="J278" s="7">
        <v>0</v>
      </c>
      <c r="K278" s="7">
        <f t="shared" si="24"/>
        <v>1073.5882499999998</v>
      </c>
      <c r="L278" s="7">
        <f t="shared" si="25"/>
        <v>29388.115250000003</v>
      </c>
      <c r="M278" s="7">
        <f t="shared" si="26"/>
        <v>59.20611208258574</v>
      </c>
      <c r="N278" s="7">
        <f t="shared" si="27"/>
        <v>29388.115250000003</v>
      </c>
      <c r="O278" s="7">
        <f t="shared" si="28"/>
        <v>1073.5882499999998</v>
      </c>
      <c r="P278" s="7">
        <f t="shared" si="29"/>
        <v>59.20611208258574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7.4480000000000005E-2</v>
      </c>
      <c r="G279" s="10">
        <v>0</v>
      </c>
      <c r="H279" s="10">
        <v>7.4480000000000005E-2</v>
      </c>
      <c r="I279" s="10">
        <v>0</v>
      </c>
      <c r="J279" s="10">
        <v>0</v>
      </c>
      <c r="K279" s="10">
        <f t="shared" si="24"/>
        <v>0.12552000000000002</v>
      </c>
      <c r="L279" s="10">
        <f t="shared" si="25"/>
        <v>2.32552</v>
      </c>
      <c r="M279" s="10">
        <f t="shared" si="26"/>
        <v>37.24</v>
      </c>
      <c r="N279" s="10">
        <f t="shared" si="27"/>
        <v>2.32552</v>
      </c>
      <c r="O279" s="10">
        <f t="shared" si="28"/>
        <v>0.12552000000000002</v>
      </c>
      <c r="P279" s="10">
        <f t="shared" si="29"/>
        <v>37.24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2631.538</v>
      </c>
      <c r="F280" s="10">
        <v>1558.07527</v>
      </c>
      <c r="G280" s="10">
        <v>0</v>
      </c>
      <c r="H280" s="10">
        <v>1558.07527</v>
      </c>
      <c r="I280" s="10">
        <v>0</v>
      </c>
      <c r="J280" s="10">
        <v>0</v>
      </c>
      <c r="K280" s="10">
        <f t="shared" si="24"/>
        <v>1073.46273</v>
      </c>
      <c r="L280" s="10">
        <f t="shared" si="25"/>
        <v>29385.78973</v>
      </c>
      <c r="M280" s="10">
        <f t="shared" si="26"/>
        <v>59.207781533080663</v>
      </c>
      <c r="N280" s="10">
        <f t="shared" si="27"/>
        <v>29385.78973</v>
      </c>
      <c r="O280" s="10">
        <f t="shared" si="28"/>
        <v>1073.46273</v>
      </c>
      <c r="P280" s="10">
        <f t="shared" si="29"/>
        <v>59.207781533080663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30.894000000000002</v>
      </c>
      <c r="G281" s="7">
        <v>0</v>
      </c>
      <c r="H281" s="7">
        <v>30.894000000000002</v>
      </c>
      <c r="I281" s="7">
        <v>0</v>
      </c>
      <c r="J281" s="7">
        <v>0</v>
      </c>
      <c r="K281" s="7">
        <f t="shared" si="24"/>
        <v>37.105999999999995</v>
      </c>
      <c r="L281" s="7">
        <f t="shared" si="25"/>
        <v>581.10599999999999</v>
      </c>
      <c r="M281" s="7">
        <f t="shared" si="26"/>
        <v>45.432352941176475</v>
      </c>
      <c r="N281" s="7">
        <f t="shared" si="27"/>
        <v>581.10599999999999</v>
      </c>
      <c r="O281" s="7">
        <f t="shared" si="28"/>
        <v>37.105999999999995</v>
      </c>
      <c r="P281" s="7">
        <f t="shared" si="29"/>
        <v>45.432352941176475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30.894000000000002</v>
      </c>
      <c r="G282" s="10">
        <v>0</v>
      </c>
      <c r="H282" s="10">
        <v>30.894000000000002</v>
      </c>
      <c r="I282" s="10">
        <v>0</v>
      </c>
      <c r="J282" s="10">
        <v>0</v>
      </c>
      <c r="K282" s="10">
        <f t="shared" si="24"/>
        <v>37.105999999999995</v>
      </c>
      <c r="L282" s="10">
        <f t="shared" si="25"/>
        <v>581.10599999999999</v>
      </c>
      <c r="M282" s="10">
        <f t="shared" si="26"/>
        <v>45.432352941176475</v>
      </c>
      <c r="N282" s="10">
        <f t="shared" si="27"/>
        <v>581.10599999999999</v>
      </c>
      <c r="O282" s="10">
        <f t="shared" si="28"/>
        <v>37.105999999999995</v>
      </c>
      <c r="P282" s="10">
        <f t="shared" si="29"/>
        <v>45.432352941176475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52.692999999999998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f t="shared" si="24"/>
        <v>52.692999999999998</v>
      </c>
      <c r="L283" s="7">
        <f t="shared" si="25"/>
        <v>500.6</v>
      </c>
      <c r="M283" s="7">
        <f t="shared" si="26"/>
        <v>0</v>
      </c>
      <c r="N283" s="7">
        <f t="shared" si="27"/>
        <v>500.6</v>
      </c>
      <c r="O283" s="7">
        <f t="shared" si="28"/>
        <v>52.692999999999998</v>
      </c>
      <c r="P283" s="7">
        <f t="shared" si="29"/>
        <v>0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52.692999999999998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52.692999999999998</v>
      </c>
      <c r="L284" s="10">
        <f t="shared" si="25"/>
        <v>500.6</v>
      </c>
      <c r="M284" s="10">
        <f t="shared" si="26"/>
        <v>0</v>
      </c>
      <c r="N284" s="10">
        <f t="shared" si="27"/>
        <v>500.6</v>
      </c>
      <c r="O284" s="10">
        <f t="shared" si="28"/>
        <v>52.692999999999998</v>
      </c>
      <c r="P284" s="10">
        <f t="shared" si="29"/>
        <v>0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7341.4852400000009</v>
      </c>
      <c r="G285" s="7">
        <v>0</v>
      </c>
      <c r="H285" s="7">
        <v>7326.7764000000006</v>
      </c>
      <c r="I285" s="7">
        <v>14.708840000000002</v>
      </c>
      <c r="J285" s="7">
        <v>0</v>
      </c>
      <c r="K285" s="7">
        <f t="shared" si="24"/>
        <v>160.48975999999948</v>
      </c>
      <c r="L285" s="7">
        <f t="shared" si="25"/>
        <v>80182.215760000006</v>
      </c>
      <c r="M285" s="7">
        <f t="shared" si="26"/>
        <v>97.860699882364315</v>
      </c>
      <c r="N285" s="7">
        <f t="shared" si="27"/>
        <v>80196.924599999998</v>
      </c>
      <c r="O285" s="7">
        <f t="shared" si="28"/>
        <v>175.19859999999971</v>
      </c>
      <c r="P285" s="7">
        <f t="shared" si="29"/>
        <v>97.664633646473092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6.7603</v>
      </c>
      <c r="G286" s="10">
        <v>0</v>
      </c>
      <c r="H286" s="10">
        <v>6.7295800000000003</v>
      </c>
      <c r="I286" s="10">
        <v>3.0720000000000001E-2</v>
      </c>
      <c r="J286" s="10">
        <v>0</v>
      </c>
      <c r="K286" s="10">
        <f t="shared" si="24"/>
        <v>0.98970000000000002</v>
      </c>
      <c r="L286" s="10">
        <f t="shared" si="25"/>
        <v>85.654700000000005</v>
      </c>
      <c r="M286" s="10">
        <f t="shared" si="26"/>
        <v>87.229677419354829</v>
      </c>
      <c r="N286" s="10">
        <f t="shared" si="27"/>
        <v>85.685420000000008</v>
      </c>
      <c r="O286" s="10">
        <f t="shared" si="28"/>
        <v>1.0204199999999997</v>
      </c>
      <c r="P286" s="10">
        <f t="shared" si="29"/>
        <v>86.833290322580652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7334.724940000001</v>
      </c>
      <c r="G287" s="10">
        <v>0</v>
      </c>
      <c r="H287" s="10">
        <v>7320.0468200000005</v>
      </c>
      <c r="I287" s="10">
        <v>14.678120000000002</v>
      </c>
      <c r="J287" s="10">
        <v>0</v>
      </c>
      <c r="K287" s="10">
        <f t="shared" si="24"/>
        <v>159.50005999999939</v>
      </c>
      <c r="L287" s="10">
        <f t="shared" si="25"/>
        <v>80096.561060000007</v>
      </c>
      <c r="M287" s="10">
        <f t="shared" si="26"/>
        <v>97.871693737511222</v>
      </c>
      <c r="N287" s="10">
        <f t="shared" si="27"/>
        <v>80111.239180000004</v>
      </c>
      <c r="O287" s="10">
        <f t="shared" si="28"/>
        <v>174.17817999999988</v>
      </c>
      <c r="P287" s="10">
        <f t="shared" si="29"/>
        <v>97.675834659354365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1323.9208599999999</v>
      </c>
      <c r="G288" s="7">
        <v>0</v>
      </c>
      <c r="H288" s="7">
        <v>1319.1546599999999</v>
      </c>
      <c r="I288" s="7">
        <v>4.7662000000000004</v>
      </c>
      <c r="J288" s="7">
        <v>0</v>
      </c>
      <c r="K288" s="7">
        <f t="shared" si="24"/>
        <v>86.145140000000083</v>
      </c>
      <c r="L288" s="7">
        <f t="shared" si="25"/>
        <v>14346.87514</v>
      </c>
      <c r="M288" s="7">
        <f t="shared" si="26"/>
        <v>93.890701569997432</v>
      </c>
      <c r="N288" s="7">
        <f t="shared" si="27"/>
        <v>14351.64134</v>
      </c>
      <c r="O288" s="7">
        <f t="shared" si="28"/>
        <v>90.911340000000109</v>
      </c>
      <c r="P288" s="7">
        <f t="shared" si="29"/>
        <v>93.552689023066989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0.73516999999999999</v>
      </c>
      <c r="G289" s="10">
        <v>0</v>
      </c>
      <c r="H289" s="10">
        <v>0.69807000000000008</v>
      </c>
      <c r="I289" s="10">
        <v>3.7100000000000001E-2</v>
      </c>
      <c r="J289" s="10">
        <v>0</v>
      </c>
      <c r="K289" s="10">
        <f t="shared" si="24"/>
        <v>0.21483000000000008</v>
      </c>
      <c r="L289" s="10">
        <f t="shared" si="25"/>
        <v>10.66483</v>
      </c>
      <c r="M289" s="10">
        <f t="shared" si="26"/>
        <v>77.386315789473684</v>
      </c>
      <c r="N289" s="10">
        <f t="shared" si="27"/>
        <v>10.701930000000001</v>
      </c>
      <c r="O289" s="10">
        <f t="shared" si="28"/>
        <v>0.25192999999999999</v>
      </c>
      <c r="P289" s="10">
        <f t="shared" si="29"/>
        <v>73.481052631578947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1323.18569</v>
      </c>
      <c r="G290" s="10">
        <v>0</v>
      </c>
      <c r="H290" s="10">
        <v>1318.45659</v>
      </c>
      <c r="I290" s="10">
        <v>4.7291000000000007</v>
      </c>
      <c r="J290" s="10">
        <v>0</v>
      </c>
      <c r="K290" s="10">
        <f t="shared" si="24"/>
        <v>85.930309999999963</v>
      </c>
      <c r="L290" s="10">
        <f t="shared" si="25"/>
        <v>14336.21031</v>
      </c>
      <c r="M290" s="10">
        <f t="shared" si="26"/>
        <v>93.901828522279217</v>
      </c>
      <c r="N290" s="10">
        <f t="shared" si="27"/>
        <v>14340.939410000001</v>
      </c>
      <c r="O290" s="10">
        <f t="shared" si="28"/>
        <v>90.65940999999998</v>
      </c>
      <c r="P290" s="10">
        <f t="shared" si="29"/>
        <v>93.566220949872118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657.47960000000012</v>
      </c>
      <c r="G291" s="7">
        <v>0</v>
      </c>
      <c r="H291" s="7">
        <v>651.7546000000001</v>
      </c>
      <c r="I291" s="7">
        <v>5.7250000000000005</v>
      </c>
      <c r="J291" s="7">
        <v>0</v>
      </c>
      <c r="K291" s="7">
        <f t="shared" si="24"/>
        <v>62.088399999999865</v>
      </c>
      <c r="L291" s="7">
        <f t="shared" si="25"/>
        <v>7787.3373999999985</v>
      </c>
      <c r="M291" s="7">
        <f t="shared" si="26"/>
        <v>91.371433971494028</v>
      </c>
      <c r="N291" s="7">
        <f t="shared" si="27"/>
        <v>7793.0623999999989</v>
      </c>
      <c r="O291" s="7">
        <f t="shared" si="28"/>
        <v>67.813399999999888</v>
      </c>
      <c r="P291" s="7">
        <f t="shared" si="29"/>
        <v>90.575817712849954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0.40205000000000002</v>
      </c>
      <c r="G292" s="10">
        <v>0</v>
      </c>
      <c r="H292" s="10">
        <v>0.40205000000000002</v>
      </c>
      <c r="I292" s="10">
        <v>0</v>
      </c>
      <c r="J292" s="10">
        <v>0</v>
      </c>
      <c r="K292" s="10">
        <f t="shared" si="24"/>
        <v>0.24795</v>
      </c>
      <c r="L292" s="10">
        <f t="shared" si="25"/>
        <v>7.3979499999999998</v>
      </c>
      <c r="M292" s="10">
        <f t="shared" si="26"/>
        <v>61.853846153846156</v>
      </c>
      <c r="N292" s="10">
        <f t="shared" si="27"/>
        <v>7.3979499999999998</v>
      </c>
      <c r="O292" s="10">
        <f t="shared" si="28"/>
        <v>0.24795</v>
      </c>
      <c r="P292" s="10">
        <f t="shared" si="29"/>
        <v>61.853846153846156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657.07755000000009</v>
      </c>
      <c r="G293" s="10">
        <v>0</v>
      </c>
      <c r="H293" s="10">
        <v>651.35255000000006</v>
      </c>
      <c r="I293" s="10">
        <v>5.7250000000000005</v>
      </c>
      <c r="J293" s="10">
        <v>0</v>
      </c>
      <c r="K293" s="10">
        <f t="shared" si="24"/>
        <v>61.840449999999919</v>
      </c>
      <c r="L293" s="10">
        <f t="shared" si="25"/>
        <v>7779.9394499999999</v>
      </c>
      <c r="M293" s="10">
        <f t="shared" si="26"/>
        <v>91.39812189985507</v>
      </c>
      <c r="N293" s="10">
        <f t="shared" si="27"/>
        <v>7785.6644500000002</v>
      </c>
      <c r="O293" s="10">
        <f t="shared" si="28"/>
        <v>67.565449999999942</v>
      </c>
      <c r="P293" s="10">
        <f t="shared" si="29"/>
        <v>90.601786295516334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1539.6279999999999</v>
      </c>
      <c r="E294" s="7">
        <v>218.98</v>
      </c>
      <c r="F294" s="7">
        <v>153.5386</v>
      </c>
      <c r="G294" s="7">
        <v>0</v>
      </c>
      <c r="H294" s="7">
        <v>151.76799999999997</v>
      </c>
      <c r="I294" s="7">
        <v>1.7706</v>
      </c>
      <c r="J294" s="7">
        <v>0</v>
      </c>
      <c r="K294" s="7">
        <f t="shared" si="24"/>
        <v>65.441399999999987</v>
      </c>
      <c r="L294" s="7">
        <f t="shared" si="25"/>
        <v>1386.0893999999998</v>
      </c>
      <c r="M294" s="7">
        <f t="shared" si="26"/>
        <v>70.115353000274013</v>
      </c>
      <c r="N294" s="7">
        <f t="shared" si="27"/>
        <v>1387.86</v>
      </c>
      <c r="O294" s="7">
        <f t="shared" si="28"/>
        <v>67.212000000000018</v>
      </c>
      <c r="P294" s="7">
        <f t="shared" si="29"/>
        <v>69.306786007854598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0.01</v>
      </c>
      <c r="F295" s="10">
        <v>2.1920000000000002E-2</v>
      </c>
      <c r="G295" s="10">
        <v>0</v>
      </c>
      <c r="H295" s="10">
        <v>2.1920000000000002E-2</v>
      </c>
      <c r="I295" s="10">
        <v>0</v>
      </c>
      <c r="J295" s="10">
        <v>0</v>
      </c>
      <c r="K295" s="10">
        <f t="shared" si="24"/>
        <v>-1.1920000000000002E-2</v>
      </c>
      <c r="L295" s="10">
        <f t="shared" si="25"/>
        <v>0.33807999999999999</v>
      </c>
      <c r="M295" s="10">
        <f t="shared" si="26"/>
        <v>219.20000000000002</v>
      </c>
      <c r="N295" s="10">
        <f t="shared" si="27"/>
        <v>0.33807999999999999</v>
      </c>
      <c r="O295" s="10">
        <f t="shared" si="28"/>
        <v>-1.1920000000000002E-2</v>
      </c>
      <c r="P295" s="10">
        <f t="shared" si="29"/>
        <v>219.20000000000002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1539.268</v>
      </c>
      <c r="E296" s="10">
        <v>218.97</v>
      </c>
      <c r="F296" s="10">
        <v>153.51668000000001</v>
      </c>
      <c r="G296" s="10">
        <v>0</v>
      </c>
      <c r="H296" s="10">
        <v>151.74607999999998</v>
      </c>
      <c r="I296" s="10">
        <v>1.7706</v>
      </c>
      <c r="J296" s="10">
        <v>0</v>
      </c>
      <c r="K296" s="10">
        <f t="shared" si="24"/>
        <v>65.453319999999991</v>
      </c>
      <c r="L296" s="10">
        <f t="shared" si="25"/>
        <v>1385.7513200000001</v>
      </c>
      <c r="M296" s="10">
        <f t="shared" si="26"/>
        <v>70.108544549481664</v>
      </c>
      <c r="N296" s="10">
        <f t="shared" si="27"/>
        <v>1387.5219200000001</v>
      </c>
      <c r="O296" s="10">
        <f t="shared" si="28"/>
        <v>67.223920000000021</v>
      </c>
      <c r="P296" s="10">
        <f t="shared" si="29"/>
        <v>69.299940631136678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12.598130000000001</v>
      </c>
      <c r="G297" s="7">
        <v>0</v>
      </c>
      <c r="H297" s="7">
        <v>12.35924</v>
      </c>
      <c r="I297" s="7">
        <v>0.23888999999999999</v>
      </c>
      <c r="J297" s="7">
        <v>0</v>
      </c>
      <c r="K297" s="7">
        <f t="shared" si="24"/>
        <v>3.380869999999998</v>
      </c>
      <c r="L297" s="7">
        <f t="shared" si="25"/>
        <v>179.15087000000003</v>
      </c>
      <c r="M297" s="7">
        <f t="shared" si="26"/>
        <v>78.841792352462619</v>
      </c>
      <c r="N297" s="7">
        <f t="shared" si="27"/>
        <v>179.38976000000002</v>
      </c>
      <c r="O297" s="7">
        <f t="shared" si="28"/>
        <v>3.6197599999999994</v>
      </c>
      <c r="P297" s="7">
        <f t="shared" si="29"/>
        <v>77.346767632517683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2.9399999999999999E-3</v>
      </c>
      <c r="G298" s="10">
        <v>0</v>
      </c>
      <c r="H298" s="10">
        <v>2.9399999999999999E-3</v>
      </c>
      <c r="I298" s="10">
        <v>0</v>
      </c>
      <c r="J298" s="10">
        <v>0</v>
      </c>
      <c r="K298" s="10">
        <f t="shared" si="24"/>
        <v>1.7059999999999999E-2</v>
      </c>
      <c r="L298" s="10">
        <f t="shared" si="25"/>
        <v>0.23705999999999999</v>
      </c>
      <c r="M298" s="10">
        <f t="shared" si="26"/>
        <v>14.7</v>
      </c>
      <c r="N298" s="10">
        <f t="shared" si="27"/>
        <v>0.23705999999999999</v>
      </c>
      <c r="O298" s="10">
        <f t="shared" si="28"/>
        <v>1.7059999999999999E-2</v>
      </c>
      <c r="P298" s="10">
        <f t="shared" si="29"/>
        <v>14.7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12.595190000000001</v>
      </c>
      <c r="G299" s="10">
        <v>0</v>
      </c>
      <c r="H299" s="10">
        <v>12.356299999999999</v>
      </c>
      <c r="I299" s="10">
        <v>0.23888999999999999</v>
      </c>
      <c r="J299" s="10">
        <v>0</v>
      </c>
      <c r="K299" s="10">
        <f t="shared" si="24"/>
        <v>3.3638099999999991</v>
      </c>
      <c r="L299" s="10">
        <f t="shared" si="25"/>
        <v>178.91381000000001</v>
      </c>
      <c r="M299" s="10">
        <f t="shared" si="26"/>
        <v>78.92217557491071</v>
      </c>
      <c r="N299" s="10">
        <f t="shared" si="27"/>
        <v>179.15270000000001</v>
      </c>
      <c r="O299" s="10">
        <f t="shared" si="28"/>
        <v>3.6027000000000005</v>
      </c>
      <c r="P299" s="10">
        <f t="shared" si="29"/>
        <v>77.425277273012099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12.512</v>
      </c>
      <c r="G300" s="7">
        <v>0</v>
      </c>
      <c r="H300" s="7">
        <v>12.512</v>
      </c>
      <c r="I300" s="7">
        <v>0</v>
      </c>
      <c r="J300" s="7">
        <v>0</v>
      </c>
      <c r="K300" s="7">
        <f t="shared" si="24"/>
        <v>37.488</v>
      </c>
      <c r="L300" s="7">
        <f t="shared" si="25"/>
        <v>437.488</v>
      </c>
      <c r="M300" s="7">
        <f t="shared" si="26"/>
        <v>25.024000000000001</v>
      </c>
      <c r="N300" s="7">
        <f t="shared" si="27"/>
        <v>437.488</v>
      </c>
      <c r="O300" s="7">
        <f t="shared" si="28"/>
        <v>37.488</v>
      </c>
      <c r="P300" s="7">
        <f t="shared" si="29"/>
        <v>25.024000000000001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12.512</v>
      </c>
      <c r="G302" s="10">
        <v>0</v>
      </c>
      <c r="H302" s="10">
        <v>12.512</v>
      </c>
      <c r="I302" s="10">
        <v>0</v>
      </c>
      <c r="J302" s="10">
        <v>0</v>
      </c>
      <c r="K302" s="10">
        <f t="shared" si="24"/>
        <v>37.438000000000002</v>
      </c>
      <c r="L302" s="10">
        <f t="shared" si="25"/>
        <v>437.03800000000001</v>
      </c>
      <c r="M302" s="10">
        <f t="shared" si="26"/>
        <v>25.049049049049049</v>
      </c>
      <c r="N302" s="10">
        <f t="shared" si="27"/>
        <v>437.03800000000001</v>
      </c>
      <c r="O302" s="10">
        <f t="shared" si="28"/>
        <v>37.438000000000002</v>
      </c>
      <c r="P302" s="10">
        <f t="shared" si="29"/>
        <v>25.049049049049049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2024.55</v>
      </c>
      <c r="G303" s="7">
        <v>0</v>
      </c>
      <c r="H303" s="7">
        <v>2021.15</v>
      </c>
      <c r="I303" s="7">
        <v>3.4</v>
      </c>
      <c r="J303" s="7">
        <v>0</v>
      </c>
      <c r="K303" s="7">
        <f t="shared" si="24"/>
        <v>54.549999999999955</v>
      </c>
      <c r="L303" s="7">
        <f t="shared" si="25"/>
        <v>16687.349999999999</v>
      </c>
      <c r="M303" s="7">
        <f t="shared" si="26"/>
        <v>97.376268577749997</v>
      </c>
      <c r="N303" s="7">
        <f t="shared" si="27"/>
        <v>16690.749999999996</v>
      </c>
      <c r="O303" s="7">
        <f t="shared" si="28"/>
        <v>57.949999999999818</v>
      </c>
      <c r="P303" s="7">
        <f t="shared" si="29"/>
        <v>97.21273628012122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2024.55</v>
      </c>
      <c r="G305" s="10">
        <v>0</v>
      </c>
      <c r="H305" s="10">
        <v>2021.15</v>
      </c>
      <c r="I305" s="10">
        <v>3.4</v>
      </c>
      <c r="J305" s="10">
        <v>0</v>
      </c>
      <c r="K305" s="10">
        <f t="shared" si="24"/>
        <v>54.549999999999955</v>
      </c>
      <c r="L305" s="10">
        <f t="shared" si="25"/>
        <v>16687.215</v>
      </c>
      <c r="M305" s="10">
        <f t="shared" si="26"/>
        <v>97.376268577749997</v>
      </c>
      <c r="N305" s="10">
        <f t="shared" si="27"/>
        <v>16690.614999999998</v>
      </c>
      <c r="O305" s="10">
        <f t="shared" si="28"/>
        <v>57.949999999999818</v>
      </c>
      <c r="P305" s="10">
        <f t="shared" si="29"/>
        <v>97.21273628012122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17274.925780000005</v>
      </c>
      <c r="E306" s="7">
        <v>1297.73</v>
      </c>
      <c r="F306" s="7">
        <v>14.240810000000002</v>
      </c>
      <c r="G306" s="7">
        <v>0</v>
      </c>
      <c r="H306" s="7">
        <v>968.26622999999995</v>
      </c>
      <c r="I306" s="7">
        <v>14.240810000000002</v>
      </c>
      <c r="J306" s="7">
        <v>97.602810000000005</v>
      </c>
      <c r="K306" s="7">
        <f t="shared" si="24"/>
        <v>1283.48919</v>
      </c>
      <c r="L306" s="7">
        <f t="shared" si="25"/>
        <v>17260.684970000006</v>
      </c>
      <c r="M306" s="7">
        <f t="shared" si="26"/>
        <v>1.0973630878534055</v>
      </c>
      <c r="N306" s="7">
        <f t="shared" si="27"/>
        <v>16306.659550000006</v>
      </c>
      <c r="O306" s="7">
        <f t="shared" si="28"/>
        <v>329.46377000000007</v>
      </c>
      <c r="P306" s="7">
        <f t="shared" si="29"/>
        <v>74.612302250853418</v>
      </c>
    </row>
    <row r="307" spans="1:16">
      <c r="A307" s="8" t="s">
        <v>23</v>
      </c>
      <c r="B307" s="9" t="s">
        <v>24</v>
      </c>
      <c r="C307" s="10">
        <v>11711.492</v>
      </c>
      <c r="D307" s="10">
        <v>12053.592000000001</v>
      </c>
      <c r="E307" s="10">
        <v>973.2</v>
      </c>
      <c r="F307" s="10">
        <v>0</v>
      </c>
      <c r="G307" s="10">
        <v>0</v>
      </c>
      <c r="H307" s="10">
        <v>808.18822</v>
      </c>
      <c r="I307" s="10">
        <v>0</v>
      </c>
      <c r="J307" s="10">
        <v>0</v>
      </c>
      <c r="K307" s="10">
        <f t="shared" si="24"/>
        <v>973.2</v>
      </c>
      <c r="L307" s="10">
        <f t="shared" si="25"/>
        <v>12053.592000000001</v>
      </c>
      <c r="M307" s="10">
        <f t="shared" si="26"/>
        <v>0</v>
      </c>
      <c r="N307" s="10">
        <f t="shared" si="27"/>
        <v>11245.403780000001</v>
      </c>
      <c r="O307" s="10">
        <f t="shared" si="28"/>
        <v>165.01178000000004</v>
      </c>
      <c r="P307" s="10">
        <f t="shared" si="29"/>
        <v>83.044412248253181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2691.2314200000001</v>
      </c>
      <c r="E308" s="10">
        <v>198</v>
      </c>
      <c r="F308" s="10">
        <v>0</v>
      </c>
      <c r="G308" s="10">
        <v>0</v>
      </c>
      <c r="H308" s="10">
        <v>160.07801000000001</v>
      </c>
      <c r="I308" s="10">
        <v>0</v>
      </c>
      <c r="J308" s="10">
        <v>0</v>
      </c>
      <c r="K308" s="10">
        <f t="shared" si="24"/>
        <v>198</v>
      </c>
      <c r="L308" s="10">
        <f t="shared" si="25"/>
        <v>2691.2314200000001</v>
      </c>
      <c r="M308" s="10">
        <f t="shared" si="26"/>
        <v>0</v>
      </c>
      <c r="N308" s="10">
        <f t="shared" si="27"/>
        <v>2531.1534099999999</v>
      </c>
      <c r="O308" s="10">
        <f t="shared" si="28"/>
        <v>37.921989999999994</v>
      </c>
      <c r="P308" s="10">
        <f t="shared" si="29"/>
        <v>80.847479797979801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435.32171999999997</v>
      </c>
      <c r="E309" s="10">
        <v>20</v>
      </c>
      <c r="F309" s="10">
        <v>0</v>
      </c>
      <c r="G309" s="10">
        <v>0</v>
      </c>
      <c r="H309" s="10">
        <v>0</v>
      </c>
      <c r="I309" s="10">
        <v>0</v>
      </c>
      <c r="J309" s="10">
        <v>76.25</v>
      </c>
      <c r="K309" s="10">
        <f t="shared" si="24"/>
        <v>20</v>
      </c>
      <c r="L309" s="10">
        <f t="shared" si="25"/>
        <v>435.32171999999997</v>
      </c>
      <c r="M309" s="10">
        <f t="shared" si="26"/>
        <v>0</v>
      </c>
      <c r="N309" s="10">
        <f t="shared" si="27"/>
        <v>435.32171999999997</v>
      </c>
      <c r="O309" s="10">
        <f t="shared" si="28"/>
        <v>20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72.03</v>
      </c>
      <c r="L311" s="10">
        <f t="shared" si="25"/>
        <v>875</v>
      </c>
      <c r="M311" s="10">
        <f t="shared" si="26"/>
        <v>0</v>
      </c>
      <c r="N311" s="10">
        <f t="shared" si="27"/>
        <v>875</v>
      </c>
      <c r="O311" s="10">
        <f t="shared" si="28"/>
        <v>72.03</v>
      </c>
      <c r="P311" s="10">
        <f t="shared" si="29"/>
        <v>0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0</v>
      </c>
      <c r="G312" s="10">
        <v>0</v>
      </c>
      <c r="H312" s="10">
        <v>0</v>
      </c>
      <c r="I312" s="10">
        <v>0</v>
      </c>
      <c r="J312" s="10">
        <v>7.1120000000000001</v>
      </c>
      <c r="K312" s="10">
        <f t="shared" si="24"/>
        <v>10</v>
      </c>
      <c r="L312" s="10">
        <f t="shared" si="25"/>
        <v>148.98064000000002</v>
      </c>
      <c r="M312" s="10">
        <f t="shared" si="26"/>
        <v>0</v>
      </c>
      <c r="N312" s="10">
        <f t="shared" si="27"/>
        <v>148.98064000000002</v>
      </c>
      <c r="O312" s="10">
        <f t="shared" si="28"/>
        <v>10</v>
      </c>
      <c r="P312" s="10">
        <f t="shared" si="29"/>
        <v>0</v>
      </c>
    </row>
    <row r="313" spans="1:16">
      <c r="A313" s="8" t="s">
        <v>31</v>
      </c>
      <c r="B313" s="9" t="s">
        <v>32</v>
      </c>
      <c r="C313" s="10">
        <v>264.7</v>
      </c>
      <c r="D313" s="10">
        <v>134.1</v>
      </c>
      <c r="E313" s="10">
        <v>0</v>
      </c>
      <c r="F313" s="10">
        <v>12.221540000000001</v>
      </c>
      <c r="G313" s="10">
        <v>0</v>
      </c>
      <c r="H313" s="10">
        <v>0</v>
      </c>
      <c r="I313" s="10">
        <v>12.221540000000001</v>
      </c>
      <c r="J313" s="10">
        <v>12.221540000000001</v>
      </c>
      <c r="K313" s="10">
        <f t="shared" si="24"/>
        <v>-12.221540000000001</v>
      </c>
      <c r="L313" s="10">
        <f t="shared" si="25"/>
        <v>121.87845999999999</v>
      </c>
      <c r="M313" s="10">
        <f t="shared" si="26"/>
        <v>0</v>
      </c>
      <c r="N313" s="10">
        <f t="shared" si="27"/>
        <v>134.1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259.7</v>
      </c>
      <c r="E314" s="10">
        <v>20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20</v>
      </c>
      <c r="L314" s="10">
        <f t="shared" si="25"/>
        <v>259.7</v>
      </c>
      <c r="M314" s="10">
        <f t="shared" si="26"/>
        <v>0</v>
      </c>
      <c r="N314" s="10">
        <f t="shared" si="27"/>
        <v>259.7</v>
      </c>
      <c r="O314" s="10">
        <f t="shared" si="28"/>
        <v>20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0.8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0.8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3.4</v>
      </c>
      <c r="F316" s="10">
        <v>2.0192700000000001</v>
      </c>
      <c r="G316" s="10">
        <v>0</v>
      </c>
      <c r="H316" s="10">
        <v>0</v>
      </c>
      <c r="I316" s="10">
        <v>2.0192700000000001</v>
      </c>
      <c r="J316" s="10">
        <v>2.0192700000000001</v>
      </c>
      <c r="K316" s="10">
        <f t="shared" si="24"/>
        <v>1.3807299999999998</v>
      </c>
      <c r="L316" s="10">
        <f t="shared" si="25"/>
        <v>39.88073</v>
      </c>
      <c r="M316" s="10">
        <f t="shared" si="26"/>
        <v>59.390294117647066</v>
      </c>
      <c r="N316" s="10">
        <f t="shared" si="27"/>
        <v>41.9</v>
      </c>
      <c r="O316" s="10">
        <f t="shared" si="28"/>
        <v>3.4</v>
      </c>
      <c r="P316" s="10">
        <f t="shared" si="29"/>
        <v>0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206.40699999999998</v>
      </c>
      <c r="F318" s="7">
        <v>0</v>
      </c>
      <c r="G318" s="7">
        <v>0</v>
      </c>
      <c r="H318" s="7">
        <v>0</v>
      </c>
      <c r="I318" s="7">
        <v>0</v>
      </c>
      <c r="J318" s="7">
        <v>2.2678000000000003</v>
      </c>
      <c r="K318" s="7">
        <f t="shared" si="24"/>
        <v>206.40699999999998</v>
      </c>
      <c r="L318" s="7">
        <f t="shared" si="25"/>
        <v>2710.5236999999993</v>
      </c>
      <c r="M318" s="7">
        <f t="shared" si="26"/>
        <v>0</v>
      </c>
      <c r="N318" s="7">
        <f t="shared" si="27"/>
        <v>2710.5236999999993</v>
      </c>
      <c r="O318" s="7">
        <f t="shared" si="28"/>
        <v>206.40699999999998</v>
      </c>
      <c r="P318" s="7">
        <f t="shared" si="29"/>
        <v>0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151.857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151.857</v>
      </c>
      <c r="L319" s="10">
        <f t="shared" si="25"/>
        <v>1846.9069999999999</v>
      </c>
      <c r="M319" s="10">
        <f t="shared" si="26"/>
        <v>0</v>
      </c>
      <c r="N319" s="10">
        <f t="shared" si="27"/>
        <v>1846.9069999999999</v>
      </c>
      <c r="O319" s="10">
        <f t="shared" si="28"/>
        <v>151.857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402.31961999999999</v>
      </c>
      <c r="E320" s="10">
        <v>33.4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33.4</v>
      </c>
      <c r="L320" s="10">
        <f t="shared" si="25"/>
        <v>402.31961999999999</v>
      </c>
      <c r="M320" s="10">
        <f t="shared" si="26"/>
        <v>0</v>
      </c>
      <c r="N320" s="10">
        <f t="shared" si="27"/>
        <v>402.31961999999999</v>
      </c>
      <c r="O320" s="10">
        <f t="shared" si="28"/>
        <v>33.4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125.30978</v>
      </c>
      <c r="E321" s="10">
        <v>7.1000000000000005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7.1000000000000005</v>
      </c>
      <c r="L321" s="10">
        <f t="shared" si="25"/>
        <v>125.30978</v>
      </c>
      <c r="M321" s="10">
        <f t="shared" si="26"/>
        <v>0</v>
      </c>
      <c r="N321" s="10">
        <f t="shared" si="27"/>
        <v>125.30978</v>
      </c>
      <c r="O321" s="10">
        <f t="shared" si="28"/>
        <v>7.1000000000000005</v>
      </c>
      <c r="P321" s="10">
        <f t="shared" si="29"/>
        <v>0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4.7</v>
      </c>
      <c r="O322" s="10">
        <f t="shared" si="28"/>
        <v>0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247.90729999999999</v>
      </c>
      <c r="E323" s="10">
        <v>2.86</v>
      </c>
      <c r="F323" s="10">
        <v>0</v>
      </c>
      <c r="G323" s="10">
        <v>0</v>
      </c>
      <c r="H323" s="10">
        <v>0</v>
      </c>
      <c r="I323" s="10">
        <v>0</v>
      </c>
      <c r="J323" s="10">
        <v>0.47100999999999998</v>
      </c>
      <c r="K323" s="10">
        <f t="shared" si="24"/>
        <v>2.86</v>
      </c>
      <c r="L323" s="10">
        <f t="shared" si="25"/>
        <v>247.90729999999999</v>
      </c>
      <c r="M323" s="10">
        <f t="shared" si="26"/>
        <v>0</v>
      </c>
      <c r="N323" s="10">
        <f t="shared" si="27"/>
        <v>247.90729999999999</v>
      </c>
      <c r="O323" s="10">
        <f t="shared" si="28"/>
        <v>2.86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9.7000000000000011</v>
      </c>
      <c r="F324" s="10">
        <v>0</v>
      </c>
      <c r="G324" s="10">
        <v>0</v>
      </c>
      <c r="H324" s="10">
        <v>0</v>
      </c>
      <c r="I324" s="10">
        <v>0</v>
      </c>
      <c r="J324" s="10">
        <v>0.53376000000000001</v>
      </c>
      <c r="K324" s="10">
        <f t="shared" si="24"/>
        <v>9.7000000000000011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9.7000000000000011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0.25</v>
      </c>
      <c r="F325" s="10">
        <v>0</v>
      </c>
      <c r="G325" s="10">
        <v>0</v>
      </c>
      <c r="H325" s="10">
        <v>0</v>
      </c>
      <c r="I325" s="10">
        <v>0</v>
      </c>
      <c r="J325" s="10">
        <v>0.18946000000000002</v>
      </c>
      <c r="K325" s="10">
        <f t="shared" si="24"/>
        <v>0.25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0.25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1.0095700000000001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0</v>
      </c>
      <c r="I328" s="10">
        <v>0</v>
      </c>
      <c r="J328" s="10">
        <v>6.4000000000000001E-2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0.04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0</v>
      </c>
      <c r="G329" s="7">
        <v>0</v>
      </c>
      <c r="H329" s="7">
        <v>-0.15640000000000001</v>
      </c>
      <c r="I329" s="7">
        <v>0.94440000000000002</v>
      </c>
      <c r="J329" s="7">
        <v>56.17454</v>
      </c>
      <c r="K329" s="7">
        <f t="shared" si="30"/>
        <v>125</v>
      </c>
      <c r="L329" s="7">
        <f t="shared" si="31"/>
        <v>1492.4060000000002</v>
      </c>
      <c r="M329" s="7">
        <f t="shared" si="32"/>
        <v>0</v>
      </c>
      <c r="N329" s="7">
        <f t="shared" si="33"/>
        <v>1492.5624000000003</v>
      </c>
      <c r="O329" s="7">
        <f t="shared" si="34"/>
        <v>125.1564</v>
      </c>
      <c r="P329" s="7">
        <f t="shared" si="35"/>
        <v>-0.12512000000000001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2.4750000000000001E-2</v>
      </c>
      <c r="K330" s="10">
        <f t="shared" si="30"/>
        <v>0</v>
      </c>
      <c r="L330" s="10">
        <f t="shared" si="31"/>
        <v>2.6320000000000001</v>
      </c>
      <c r="M330" s="10">
        <f t="shared" si="32"/>
        <v>0</v>
      </c>
      <c r="N330" s="10">
        <f t="shared" si="33"/>
        <v>2.6320000000000001</v>
      </c>
      <c r="O330" s="10">
        <f t="shared" si="34"/>
        <v>0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0</v>
      </c>
      <c r="G331" s="10">
        <v>0</v>
      </c>
      <c r="H331" s="10">
        <v>-0.15640000000000001</v>
      </c>
      <c r="I331" s="10">
        <v>0.94440000000000002</v>
      </c>
      <c r="J331" s="10">
        <v>56.149790000000003</v>
      </c>
      <c r="K331" s="10">
        <f t="shared" si="30"/>
        <v>125</v>
      </c>
      <c r="L331" s="10">
        <f t="shared" si="31"/>
        <v>1489.7740000000001</v>
      </c>
      <c r="M331" s="10">
        <f t="shared" si="32"/>
        <v>0</v>
      </c>
      <c r="N331" s="10">
        <f t="shared" si="33"/>
        <v>1489.9304000000002</v>
      </c>
      <c r="O331" s="10">
        <f t="shared" si="34"/>
        <v>125.1564</v>
      </c>
      <c r="P331" s="10">
        <f t="shared" si="35"/>
        <v>-0.12512000000000001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142.4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f t="shared" si="30"/>
        <v>142.4</v>
      </c>
      <c r="L332" s="7">
        <f t="shared" si="31"/>
        <v>1156.8</v>
      </c>
      <c r="M332" s="7">
        <f t="shared" si="32"/>
        <v>0</v>
      </c>
      <c r="N332" s="7">
        <f t="shared" si="33"/>
        <v>1156.8</v>
      </c>
      <c r="O332" s="7">
        <f t="shared" si="34"/>
        <v>142.4</v>
      </c>
      <c r="P332" s="7">
        <f t="shared" si="35"/>
        <v>0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142.4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142.4</v>
      </c>
      <c r="L333" s="10">
        <f t="shared" si="31"/>
        <v>1156.8</v>
      </c>
      <c r="M333" s="10">
        <f t="shared" si="32"/>
        <v>0</v>
      </c>
      <c r="N333" s="10">
        <f t="shared" si="33"/>
        <v>1156.8</v>
      </c>
      <c r="O333" s="10">
        <f t="shared" si="34"/>
        <v>142.4</v>
      </c>
      <c r="P333" s="10">
        <f t="shared" si="35"/>
        <v>0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0.42</v>
      </c>
      <c r="F334" s="7">
        <v>0</v>
      </c>
      <c r="G334" s="7">
        <v>0</v>
      </c>
      <c r="H334" s="7">
        <v>0</v>
      </c>
      <c r="I334" s="7">
        <v>0</v>
      </c>
      <c r="J334" s="7">
        <v>1.653</v>
      </c>
      <c r="K334" s="7">
        <f t="shared" si="30"/>
        <v>0.42</v>
      </c>
      <c r="L334" s="7">
        <f t="shared" si="31"/>
        <v>263.54000000000002</v>
      </c>
      <c r="M334" s="7">
        <f t="shared" si="32"/>
        <v>0</v>
      </c>
      <c r="N334" s="7">
        <f t="shared" si="33"/>
        <v>263.54000000000002</v>
      </c>
      <c r="O334" s="7">
        <f t="shared" si="34"/>
        <v>0.42</v>
      </c>
      <c r="P334" s="7">
        <f t="shared" si="35"/>
        <v>0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0.42</v>
      </c>
      <c r="F335" s="10">
        <v>0</v>
      </c>
      <c r="G335" s="10">
        <v>0</v>
      </c>
      <c r="H335" s="10">
        <v>0</v>
      </c>
      <c r="I335" s="10">
        <v>0</v>
      </c>
      <c r="J335" s="10">
        <v>1.653</v>
      </c>
      <c r="K335" s="10">
        <f t="shared" si="30"/>
        <v>0.42</v>
      </c>
      <c r="L335" s="10">
        <f t="shared" si="31"/>
        <v>263.54000000000002</v>
      </c>
      <c r="M335" s="10">
        <f t="shared" si="32"/>
        <v>0</v>
      </c>
      <c r="N335" s="10">
        <f t="shared" si="33"/>
        <v>263.54000000000002</v>
      </c>
      <c r="O335" s="10">
        <f t="shared" si="34"/>
        <v>0.42</v>
      </c>
      <c r="P335" s="10">
        <f t="shared" si="35"/>
        <v>0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42.087000000000003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f t="shared" si="30"/>
        <v>42.087000000000003</v>
      </c>
      <c r="L336" s="7">
        <f t="shared" si="31"/>
        <v>367.20499999999998</v>
      </c>
      <c r="M336" s="7">
        <f t="shared" si="32"/>
        <v>0</v>
      </c>
      <c r="N336" s="7">
        <f t="shared" si="33"/>
        <v>367.20499999999998</v>
      </c>
      <c r="O336" s="7">
        <f t="shared" si="34"/>
        <v>42.087000000000003</v>
      </c>
      <c r="P336" s="7">
        <f t="shared" si="35"/>
        <v>0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25.038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25.038</v>
      </c>
      <c r="L337" s="10">
        <f t="shared" si="31"/>
        <v>200.446</v>
      </c>
      <c r="M337" s="10">
        <f t="shared" si="32"/>
        <v>0</v>
      </c>
      <c r="N337" s="10">
        <f t="shared" si="33"/>
        <v>200.446</v>
      </c>
      <c r="O337" s="10">
        <f t="shared" si="34"/>
        <v>25.038</v>
      </c>
      <c r="P337" s="10">
        <f t="shared" si="35"/>
        <v>0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5.5090000000000003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5.5090000000000003</v>
      </c>
      <c r="L338" s="10">
        <f t="shared" si="31"/>
        <v>44.097999999999999</v>
      </c>
      <c r="M338" s="10">
        <f t="shared" si="32"/>
        <v>0</v>
      </c>
      <c r="N338" s="10">
        <f t="shared" si="33"/>
        <v>44.097999999999999</v>
      </c>
      <c r="O338" s="10">
        <f t="shared" si="34"/>
        <v>5.5090000000000003</v>
      </c>
      <c r="P338" s="10">
        <f t="shared" si="35"/>
        <v>0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11.540000000000001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f t="shared" si="30"/>
        <v>11.540000000000001</v>
      </c>
      <c r="L339" s="10">
        <f t="shared" si="31"/>
        <v>122.661</v>
      </c>
      <c r="M339" s="10">
        <f t="shared" si="32"/>
        <v>0</v>
      </c>
      <c r="N339" s="10">
        <f t="shared" si="33"/>
        <v>122.661</v>
      </c>
      <c r="O339" s="10">
        <f t="shared" si="34"/>
        <v>11.540000000000001</v>
      </c>
      <c r="P339" s="10">
        <f t="shared" si="35"/>
        <v>0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196</v>
      </c>
      <c r="F340" s="7">
        <v>0</v>
      </c>
      <c r="G340" s="7">
        <v>0</v>
      </c>
      <c r="H340" s="7">
        <v>0</v>
      </c>
      <c r="I340" s="7">
        <v>9.1234999999999999</v>
      </c>
      <c r="J340" s="7">
        <v>272.79396000000003</v>
      </c>
      <c r="K340" s="7">
        <f t="shared" si="30"/>
        <v>196</v>
      </c>
      <c r="L340" s="7">
        <f t="shared" si="31"/>
        <v>3768</v>
      </c>
      <c r="M340" s="7">
        <f t="shared" si="32"/>
        <v>0</v>
      </c>
      <c r="N340" s="7">
        <f t="shared" si="33"/>
        <v>3768</v>
      </c>
      <c r="O340" s="7">
        <f t="shared" si="34"/>
        <v>196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196</v>
      </c>
      <c r="F341" s="10">
        <v>0</v>
      </c>
      <c r="G341" s="10">
        <v>0</v>
      </c>
      <c r="H341" s="10">
        <v>0</v>
      </c>
      <c r="I341" s="10">
        <v>9.1234999999999999</v>
      </c>
      <c r="J341" s="10">
        <v>272.79396000000003</v>
      </c>
      <c r="K341" s="10">
        <f t="shared" si="30"/>
        <v>196</v>
      </c>
      <c r="L341" s="10">
        <f t="shared" si="31"/>
        <v>3768</v>
      </c>
      <c r="M341" s="10">
        <f t="shared" si="32"/>
        <v>0</v>
      </c>
      <c r="N341" s="10">
        <f t="shared" si="33"/>
        <v>3768</v>
      </c>
      <c r="O341" s="10">
        <f t="shared" si="34"/>
        <v>196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19618.224000000002</v>
      </c>
      <c r="E342" s="7">
        <v>1097.22</v>
      </c>
      <c r="F342" s="7">
        <v>79.102779999999996</v>
      </c>
      <c r="G342" s="7">
        <v>0</v>
      </c>
      <c r="H342" s="7">
        <v>77.095780000000005</v>
      </c>
      <c r="I342" s="7">
        <v>2.0070000000000001</v>
      </c>
      <c r="J342" s="7">
        <v>88.901020000000003</v>
      </c>
      <c r="K342" s="7">
        <f t="shared" si="30"/>
        <v>1018.1172200000001</v>
      </c>
      <c r="L342" s="7">
        <f t="shared" si="31"/>
        <v>19539.121220000001</v>
      </c>
      <c r="M342" s="7">
        <f t="shared" si="32"/>
        <v>7.2093818924190218</v>
      </c>
      <c r="N342" s="7">
        <f t="shared" si="33"/>
        <v>19541.128220000002</v>
      </c>
      <c r="O342" s="7">
        <f t="shared" si="34"/>
        <v>1020.12422</v>
      </c>
      <c r="P342" s="7">
        <f t="shared" si="35"/>
        <v>7.0264650662583623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0.73499999999999999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0.73499999999999999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0.73499999999999999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2.2650000000000001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2.2650000000000001</v>
      </c>
      <c r="L344" s="10">
        <f t="shared" si="31"/>
        <v>29.7</v>
      </c>
      <c r="M344" s="10">
        <f t="shared" si="32"/>
        <v>0</v>
      </c>
      <c r="N344" s="10">
        <f t="shared" si="33"/>
        <v>29.7</v>
      </c>
      <c r="O344" s="10">
        <f t="shared" si="34"/>
        <v>2.2650000000000001</v>
      </c>
      <c r="P344" s="10">
        <f t="shared" si="35"/>
        <v>0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856.5</v>
      </c>
      <c r="E345" s="10">
        <v>203.1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203.1</v>
      </c>
      <c r="L345" s="10">
        <f t="shared" si="31"/>
        <v>856.5</v>
      </c>
      <c r="M345" s="10">
        <f t="shared" si="32"/>
        <v>0</v>
      </c>
      <c r="N345" s="10">
        <f t="shared" si="33"/>
        <v>856.5</v>
      </c>
      <c r="O345" s="10">
        <f t="shared" si="34"/>
        <v>203.1</v>
      </c>
      <c r="P345" s="10">
        <f t="shared" si="35"/>
        <v>0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18721.324000000001</v>
      </c>
      <c r="E346" s="10">
        <v>891.12</v>
      </c>
      <c r="F346" s="10">
        <v>79.102779999999996</v>
      </c>
      <c r="G346" s="10">
        <v>0</v>
      </c>
      <c r="H346" s="10">
        <v>77.095780000000005</v>
      </c>
      <c r="I346" s="10">
        <v>2.0070000000000001</v>
      </c>
      <c r="J346" s="10">
        <v>88.901020000000003</v>
      </c>
      <c r="K346" s="10">
        <f t="shared" si="30"/>
        <v>812.01721999999995</v>
      </c>
      <c r="L346" s="10">
        <f t="shared" si="31"/>
        <v>18642.221219999999</v>
      </c>
      <c r="M346" s="10">
        <f t="shared" si="32"/>
        <v>8.8767820271119486</v>
      </c>
      <c r="N346" s="10">
        <f t="shared" si="33"/>
        <v>18644.228220000001</v>
      </c>
      <c r="O346" s="10">
        <f t="shared" si="34"/>
        <v>814.02422000000001</v>
      </c>
      <c r="P346" s="10">
        <f t="shared" si="35"/>
        <v>8.6515598348146163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1.6240000000000001</v>
      </c>
      <c r="G347" s="7">
        <v>0</v>
      </c>
      <c r="H347" s="7">
        <v>1.6240000000000001</v>
      </c>
      <c r="I347" s="7">
        <v>0</v>
      </c>
      <c r="J347" s="7">
        <v>0</v>
      </c>
      <c r="K347" s="7">
        <f t="shared" si="30"/>
        <v>-0.60000000000000009</v>
      </c>
      <c r="L347" s="7">
        <f t="shared" si="31"/>
        <v>31.815999999999999</v>
      </c>
      <c r="M347" s="7">
        <f t="shared" si="32"/>
        <v>158.59375</v>
      </c>
      <c r="N347" s="7">
        <f t="shared" si="33"/>
        <v>31.815999999999999</v>
      </c>
      <c r="O347" s="7">
        <f t="shared" si="34"/>
        <v>-0.60000000000000009</v>
      </c>
      <c r="P347" s="7">
        <f t="shared" si="35"/>
        <v>158.59375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1.6240000000000001</v>
      </c>
      <c r="G348" s="10">
        <v>0</v>
      </c>
      <c r="H348" s="10">
        <v>1.6240000000000001</v>
      </c>
      <c r="I348" s="10">
        <v>0</v>
      </c>
      <c r="J348" s="10">
        <v>0</v>
      </c>
      <c r="K348" s="10">
        <f t="shared" si="30"/>
        <v>-0.60000000000000009</v>
      </c>
      <c r="L348" s="10">
        <f t="shared" si="31"/>
        <v>31.815999999999999</v>
      </c>
      <c r="M348" s="10">
        <f t="shared" si="32"/>
        <v>158.59375</v>
      </c>
      <c r="N348" s="10">
        <f t="shared" si="33"/>
        <v>31.815999999999999</v>
      </c>
      <c r="O348" s="10">
        <f t="shared" si="34"/>
        <v>-0.60000000000000009</v>
      </c>
      <c r="P348" s="10">
        <f t="shared" si="35"/>
        <v>158.59375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5373.3810000000012</v>
      </c>
      <c r="F349" s="7">
        <v>2767.7032299999996</v>
      </c>
      <c r="G349" s="7">
        <v>1.73516</v>
      </c>
      <c r="H349" s="7">
        <v>2766.8277999999996</v>
      </c>
      <c r="I349" s="7">
        <v>0.87542999999999993</v>
      </c>
      <c r="J349" s="7">
        <v>202.53713999999999</v>
      </c>
      <c r="K349" s="7">
        <f t="shared" si="30"/>
        <v>2605.6777700000016</v>
      </c>
      <c r="L349" s="7">
        <f t="shared" si="31"/>
        <v>71401.769040000014</v>
      </c>
      <c r="M349" s="7">
        <f t="shared" si="32"/>
        <v>51.507667704932871</v>
      </c>
      <c r="N349" s="7">
        <f t="shared" si="33"/>
        <v>71402.644470000014</v>
      </c>
      <c r="O349" s="7">
        <f t="shared" si="34"/>
        <v>2606.5532000000017</v>
      </c>
      <c r="P349" s="7">
        <f t="shared" si="35"/>
        <v>51.491375727870384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173.01900000000001</v>
      </c>
      <c r="F350" s="7">
        <v>0</v>
      </c>
      <c r="G350" s="7">
        <v>0</v>
      </c>
      <c r="H350" s="7">
        <v>0</v>
      </c>
      <c r="I350" s="7">
        <v>0</v>
      </c>
      <c r="J350" s="7">
        <v>3.67239</v>
      </c>
      <c r="K350" s="7">
        <f t="shared" si="30"/>
        <v>173.01900000000001</v>
      </c>
      <c r="L350" s="7">
        <f t="shared" si="31"/>
        <v>1685.8210000000004</v>
      </c>
      <c r="M350" s="7">
        <f t="shared" si="32"/>
        <v>0</v>
      </c>
      <c r="N350" s="7">
        <f t="shared" si="33"/>
        <v>1685.8210000000004</v>
      </c>
      <c r="O350" s="7">
        <f t="shared" si="34"/>
        <v>173.01900000000001</v>
      </c>
      <c r="P350" s="7">
        <f t="shared" si="35"/>
        <v>0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141.94900000000001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141.94900000000001</v>
      </c>
      <c r="L351" s="10">
        <f t="shared" si="31"/>
        <v>1396.5989999999999</v>
      </c>
      <c r="M351" s="10">
        <f t="shared" si="32"/>
        <v>0</v>
      </c>
      <c r="N351" s="10">
        <f t="shared" si="33"/>
        <v>1396.5989999999999</v>
      </c>
      <c r="O351" s="10">
        <f t="shared" si="34"/>
        <v>141.94900000000001</v>
      </c>
      <c r="P351" s="10">
        <f t="shared" si="35"/>
        <v>0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23.684999999999999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23.684999999999999</v>
      </c>
      <c r="L352" s="10">
        <f t="shared" si="31"/>
        <v>221.09200000000001</v>
      </c>
      <c r="M352" s="10">
        <f t="shared" si="32"/>
        <v>0</v>
      </c>
      <c r="N352" s="10">
        <f t="shared" si="33"/>
        <v>221.09200000000001</v>
      </c>
      <c r="O352" s="10">
        <f t="shared" si="34"/>
        <v>23.684999999999999</v>
      </c>
      <c r="P352" s="10">
        <f t="shared" si="35"/>
        <v>0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0.78800000000000003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0.78800000000000003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0.78800000000000003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0</v>
      </c>
      <c r="G354" s="10">
        <v>0</v>
      </c>
      <c r="H354" s="10">
        <v>0</v>
      </c>
      <c r="I354" s="10">
        <v>0</v>
      </c>
      <c r="J354" s="10">
        <v>0.21452000000000002</v>
      </c>
      <c r="K354" s="10">
        <f t="shared" si="30"/>
        <v>1.143</v>
      </c>
      <c r="L354" s="10">
        <f t="shared" si="31"/>
        <v>13.814</v>
      </c>
      <c r="M354" s="10">
        <f t="shared" si="32"/>
        <v>0</v>
      </c>
      <c r="N354" s="10">
        <f t="shared" si="33"/>
        <v>13.814</v>
      </c>
      <c r="O354" s="10">
        <f t="shared" si="34"/>
        <v>1.143</v>
      </c>
      <c r="P354" s="10">
        <f t="shared" si="35"/>
        <v>0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0.14000000000000001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0.14000000000000001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3.653</v>
      </c>
      <c r="F356" s="10">
        <v>0</v>
      </c>
      <c r="G356" s="10">
        <v>0</v>
      </c>
      <c r="H356" s="10">
        <v>0</v>
      </c>
      <c r="I356" s="10">
        <v>0</v>
      </c>
      <c r="J356" s="10">
        <v>3</v>
      </c>
      <c r="K356" s="10">
        <f t="shared" si="30"/>
        <v>3.653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3.653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1.526</v>
      </c>
      <c r="F358" s="10">
        <v>0</v>
      </c>
      <c r="G358" s="10">
        <v>0</v>
      </c>
      <c r="H358" s="10">
        <v>0</v>
      </c>
      <c r="I358" s="10">
        <v>0</v>
      </c>
      <c r="J358" s="10">
        <v>0.31786999999999999</v>
      </c>
      <c r="K358" s="10">
        <f t="shared" si="30"/>
        <v>1.526</v>
      </c>
      <c r="L358" s="10">
        <f t="shared" si="31"/>
        <v>15.259</v>
      </c>
      <c r="M358" s="10">
        <f t="shared" si="32"/>
        <v>0</v>
      </c>
      <c r="N358" s="10">
        <f t="shared" si="33"/>
        <v>15.259</v>
      </c>
      <c r="O358" s="10">
        <f t="shared" si="34"/>
        <v>1.526</v>
      </c>
      <c r="P358" s="10">
        <f t="shared" si="35"/>
        <v>0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0.06</v>
      </c>
      <c r="L359" s="10">
        <f t="shared" si="31"/>
        <v>0.621</v>
      </c>
      <c r="M359" s="10">
        <f t="shared" si="32"/>
        <v>0</v>
      </c>
      <c r="N359" s="10">
        <f t="shared" si="33"/>
        <v>0.621</v>
      </c>
      <c r="O359" s="10">
        <f t="shared" si="34"/>
        <v>0.06</v>
      </c>
      <c r="P359" s="10">
        <f t="shared" si="35"/>
        <v>0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3439.3</v>
      </c>
      <c r="F360" s="7">
        <v>2012.8767599999999</v>
      </c>
      <c r="G360" s="7">
        <v>1.51556</v>
      </c>
      <c r="H360" s="7">
        <v>2012.2748799999999</v>
      </c>
      <c r="I360" s="7">
        <v>0.60187999999999997</v>
      </c>
      <c r="J360" s="7">
        <v>85.161820000000006</v>
      </c>
      <c r="K360" s="7">
        <f t="shared" si="30"/>
        <v>1426.4232400000003</v>
      </c>
      <c r="L360" s="7">
        <f t="shared" si="31"/>
        <v>42501.72754</v>
      </c>
      <c r="M360" s="7">
        <f t="shared" si="32"/>
        <v>58.525768615706674</v>
      </c>
      <c r="N360" s="7">
        <f t="shared" si="33"/>
        <v>42502.329420000002</v>
      </c>
      <c r="O360" s="7">
        <f t="shared" si="34"/>
        <v>1427.0251200000002</v>
      </c>
      <c r="P360" s="7">
        <f t="shared" si="35"/>
        <v>58.508268543017472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2603.9</v>
      </c>
      <c r="F361" s="10">
        <v>1659.11997</v>
      </c>
      <c r="G361" s="10">
        <v>0</v>
      </c>
      <c r="H361" s="10">
        <v>1659.11997</v>
      </c>
      <c r="I361" s="10">
        <v>0</v>
      </c>
      <c r="J361" s="10">
        <v>0</v>
      </c>
      <c r="K361" s="10">
        <f t="shared" si="30"/>
        <v>944.78003000000012</v>
      </c>
      <c r="L361" s="10">
        <f t="shared" si="31"/>
        <v>32343.180030000003</v>
      </c>
      <c r="M361" s="10">
        <f t="shared" si="32"/>
        <v>63.716731441299586</v>
      </c>
      <c r="N361" s="10">
        <f t="shared" si="33"/>
        <v>32343.180030000003</v>
      </c>
      <c r="O361" s="10">
        <f t="shared" si="34"/>
        <v>944.78003000000012</v>
      </c>
      <c r="P361" s="10">
        <f t="shared" si="35"/>
        <v>63.716731441299586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570</v>
      </c>
      <c r="F362" s="10">
        <v>351.09942999999998</v>
      </c>
      <c r="G362" s="10">
        <v>0</v>
      </c>
      <c r="H362" s="10">
        <v>351.09942999999998</v>
      </c>
      <c r="I362" s="10">
        <v>0</v>
      </c>
      <c r="J362" s="10">
        <v>0</v>
      </c>
      <c r="K362" s="10">
        <f t="shared" si="30"/>
        <v>218.90057000000002</v>
      </c>
      <c r="L362" s="10">
        <f t="shared" si="31"/>
        <v>7075.8005700000003</v>
      </c>
      <c r="M362" s="10">
        <f t="shared" si="32"/>
        <v>61.596391228070168</v>
      </c>
      <c r="N362" s="10">
        <f t="shared" si="33"/>
        <v>7075.8005700000003</v>
      </c>
      <c r="O362" s="10">
        <f t="shared" si="34"/>
        <v>218.90057000000002</v>
      </c>
      <c r="P362" s="10">
        <f t="shared" si="35"/>
        <v>61.596391228070168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13.9</v>
      </c>
      <c r="F363" s="10">
        <v>0</v>
      </c>
      <c r="G363" s="10">
        <v>0</v>
      </c>
      <c r="H363" s="10">
        <v>0</v>
      </c>
      <c r="I363" s="10">
        <v>0</v>
      </c>
      <c r="J363" s="10">
        <v>19.418110000000002</v>
      </c>
      <c r="K363" s="10">
        <f t="shared" si="30"/>
        <v>13.9</v>
      </c>
      <c r="L363" s="10">
        <f t="shared" si="31"/>
        <v>331.37376</v>
      </c>
      <c r="M363" s="10">
        <f t="shared" si="32"/>
        <v>0</v>
      </c>
      <c r="N363" s="10">
        <f t="shared" si="33"/>
        <v>331.37376</v>
      </c>
      <c r="O363" s="10">
        <f t="shared" si="34"/>
        <v>13.9</v>
      </c>
      <c r="P363" s="10">
        <f t="shared" si="35"/>
        <v>0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41.503999999999998</v>
      </c>
      <c r="F364" s="10">
        <v>0</v>
      </c>
      <c r="G364" s="10">
        <v>1.51556</v>
      </c>
      <c r="H364" s="10">
        <v>0</v>
      </c>
      <c r="I364" s="10">
        <v>0</v>
      </c>
      <c r="J364" s="10">
        <v>62.175269999999998</v>
      </c>
      <c r="K364" s="10">
        <f t="shared" si="30"/>
        <v>41.503999999999998</v>
      </c>
      <c r="L364" s="10">
        <f t="shared" si="31"/>
        <v>1258.4085400000001</v>
      </c>
      <c r="M364" s="10">
        <f t="shared" si="32"/>
        <v>0</v>
      </c>
      <c r="N364" s="10">
        <f t="shared" si="33"/>
        <v>1258.4085400000001</v>
      </c>
      <c r="O364" s="10">
        <f t="shared" si="34"/>
        <v>41.503999999999998</v>
      </c>
      <c r="P364" s="10">
        <f t="shared" si="35"/>
        <v>0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</v>
      </c>
      <c r="G365" s="10">
        <v>0</v>
      </c>
      <c r="H365" s="10">
        <v>0</v>
      </c>
      <c r="I365" s="10">
        <v>0</v>
      </c>
      <c r="J365" s="10">
        <v>0.14000000000000001</v>
      </c>
      <c r="K365" s="10">
        <f t="shared" si="30"/>
        <v>1.2</v>
      </c>
      <c r="L365" s="10">
        <f t="shared" si="31"/>
        <v>24.67</v>
      </c>
      <c r="M365" s="10">
        <f t="shared" si="32"/>
        <v>0</v>
      </c>
      <c r="N365" s="10">
        <f t="shared" si="33"/>
        <v>24.67</v>
      </c>
      <c r="O365" s="10">
        <f t="shared" si="34"/>
        <v>1.2</v>
      </c>
      <c r="P365" s="10">
        <f t="shared" si="35"/>
        <v>0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162.4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162.4</v>
      </c>
      <c r="L366" s="10">
        <f t="shared" si="31"/>
        <v>1076.7</v>
      </c>
      <c r="M366" s="10">
        <f t="shared" si="32"/>
        <v>0</v>
      </c>
      <c r="N366" s="10">
        <f t="shared" si="33"/>
        <v>1076.7</v>
      </c>
      <c r="O366" s="10">
        <f t="shared" si="34"/>
        <v>162.4</v>
      </c>
      <c r="P366" s="10">
        <f t="shared" si="35"/>
        <v>0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1.9000000000000001</v>
      </c>
      <c r="F367" s="10">
        <v>0</v>
      </c>
      <c r="G367" s="10">
        <v>0</v>
      </c>
      <c r="H367" s="10">
        <v>0</v>
      </c>
      <c r="I367" s="10">
        <v>0</v>
      </c>
      <c r="J367" s="10">
        <v>0.24251</v>
      </c>
      <c r="K367" s="10">
        <f t="shared" si="30"/>
        <v>1.9000000000000001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1.9000000000000001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13.5</v>
      </c>
      <c r="F368" s="10">
        <v>2.0554800000000002</v>
      </c>
      <c r="G368" s="10">
        <v>0</v>
      </c>
      <c r="H368" s="10">
        <v>2.0554800000000002</v>
      </c>
      <c r="I368" s="10">
        <v>0</v>
      </c>
      <c r="J368" s="10">
        <v>0.66598000000000002</v>
      </c>
      <c r="K368" s="10">
        <f t="shared" si="30"/>
        <v>11.444520000000001</v>
      </c>
      <c r="L368" s="10">
        <f t="shared" si="31"/>
        <v>123.44452</v>
      </c>
      <c r="M368" s="10">
        <f t="shared" si="32"/>
        <v>15.225777777777779</v>
      </c>
      <c r="N368" s="10">
        <f t="shared" si="33"/>
        <v>123.44452</v>
      </c>
      <c r="O368" s="10">
        <f t="shared" si="34"/>
        <v>11.444520000000001</v>
      </c>
      <c r="P368" s="10">
        <f t="shared" si="35"/>
        <v>15.225777777777779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30.1</v>
      </c>
      <c r="F369" s="10">
        <v>0.60187999999999997</v>
      </c>
      <c r="G369" s="10">
        <v>0</v>
      </c>
      <c r="H369" s="10">
        <v>0</v>
      </c>
      <c r="I369" s="10">
        <v>0.60187999999999997</v>
      </c>
      <c r="J369" s="10">
        <v>2.0549400000000002</v>
      </c>
      <c r="K369" s="10">
        <f t="shared" si="30"/>
        <v>29.49812</v>
      </c>
      <c r="L369" s="10">
        <f t="shared" si="31"/>
        <v>235.89812000000001</v>
      </c>
      <c r="M369" s="10">
        <f t="shared" si="32"/>
        <v>1.9996013289036541</v>
      </c>
      <c r="N369" s="10">
        <f t="shared" si="33"/>
        <v>236.5</v>
      </c>
      <c r="O369" s="10">
        <f t="shared" si="34"/>
        <v>30.1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0.89600000000000002</v>
      </c>
      <c r="F370" s="10">
        <v>0</v>
      </c>
      <c r="G370" s="10">
        <v>0</v>
      </c>
      <c r="H370" s="10">
        <v>0</v>
      </c>
      <c r="I370" s="10">
        <v>0</v>
      </c>
      <c r="J370" s="10">
        <v>0.46500999999999998</v>
      </c>
      <c r="K370" s="10">
        <f t="shared" si="30"/>
        <v>0.89600000000000002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0.89600000000000002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588.6</v>
      </c>
      <c r="F372" s="7">
        <v>269.71415000000002</v>
      </c>
      <c r="G372" s="7">
        <v>0</v>
      </c>
      <c r="H372" s="7">
        <v>269.44060000000002</v>
      </c>
      <c r="I372" s="7">
        <v>0.27355000000000002</v>
      </c>
      <c r="J372" s="7">
        <v>80.389340000000004</v>
      </c>
      <c r="K372" s="7">
        <f t="shared" si="30"/>
        <v>318.88585</v>
      </c>
      <c r="L372" s="7">
        <f t="shared" si="31"/>
        <v>7186.7529399999994</v>
      </c>
      <c r="M372" s="7">
        <f t="shared" si="32"/>
        <v>45.822995242949375</v>
      </c>
      <c r="N372" s="7">
        <f t="shared" si="33"/>
        <v>7187.0264899999993</v>
      </c>
      <c r="O372" s="7">
        <f t="shared" si="34"/>
        <v>319.15940000000001</v>
      </c>
      <c r="P372" s="7">
        <f t="shared" si="35"/>
        <v>45.7765205572545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345</v>
      </c>
      <c r="F373" s="10">
        <v>217.58982</v>
      </c>
      <c r="G373" s="10">
        <v>0</v>
      </c>
      <c r="H373" s="10">
        <v>217.31627</v>
      </c>
      <c r="I373" s="10">
        <v>0.27355000000000002</v>
      </c>
      <c r="J373" s="10">
        <v>0</v>
      </c>
      <c r="K373" s="10">
        <f t="shared" si="30"/>
        <v>127.41018</v>
      </c>
      <c r="L373" s="10">
        <f t="shared" si="31"/>
        <v>4167.9101799999999</v>
      </c>
      <c r="M373" s="10">
        <f t="shared" si="32"/>
        <v>63.069513043478267</v>
      </c>
      <c r="N373" s="10">
        <f t="shared" si="33"/>
        <v>4168.1837299999997</v>
      </c>
      <c r="O373" s="10">
        <f t="shared" si="34"/>
        <v>127.68373</v>
      </c>
      <c r="P373" s="10">
        <f t="shared" si="35"/>
        <v>62.9902231884058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81</v>
      </c>
      <c r="F374" s="10">
        <v>48.022379999999998</v>
      </c>
      <c r="G374" s="10">
        <v>0</v>
      </c>
      <c r="H374" s="10">
        <v>48.022379999999998</v>
      </c>
      <c r="I374" s="10">
        <v>0</v>
      </c>
      <c r="J374" s="10">
        <v>0</v>
      </c>
      <c r="K374" s="10">
        <f t="shared" si="30"/>
        <v>32.977620000000002</v>
      </c>
      <c r="L374" s="10">
        <f t="shared" si="31"/>
        <v>975.17762000000005</v>
      </c>
      <c r="M374" s="10">
        <f t="shared" si="32"/>
        <v>59.286888888888889</v>
      </c>
      <c r="N374" s="10">
        <f t="shared" si="33"/>
        <v>975.17762000000005</v>
      </c>
      <c r="O374" s="10">
        <f t="shared" si="34"/>
        <v>32.977620000000002</v>
      </c>
      <c r="P374" s="10">
        <f t="shared" si="35"/>
        <v>59.286888888888889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20</v>
      </c>
      <c r="F375" s="10">
        <v>0</v>
      </c>
      <c r="G375" s="10">
        <v>0</v>
      </c>
      <c r="H375" s="10">
        <v>0</v>
      </c>
      <c r="I375" s="10">
        <v>0</v>
      </c>
      <c r="J375" s="10">
        <v>54.595019999999998</v>
      </c>
      <c r="K375" s="10">
        <f t="shared" si="30"/>
        <v>20</v>
      </c>
      <c r="L375" s="10">
        <f t="shared" si="31"/>
        <v>285.62459999999999</v>
      </c>
      <c r="M375" s="10">
        <f t="shared" si="32"/>
        <v>0</v>
      </c>
      <c r="N375" s="10">
        <f t="shared" si="33"/>
        <v>285.62459999999999</v>
      </c>
      <c r="O375" s="10">
        <f t="shared" si="34"/>
        <v>20</v>
      </c>
      <c r="P375" s="10">
        <f t="shared" si="35"/>
        <v>0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22.2</v>
      </c>
      <c r="F376" s="10">
        <v>0</v>
      </c>
      <c r="G376" s="10">
        <v>0</v>
      </c>
      <c r="H376" s="10">
        <v>0</v>
      </c>
      <c r="I376" s="10">
        <v>0</v>
      </c>
      <c r="J376" s="10">
        <v>25.585970000000003</v>
      </c>
      <c r="K376" s="10">
        <f t="shared" si="30"/>
        <v>22.2</v>
      </c>
      <c r="L376" s="10">
        <f t="shared" si="31"/>
        <v>1023.6424900000001</v>
      </c>
      <c r="M376" s="10">
        <f t="shared" si="32"/>
        <v>0</v>
      </c>
      <c r="N376" s="10">
        <f t="shared" si="33"/>
        <v>1023.6424900000001</v>
      </c>
      <c r="O376" s="10">
        <f t="shared" si="34"/>
        <v>22.2</v>
      </c>
      <c r="P376" s="10">
        <f t="shared" si="35"/>
        <v>0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100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100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100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</v>
      </c>
      <c r="I379" s="10">
        <v>0</v>
      </c>
      <c r="J379" s="10">
        <v>0.12570000000000001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0.5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19.8</v>
      </c>
      <c r="F380" s="10">
        <v>4.1019499999999995</v>
      </c>
      <c r="G380" s="10">
        <v>0</v>
      </c>
      <c r="H380" s="10">
        <v>4.1019499999999995</v>
      </c>
      <c r="I380" s="10">
        <v>0</v>
      </c>
      <c r="J380" s="10">
        <v>8.2650000000000001E-2</v>
      </c>
      <c r="K380" s="10">
        <f t="shared" si="30"/>
        <v>15.698050000000002</v>
      </c>
      <c r="L380" s="10">
        <f t="shared" si="31"/>
        <v>194.69805000000002</v>
      </c>
      <c r="M380" s="10">
        <f t="shared" si="32"/>
        <v>20.716919191919189</v>
      </c>
      <c r="N380" s="10">
        <f t="shared" si="33"/>
        <v>194.69805000000002</v>
      </c>
      <c r="O380" s="10">
        <f t="shared" si="34"/>
        <v>15.698050000000002</v>
      </c>
      <c r="P380" s="10">
        <f t="shared" si="35"/>
        <v>20.716919191919189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0.1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0.1</v>
      </c>
      <c r="L381" s="10">
        <f t="shared" si="31"/>
        <v>14.5</v>
      </c>
      <c r="M381" s="10">
        <f t="shared" si="32"/>
        <v>0</v>
      </c>
      <c r="N381" s="10">
        <f t="shared" si="33"/>
        <v>14.5</v>
      </c>
      <c r="O381" s="10">
        <f t="shared" si="34"/>
        <v>0.1</v>
      </c>
      <c r="P381" s="10">
        <f t="shared" si="35"/>
        <v>0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539.5</v>
      </c>
      <c r="F382" s="7">
        <v>397.47735999999998</v>
      </c>
      <c r="G382" s="7">
        <v>0.21959999999999999</v>
      </c>
      <c r="H382" s="7">
        <v>397.47735999999998</v>
      </c>
      <c r="I382" s="7">
        <v>0</v>
      </c>
      <c r="J382" s="7">
        <v>2.3005999999999998</v>
      </c>
      <c r="K382" s="7">
        <f t="shared" si="30"/>
        <v>142.02264000000002</v>
      </c>
      <c r="L382" s="7">
        <f t="shared" si="31"/>
        <v>6337.0411000000013</v>
      </c>
      <c r="M382" s="7">
        <f t="shared" si="32"/>
        <v>73.675136237256709</v>
      </c>
      <c r="N382" s="7">
        <f t="shared" si="33"/>
        <v>6337.0411000000013</v>
      </c>
      <c r="O382" s="7">
        <f t="shared" si="34"/>
        <v>142.02264000000002</v>
      </c>
      <c r="P382" s="7">
        <f t="shared" si="35"/>
        <v>73.675136237256709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350</v>
      </c>
      <c r="F383" s="10">
        <v>327.35442999999998</v>
      </c>
      <c r="G383" s="10">
        <v>0</v>
      </c>
      <c r="H383" s="10">
        <v>327.35442999999998</v>
      </c>
      <c r="I383" s="10">
        <v>0</v>
      </c>
      <c r="J383" s="10">
        <v>0</v>
      </c>
      <c r="K383" s="10">
        <f t="shared" si="30"/>
        <v>22.645570000000021</v>
      </c>
      <c r="L383" s="10">
        <f t="shared" si="31"/>
        <v>4363.3455699999995</v>
      </c>
      <c r="M383" s="10">
        <f t="shared" si="32"/>
        <v>93.529837142857147</v>
      </c>
      <c r="N383" s="10">
        <f t="shared" si="33"/>
        <v>4363.3455699999995</v>
      </c>
      <c r="O383" s="10">
        <f t="shared" si="34"/>
        <v>22.645570000000021</v>
      </c>
      <c r="P383" s="10">
        <f t="shared" si="35"/>
        <v>93.529837142857147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85</v>
      </c>
      <c r="F384" s="10">
        <v>69.608320000000006</v>
      </c>
      <c r="G384" s="10">
        <v>0</v>
      </c>
      <c r="H384" s="10">
        <v>69.608320000000006</v>
      </c>
      <c r="I384" s="10">
        <v>0</v>
      </c>
      <c r="J384" s="10">
        <v>0</v>
      </c>
      <c r="K384" s="10">
        <f t="shared" si="30"/>
        <v>15.391679999999994</v>
      </c>
      <c r="L384" s="10">
        <f t="shared" si="31"/>
        <v>1039.4916800000001</v>
      </c>
      <c r="M384" s="10">
        <f t="shared" si="32"/>
        <v>81.892141176470602</v>
      </c>
      <c r="N384" s="10">
        <f t="shared" si="33"/>
        <v>1039.4916800000001</v>
      </c>
      <c r="O384" s="10">
        <f t="shared" si="34"/>
        <v>15.391679999999994</v>
      </c>
      <c r="P384" s="10">
        <f t="shared" si="35"/>
        <v>81.892141176470602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25</v>
      </c>
      <c r="F385" s="10">
        <v>0</v>
      </c>
      <c r="G385" s="10">
        <v>0</v>
      </c>
      <c r="H385" s="10">
        <v>0</v>
      </c>
      <c r="I385" s="10">
        <v>0</v>
      </c>
      <c r="J385" s="10">
        <v>2.081</v>
      </c>
      <c r="K385" s="10">
        <f t="shared" si="30"/>
        <v>25</v>
      </c>
      <c r="L385" s="10">
        <f t="shared" si="31"/>
        <v>331.19947999999999</v>
      </c>
      <c r="M385" s="10">
        <f t="shared" si="32"/>
        <v>0</v>
      </c>
      <c r="N385" s="10">
        <f t="shared" si="33"/>
        <v>331.19947999999999</v>
      </c>
      <c r="O385" s="10">
        <f t="shared" si="34"/>
        <v>25</v>
      </c>
      <c r="P385" s="10">
        <f t="shared" si="35"/>
        <v>0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0</v>
      </c>
      <c r="G386" s="10">
        <v>0.21959999999999999</v>
      </c>
      <c r="H386" s="10">
        <v>0</v>
      </c>
      <c r="I386" s="10">
        <v>0</v>
      </c>
      <c r="J386" s="10">
        <v>0.21959999999999999</v>
      </c>
      <c r="K386" s="10">
        <f t="shared" si="30"/>
        <v>14.8</v>
      </c>
      <c r="L386" s="10">
        <f t="shared" si="31"/>
        <v>195.78898000000001</v>
      </c>
      <c r="M386" s="10">
        <f t="shared" si="32"/>
        <v>0</v>
      </c>
      <c r="N386" s="10">
        <f t="shared" si="33"/>
        <v>195.78898000000001</v>
      </c>
      <c r="O386" s="10">
        <f t="shared" si="34"/>
        <v>14.8</v>
      </c>
      <c r="P386" s="10">
        <f t="shared" si="35"/>
        <v>0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60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60</v>
      </c>
      <c r="L388" s="10">
        <f t="shared" si="31"/>
        <v>344.1</v>
      </c>
      <c r="M388" s="10">
        <f t="shared" si="32"/>
        <v>0</v>
      </c>
      <c r="N388" s="10">
        <f t="shared" si="33"/>
        <v>344.1</v>
      </c>
      <c r="O388" s="10">
        <f t="shared" si="34"/>
        <v>60</v>
      </c>
      <c r="P388" s="10">
        <f t="shared" si="35"/>
        <v>0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4</v>
      </c>
      <c r="F390" s="10">
        <v>0.51461000000000001</v>
      </c>
      <c r="G390" s="10">
        <v>0</v>
      </c>
      <c r="H390" s="10">
        <v>0.51461000000000001</v>
      </c>
      <c r="I390" s="10">
        <v>0</v>
      </c>
      <c r="J390" s="10">
        <v>0</v>
      </c>
      <c r="K390" s="10">
        <f t="shared" ref="K390:K453" si="36">E390-F390</f>
        <v>3.4853899999999998</v>
      </c>
      <c r="L390" s="10">
        <f t="shared" ref="L390:L453" si="37">D390-F390</f>
        <v>43.785390000000007</v>
      </c>
      <c r="M390" s="10">
        <f t="shared" ref="M390:M453" si="38">IF(E390=0,0,(F390/E390)*100)</f>
        <v>12.86525</v>
      </c>
      <c r="N390" s="10">
        <f t="shared" ref="N390:N453" si="39">D390-H390</f>
        <v>43.785390000000007</v>
      </c>
      <c r="O390" s="10">
        <f t="shared" ref="O390:O453" si="40">E390-H390</f>
        <v>3.4853899999999998</v>
      </c>
      <c r="P390" s="10">
        <f t="shared" ref="P390:P453" si="41">IF(E390=0,0,(H390/E390)*100)</f>
        <v>12.86525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126.6</v>
      </c>
      <c r="F394" s="7">
        <v>0</v>
      </c>
      <c r="G394" s="7">
        <v>0</v>
      </c>
      <c r="H394" s="7">
        <v>0</v>
      </c>
      <c r="I394" s="7">
        <v>0</v>
      </c>
      <c r="J394" s="7">
        <v>8.4206900000000005</v>
      </c>
      <c r="K394" s="7">
        <f t="shared" si="36"/>
        <v>126.6</v>
      </c>
      <c r="L394" s="7">
        <f t="shared" si="37"/>
        <v>1606.4000000000003</v>
      </c>
      <c r="M394" s="7">
        <f t="shared" si="38"/>
        <v>0</v>
      </c>
      <c r="N394" s="7">
        <f t="shared" si="39"/>
        <v>1606.4000000000003</v>
      </c>
      <c r="O394" s="7">
        <f t="shared" si="40"/>
        <v>126.6</v>
      </c>
      <c r="P394" s="7">
        <f t="shared" si="41"/>
        <v>0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93.3</v>
      </c>
      <c r="L395" s="10">
        <f t="shared" si="37"/>
        <v>1150.9000000000001</v>
      </c>
      <c r="M395" s="10">
        <f t="shared" si="38"/>
        <v>0</v>
      </c>
      <c r="N395" s="10">
        <f t="shared" si="39"/>
        <v>1150.9000000000001</v>
      </c>
      <c r="O395" s="10">
        <f t="shared" si="40"/>
        <v>93.3</v>
      </c>
      <c r="P395" s="10">
        <f t="shared" si="41"/>
        <v>0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21</v>
      </c>
      <c r="L396" s="10">
        <f t="shared" si="37"/>
        <v>261.89999999999998</v>
      </c>
      <c r="M396" s="10">
        <f t="shared" si="38"/>
        <v>0</v>
      </c>
      <c r="N396" s="10">
        <f t="shared" si="39"/>
        <v>261.89999999999998</v>
      </c>
      <c r="O396" s="10">
        <f t="shared" si="40"/>
        <v>21</v>
      </c>
      <c r="P396" s="10">
        <f t="shared" si="41"/>
        <v>0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2</v>
      </c>
      <c r="K397" s="10">
        <f t="shared" si="36"/>
        <v>2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0</v>
      </c>
      <c r="G398" s="10">
        <v>0</v>
      </c>
      <c r="H398" s="10">
        <v>0</v>
      </c>
      <c r="I398" s="10">
        <v>0</v>
      </c>
      <c r="J398" s="10">
        <v>0.14932000000000001</v>
      </c>
      <c r="K398" s="10">
        <f t="shared" si="36"/>
        <v>2.86</v>
      </c>
      <c r="L398" s="10">
        <f t="shared" si="37"/>
        <v>68.349999999999994</v>
      </c>
      <c r="M398" s="10">
        <f t="shared" si="38"/>
        <v>0</v>
      </c>
      <c r="N398" s="10">
        <f t="shared" si="39"/>
        <v>68.349999999999994</v>
      </c>
      <c r="O398" s="10">
        <f t="shared" si="40"/>
        <v>2.86</v>
      </c>
      <c r="P398" s="10">
        <f t="shared" si="41"/>
        <v>0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0.14000000000000001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0.1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1.9000000000000001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5.4562700000000008</v>
      </c>
      <c r="K400" s="10">
        <f t="shared" si="36"/>
        <v>1.9000000000000001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1.9000000000000001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0.3</v>
      </c>
      <c r="L401" s="10">
        <f t="shared" si="37"/>
        <v>3.7</v>
      </c>
      <c r="M401" s="10">
        <f t="shared" si="38"/>
        <v>0</v>
      </c>
      <c r="N401" s="10">
        <f t="shared" si="39"/>
        <v>3.7</v>
      </c>
      <c r="O401" s="10">
        <f t="shared" si="40"/>
        <v>0.3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</v>
      </c>
      <c r="G402" s="10">
        <v>0</v>
      </c>
      <c r="H402" s="10">
        <v>0</v>
      </c>
      <c r="I402" s="10">
        <v>0</v>
      </c>
      <c r="J402" s="10">
        <v>0.67510000000000003</v>
      </c>
      <c r="K402" s="10">
        <f t="shared" si="36"/>
        <v>1</v>
      </c>
      <c r="L402" s="10">
        <f t="shared" si="37"/>
        <v>11.9</v>
      </c>
      <c r="M402" s="10">
        <f t="shared" si="38"/>
        <v>0</v>
      </c>
      <c r="N402" s="10">
        <f t="shared" si="39"/>
        <v>11.9</v>
      </c>
      <c r="O402" s="10">
        <f t="shared" si="40"/>
        <v>1</v>
      </c>
      <c r="P402" s="10">
        <f t="shared" si="41"/>
        <v>0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0.14000000000000001</v>
      </c>
      <c r="L403" s="10">
        <f t="shared" si="37"/>
        <v>1.6500000000000001</v>
      </c>
      <c r="M403" s="10">
        <f t="shared" si="38"/>
        <v>0</v>
      </c>
      <c r="N403" s="10">
        <f t="shared" si="39"/>
        <v>1.6500000000000001</v>
      </c>
      <c r="O403" s="10">
        <f t="shared" si="40"/>
        <v>0.14000000000000001</v>
      </c>
      <c r="P403" s="10">
        <f t="shared" si="41"/>
        <v>0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0.6</v>
      </c>
      <c r="M404" s="10">
        <f t="shared" si="38"/>
        <v>0</v>
      </c>
      <c r="N404" s="10">
        <f t="shared" si="39"/>
        <v>0.6</v>
      </c>
      <c r="O404" s="10">
        <f t="shared" si="40"/>
        <v>0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4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195</v>
      </c>
      <c r="F406" s="7">
        <v>0</v>
      </c>
      <c r="G406" s="7">
        <v>0</v>
      </c>
      <c r="H406" s="7">
        <v>0</v>
      </c>
      <c r="I406" s="7">
        <v>0</v>
      </c>
      <c r="J406" s="7">
        <v>7.58</v>
      </c>
      <c r="K406" s="7">
        <f t="shared" si="36"/>
        <v>195</v>
      </c>
      <c r="L406" s="7">
        <f t="shared" si="37"/>
        <v>8190</v>
      </c>
      <c r="M406" s="7">
        <f t="shared" si="38"/>
        <v>0</v>
      </c>
      <c r="N406" s="7">
        <f t="shared" si="39"/>
        <v>8190</v>
      </c>
      <c r="O406" s="7">
        <f t="shared" si="40"/>
        <v>195</v>
      </c>
      <c r="P406" s="7">
        <f t="shared" si="41"/>
        <v>0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175</v>
      </c>
      <c r="F407" s="10">
        <v>0</v>
      </c>
      <c r="G407" s="10">
        <v>0</v>
      </c>
      <c r="H407" s="10">
        <v>0</v>
      </c>
      <c r="I407" s="10">
        <v>0</v>
      </c>
      <c r="J407" s="10">
        <v>7.58</v>
      </c>
      <c r="K407" s="10">
        <f t="shared" si="36"/>
        <v>175</v>
      </c>
      <c r="L407" s="10">
        <f t="shared" si="37"/>
        <v>1930</v>
      </c>
      <c r="M407" s="10">
        <f t="shared" si="38"/>
        <v>0</v>
      </c>
      <c r="N407" s="10">
        <f t="shared" si="39"/>
        <v>1930</v>
      </c>
      <c r="O407" s="10">
        <f t="shared" si="40"/>
        <v>175</v>
      </c>
      <c r="P407" s="10">
        <f t="shared" si="41"/>
        <v>0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20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f t="shared" si="36"/>
        <v>20</v>
      </c>
      <c r="L408" s="10">
        <f t="shared" si="37"/>
        <v>3850</v>
      </c>
      <c r="M408" s="10">
        <f t="shared" si="38"/>
        <v>0</v>
      </c>
      <c r="N408" s="10">
        <f t="shared" si="39"/>
        <v>3850</v>
      </c>
      <c r="O408" s="10">
        <f t="shared" si="40"/>
        <v>20</v>
      </c>
      <c r="P408" s="10">
        <f t="shared" si="41"/>
        <v>0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2260</v>
      </c>
      <c r="M409" s="10">
        <f t="shared" si="38"/>
        <v>0</v>
      </c>
      <c r="N409" s="10">
        <f t="shared" si="39"/>
        <v>2260</v>
      </c>
      <c r="O409" s="10">
        <f t="shared" si="40"/>
        <v>0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233.36199999999999</v>
      </c>
      <c r="F411" s="7">
        <v>87.634960000000007</v>
      </c>
      <c r="G411" s="7">
        <v>0</v>
      </c>
      <c r="H411" s="7">
        <v>87.634960000000007</v>
      </c>
      <c r="I411" s="7">
        <v>0</v>
      </c>
      <c r="J411" s="7">
        <v>15.0123</v>
      </c>
      <c r="K411" s="7">
        <f t="shared" si="36"/>
        <v>145.72703999999999</v>
      </c>
      <c r="L411" s="7">
        <f t="shared" si="37"/>
        <v>2725.02646</v>
      </c>
      <c r="M411" s="7">
        <f t="shared" si="38"/>
        <v>37.55322631790952</v>
      </c>
      <c r="N411" s="7">
        <f t="shared" si="39"/>
        <v>2725.02646</v>
      </c>
      <c r="O411" s="7">
        <f t="shared" si="40"/>
        <v>145.72703999999999</v>
      </c>
      <c r="P411" s="7">
        <f t="shared" si="41"/>
        <v>37.55322631790952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233.36199999999999</v>
      </c>
      <c r="F412" s="10">
        <v>87.634960000000007</v>
      </c>
      <c r="G412" s="10">
        <v>0</v>
      </c>
      <c r="H412" s="10">
        <v>87.634960000000007</v>
      </c>
      <c r="I412" s="10">
        <v>0</v>
      </c>
      <c r="J412" s="10">
        <v>15.0123</v>
      </c>
      <c r="K412" s="10">
        <f t="shared" si="36"/>
        <v>145.72703999999999</v>
      </c>
      <c r="L412" s="10">
        <f t="shared" si="37"/>
        <v>2725.02646</v>
      </c>
      <c r="M412" s="10">
        <f t="shared" si="38"/>
        <v>37.55322631790952</v>
      </c>
      <c r="N412" s="10">
        <f t="shared" si="39"/>
        <v>2725.02646</v>
      </c>
      <c r="O412" s="10">
        <f t="shared" si="40"/>
        <v>145.72703999999999</v>
      </c>
      <c r="P412" s="10">
        <f t="shared" si="41"/>
        <v>37.55322631790952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39682.748120000004</v>
      </c>
      <c r="E415" s="7">
        <v>2030.5740000000001</v>
      </c>
      <c r="F415" s="7">
        <v>257.85874000000001</v>
      </c>
      <c r="G415" s="7">
        <v>304.99956000000003</v>
      </c>
      <c r="H415" s="7">
        <v>94.528739999999999</v>
      </c>
      <c r="I415" s="7">
        <v>197.02011000000002</v>
      </c>
      <c r="J415" s="7">
        <v>680.71755999999982</v>
      </c>
      <c r="K415" s="7">
        <f t="shared" si="36"/>
        <v>1772.7152599999999</v>
      </c>
      <c r="L415" s="7">
        <f t="shared" si="37"/>
        <v>39424.889380000001</v>
      </c>
      <c r="M415" s="7">
        <f t="shared" si="38"/>
        <v>12.698810287140482</v>
      </c>
      <c r="N415" s="7">
        <f t="shared" si="39"/>
        <v>39588.219380000002</v>
      </c>
      <c r="O415" s="7">
        <f t="shared" si="40"/>
        <v>1936.0452600000001</v>
      </c>
      <c r="P415" s="7">
        <f t="shared" si="41"/>
        <v>4.6552718590900897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338.9</v>
      </c>
      <c r="F416" s="7">
        <v>0.26</v>
      </c>
      <c r="G416" s="7">
        <v>13.055949999999999</v>
      </c>
      <c r="H416" s="7">
        <v>0</v>
      </c>
      <c r="I416" s="7">
        <v>0.26</v>
      </c>
      <c r="J416" s="7">
        <v>14.429499999999999</v>
      </c>
      <c r="K416" s="7">
        <f t="shared" si="36"/>
        <v>338.64</v>
      </c>
      <c r="L416" s="7">
        <f t="shared" si="37"/>
        <v>4007.6522199999999</v>
      </c>
      <c r="M416" s="7">
        <f t="shared" si="38"/>
        <v>7.6718796105045742E-2</v>
      </c>
      <c r="N416" s="7">
        <f t="shared" si="39"/>
        <v>4007.9122200000002</v>
      </c>
      <c r="O416" s="7">
        <f t="shared" si="40"/>
        <v>338.9</v>
      </c>
      <c r="P416" s="7">
        <f t="shared" si="41"/>
        <v>0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250</v>
      </c>
      <c r="L417" s="10">
        <f t="shared" si="37"/>
        <v>2735.7000000000003</v>
      </c>
      <c r="M417" s="10">
        <f t="shared" si="38"/>
        <v>0</v>
      </c>
      <c r="N417" s="10">
        <f t="shared" si="39"/>
        <v>2735.7000000000003</v>
      </c>
      <c r="O417" s="10">
        <f t="shared" si="40"/>
        <v>250</v>
      </c>
      <c r="P417" s="10">
        <f t="shared" si="41"/>
        <v>0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55</v>
      </c>
      <c r="L418" s="10">
        <f t="shared" si="37"/>
        <v>630.62238000000002</v>
      </c>
      <c r="M418" s="10">
        <f t="shared" si="38"/>
        <v>0</v>
      </c>
      <c r="N418" s="10">
        <f t="shared" si="39"/>
        <v>630.62238000000002</v>
      </c>
      <c r="O418" s="10">
        <f t="shared" si="40"/>
        <v>55</v>
      </c>
      <c r="P418" s="10">
        <f t="shared" si="41"/>
        <v>0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363.88299000000001</v>
      </c>
      <c r="E419" s="10">
        <v>10</v>
      </c>
      <c r="F419" s="10">
        <v>0</v>
      </c>
      <c r="G419" s="10">
        <v>10.451129999999999</v>
      </c>
      <c r="H419" s="10">
        <v>0</v>
      </c>
      <c r="I419" s="10">
        <v>0</v>
      </c>
      <c r="J419" s="10">
        <v>10.451129999999999</v>
      </c>
      <c r="K419" s="10">
        <f t="shared" si="36"/>
        <v>10</v>
      </c>
      <c r="L419" s="10">
        <f t="shared" si="37"/>
        <v>363.88299000000001</v>
      </c>
      <c r="M419" s="10">
        <f t="shared" si="38"/>
        <v>0</v>
      </c>
      <c r="N419" s="10">
        <f t="shared" si="39"/>
        <v>363.88299000000001</v>
      </c>
      <c r="O419" s="10">
        <f t="shared" si="40"/>
        <v>10</v>
      </c>
      <c r="P419" s="10">
        <f t="shared" si="41"/>
        <v>0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5.2919999999999998</v>
      </c>
      <c r="F420" s="10">
        <v>0</v>
      </c>
      <c r="G420" s="10">
        <v>0</v>
      </c>
      <c r="H420" s="10">
        <v>0</v>
      </c>
      <c r="I420" s="10">
        <v>0</v>
      </c>
      <c r="J420" s="10">
        <v>1.0545199999999999</v>
      </c>
      <c r="K420" s="10">
        <f t="shared" si="36"/>
        <v>5.2919999999999998</v>
      </c>
      <c r="L420" s="10">
        <f t="shared" si="37"/>
        <v>128.44685000000001</v>
      </c>
      <c r="M420" s="10">
        <f t="shared" si="38"/>
        <v>0</v>
      </c>
      <c r="N420" s="10">
        <f t="shared" si="39"/>
        <v>128.44685000000001</v>
      </c>
      <c r="O420" s="10">
        <f t="shared" si="40"/>
        <v>5.2919999999999998</v>
      </c>
      <c r="P420" s="10">
        <f t="shared" si="41"/>
        <v>0</v>
      </c>
    </row>
    <row r="421" spans="1:16">
      <c r="A421" s="8" t="s">
        <v>31</v>
      </c>
      <c r="B421" s="9" t="s">
        <v>32</v>
      </c>
      <c r="C421" s="10">
        <v>49.18</v>
      </c>
      <c r="D421" s="10">
        <v>30.060000000000002</v>
      </c>
      <c r="E421" s="10">
        <v>4</v>
      </c>
      <c r="F421" s="10">
        <v>0.26</v>
      </c>
      <c r="G421" s="10">
        <v>1.96</v>
      </c>
      <c r="H421" s="10">
        <v>0</v>
      </c>
      <c r="I421" s="10">
        <v>0.26</v>
      </c>
      <c r="J421" s="10">
        <v>2.2200000000000002</v>
      </c>
      <c r="K421" s="10">
        <f t="shared" si="36"/>
        <v>3.74</v>
      </c>
      <c r="L421" s="10">
        <f t="shared" si="37"/>
        <v>29.8</v>
      </c>
      <c r="M421" s="10">
        <f t="shared" si="38"/>
        <v>6.5</v>
      </c>
      <c r="N421" s="10">
        <f t="shared" si="39"/>
        <v>30.060000000000002</v>
      </c>
      <c r="O421" s="10">
        <f t="shared" si="40"/>
        <v>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12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12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0</v>
      </c>
      <c r="G423" s="10">
        <v>0</v>
      </c>
      <c r="H423" s="10">
        <v>0</v>
      </c>
      <c r="I423" s="10">
        <v>0</v>
      </c>
      <c r="J423" s="10">
        <v>4.1020000000000001E-2</v>
      </c>
      <c r="K423" s="10">
        <f t="shared" si="36"/>
        <v>0.5</v>
      </c>
      <c r="L423" s="10">
        <f t="shared" si="37"/>
        <v>6.2</v>
      </c>
      <c r="M423" s="10">
        <f t="shared" si="38"/>
        <v>0</v>
      </c>
      <c r="N423" s="10">
        <f t="shared" si="39"/>
        <v>6.2</v>
      </c>
      <c r="O423" s="10">
        <f t="shared" si="40"/>
        <v>0.5</v>
      </c>
      <c r="P423" s="10">
        <f t="shared" si="41"/>
        <v>0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</v>
      </c>
      <c r="F424" s="10">
        <v>0</v>
      </c>
      <c r="G424" s="10">
        <v>0.64482000000000006</v>
      </c>
      <c r="H424" s="10">
        <v>0</v>
      </c>
      <c r="I424" s="10">
        <v>0</v>
      </c>
      <c r="J424" s="10">
        <v>0.65658000000000005</v>
      </c>
      <c r="K424" s="10">
        <f t="shared" si="36"/>
        <v>2</v>
      </c>
      <c r="L424" s="10">
        <f t="shared" si="37"/>
        <v>28</v>
      </c>
      <c r="M424" s="10">
        <f t="shared" si="38"/>
        <v>0</v>
      </c>
      <c r="N424" s="10">
        <f t="shared" si="39"/>
        <v>28</v>
      </c>
      <c r="O424" s="10">
        <f t="shared" si="40"/>
        <v>2</v>
      </c>
      <c r="P424" s="10">
        <f t="shared" si="41"/>
        <v>0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0</v>
      </c>
      <c r="I425" s="10">
        <v>0</v>
      </c>
      <c r="J425" s="10">
        <v>6.2500000000000003E-3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0.1</v>
      </c>
      <c r="O425" s="10">
        <f t="shared" si="40"/>
        <v>8.0000000000000002E-3</v>
      </c>
      <c r="P425" s="10">
        <f t="shared" si="41"/>
        <v>0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f t="shared" si="36"/>
        <v>10</v>
      </c>
      <c r="L427" s="7">
        <f t="shared" si="37"/>
        <v>468.39947000000001</v>
      </c>
      <c r="M427" s="7">
        <f t="shared" si="38"/>
        <v>0</v>
      </c>
      <c r="N427" s="7">
        <f t="shared" si="39"/>
        <v>468.39947000000001</v>
      </c>
      <c r="O427" s="7">
        <f t="shared" si="40"/>
        <v>10</v>
      </c>
      <c r="P427" s="7">
        <f t="shared" si="41"/>
        <v>0</v>
      </c>
    </row>
    <row r="428" spans="1:16">
      <c r="A428" s="8" t="s">
        <v>27</v>
      </c>
      <c r="B428" s="9" t="s">
        <v>28</v>
      </c>
      <c r="C428" s="10">
        <v>296.80847</v>
      </c>
      <c r="D428" s="10">
        <v>296.80847</v>
      </c>
      <c r="E428" s="10">
        <v>10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10</v>
      </c>
      <c r="L428" s="10">
        <f t="shared" si="37"/>
        <v>296.80847</v>
      </c>
      <c r="M428" s="10">
        <f t="shared" si="38"/>
        <v>0</v>
      </c>
      <c r="N428" s="10">
        <f t="shared" si="39"/>
        <v>296.80847</v>
      </c>
      <c r="O428" s="10">
        <f t="shared" si="40"/>
        <v>10</v>
      </c>
      <c r="P428" s="10">
        <f t="shared" si="41"/>
        <v>0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43.591000000000001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43.591000000000001</v>
      </c>
      <c r="M429" s="10">
        <f t="shared" si="38"/>
        <v>0</v>
      </c>
      <c r="N429" s="10">
        <f t="shared" si="39"/>
        <v>43.591000000000001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32.603000000000002</v>
      </c>
      <c r="F431" s="7">
        <v>6</v>
      </c>
      <c r="G431" s="7">
        <v>0</v>
      </c>
      <c r="H431" s="7">
        <v>6</v>
      </c>
      <c r="I431" s="7">
        <v>0</v>
      </c>
      <c r="J431" s="7">
        <v>0</v>
      </c>
      <c r="K431" s="7">
        <f t="shared" si="36"/>
        <v>26.603000000000002</v>
      </c>
      <c r="L431" s="7">
        <f t="shared" si="37"/>
        <v>1028.0475300000001</v>
      </c>
      <c r="M431" s="7">
        <f t="shared" si="38"/>
        <v>18.403214428120108</v>
      </c>
      <c r="N431" s="7">
        <f t="shared" si="39"/>
        <v>1028.0475300000001</v>
      </c>
      <c r="O431" s="7">
        <f t="shared" si="40"/>
        <v>26.603000000000002</v>
      </c>
      <c r="P431" s="7">
        <f t="shared" si="41"/>
        <v>18.403214428120108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22.603000000000002</v>
      </c>
      <c r="F432" s="10">
        <v>6</v>
      </c>
      <c r="G432" s="10">
        <v>0</v>
      </c>
      <c r="H432" s="10">
        <v>6</v>
      </c>
      <c r="I432" s="10">
        <v>0</v>
      </c>
      <c r="J432" s="10">
        <v>0</v>
      </c>
      <c r="K432" s="10">
        <f t="shared" si="36"/>
        <v>16.603000000000002</v>
      </c>
      <c r="L432" s="10">
        <f t="shared" si="37"/>
        <v>480.03153000000003</v>
      </c>
      <c r="M432" s="10">
        <f t="shared" si="38"/>
        <v>26.545148874043267</v>
      </c>
      <c r="N432" s="10">
        <f t="shared" si="39"/>
        <v>480.03153000000003</v>
      </c>
      <c r="O432" s="10">
        <f t="shared" si="40"/>
        <v>16.603000000000002</v>
      </c>
      <c r="P432" s="10">
        <f t="shared" si="41"/>
        <v>26.545148874043267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10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10</v>
      </c>
      <c r="L433" s="10">
        <f t="shared" si="37"/>
        <v>512.01599999999996</v>
      </c>
      <c r="M433" s="10">
        <f t="shared" si="38"/>
        <v>0</v>
      </c>
      <c r="N433" s="10">
        <f t="shared" si="39"/>
        <v>512.01599999999996</v>
      </c>
      <c r="O433" s="10">
        <f t="shared" si="40"/>
        <v>10</v>
      </c>
      <c r="P433" s="10">
        <f t="shared" si="41"/>
        <v>0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492</v>
      </c>
      <c r="F435" s="7">
        <v>14.676500000000001</v>
      </c>
      <c r="G435" s="7">
        <v>0</v>
      </c>
      <c r="H435" s="7">
        <v>14.676500000000001</v>
      </c>
      <c r="I435" s="7">
        <v>0</v>
      </c>
      <c r="J435" s="7">
        <v>21.900470000000002</v>
      </c>
      <c r="K435" s="7">
        <f t="shared" si="36"/>
        <v>477.32350000000002</v>
      </c>
      <c r="L435" s="7">
        <f t="shared" si="37"/>
        <v>7372.1060400000006</v>
      </c>
      <c r="M435" s="7">
        <f t="shared" si="38"/>
        <v>2.9830284552845527</v>
      </c>
      <c r="N435" s="7">
        <f t="shared" si="39"/>
        <v>7372.1060400000006</v>
      </c>
      <c r="O435" s="7">
        <f t="shared" si="40"/>
        <v>477.32350000000002</v>
      </c>
      <c r="P435" s="7">
        <f t="shared" si="41"/>
        <v>2.9830284552845527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240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240</v>
      </c>
      <c r="L436" s="10">
        <f t="shared" si="37"/>
        <v>4846.9319999999998</v>
      </c>
      <c r="M436" s="10">
        <f t="shared" si="38"/>
        <v>0</v>
      </c>
      <c r="N436" s="10">
        <f t="shared" si="39"/>
        <v>4846.9319999999998</v>
      </c>
      <c r="O436" s="10">
        <f t="shared" si="40"/>
        <v>240</v>
      </c>
      <c r="P436" s="10">
        <f t="shared" si="41"/>
        <v>0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1137.2463300000002</v>
      </c>
      <c r="E437" s="10">
        <v>52.800000000000004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52.800000000000004</v>
      </c>
      <c r="L437" s="10">
        <f t="shared" si="37"/>
        <v>1137.2463300000002</v>
      </c>
      <c r="M437" s="10">
        <f t="shared" si="38"/>
        <v>0</v>
      </c>
      <c r="N437" s="10">
        <f t="shared" si="39"/>
        <v>1137.2463300000002</v>
      </c>
      <c r="O437" s="10">
        <f t="shared" si="40"/>
        <v>52.800000000000004</v>
      </c>
      <c r="P437" s="10">
        <f t="shared" si="41"/>
        <v>0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0.51563999999999999</v>
      </c>
      <c r="K438" s="10">
        <f t="shared" si="36"/>
        <v>0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0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10</v>
      </c>
      <c r="F439" s="10">
        <v>0</v>
      </c>
      <c r="G439" s="10">
        <v>0</v>
      </c>
      <c r="H439" s="10">
        <v>0</v>
      </c>
      <c r="I439" s="10">
        <v>0</v>
      </c>
      <c r="J439" s="10">
        <v>15.957780000000001</v>
      </c>
      <c r="K439" s="10">
        <f t="shared" si="36"/>
        <v>10</v>
      </c>
      <c r="L439" s="10">
        <f t="shared" si="37"/>
        <v>321.00420999999994</v>
      </c>
      <c r="M439" s="10">
        <f t="shared" si="38"/>
        <v>0</v>
      </c>
      <c r="N439" s="10">
        <f t="shared" si="39"/>
        <v>321.00420999999994</v>
      </c>
      <c r="O439" s="10">
        <f t="shared" si="40"/>
        <v>10</v>
      </c>
      <c r="P439" s="10">
        <f t="shared" si="41"/>
        <v>0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170</v>
      </c>
      <c r="F440" s="10">
        <v>0</v>
      </c>
      <c r="G440" s="10">
        <v>0</v>
      </c>
      <c r="H440" s="10">
        <v>0</v>
      </c>
      <c r="I440" s="10">
        <v>0</v>
      </c>
      <c r="J440" s="10">
        <v>5.4270500000000004</v>
      </c>
      <c r="K440" s="10">
        <f t="shared" si="36"/>
        <v>170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170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2.2000000000000002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2.2000000000000002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158.80000000000001</v>
      </c>
      <c r="E442" s="10">
        <v>17</v>
      </c>
      <c r="F442" s="10">
        <v>14.676500000000001</v>
      </c>
      <c r="G442" s="10">
        <v>0</v>
      </c>
      <c r="H442" s="10">
        <v>14.676500000000001</v>
      </c>
      <c r="I442" s="10">
        <v>0</v>
      </c>
      <c r="J442" s="10">
        <v>0</v>
      </c>
      <c r="K442" s="10">
        <f t="shared" si="36"/>
        <v>2.3234999999999992</v>
      </c>
      <c r="L442" s="10">
        <f t="shared" si="37"/>
        <v>144.12350000000001</v>
      </c>
      <c r="M442" s="10">
        <f t="shared" si="38"/>
        <v>86.332352941176467</v>
      </c>
      <c r="N442" s="10">
        <f t="shared" si="39"/>
        <v>144.12350000000001</v>
      </c>
      <c r="O442" s="10">
        <f t="shared" si="40"/>
        <v>2.3234999999999992</v>
      </c>
      <c r="P442" s="10">
        <f t="shared" si="41"/>
        <v>86.332352941176467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f t="shared" si="36"/>
        <v>26.84</v>
      </c>
      <c r="L443" s="7">
        <f t="shared" si="37"/>
        <v>343.57299999999998</v>
      </c>
      <c r="M443" s="7">
        <f t="shared" si="38"/>
        <v>0</v>
      </c>
      <c r="N443" s="7">
        <f t="shared" si="39"/>
        <v>343.57299999999998</v>
      </c>
      <c r="O443" s="7">
        <f t="shared" si="40"/>
        <v>26.84</v>
      </c>
      <c r="P443" s="7">
        <f t="shared" si="41"/>
        <v>0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22</v>
      </c>
      <c r="L444" s="10">
        <f t="shared" si="37"/>
        <v>269.322</v>
      </c>
      <c r="M444" s="10">
        <f t="shared" si="38"/>
        <v>0</v>
      </c>
      <c r="N444" s="10">
        <f t="shared" si="39"/>
        <v>269.322</v>
      </c>
      <c r="O444" s="10">
        <f t="shared" si="40"/>
        <v>22</v>
      </c>
      <c r="P444" s="10">
        <f t="shared" si="41"/>
        <v>0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4.84</v>
      </c>
      <c r="L445" s="10">
        <f t="shared" si="37"/>
        <v>59.251000000000005</v>
      </c>
      <c r="M445" s="10">
        <f t="shared" si="38"/>
        <v>0</v>
      </c>
      <c r="N445" s="10">
        <f t="shared" si="39"/>
        <v>59.251000000000005</v>
      </c>
      <c r="O445" s="10">
        <f t="shared" si="40"/>
        <v>4.84</v>
      </c>
      <c r="P445" s="10">
        <f t="shared" si="41"/>
        <v>0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6722.549</v>
      </c>
      <c r="E447" s="7">
        <v>87.929000000000002</v>
      </c>
      <c r="F447" s="7">
        <v>0</v>
      </c>
      <c r="G447" s="7">
        <v>0</v>
      </c>
      <c r="H447" s="7">
        <v>0</v>
      </c>
      <c r="I447" s="7">
        <v>32.940110000000004</v>
      </c>
      <c r="J447" s="7">
        <v>31.87865</v>
      </c>
      <c r="K447" s="7">
        <f t="shared" si="36"/>
        <v>87.929000000000002</v>
      </c>
      <c r="L447" s="7">
        <f t="shared" si="37"/>
        <v>6722.549</v>
      </c>
      <c r="M447" s="7">
        <f t="shared" si="38"/>
        <v>0</v>
      </c>
      <c r="N447" s="7">
        <f t="shared" si="39"/>
        <v>6722.549</v>
      </c>
      <c r="O447" s="7">
        <f t="shared" si="40"/>
        <v>87.929000000000002</v>
      </c>
      <c r="P447" s="7">
        <f t="shared" si="41"/>
        <v>0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4445.6289999999999</v>
      </c>
      <c r="E448" s="10">
        <v>87.929000000000002</v>
      </c>
      <c r="F448" s="10">
        <v>0</v>
      </c>
      <c r="G448" s="10">
        <v>0</v>
      </c>
      <c r="H448" s="10">
        <v>0</v>
      </c>
      <c r="I448" s="10">
        <v>32.940110000000004</v>
      </c>
      <c r="J448" s="10">
        <v>31.87865</v>
      </c>
      <c r="K448" s="10">
        <f t="shared" si="36"/>
        <v>87.929000000000002</v>
      </c>
      <c r="L448" s="10">
        <f t="shared" si="37"/>
        <v>4445.6289999999999</v>
      </c>
      <c r="M448" s="10">
        <f t="shared" si="38"/>
        <v>0</v>
      </c>
      <c r="N448" s="10">
        <f t="shared" si="39"/>
        <v>4445.6289999999999</v>
      </c>
      <c r="O448" s="10">
        <f t="shared" si="40"/>
        <v>87.929000000000002</v>
      </c>
      <c r="P448" s="10">
        <f t="shared" si="41"/>
        <v>0</v>
      </c>
    </row>
    <row r="449" spans="1:16">
      <c r="A449" s="8" t="s">
        <v>86</v>
      </c>
      <c r="B449" s="9" t="s">
        <v>87</v>
      </c>
      <c r="C449" s="10">
        <v>0</v>
      </c>
      <c r="D449" s="10">
        <v>2276.92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2276.92</v>
      </c>
      <c r="M449" s="10">
        <f t="shared" si="38"/>
        <v>0</v>
      </c>
      <c r="N449" s="10">
        <f t="shared" si="39"/>
        <v>2276.92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36</v>
      </c>
      <c r="F450" s="7">
        <v>14.49</v>
      </c>
      <c r="G450" s="7">
        <v>220.9</v>
      </c>
      <c r="H450" s="7">
        <v>14.49</v>
      </c>
      <c r="I450" s="7">
        <v>0</v>
      </c>
      <c r="J450" s="7">
        <v>297.83979999999997</v>
      </c>
      <c r="K450" s="7">
        <f t="shared" si="36"/>
        <v>21.509999999999998</v>
      </c>
      <c r="L450" s="7">
        <f t="shared" si="37"/>
        <v>2574.277</v>
      </c>
      <c r="M450" s="7">
        <f t="shared" si="38"/>
        <v>40.25</v>
      </c>
      <c r="N450" s="7">
        <f t="shared" si="39"/>
        <v>2574.277</v>
      </c>
      <c r="O450" s="7">
        <f t="shared" si="40"/>
        <v>21.509999999999998</v>
      </c>
      <c r="P450" s="7">
        <f t="shared" si="41"/>
        <v>40.25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348.73900000000003</v>
      </c>
      <c r="E451" s="10">
        <v>15</v>
      </c>
      <c r="F451" s="10">
        <v>0</v>
      </c>
      <c r="G451" s="10">
        <v>0</v>
      </c>
      <c r="H451" s="10">
        <v>0</v>
      </c>
      <c r="I451" s="10">
        <v>0</v>
      </c>
      <c r="J451" s="10">
        <v>30.3398</v>
      </c>
      <c r="K451" s="10">
        <f t="shared" si="36"/>
        <v>15</v>
      </c>
      <c r="L451" s="10">
        <f t="shared" si="37"/>
        <v>348.73900000000003</v>
      </c>
      <c r="M451" s="10">
        <f t="shared" si="38"/>
        <v>0</v>
      </c>
      <c r="N451" s="10">
        <f t="shared" si="39"/>
        <v>348.73900000000003</v>
      </c>
      <c r="O451" s="10">
        <f t="shared" si="40"/>
        <v>15</v>
      </c>
      <c r="P451" s="10">
        <f t="shared" si="41"/>
        <v>0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795.17200000000003</v>
      </c>
      <c r="E452" s="10">
        <v>0</v>
      </c>
      <c r="F452" s="10">
        <v>7.84</v>
      </c>
      <c r="G452" s="10">
        <v>0</v>
      </c>
      <c r="H452" s="10">
        <v>7.84</v>
      </c>
      <c r="I452" s="10">
        <v>0</v>
      </c>
      <c r="J452" s="10">
        <v>4.8</v>
      </c>
      <c r="K452" s="10">
        <f t="shared" si="36"/>
        <v>-7.84</v>
      </c>
      <c r="L452" s="10">
        <f t="shared" si="37"/>
        <v>787.33199999999999</v>
      </c>
      <c r="M452" s="10">
        <f t="shared" si="38"/>
        <v>0</v>
      </c>
      <c r="N452" s="10">
        <f t="shared" si="39"/>
        <v>787.33199999999999</v>
      </c>
      <c r="O452" s="10">
        <f t="shared" si="40"/>
        <v>-7.84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197.35599999999999</v>
      </c>
      <c r="E453" s="10">
        <v>21</v>
      </c>
      <c r="F453" s="10">
        <v>6.65</v>
      </c>
      <c r="G453" s="10">
        <v>0</v>
      </c>
      <c r="H453" s="10">
        <v>6.65</v>
      </c>
      <c r="I453" s="10">
        <v>0</v>
      </c>
      <c r="J453" s="10">
        <v>0</v>
      </c>
      <c r="K453" s="10">
        <f t="shared" si="36"/>
        <v>14.35</v>
      </c>
      <c r="L453" s="10">
        <f t="shared" si="37"/>
        <v>190.70599999999999</v>
      </c>
      <c r="M453" s="10">
        <f t="shared" si="38"/>
        <v>31.666666666666671</v>
      </c>
      <c r="N453" s="10">
        <f t="shared" si="39"/>
        <v>190.70599999999999</v>
      </c>
      <c r="O453" s="10">
        <f t="shared" si="40"/>
        <v>14.35</v>
      </c>
      <c r="P453" s="10">
        <f t="shared" si="41"/>
        <v>31.666666666666671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0</v>
      </c>
      <c r="F454" s="10">
        <v>0</v>
      </c>
      <c r="G454" s="10">
        <v>220.9</v>
      </c>
      <c r="H454" s="10">
        <v>0</v>
      </c>
      <c r="I454" s="10">
        <v>0</v>
      </c>
      <c r="J454" s="10">
        <v>236.5</v>
      </c>
      <c r="K454" s="10">
        <f t="shared" ref="K454:K517" si="42">E454-F454</f>
        <v>0</v>
      </c>
      <c r="L454" s="10">
        <f t="shared" ref="L454:L517" si="43">D454-F454</f>
        <v>1050</v>
      </c>
      <c r="M454" s="10">
        <f t="shared" ref="M454:M517" si="44">IF(E454=0,0,(F454/E454)*100)</f>
        <v>0</v>
      </c>
      <c r="N454" s="10">
        <f t="shared" ref="N454:N517" si="45">D454-H454</f>
        <v>1050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26.2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1884.0920000000001</v>
      </c>
      <c r="E456" s="7">
        <v>98</v>
      </c>
      <c r="F456" s="7">
        <v>212.774</v>
      </c>
      <c r="G456" s="7">
        <v>0</v>
      </c>
      <c r="H456" s="7">
        <v>48.954000000000001</v>
      </c>
      <c r="I456" s="7">
        <v>163.82000000000002</v>
      </c>
      <c r="J456" s="7">
        <v>188.82000000000002</v>
      </c>
      <c r="K456" s="7">
        <f t="shared" si="42"/>
        <v>-114.774</v>
      </c>
      <c r="L456" s="7">
        <f t="shared" si="43"/>
        <v>1671.3180000000002</v>
      </c>
      <c r="M456" s="7">
        <f t="shared" si="44"/>
        <v>217.11632653061224</v>
      </c>
      <c r="N456" s="7">
        <f t="shared" si="45"/>
        <v>1835.1380000000001</v>
      </c>
      <c r="O456" s="7">
        <f t="shared" si="46"/>
        <v>49.045999999999999</v>
      </c>
      <c r="P456" s="7">
        <f t="shared" si="47"/>
        <v>49.953061224489801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40</v>
      </c>
      <c r="F457" s="10">
        <v>133.39400000000001</v>
      </c>
      <c r="G457" s="10">
        <v>0</v>
      </c>
      <c r="H457" s="10">
        <v>13.514000000000001</v>
      </c>
      <c r="I457" s="10">
        <v>119.88</v>
      </c>
      <c r="J457" s="10">
        <v>119.88</v>
      </c>
      <c r="K457" s="10">
        <f t="shared" si="42"/>
        <v>-93.394000000000005</v>
      </c>
      <c r="L457" s="10">
        <f t="shared" si="43"/>
        <v>614.26599999999996</v>
      </c>
      <c r="M457" s="10">
        <f t="shared" si="44"/>
        <v>333.48500000000001</v>
      </c>
      <c r="N457" s="10">
        <f t="shared" si="45"/>
        <v>734.14599999999996</v>
      </c>
      <c r="O457" s="10">
        <f t="shared" si="46"/>
        <v>26.485999999999997</v>
      </c>
      <c r="P457" s="10">
        <f t="shared" si="47"/>
        <v>33.785000000000004</v>
      </c>
    </row>
    <row r="458" spans="1:16">
      <c r="A458" s="8" t="s">
        <v>29</v>
      </c>
      <c r="B458" s="9" t="s">
        <v>30</v>
      </c>
      <c r="C458" s="10">
        <v>690.86</v>
      </c>
      <c r="D458" s="10">
        <v>720.86</v>
      </c>
      <c r="E458" s="10">
        <v>38</v>
      </c>
      <c r="F458" s="10">
        <v>61.6</v>
      </c>
      <c r="G458" s="10">
        <v>0</v>
      </c>
      <c r="H458" s="10">
        <v>23.68</v>
      </c>
      <c r="I458" s="10">
        <v>37.92</v>
      </c>
      <c r="J458" s="10">
        <v>37.92</v>
      </c>
      <c r="K458" s="10">
        <f t="shared" si="42"/>
        <v>-23.6</v>
      </c>
      <c r="L458" s="10">
        <f t="shared" si="43"/>
        <v>659.26</v>
      </c>
      <c r="M458" s="10">
        <f t="shared" si="44"/>
        <v>162.10526315789474</v>
      </c>
      <c r="N458" s="10">
        <f t="shared" si="45"/>
        <v>697.18000000000006</v>
      </c>
      <c r="O458" s="10">
        <f t="shared" si="46"/>
        <v>14.32</v>
      </c>
      <c r="P458" s="10">
        <f t="shared" si="47"/>
        <v>62.315789473684212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244.87200000000001</v>
      </c>
      <c r="E459" s="10">
        <v>20</v>
      </c>
      <c r="F459" s="10">
        <v>17.78</v>
      </c>
      <c r="G459" s="10">
        <v>0</v>
      </c>
      <c r="H459" s="10">
        <v>11.76</v>
      </c>
      <c r="I459" s="10">
        <v>6.0200000000000005</v>
      </c>
      <c r="J459" s="10">
        <v>6.0200000000000005</v>
      </c>
      <c r="K459" s="10">
        <f t="shared" si="42"/>
        <v>2.2199999999999989</v>
      </c>
      <c r="L459" s="10">
        <f t="shared" si="43"/>
        <v>227.09200000000001</v>
      </c>
      <c r="M459" s="10">
        <f t="shared" si="44"/>
        <v>88.9</v>
      </c>
      <c r="N459" s="10">
        <f t="shared" si="45"/>
        <v>233.11200000000002</v>
      </c>
      <c r="O459" s="10">
        <f t="shared" si="46"/>
        <v>8.24</v>
      </c>
      <c r="P459" s="10">
        <f t="shared" si="47"/>
        <v>58.8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25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22.8</v>
      </c>
      <c r="F461" s="7">
        <v>4.5</v>
      </c>
      <c r="G461" s="7">
        <v>0</v>
      </c>
      <c r="H461" s="7">
        <v>4.5</v>
      </c>
      <c r="I461" s="7">
        <v>0</v>
      </c>
      <c r="J461" s="7">
        <v>2.16</v>
      </c>
      <c r="K461" s="7">
        <f t="shared" si="42"/>
        <v>18.3</v>
      </c>
      <c r="L461" s="7">
        <f t="shared" si="43"/>
        <v>248.32492000000002</v>
      </c>
      <c r="M461" s="7">
        <f t="shared" si="44"/>
        <v>19.736842105263158</v>
      </c>
      <c r="N461" s="7">
        <f t="shared" si="45"/>
        <v>248.32492000000002</v>
      </c>
      <c r="O461" s="7">
        <f t="shared" si="46"/>
        <v>18.3</v>
      </c>
      <c r="P461" s="7">
        <f t="shared" si="47"/>
        <v>19.736842105263158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4.5</v>
      </c>
      <c r="G463" s="10">
        <v>0</v>
      </c>
      <c r="H463" s="10">
        <v>4.5</v>
      </c>
      <c r="I463" s="10">
        <v>0</v>
      </c>
      <c r="J463" s="10">
        <v>2.16</v>
      </c>
      <c r="K463" s="10">
        <f t="shared" si="42"/>
        <v>5.5</v>
      </c>
      <c r="L463" s="10">
        <f t="shared" si="43"/>
        <v>101.745</v>
      </c>
      <c r="M463" s="10">
        <f t="shared" si="44"/>
        <v>45</v>
      </c>
      <c r="N463" s="10">
        <f t="shared" si="45"/>
        <v>101.745</v>
      </c>
      <c r="O463" s="10">
        <f t="shared" si="46"/>
        <v>5.5</v>
      </c>
      <c r="P463" s="10">
        <f t="shared" si="47"/>
        <v>45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2.8000000000000003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2.8000000000000003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2.8000000000000003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773.00200000000007</v>
      </c>
      <c r="F466" s="7">
        <v>5.1582400000000002</v>
      </c>
      <c r="G466" s="7">
        <v>27.494610000000002</v>
      </c>
      <c r="H466" s="7">
        <v>5.1582400000000002</v>
      </c>
      <c r="I466" s="7">
        <v>0</v>
      </c>
      <c r="J466" s="7">
        <v>80.140140000000002</v>
      </c>
      <c r="K466" s="7">
        <f t="shared" si="42"/>
        <v>767.84376000000009</v>
      </c>
      <c r="L466" s="7">
        <f t="shared" si="43"/>
        <v>8431.7642399999986</v>
      </c>
      <c r="M466" s="7">
        <f t="shared" si="44"/>
        <v>0.66729969650790033</v>
      </c>
      <c r="N466" s="7">
        <f t="shared" si="45"/>
        <v>8431.7642399999986</v>
      </c>
      <c r="O466" s="7">
        <f t="shared" si="46"/>
        <v>767.84376000000009</v>
      </c>
      <c r="P466" s="7">
        <f t="shared" si="47"/>
        <v>0.66729969650790033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479.43</v>
      </c>
      <c r="F467" s="10">
        <v>4.2236000000000002</v>
      </c>
      <c r="G467" s="10">
        <v>0</v>
      </c>
      <c r="H467" s="10">
        <v>4.2236000000000002</v>
      </c>
      <c r="I467" s="10">
        <v>0</v>
      </c>
      <c r="J467" s="10">
        <v>0</v>
      </c>
      <c r="K467" s="10">
        <f t="shared" si="42"/>
        <v>475.20640000000003</v>
      </c>
      <c r="L467" s="10">
        <f t="shared" si="43"/>
        <v>5279.5208699999994</v>
      </c>
      <c r="M467" s="10">
        <f t="shared" si="44"/>
        <v>0.88096281000354593</v>
      </c>
      <c r="N467" s="10">
        <f t="shared" si="45"/>
        <v>5279.5208699999994</v>
      </c>
      <c r="O467" s="10">
        <f t="shared" si="46"/>
        <v>475.20640000000003</v>
      </c>
      <c r="P467" s="10">
        <f t="shared" si="47"/>
        <v>0.88096281000354593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1161.9983100000002</v>
      </c>
      <c r="E468" s="10">
        <v>105.47200000000001</v>
      </c>
      <c r="F468" s="10">
        <v>0.92920000000000003</v>
      </c>
      <c r="G468" s="10">
        <v>0</v>
      </c>
      <c r="H468" s="10">
        <v>0.92920000000000003</v>
      </c>
      <c r="I468" s="10">
        <v>0</v>
      </c>
      <c r="J468" s="10">
        <v>0</v>
      </c>
      <c r="K468" s="10">
        <f t="shared" si="42"/>
        <v>104.54280000000001</v>
      </c>
      <c r="L468" s="10">
        <f t="shared" si="43"/>
        <v>1161.0691100000001</v>
      </c>
      <c r="M468" s="10">
        <f t="shared" si="44"/>
        <v>0.88099211165048541</v>
      </c>
      <c r="N468" s="10">
        <f t="shared" si="45"/>
        <v>1161.0691100000001</v>
      </c>
      <c r="O468" s="10">
        <f t="shared" si="46"/>
        <v>104.54280000000001</v>
      </c>
      <c r="P468" s="10">
        <f t="shared" si="47"/>
        <v>0.88099211165048541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55</v>
      </c>
      <c r="F469" s="10">
        <v>0</v>
      </c>
      <c r="G469" s="10">
        <v>15.222</v>
      </c>
      <c r="H469" s="10">
        <v>0</v>
      </c>
      <c r="I469" s="10">
        <v>0</v>
      </c>
      <c r="J469" s="10">
        <v>25.038180000000001</v>
      </c>
      <c r="K469" s="10">
        <f t="shared" si="42"/>
        <v>55</v>
      </c>
      <c r="L469" s="10">
        <f t="shared" si="43"/>
        <v>836.71944999999994</v>
      </c>
      <c r="M469" s="10">
        <f t="shared" si="44"/>
        <v>0</v>
      </c>
      <c r="N469" s="10">
        <f t="shared" si="45"/>
        <v>836.71944999999994</v>
      </c>
      <c r="O469" s="10">
        <f t="shared" si="46"/>
        <v>55</v>
      </c>
      <c r="P469" s="10">
        <f t="shared" si="47"/>
        <v>0</v>
      </c>
    </row>
    <row r="470" spans="1:16">
      <c r="A470" s="8" t="s">
        <v>78</v>
      </c>
      <c r="B470" s="9" t="s">
        <v>79</v>
      </c>
      <c r="C470" s="10">
        <v>60</v>
      </c>
      <c r="D470" s="10">
        <v>60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15.58304</v>
      </c>
      <c r="K470" s="10">
        <f t="shared" si="42"/>
        <v>0</v>
      </c>
      <c r="L470" s="10">
        <f t="shared" si="43"/>
        <v>60</v>
      </c>
      <c r="M470" s="10">
        <f t="shared" si="44"/>
        <v>0</v>
      </c>
      <c r="N470" s="10">
        <f t="shared" si="45"/>
        <v>60</v>
      </c>
      <c r="O470" s="10">
        <f t="shared" si="46"/>
        <v>0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683.91025000000002</v>
      </c>
      <c r="E471" s="10">
        <v>87</v>
      </c>
      <c r="F471" s="10">
        <v>5.4400000000000004E-3</v>
      </c>
      <c r="G471" s="10">
        <v>9.85</v>
      </c>
      <c r="H471" s="10">
        <v>5.4400000000000004E-3</v>
      </c>
      <c r="I471" s="10">
        <v>0</v>
      </c>
      <c r="J471" s="10">
        <v>37.096309999999995</v>
      </c>
      <c r="K471" s="10">
        <f t="shared" si="42"/>
        <v>86.994560000000007</v>
      </c>
      <c r="L471" s="10">
        <f t="shared" si="43"/>
        <v>683.90481</v>
      </c>
      <c r="M471" s="10">
        <f t="shared" si="44"/>
        <v>6.2528735632183903E-3</v>
      </c>
      <c r="N471" s="10">
        <f t="shared" si="45"/>
        <v>683.90481</v>
      </c>
      <c r="O471" s="10">
        <f t="shared" si="46"/>
        <v>86.994560000000007</v>
      </c>
      <c r="P471" s="10">
        <f t="shared" si="47"/>
        <v>6.2528735632183903E-3</v>
      </c>
    </row>
    <row r="472" spans="1:16">
      <c r="A472" s="8" t="s">
        <v>31</v>
      </c>
      <c r="B472" s="9" t="s">
        <v>32</v>
      </c>
      <c r="C472" s="10">
        <v>206.4</v>
      </c>
      <c r="D472" s="10">
        <v>206.4</v>
      </c>
      <c r="E472" s="10">
        <v>20</v>
      </c>
      <c r="F472" s="10">
        <v>0</v>
      </c>
      <c r="G472" s="10">
        <v>0.14000000000000001</v>
      </c>
      <c r="H472" s="10">
        <v>0</v>
      </c>
      <c r="I472" s="10">
        <v>0</v>
      </c>
      <c r="J472" s="10">
        <v>0.14000000000000001</v>
      </c>
      <c r="K472" s="10">
        <f t="shared" si="42"/>
        <v>20</v>
      </c>
      <c r="L472" s="10">
        <f t="shared" si="43"/>
        <v>206.4</v>
      </c>
      <c r="M472" s="10">
        <f t="shared" si="44"/>
        <v>0</v>
      </c>
      <c r="N472" s="10">
        <f t="shared" si="45"/>
        <v>206.4</v>
      </c>
      <c r="O472" s="10">
        <f t="shared" si="46"/>
        <v>20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0.4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7</v>
      </c>
      <c r="F474" s="10">
        <v>0</v>
      </c>
      <c r="G474" s="10">
        <v>2.28261</v>
      </c>
      <c r="H474" s="10">
        <v>0</v>
      </c>
      <c r="I474" s="10">
        <v>0</v>
      </c>
      <c r="J474" s="10">
        <v>2.28261</v>
      </c>
      <c r="K474" s="10">
        <f t="shared" si="42"/>
        <v>7</v>
      </c>
      <c r="L474" s="10">
        <f t="shared" si="43"/>
        <v>60</v>
      </c>
      <c r="M474" s="10">
        <f t="shared" si="44"/>
        <v>0</v>
      </c>
      <c r="N474" s="10">
        <f t="shared" si="45"/>
        <v>60</v>
      </c>
      <c r="O474" s="10">
        <f t="shared" si="46"/>
        <v>7</v>
      </c>
      <c r="P474" s="10">
        <f t="shared" si="47"/>
        <v>0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18.7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18.7</v>
      </c>
      <c r="L475" s="10">
        <f t="shared" si="43"/>
        <v>138.1</v>
      </c>
      <c r="M475" s="10">
        <f t="shared" si="44"/>
        <v>0</v>
      </c>
      <c r="N475" s="10">
        <f t="shared" si="45"/>
        <v>138.1</v>
      </c>
      <c r="O475" s="10">
        <f t="shared" si="46"/>
        <v>18.7</v>
      </c>
      <c r="P475" s="10">
        <f t="shared" si="47"/>
        <v>0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112.5</v>
      </c>
      <c r="F476" s="7">
        <v>0</v>
      </c>
      <c r="G476" s="7">
        <v>42.749000000000002</v>
      </c>
      <c r="H476" s="7">
        <v>0.75</v>
      </c>
      <c r="I476" s="7">
        <v>0</v>
      </c>
      <c r="J476" s="7">
        <v>42.749000000000002</v>
      </c>
      <c r="K476" s="7">
        <f t="shared" si="42"/>
        <v>112.5</v>
      </c>
      <c r="L476" s="7">
        <f t="shared" si="43"/>
        <v>2056.8779599999998</v>
      </c>
      <c r="M476" s="7">
        <f t="shared" si="44"/>
        <v>0</v>
      </c>
      <c r="N476" s="7">
        <f t="shared" si="45"/>
        <v>2056.1279599999998</v>
      </c>
      <c r="O476" s="7">
        <f t="shared" si="46"/>
        <v>111.75</v>
      </c>
      <c r="P476" s="7">
        <f t="shared" si="47"/>
        <v>0.66666666666666674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74.5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74.5</v>
      </c>
      <c r="L477" s="10">
        <f t="shared" si="43"/>
        <v>1092.68496</v>
      </c>
      <c r="M477" s="10">
        <f t="shared" si="44"/>
        <v>0</v>
      </c>
      <c r="N477" s="10">
        <f t="shared" si="45"/>
        <v>1092.68496</v>
      </c>
      <c r="O477" s="10">
        <f t="shared" si="46"/>
        <v>74.5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38</v>
      </c>
      <c r="F478" s="10">
        <v>0</v>
      </c>
      <c r="G478" s="10">
        <v>42.749000000000002</v>
      </c>
      <c r="H478" s="10">
        <v>0.75</v>
      </c>
      <c r="I478" s="10">
        <v>0</v>
      </c>
      <c r="J478" s="10">
        <v>42.749000000000002</v>
      </c>
      <c r="K478" s="10">
        <f t="shared" si="42"/>
        <v>38</v>
      </c>
      <c r="L478" s="10">
        <f t="shared" si="43"/>
        <v>964.19299999999998</v>
      </c>
      <c r="M478" s="10">
        <f t="shared" si="44"/>
        <v>0</v>
      </c>
      <c r="N478" s="10">
        <f t="shared" si="45"/>
        <v>963.44299999999998</v>
      </c>
      <c r="O478" s="10">
        <f t="shared" si="46"/>
        <v>37.25</v>
      </c>
      <c r="P478" s="10">
        <f t="shared" si="47"/>
        <v>1.9736842105263157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0</v>
      </c>
      <c r="G480" s="7">
        <v>0.8</v>
      </c>
      <c r="H480" s="7">
        <v>0</v>
      </c>
      <c r="I480" s="7">
        <v>0</v>
      </c>
      <c r="J480" s="7">
        <v>0.8</v>
      </c>
      <c r="K480" s="7">
        <f t="shared" si="42"/>
        <v>0</v>
      </c>
      <c r="L480" s="7">
        <f t="shared" si="43"/>
        <v>4000</v>
      </c>
      <c r="M480" s="7">
        <f t="shared" si="44"/>
        <v>0</v>
      </c>
      <c r="N480" s="7">
        <f t="shared" si="45"/>
        <v>4000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0</v>
      </c>
      <c r="G481" s="10">
        <v>0.8</v>
      </c>
      <c r="H481" s="10">
        <v>0</v>
      </c>
      <c r="I481" s="10">
        <v>0</v>
      </c>
      <c r="J481" s="10">
        <v>0.8</v>
      </c>
      <c r="K481" s="10">
        <f t="shared" si="42"/>
        <v>0</v>
      </c>
      <c r="L481" s="10">
        <f t="shared" si="43"/>
        <v>4000</v>
      </c>
      <c r="M481" s="10">
        <f t="shared" si="44"/>
        <v>0</v>
      </c>
      <c r="N481" s="10">
        <f t="shared" si="45"/>
        <v>4000</v>
      </c>
      <c r="O481" s="10">
        <f t="shared" si="46"/>
        <v>0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24738.686170000008</v>
      </c>
      <c r="E484" s="7">
        <v>1034.2670000000001</v>
      </c>
      <c r="F484" s="7">
        <v>0</v>
      </c>
      <c r="G484" s="7">
        <v>169.62079999999997</v>
      </c>
      <c r="H484" s="7">
        <v>0</v>
      </c>
      <c r="I484" s="7">
        <v>5.2000000000000005E-2</v>
      </c>
      <c r="J484" s="7">
        <v>298.31851999999998</v>
      </c>
      <c r="K484" s="7">
        <f t="shared" si="42"/>
        <v>1034.2670000000001</v>
      </c>
      <c r="L484" s="7">
        <f t="shared" si="43"/>
        <v>24738.686170000008</v>
      </c>
      <c r="M484" s="7">
        <f t="shared" si="44"/>
        <v>0</v>
      </c>
      <c r="N484" s="7">
        <f t="shared" si="45"/>
        <v>24738.686170000008</v>
      </c>
      <c r="O484" s="7">
        <f t="shared" si="46"/>
        <v>1034.2670000000001</v>
      </c>
      <c r="P484" s="7">
        <f t="shared" si="47"/>
        <v>0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4715.1790000000001</v>
      </c>
      <c r="E485" s="7">
        <v>271.8</v>
      </c>
      <c r="F485" s="7">
        <v>0</v>
      </c>
      <c r="G485" s="7">
        <v>0</v>
      </c>
      <c r="H485" s="7">
        <v>0</v>
      </c>
      <c r="I485" s="7">
        <v>0</v>
      </c>
      <c r="J485" s="7">
        <v>0.87420000000000009</v>
      </c>
      <c r="K485" s="7">
        <f t="shared" si="42"/>
        <v>271.8</v>
      </c>
      <c r="L485" s="7">
        <f t="shared" si="43"/>
        <v>4715.1790000000001</v>
      </c>
      <c r="M485" s="7">
        <f t="shared" si="44"/>
        <v>0</v>
      </c>
      <c r="N485" s="7">
        <f t="shared" si="45"/>
        <v>4715.1790000000001</v>
      </c>
      <c r="O485" s="7">
        <f t="shared" si="46"/>
        <v>271.8</v>
      </c>
      <c r="P485" s="7">
        <f t="shared" si="47"/>
        <v>0</v>
      </c>
    </row>
    <row r="486" spans="1:16">
      <c r="A486" s="8" t="s">
        <v>23</v>
      </c>
      <c r="B486" s="9" t="s">
        <v>24</v>
      </c>
      <c r="C486" s="10">
        <v>3663.33</v>
      </c>
      <c r="D486" s="10">
        <v>3690.33</v>
      </c>
      <c r="E486" s="10">
        <v>232.3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232.3</v>
      </c>
      <c r="L486" s="10">
        <f t="shared" si="43"/>
        <v>3690.33</v>
      </c>
      <c r="M486" s="10">
        <f t="shared" si="44"/>
        <v>0</v>
      </c>
      <c r="N486" s="10">
        <f t="shared" si="45"/>
        <v>3690.33</v>
      </c>
      <c r="O486" s="10">
        <f t="shared" si="46"/>
        <v>232.3</v>
      </c>
      <c r="P486" s="10">
        <f t="shared" si="47"/>
        <v>0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804.22199999999998</v>
      </c>
      <c r="E487" s="10">
        <v>11.5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11.5</v>
      </c>
      <c r="L487" s="10">
        <f t="shared" si="43"/>
        <v>804.22199999999998</v>
      </c>
      <c r="M487" s="10">
        <f t="shared" si="44"/>
        <v>0</v>
      </c>
      <c r="N487" s="10">
        <f t="shared" si="45"/>
        <v>804.22199999999998</v>
      </c>
      <c r="O487" s="10">
        <f t="shared" si="46"/>
        <v>11.5</v>
      </c>
      <c r="P487" s="10">
        <f t="shared" si="47"/>
        <v>0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22.400000000000002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22.400000000000002</v>
      </c>
      <c r="L488" s="10">
        <f t="shared" si="43"/>
        <v>134.28</v>
      </c>
      <c r="M488" s="10">
        <f t="shared" si="44"/>
        <v>0</v>
      </c>
      <c r="N488" s="10">
        <f t="shared" si="45"/>
        <v>134.28</v>
      </c>
      <c r="O488" s="10">
        <f t="shared" si="46"/>
        <v>22.400000000000002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3.6</v>
      </c>
      <c r="F489" s="10">
        <v>0</v>
      </c>
      <c r="G489" s="10">
        <v>0</v>
      </c>
      <c r="H489" s="10">
        <v>0</v>
      </c>
      <c r="I489" s="10">
        <v>0</v>
      </c>
      <c r="J489" s="10">
        <v>0.59420000000000006</v>
      </c>
      <c r="K489" s="10">
        <f t="shared" si="42"/>
        <v>3.6</v>
      </c>
      <c r="L489" s="10">
        <f t="shared" si="43"/>
        <v>70.600000000000009</v>
      </c>
      <c r="M489" s="10">
        <f t="shared" si="44"/>
        <v>0</v>
      </c>
      <c r="N489" s="10">
        <f t="shared" si="45"/>
        <v>70.600000000000009</v>
      </c>
      <c r="O489" s="10">
        <f t="shared" si="46"/>
        <v>3.6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2</v>
      </c>
      <c r="F490" s="10">
        <v>0</v>
      </c>
      <c r="G490" s="10">
        <v>0</v>
      </c>
      <c r="H490" s="10">
        <v>0</v>
      </c>
      <c r="I490" s="10">
        <v>0</v>
      </c>
      <c r="J490" s="10">
        <v>0.28000000000000003</v>
      </c>
      <c r="K490" s="10">
        <f t="shared" si="42"/>
        <v>2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2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1232.8506100000002</v>
      </c>
      <c r="E492" s="7">
        <v>59</v>
      </c>
      <c r="F492" s="7">
        <v>0</v>
      </c>
      <c r="G492" s="7">
        <v>0</v>
      </c>
      <c r="H492" s="7">
        <v>0</v>
      </c>
      <c r="I492" s="7">
        <v>0</v>
      </c>
      <c r="J492" s="7">
        <v>27.999000000000002</v>
      </c>
      <c r="K492" s="7">
        <f t="shared" si="42"/>
        <v>59</v>
      </c>
      <c r="L492" s="7">
        <f t="shared" si="43"/>
        <v>1232.8506100000002</v>
      </c>
      <c r="M492" s="7">
        <f t="shared" si="44"/>
        <v>0</v>
      </c>
      <c r="N492" s="7">
        <f t="shared" si="45"/>
        <v>1232.8506100000002</v>
      </c>
      <c r="O492" s="7">
        <f t="shared" si="46"/>
        <v>59</v>
      </c>
      <c r="P492" s="7">
        <f t="shared" si="47"/>
        <v>0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1232.8506100000002</v>
      </c>
      <c r="E493" s="10">
        <v>59</v>
      </c>
      <c r="F493" s="10">
        <v>0</v>
      </c>
      <c r="G493" s="10">
        <v>0</v>
      </c>
      <c r="H493" s="10">
        <v>0</v>
      </c>
      <c r="I493" s="10">
        <v>0</v>
      </c>
      <c r="J493" s="10">
        <v>27.999000000000002</v>
      </c>
      <c r="K493" s="10">
        <f t="shared" si="42"/>
        <v>59</v>
      </c>
      <c r="L493" s="10">
        <f t="shared" si="43"/>
        <v>1232.8506100000002</v>
      </c>
      <c r="M493" s="10">
        <f t="shared" si="44"/>
        <v>0</v>
      </c>
      <c r="N493" s="10">
        <f t="shared" si="45"/>
        <v>1232.8506100000002</v>
      </c>
      <c r="O493" s="10">
        <f t="shared" si="46"/>
        <v>59</v>
      </c>
      <c r="P493" s="10">
        <f t="shared" si="47"/>
        <v>0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689.30000000000007</v>
      </c>
      <c r="E496" s="7">
        <v>110.5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110.5</v>
      </c>
      <c r="L496" s="7">
        <f t="shared" si="43"/>
        <v>689.30000000000007</v>
      </c>
      <c r="M496" s="7">
        <f t="shared" si="44"/>
        <v>0</v>
      </c>
      <c r="N496" s="7">
        <f t="shared" si="45"/>
        <v>689.30000000000007</v>
      </c>
      <c r="O496" s="7">
        <f t="shared" si="46"/>
        <v>110.5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689.30000000000007</v>
      </c>
      <c r="E497" s="10">
        <v>110.5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110.5</v>
      </c>
      <c r="L497" s="10">
        <f t="shared" si="43"/>
        <v>689.30000000000007</v>
      </c>
      <c r="M497" s="10">
        <f t="shared" si="44"/>
        <v>0</v>
      </c>
      <c r="N497" s="10">
        <f t="shared" si="45"/>
        <v>689.30000000000007</v>
      </c>
      <c r="O497" s="10">
        <f t="shared" si="46"/>
        <v>110.5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10568.996999999999</v>
      </c>
      <c r="E498" s="7">
        <v>27.5</v>
      </c>
      <c r="F498" s="7">
        <v>0</v>
      </c>
      <c r="G498" s="7">
        <v>99.656399999999991</v>
      </c>
      <c r="H498" s="7">
        <v>0</v>
      </c>
      <c r="I498" s="7">
        <v>5.2000000000000005E-2</v>
      </c>
      <c r="J498" s="7">
        <v>183.65639999999999</v>
      </c>
      <c r="K498" s="7">
        <f t="shared" si="42"/>
        <v>27.5</v>
      </c>
      <c r="L498" s="7">
        <f t="shared" si="43"/>
        <v>10568.996999999999</v>
      </c>
      <c r="M498" s="7">
        <f t="shared" si="44"/>
        <v>0</v>
      </c>
      <c r="N498" s="7">
        <f t="shared" si="45"/>
        <v>10568.996999999999</v>
      </c>
      <c r="O498" s="7">
        <f t="shared" si="46"/>
        <v>27.5</v>
      </c>
      <c r="P498" s="7">
        <f t="shared" si="47"/>
        <v>0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0</v>
      </c>
      <c r="F500" s="10">
        <v>0</v>
      </c>
      <c r="G500" s="10">
        <v>99.656399999999991</v>
      </c>
      <c r="H500" s="10">
        <v>0</v>
      </c>
      <c r="I500" s="10">
        <v>0</v>
      </c>
      <c r="J500" s="10">
        <v>183.65639999999999</v>
      </c>
      <c r="K500" s="10">
        <f t="shared" si="42"/>
        <v>0</v>
      </c>
      <c r="L500" s="10">
        <f t="shared" si="43"/>
        <v>9988</v>
      </c>
      <c r="M500" s="10">
        <f t="shared" si="44"/>
        <v>0</v>
      </c>
      <c r="N500" s="10">
        <f t="shared" si="45"/>
        <v>9988</v>
      </c>
      <c r="O500" s="10">
        <f t="shared" si="46"/>
        <v>0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221.99700000000001</v>
      </c>
      <c r="E501" s="10">
        <v>27.5</v>
      </c>
      <c r="F501" s="10">
        <v>0</v>
      </c>
      <c r="G501" s="10">
        <v>0</v>
      </c>
      <c r="H501" s="10">
        <v>0</v>
      </c>
      <c r="I501" s="10">
        <v>5.2000000000000005E-2</v>
      </c>
      <c r="J501" s="10">
        <v>0</v>
      </c>
      <c r="K501" s="10">
        <f t="shared" si="42"/>
        <v>27.5</v>
      </c>
      <c r="L501" s="10">
        <f t="shared" si="43"/>
        <v>221.99700000000001</v>
      </c>
      <c r="M501" s="10">
        <f t="shared" si="44"/>
        <v>0</v>
      </c>
      <c r="N501" s="10">
        <f t="shared" si="45"/>
        <v>221.99700000000001</v>
      </c>
      <c r="O501" s="10">
        <f t="shared" si="46"/>
        <v>27.5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3265.09256</v>
      </c>
      <c r="E502" s="7">
        <v>307</v>
      </c>
      <c r="F502" s="7">
        <v>0</v>
      </c>
      <c r="G502" s="7">
        <v>0</v>
      </c>
      <c r="H502" s="7">
        <v>0</v>
      </c>
      <c r="I502" s="7">
        <v>0</v>
      </c>
      <c r="J502" s="7">
        <v>15.751299999999999</v>
      </c>
      <c r="K502" s="7">
        <f t="shared" si="42"/>
        <v>307</v>
      </c>
      <c r="L502" s="7">
        <f t="shared" si="43"/>
        <v>3265.09256</v>
      </c>
      <c r="M502" s="7">
        <f t="shared" si="44"/>
        <v>0</v>
      </c>
      <c r="N502" s="7">
        <f t="shared" si="45"/>
        <v>3265.09256</v>
      </c>
      <c r="O502" s="7">
        <f t="shared" si="46"/>
        <v>307</v>
      </c>
      <c r="P502" s="7">
        <f t="shared" si="47"/>
        <v>0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175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175</v>
      </c>
      <c r="L503" s="10">
        <f t="shared" si="43"/>
        <v>1074</v>
      </c>
      <c r="M503" s="10">
        <f t="shared" si="44"/>
        <v>0</v>
      </c>
      <c r="N503" s="10">
        <f t="shared" si="45"/>
        <v>1074</v>
      </c>
      <c r="O503" s="10">
        <f t="shared" si="46"/>
        <v>175</v>
      </c>
      <c r="P503" s="10">
        <f t="shared" si="47"/>
        <v>0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2191.09256</v>
      </c>
      <c r="E504" s="10">
        <v>132</v>
      </c>
      <c r="F504" s="10">
        <v>0</v>
      </c>
      <c r="G504" s="10">
        <v>0</v>
      </c>
      <c r="H504" s="10">
        <v>0</v>
      </c>
      <c r="I504" s="10">
        <v>0</v>
      </c>
      <c r="J504" s="10">
        <v>15.751299999999999</v>
      </c>
      <c r="K504" s="10">
        <f t="shared" si="42"/>
        <v>132</v>
      </c>
      <c r="L504" s="10">
        <f t="shared" si="43"/>
        <v>2191.09256</v>
      </c>
      <c r="M504" s="10">
        <f t="shared" si="44"/>
        <v>0</v>
      </c>
      <c r="N504" s="10">
        <f t="shared" si="45"/>
        <v>2191.09256</v>
      </c>
      <c r="O504" s="10">
        <f t="shared" si="46"/>
        <v>132</v>
      </c>
      <c r="P504" s="10">
        <f t="shared" si="47"/>
        <v>0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34.867000000000004</v>
      </c>
      <c r="F505" s="7">
        <v>0</v>
      </c>
      <c r="G505" s="7">
        <v>0</v>
      </c>
      <c r="H505" s="7">
        <v>0</v>
      </c>
      <c r="I505" s="7">
        <v>0</v>
      </c>
      <c r="J505" s="7">
        <v>7.3220000000000007E-2</v>
      </c>
      <c r="K505" s="7">
        <f t="shared" si="42"/>
        <v>34.867000000000004</v>
      </c>
      <c r="L505" s="7">
        <f t="shared" si="43"/>
        <v>2847.4340000000002</v>
      </c>
      <c r="M505" s="7">
        <f t="shared" si="44"/>
        <v>0</v>
      </c>
      <c r="N505" s="7">
        <f t="shared" si="45"/>
        <v>2847.4340000000002</v>
      </c>
      <c r="O505" s="7">
        <f t="shared" si="46"/>
        <v>34.867000000000004</v>
      </c>
      <c r="P505" s="7">
        <f t="shared" si="47"/>
        <v>0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27</v>
      </c>
      <c r="L506" s="10">
        <f t="shared" si="43"/>
        <v>454.22</v>
      </c>
      <c r="M506" s="10">
        <f t="shared" si="44"/>
        <v>0</v>
      </c>
      <c r="N506" s="10">
        <f t="shared" si="45"/>
        <v>454.22</v>
      </c>
      <c r="O506" s="10">
        <f t="shared" si="46"/>
        <v>27</v>
      </c>
      <c r="P506" s="10">
        <f t="shared" si="47"/>
        <v>0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5.94</v>
      </c>
      <c r="L507" s="10">
        <f t="shared" si="43"/>
        <v>99.93</v>
      </c>
      <c r="M507" s="10">
        <f t="shared" si="44"/>
        <v>0</v>
      </c>
      <c r="N507" s="10">
        <f t="shared" si="45"/>
        <v>99.93</v>
      </c>
      <c r="O507" s="10">
        <f t="shared" si="46"/>
        <v>5.94</v>
      </c>
      <c r="P507" s="10">
        <f t="shared" si="47"/>
        <v>0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0.17699999999999999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0.17699999999999999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0.17699999999999999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0</v>
      </c>
      <c r="G509" s="10">
        <v>0</v>
      </c>
      <c r="H509" s="10">
        <v>0</v>
      </c>
      <c r="I509" s="10">
        <v>0</v>
      </c>
      <c r="J509" s="10">
        <v>7.3220000000000007E-2</v>
      </c>
      <c r="K509" s="10">
        <f t="shared" si="42"/>
        <v>0.25</v>
      </c>
      <c r="L509" s="10">
        <f t="shared" si="43"/>
        <v>103.857</v>
      </c>
      <c r="M509" s="10">
        <f t="shared" si="44"/>
        <v>0</v>
      </c>
      <c r="N509" s="10">
        <f t="shared" si="45"/>
        <v>103.857</v>
      </c>
      <c r="O509" s="10">
        <f t="shared" si="46"/>
        <v>0.25</v>
      </c>
      <c r="P509" s="10">
        <f t="shared" si="47"/>
        <v>0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0.70000000000000007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0.70000000000000007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0.70000000000000007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0.06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0.06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69.964399999999998</v>
      </c>
      <c r="H515" s="7">
        <v>0</v>
      </c>
      <c r="I515" s="7">
        <v>0</v>
      </c>
      <c r="J515" s="7">
        <v>69.964399999999998</v>
      </c>
      <c r="K515" s="7">
        <f t="shared" si="42"/>
        <v>73.600000000000009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73.600000000000009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69.964399999999998</v>
      </c>
      <c r="H516" s="10">
        <v>0</v>
      </c>
      <c r="I516" s="10">
        <v>0</v>
      </c>
      <c r="J516" s="10">
        <v>69.964399999999998</v>
      </c>
      <c r="K516" s="10">
        <f t="shared" si="42"/>
        <v>73.600000000000009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73.600000000000009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220336.34785000002</v>
      </c>
      <c r="E518" s="7">
        <v>24201.269350000002</v>
      </c>
      <c r="F518" s="7">
        <v>17479.088209999998</v>
      </c>
      <c r="G518" s="7">
        <v>0</v>
      </c>
      <c r="H518" s="7">
        <v>20829.476390000003</v>
      </c>
      <c r="I518" s="7">
        <v>0</v>
      </c>
      <c r="J518" s="7">
        <v>1069.0875100000001</v>
      </c>
      <c r="K518" s="7">
        <f t="shared" ref="K518:K581" si="48">E518-F518</f>
        <v>6722.1811400000042</v>
      </c>
      <c r="L518" s="7">
        <f t="shared" ref="L518:L581" si="49">D518-F518</f>
        <v>202857.25964000003</v>
      </c>
      <c r="M518" s="7">
        <f t="shared" ref="M518:M581" si="50">IF(E518=0,0,(F518/E518)*100)</f>
        <v>72.223848911462142</v>
      </c>
      <c r="N518" s="7">
        <f t="shared" ref="N518:N581" si="51">D518-H518</f>
        <v>199506.87146000002</v>
      </c>
      <c r="O518" s="7">
        <f t="shared" ref="O518:O581" si="52">E518-H518</f>
        <v>3371.7929599999989</v>
      </c>
      <c r="P518" s="7">
        <f t="shared" ref="P518:P581" si="53">IF(E518=0,0,(H518/E518)*100)</f>
        <v>86.067702023241196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4830.1329999999998</v>
      </c>
      <c r="E519" s="7">
        <v>355.70500000000004</v>
      </c>
      <c r="F519" s="7">
        <v>1.1514500000000001</v>
      </c>
      <c r="G519" s="7">
        <v>0</v>
      </c>
      <c r="H519" s="7">
        <v>1.1514500000000001</v>
      </c>
      <c r="I519" s="7">
        <v>0</v>
      </c>
      <c r="J519" s="7">
        <v>14.16</v>
      </c>
      <c r="K519" s="7">
        <f t="shared" si="48"/>
        <v>354.55355000000003</v>
      </c>
      <c r="L519" s="7">
        <f t="shared" si="49"/>
        <v>4828.9815499999995</v>
      </c>
      <c r="M519" s="7">
        <f t="shared" si="50"/>
        <v>0.32370925345440743</v>
      </c>
      <c r="N519" s="7">
        <f t="shared" si="51"/>
        <v>4828.9815499999995</v>
      </c>
      <c r="O519" s="7">
        <f t="shared" si="52"/>
        <v>354.55355000000003</v>
      </c>
      <c r="P519" s="7">
        <f t="shared" si="53"/>
        <v>0.32370925345440743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3817.5550000000003</v>
      </c>
      <c r="E520" s="10">
        <v>221.23600000000002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221.23600000000002</v>
      </c>
      <c r="L520" s="10">
        <f t="shared" si="49"/>
        <v>3817.5550000000003</v>
      </c>
      <c r="M520" s="10">
        <f t="shared" si="50"/>
        <v>0</v>
      </c>
      <c r="N520" s="10">
        <f t="shared" si="51"/>
        <v>3817.5550000000003</v>
      </c>
      <c r="O520" s="10">
        <f t="shared" si="52"/>
        <v>221.23600000000002</v>
      </c>
      <c r="P520" s="10">
        <f t="shared" si="53"/>
        <v>0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775.49400000000003</v>
      </c>
      <c r="E521" s="10">
        <v>43.015000000000001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43.015000000000001</v>
      </c>
      <c r="L521" s="10">
        <f t="shared" si="49"/>
        <v>775.49400000000003</v>
      </c>
      <c r="M521" s="10">
        <f t="shared" si="50"/>
        <v>0</v>
      </c>
      <c r="N521" s="10">
        <f t="shared" si="51"/>
        <v>775.49400000000003</v>
      </c>
      <c r="O521" s="10">
        <f t="shared" si="52"/>
        <v>43.015000000000001</v>
      </c>
      <c r="P521" s="10">
        <f t="shared" si="53"/>
        <v>0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41.715000000000003</v>
      </c>
      <c r="F522" s="10">
        <v>0</v>
      </c>
      <c r="G522" s="10">
        <v>0</v>
      </c>
      <c r="H522" s="10">
        <v>0</v>
      </c>
      <c r="I522" s="10">
        <v>0</v>
      </c>
      <c r="J522" s="10">
        <v>13.25</v>
      </c>
      <c r="K522" s="10">
        <f t="shared" si="48"/>
        <v>41.715000000000003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41.715000000000003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40.739000000000004</v>
      </c>
      <c r="F523" s="10">
        <v>1.1514500000000001</v>
      </c>
      <c r="G523" s="10">
        <v>0</v>
      </c>
      <c r="H523" s="10">
        <v>1.1514500000000001</v>
      </c>
      <c r="I523" s="10">
        <v>0</v>
      </c>
      <c r="J523" s="10">
        <v>0.91</v>
      </c>
      <c r="K523" s="10">
        <f t="shared" si="48"/>
        <v>39.587550000000007</v>
      </c>
      <c r="L523" s="10">
        <f t="shared" si="49"/>
        <v>91.710550000000012</v>
      </c>
      <c r="M523" s="10">
        <f t="shared" si="50"/>
        <v>2.8264071283045733</v>
      </c>
      <c r="N523" s="10">
        <f t="shared" si="51"/>
        <v>91.710550000000012</v>
      </c>
      <c r="O523" s="10">
        <f t="shared" si="52"/>
        <v>39.587550000000007</v>
      </c>
      <c r="P523" s="10">
        <f t="shared" si="53"/>
        <v>2.8264071283045733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6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6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3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82414.62745</v>
      </c>
      <c r="E526" s="7">
        <v>7450.4083499999997</v>
      </c>
      <c r="F526" s="7">
        <v>6411.2240000000002</v>
      </c>
      <c r="G526" s="7">
        <v>0</v>
      </c>
      <c r="H526" s="7">
        <v>6411.2240000000002</v>
      </c>
      <c r="I526" s="7">
        <v>0</v>
      </c>
      <c r="J526" s="7">
        <v>989.18434999999999</v>
      </c>
      <c r="K526" s="7">
        <f t="shared" si="48"/>
        <v>1039.1843499999995</v>
      </c>
      <c r="L526" s="7">
        <f t="shared" si="49"/>
        <v>76003.403449999998</v>
      </c>
      <c r="M526" s="7">
        <f t="shared" si="50"/>
        <v>86.051981298447899</v>
      </c>
      <c r="N526" s="7">
        <f t="shared" si="51"/>
        <v>76003.403449999998</v>
      </c>
      <c r="O526" s="7">
        <f t="shared" si="52"/>
        <v>1039.1843499999995</v>
      </c>
      <c r="P526" s="7">
        <f t="shared" si="53"/>
        <v>86.051981298447899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82414.62745</v>
      </c>
      <c r="E527" s="10">
        <v>7450.4083499999997</v>
      </c>
      <c r="F527" s="10">
        <v>6411.2240000000002</v>
      </c>
      <c r="G527" s="10">
        <v>0</v>
      </c>
      <c r="H527" s="10">
        <v>6411.2240000000002</v>
      </c>
      <c r="I527" s="10">
        <v>0</v>
      </c>
      <c r="J527" s="10">
        <v>989.18434999999999</v>
      </c>
      <c r="K527" s="10">
        <f t="shared" si="48"/>
        <v>1039.1843499999995</v>
      </c>
      <c r="L527" s="10">
        <f t="shared" si="49"/>
        <v>76003.403449999998</v>
      </c>
      <c r="M527" s="10">
        <f t="shared" si="50"/>
        <v>86.051981298447899</v>
      </c>
      <c r="N527" s="10">
        <f t="shared" si="51"/>
        <v>76003.403449999998</v>
      </c>
      <c r="O527" s="10">
        <f t="shared" si="52"/>
        <v>1039.1843499999995</v>
      </c>
      <c r="P527" s="10">
        <f t="shared" si="53"/>
        <v>86.051981298447899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51757.5</v>
      </c>
      <c r="E528" s="7">
        <v>11124.5</v>
      </c>
      <c r="F528" s="7">
        <v>7276.5</v>
      </c>
      <c r="G528" s="7">
        <v>0</v>
      </c>
      <c r="H528" s="7">
        <v>10176.5</v>
      </c>
      <c r="I528" s="7">
        <v>0</v>
      </c>
      <c r="J528" s="7">
        <v>0</v>
      </c>
      <c r="K528" s="7">
        <f t="shared" si="48"/>
        <v>3848</v>
      </c>
      <c r="L528" s="7">
        <f t="shared" si="49"/>
        <v>44481</v>
      </c>
      <c r="M528" s="7">
        <f t="shared" si="50"/>
        <v>65.409681333992538</v>
      </c>
      <c r="N528" s="7">
        <f t="shared" si="51"/>
        <v>41581</v>
      </c>
      <c r="O528" s="7">
        <f t="shared" si="52"/>
        <v>948</v>
      </c>
      <c r="P528" s="7">
        <f t="shared" si="53"/>
        <v>91.478268686233093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51757.5</v>
      </c>
      <c r="E529" s="10">
        <v>11124.5</v>
      </c>
      <c r="F529" s="10">
        <v>7276.5</v>
      </c>
      <c r="G529" s="10">
        <v>0</v>
      </c>
      <c r="H529" s="10">
        <v>10176.5</v>
      </c>
      <c r="I529" s="10">
        <v>0</v>
      </c>
      <c r="J529" s="10">
        <v>0</v>
      </c>
      <c r="K529" s="10">
        <f t="shared" si="48"/>
        <v>3848</v>
      </c>
      <c r="L529" s="10">
        <f t="shared" si="49"/>
        <v>44481</v>
      </c>
      <c r="M529" s="10">
        <f t="shared" si="50"/>
        <v>65.409681333992538</v>
      </c>
      <c r="N529" s="10">
        <f t="shared" si="51"/>
        <v>41581</v>
      </c>
      <c r="O529" s="10">
        <f t="shared" si="52"/>
        <v>948</v>
      </c>
      <c r="P529" s="10">
        <f t="shared" si="53"/>
        <v>91.478268686233093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4709.9310000000005</v>
      </c>
      <c r="F532" s="7">
        <v>3717.4698599999997</v>
      </c>
      <c r="G532" s="7">
        <v>0</v>
      </c>
      <c r="H532" s="7">
        <v>3942.5502299999998</v>
      </c>
      <c r="I532" s="7">
        <v>0</v>
      </c>
      <c r="J532" s="7">
        <v>65.743160000000003</v>
      </c>
      <c r="K532" s="7">
        <f t="shared" si="48"/>
        <v>992.4611400000008</v>
      </c>
      <c r="L532" s="7">
        <f t="shared" si="49"/>
        <v>69980.01314000001</v>
      </c>
      <c r="M532" s="7">
        <f t="shared" si="50"/>
        <v>78.928329523298729</v>
      </c>
      <c r="N532" s="7">
        <f t="shared" si="51"/>
        <v>69754.932770000014</v>
      </c>
      <c r="O532" s="7">
        <f t="shared" si="52"/>
        <v>767.38077000000067</v>
      </c>
      <c r="P532" s="7">
        <f t="shared" si="53"/>
        <v>83.7071759649982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8600</v>
      </c>
      <c r="E534" s="10">
        <v>512.36300000000006</v>
      </c>
      <c r="F534" s="10">
        <v>521.54560000000004</v>
      </c>
      <c r="G534" s="10">
        <v>0</v>
      </c>
      <c r="H534" s="10">
        <v>521.54560000000004</v>
      </c>
      <c r="I534" s="10">
        <v>0</v>
      </c>
      <c r="J534" s="10">
        <v>0</v>
      </c>
      <c r="K534" s="10">
        <f t="shared" si="48"/>
        <v>-9.1825999999999794</v>
      </c>
      <c r="L534" s="10">
        <f t="shared" si="49"/>
        <v>8078.4543999999996</v>
      </c>
      <c r="M534" s="10">
        <f t="shared" si="50"/>
        <v>101.79220591650842</v>
      </c>
      <c r="N534" s="10">
        <f t="shared" si="51"/>
        <v>8078.4543999999996</v>
      </c>
      <c r="O534" s="10">
        <f t="shared" si="52"/>
        <v>-9.1825999999999794</v>
      </c>
      <c r="P534" s="10">
        <f t="shared" si="53"/>
        <v>101.79220591650842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5.1029999999999998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5.1029999999999998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5.1029999999999998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64874.198000000004</v>
      </c>
      <c r="E536" s="10">
        <v>4192.4650000000001</v>
      </c>
      <c r="F536" s="10">
        <v>3195.9242599999998</v>
      </c>
      <c r="G536" s="10">
        <v>0</v>
      </c>
      <c r="H536" s="10">
        <v>3421.0046299999999</v>
      </c>
      <c r="I536" s="10">
        <v>0</v>
      </c>
      <c r="J536" s="10">
        <v>65.743160000000003</v>
      </c>
      <c r="K536" s="10">
        <f t="shared" si="48"/>
        <v>996.54074000000037</v>
      </c>
      <c r="L536" s="10">
        <f t="shared" si="49"/>
        <v>61678.273740000004</v>
      </c>
      <c r="M536" s="10">
        <f t="shared" si="50"/>
        <v>76.230195362394198</v>
      </c>
      <c r="N536" s="10">
        <f t="shared" si="51"/>
        <v>61453.193370000001</v>
      </c>
      <c r="O536" s="10">
        <f t="shared" si="52"/>
        <v>771.46037000000024</v>
      </c>
      <c r="P536" s="10">
        <f t="shared" si="53"/>
        <v>81.598883473088023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394.52800000000002</v>
      </c>
      <c r="F537" s="7">
        <v>72.742900000000006</v>
      </c>
      <c r="G537" s="7">
        <v>0</v>
      </c>
      <c r="H537" s="7">
        <v>263.81500999999997</v>
      </c>
      <c r="I537" s="7">
        <v>0</v>
      </c>
      <c r="J537" s="7">
        <v>0</v>
      </c>
      <c r="K537" s="7">
        <f t="shared" si="48"/>
        <v>321.7851</v>
      </c>
      <c r="L537" s="7">
        <f t="shared" si="49"/>
        <v>5438.3031000000001</v>
      </c>
      <c r="M537" s="7">
        <f t="shared" si="50"/>
        <v>18.437956241382107</v>
      </c>
      <c r="N537" s="7">
        <f t="shared" si="51"/>
        <v>5247.23099</v>
      </c>
      <c r="O537" s="7">
        <f t="shared" si="52"/>
        <v>130.71299000000005</v>
      </c>
      <c r="P537" s="7">
        <f t="shared" si="53"/>
        <v>66.868513768351036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37.335999999999999</v>
      </c>
      <c r="L538" s="10">
        <f t="shared" si="49"/>
        <v>457.82800000000003</v>
      </c>
      <c r="M538" s="10">
        <f t="shared" si="50"/>
        <v>0</v>
      </c>
      <c r="N538" s="10">
        <f t="shared" si="51"/>
        <v>457.82800000000003</v>
      </c>
      <c r="O538" s="10">
        <f t="shared" si="52"/>
        <v>37.335999999999999</v>
      </c>
      <c r="P538" s="10">
        <f t="shared" si="53"/>
        <v>0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8.2140000000000004</v>
      </c>
      <c r="L539" s="10">
        <f t="shared" si="49"/>
        <v>100.723</v>
      </c>
      <c r="M539" s="10">
        <f t="shared" si="50"/>
        <v>0</v>
      </c>
      <c r="N539" s="10">
        <f t="shared" si="51"/>
        <v>100.723</v>
      </c>
      <c r="O539" s="10">
        <f t="shared" si="52"/>
        <v>8.2140000000000004</v>
      </c>
      <c r="P539" s="10">
        <f t="shared" si="53"/>
        <v>0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0.41500000000000004</v>
      </c>
      <c r="L540" s="10">
        <f t="shared" si="49"/>
        <v>5</v>
      </c>
      <c r="M540" s="10">
        <f t="shared" si="50"/>
        <v>0</v>
      </c>
      <c r="N540" s="10">
        <f t="shared" si="51"/>
        <v>5</v>
      </c>
      <c r="O540" s="10">
        <f t="shared" si="52"/>
        <v>0.41500000000000004</v>
      </c>
      <c r="P540" s="10">
        <f t="shared" si="53"/>
        <v>0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7.1510000000000004E-2</v>
      </c>
      <c r="G541" s="10">
        <v>0</v>
      </c>
      <c r="H541" s="10">
        <v>7.1510000000000004E-2</v>
      </c>
      <c r="I541" s="10">
        <v>0</v>
      </c>
      <c r="J541" s="10">
        <v>0</v>
      </c>
      <c r="K541" s="10">
        <f t="shared" si="48"/>
        <v>0.11348999999999999</v>
      </c>
      <c r="L541" s="10">
        <f t="shared" si="49"/>
        <v>2.1514899999999999</v>
      </c>
      <c r="M541" s="10">
        <f t="shared" si="50"/>
        <v>38.654054054054058</v>
      </c>
      <c r="N541" s="10">
        <f t="shared" si="51"/>
        <v>2.1514899999999999</v>
      </c>
      <c r="O541" s="10">
        <f t="shared" si="52"/>
        <v>0.11348999999999999</v>
      </c>
      <c r="P541" s="10">
        <f t="shared" si="53"/>
        <v>38.654054054054058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1.2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1.2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1.2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5.7000000000000002E-2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5.7000000000000002E-2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0.32800000000000001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0.32800000000000001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276.60000000000002</v>
      </c>
      <c r="F546" s="10">
        <v>72.671390000000002</v>
      </c>
      <c r="G546" s="10">
        <v>0</v>
      </c>
      <c r="H546" s="10">
        <v>263.74349999999998</v>
      </c>
      <c r="I546" s="10">
        <v>0</v>
      </c>
      <c r="J546" s="10">
        <v>0</v>
      </c>
      <c r="K546" s="10">
        <f t="shared" si="48"/>
        <v>203.92861000000002</v>
      </c>
      <c r="L546" s="10">
        <f t="shared" si="49"/>
        <v>4769.4596099999999</v>
      </c>
      <c r="M546" s="10">
        <f t="shared" si="50"/>
        <v>26.273098336948664</v>
      </c>
      <c r="N546" s="10">
        <f t="shared" si="51"/>
        <v>4578.3875000000007</v>
      </c>
      <c r="O546" s="10">
        <f t="shared" si="52"/>
        <v>12.85650000000004</v>
      </c>
      <c r="P546" s="10">
        <f t="shared" si="53"/>
        <v>95.351952277657247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70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93.296999999999997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93.296999999999997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93.296999999999997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93.296999999999997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93.296999999999997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93.296999999999997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7.2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7.2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7.2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7.2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65.7</v>
      </c>
      <c r="F554" s="7">
        <v>0</v>
      </c>
      <c r="G554" s="7">
        <v>0</v>
      </c>
      <c r="H554" s="7">
        <v>34.235700000000001</v>
      </c>
      <c r="I554" s="7">
        <v>0</v>
      </c>
      <c r="J554" s="7">
        <v>0</v>
      </c>
      <c r="K554" s="7">
        <f t="shared" si="48"/>
        <v>65.7</v>
      </c>
      <c r="L554" s="7">
        <f t="shared" si="49"/>
        <v>1257.9384</v>
      </c>
      <c r="M554" s="7">
        <f t="shared" si="50"/>
        <v>0</v>
      </c>
      <c r="N554" s="7">
        <f t="shared" si="51"/>
        <v>1223.7027</v>
      </c>
      <c r="O554" s="7">
        <f t="shared" si="52"/>
        <v>31.464300000000001</v>
      </c>
      <c r="P554" s="7">
        <f t="shared" si="53"/>
        <v>52.109132420091321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65.7</v>
      </c>
      <c r="F555" s="10">
        <v>0</v>
      </c>
      <c r="G555" s="10">
        <v>0</v>
      </c>
      <c r="H555" s="10">
        <v>34.235700000000001</v>
      </c>
      <c r="I555" s="10">
        <v>0</v>
      </c>
      <c r="J555" s="10">
        <v>0</v>
      </c>
      <c r="K555" s="10">
        <f t="shared" si="48"/>
        <v>65.7</v>
      </c>
      <c r="L555" s="10">
        <f t="shared" si="49"/>
        <v>1257.9384</v>
      </c>
      <c r="M555" s="10">
        <f t="shared" si="50"/>
        <v>0</v>
      </c>
      <c r="N555" s="10">
        <f t="shared" si="51"/>
        <v>1223.7027</v>
      </c>
      <c r="O555" s="10">
        <f t="shared" si="52"/>
        <v>31.464300000000001</v>
      </c>
      <c r="P555" s="10">
        <f t="shared" si="53"/>
        <v>52.109132420091321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339.40699999999998</v>
      </c>
      <c r="F556" s="7">
        <v>0</v>
      </c>
      <c r="G556" s="7">
        <v>0</v>
      </c>
      <c r="H556" s="7">
        <v>0</v>
      </c>
      <c r="I556" s="7">
        <v>0</v>
      </c>
      <c r="J556" s="7">
        <v>1.6140000000000001</v>
      </c>
      <c r="K556" s="7">
        <f t="shared" si="48"/>
        <v>339.40699999999998</v>
      </c>
      <c r="L556" s="7">
        <f t="shared" si="49"/>
        <v>5388.1540000000014</v>
      </c>
      <c r="M556" s="7">
        <f t="shared" si="50"/>
        <v>0</v>
      </c>
      <c r="N556" s="7">
        <f t="shared" si="51"/>
        <v>5388.1540000000014</v>
      </c>
      <c r="O556" s="7">
        <f t="shared" si="52"/>
        <v>339.40699999999998</v>
      </c>
      <c r="P556" s="7">
        <f t="shared" si="53"/>
        <v>0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339.40699999999998</v>
      </c>
      <c r="F557" s="7">
        <v>0</v>
      </c>
      <c r="G557" s="7">
        <v>0</v>
      </c>
      <c r="H557" s="7">
        <v>0</v>
      </c>
      <c r="I557" s="7">
        <v>0</v>
      </c>
      <c r="J557" s="7">
        <v>1.6140000000000001</v>
      </c>
      <c r="K557" s="7">
        <f t="shared" si="48"/>
        <v>339.40699999999998</v>
      </c>
      <c r="L557" s="7">
        <f t="shared" si="49"/>
        <v>4289.0700000000006</v>
      </c>
      <c r="M557" s="7">
        <f t="shared" si="50"/>
        <v>0</v>
      </c>
      <c r="N557" s="7">
        <f t="shared" si="51"/>
        <v>4289.0700000000006</v>
      </c>
      <c r="O557" s="7">
        <f t="shared" si="52"/>
        <v>339.40699999999998</v>
      </c>
      <c r="P557" s="7">
        <f t="shared" si="53"/>
        <v>0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269.11599999999999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269.11599999999999</v>
      </c>
      <c r="L558" s="10">
        <f t="shared" si="49"/>
        <v>3145.8090000000002</v>
      </c>
      <c r="M558" s="10">
        <f t="shared" si="50"/>
        <v>0</v>
      </c>
      <c r="N558" s="10">
        <f t="shared" si="51"/>
        <v>3145.8090000000002</v>
      </c>
      <c r="O558" s="10">
        <f t="shared" si="52"/>
        <v>269.11599999999999</v>
      </c>
      <c r="P558" s="10">
        <f t="shared" si="53"/>
        <v>0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59.219000000000001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59.219000000000001</v>
      </c>
      <c r="L559" s="10">
        <f t="shared" si="49"/>
        <v>692.077</v>
      </c>
      <c r="M559" s="10">
        <f t="shared" si="50"/>
        <v>0</v>
      </c>
      <c r="N559" s="10">
        <f t="shared" si="51"/>
        <v>692.077</v>
      </c>
      <c r="O559" s="10">
        <f t="shared" si="52"/>
        <v>59.219000000000001</v>
      </c>
      <c r="P559" s="10">
        <f t="shared" si="53"/>
        <v>0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1.69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1.69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1.69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6.9420000000000002</v>
      </c>
      <c r="F561" s="10">
        <v>0</v>
      </c>
      <c r="G561" s="10">
        <v>0</v>
      </c>
      <c r="H561" s="10">
        <v>0</v>
      </c>
      <c r="I561" s="10">
        <v>0</v>
      </c>
      <c r="J561" s="10">
        <v>1.3340000000000001</v>
      </c>
      <c r="K561" s="10">
        <f t="shared" si="48"/>
        <v>6.9420000000000002</v>
      </c>
      <c r="L561" s="10">
        <f t="shared" si="49"/>
        <v>79.132000000000005</v>
      </c>
      <c r="M561" s="10">
        <f t="shared" si="50"/>
        <v>0</v>
      </c>
      <c r="N561" s="10">
        <f t="shared" si="51"/>
        <v>79.132000000000005</v>
      </c>
      <c r="O561" s="10">
        <f t="shared" si="52"/>
        <v>6.9420000000000002</v>
      </c>
      <c r="P561" s="10">
        <f t="shared" si="53"/>
        <v>0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2.44</v>
      </c>
      <c r="F562" s="10">
        <v>0</v>
      </c>
      <c r="G562" s="10">
        <v>0</v>
      </c>
      <c r="H562" s="10">
        <v>0</v>
      </c>
      <c r="I562" s="10">
        <v>0</v>
      </c>
      <c r="J562" s="10">
        <v>0.28000000000000003</v>
      </c>
      <c r="K562" s="10">
        <f t="shared" si="48"/>
        <v>2.44</v>
      </c>
      <c r="L562" s="10">
        <f t="shared" si="49"/>
        <v>34.08</v>
      </c>
      <c r="M562" s="10">
        <f t="shared" si="50"/>
        <v>0</v>
      </c>
      <c r="N562" s="10">
        <f t="shared" si="51"/>
        <v>34.08</v>
      </c>
      <c r="O562" s="10">
        <f t="shared" si="52"/>
        <v>2.44</v>
      </c>
      <c r="P562" s="10">
        <f t="shared" si="53"/>
        <v>0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11920.734</v>
      </c>
      <c r="E572" s="7">
        <v>1010.628</v>
      </c>
      <c r="F572" s="7">
        <v>2.1040100000000002</v>
      </c>
      <c r="G572" s="7">
        <v>0</v>
      </c>
      <c r="H572" s="7">
        <v>2.1040100000000002</v>
      </c>
      <c r="I572" s="7">
        <v>7.9659999999999995E-2</v>
      </c>
      <c r="J572" s="7">
        <v>8.5697100000000006</v>
      </c>
      <c r="K572" s="7">
        <f t="shared" si="48"/>
        <v>1008.52399</v>
      </c>
      <c r="L572" s="7">
        <f t="shared" si="49"/>
        <v>11918.629990000001</v>
      </c>
      <c r="M572" s="7">
        <f t="shared" si="50"/>
        <v>0.20818837396153678</v>
      </c>
      <c r="N572" s="7">
        <f t="shared" si="51"/>
        <v>11918.629990000001</v>
      </c>
      <c r="O572" s="7">
        <f t="shared" si="52"/>
        <v>1008.52399</v>
      </c>
      <c r="P572" s="7">
        <f t="shared" si="53"/>
        <v>0.20818837396153678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10323.734</v>
      </c>
      <c r="E573" s="7">
        <v>960.62800000000004</v>
      </c>
      <c r="F573" s="7">
        <v>2.1040100000000002</v>
      </c>
      <c r="G573" s="7">
        <v>0</v>
      </c>
      <c r="H573" s="7">
        <v>2.1040100000000002</v>
      </c>
      <c r="I573" s="7">
        <v>7.9659999999999995E-2</v>
      </c>
      <c r="J573" s="7">
        <v>7.0697099999999997</v>
      </c>
      <c r="K573" s="7">
        <f t="shared" si="48"/>
        <v>958.52399000000003</v>
      </c>
      <c r="L573" s="7">
        <f t="shared" si="49"/>
        <v>10321.629990000001</v>
      </c>
      <c r="M573" s="7">
        <f t="shared" si="50"/>
        <v>0.21902442985213838</v>
      </c>
      <c r="N573" s="7">
        <f t="shared" si="51"/>
        <v>10321.629990000001</v>
      </c>
      <c r="O573" s="7">
        <f t="shared" si="52"/>
        <v>958.52399000000003</v>
      </c>
      <c r="P573" s="7">
        <f t="shared" si="53"/>
        <v>0.21902442985213838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8050.0610000000006</v>
      </c>
      <c r="E574" s="10">
        <v>754.32500000000005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754.32500000000005</v>
      </c>
      <c r="L574" s="10">
        <f t="shared" si="49"/>
        <v>8050.0610000000006</v>
      </c>
      <c r="M574" s="10">
        <f t="shared" si="50"/>
        <v>0</v>
      </c>
      <c r="N574" s="10">
        <f t="shared" si="51"/>
        <v>8050.0610000000006</v>
      </c>
      <c r="O574" s="10">
        <f t="shared" si="52"/>
        <v>754.32500000000005</v>
      </c>
      <c r="P574" s="10">
        <f t="shared" si="53"/>
        <v>0</v>
      </c>
    </row>
    <row r="575" spans="1:16">
      <c r="A575" s="8" t="s">
        <v>25</v>
      </c>
      <c r="B575" s="9" t="s">
        <v>26</v>
      </c>
      <c r="C575" s="10">
        <v>1742.807</v>
      </c>
      <c r="D575" s="10">
        <v>1724.807</v>
      </c>
      <c r="E575" s="10">
        <v>160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f t="shared" si="48"/>
        <v>160</v>
      </c>
      <c r="L575" s="10">
        <f t="shared" si="49"/>
        <v>1724.807</v>
      </c>
      <c r="M575" s="10">
        <f t="shared" si="50"/>
        <v>0</v>
      </c>
      <c r="N575" s="10">
        <f t="shared" si="51"/>
        <v>1724.807</v>
      </c>
      <c r="O575" s="10">
        <f t="shared" si="52"/>
        <v>160</v>
      </c>
      <c r="P575" s="10">
        <f t="shared" si="53"/>
        <v>0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2.3000000000000003</v>
      </c>
      <c r="F576" s="10">
        <v>0</v>
      </c>
      <c r="G576" s="10">
        <v>0</v>
      </c>
      <c r="H576" s="10">
        <v>0</v>
      </c>
      <c r="I576" s="10">
        <v>0</v>
      </c>
      <c r="J576" s="10">
        <v>3.2789999999999999</v>
      </c>
      <c r="K576" s="10">
        <f t="shared" si="48"/>
        <v>2.3000000000000003</v>
      </c>
      <c r="L576" s="10">
        <f t="shared" si="49"/>
        <v>120</v>
      </c>
      <c r="M576" s="10">
        <f t="shared" si="50"/>
        <v>0</v>
      </c>
      <c r="N576" s="10">
        <f t="shared" si="51"/>
        <v>120</v>
      </c>
      <c r="O576" s="10">
        <f t="shared" si="52"/>
        <v>2.3000000000000003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12.200000000000001</v>
      </c>
      <c r="F577" s="10">
        <v>0</v>
      </c>
      <c r="G577" s="10">
        <v>0</v>
      </c>
      <c r="H577" s="10">
        <v>0</v>
      </c>
      <c r="I577" s="10">
        <v>0</v>
      </c>
      <c r="J577" s="10">
        <v>2.5363800000000003</v>
      </c>
      <c r="K577" s="10">
        <f t="shared" si="48"/>
        <v>12.200000000000001</v>
      </c>
      <c r="L577" s="10">
        <f t="shared" si="49"/>
        <v>191.31800000000001</v>
      </c>
      <c r="M577" s="10">
        <f t="shared" si="50"/>
        <v>0</v>
      </c>
      <c r="N577" s="10">
        <f t="shared" si="51"/>
        <v>191.31800000000001</v>
      </c>
      <c r="O577" s="10">
        <f t="shared" si="52"/>
        <v>12.200000000000001</v>
      </c>
      <c r="P577" s="10">
        <f t="shared" si="53"/>
        <v>0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0.2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23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23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23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0</v>
      </c>
      <c r="G580" s="10">
        <v>0</v>
      </c>
      <c r="H580" s="10">
        <v>0</v>
      </c>
      <c r="I580" s="10">
        <v>7.9659999999999995E-2</v>
      </c>
      <c r="J580" s="10">
        <v>0</v>
      </c>
      <c r="K580" s="10">
        <f t="shared" si="48"/>
        <v>0.22</v>
      </c>
      <c r="L580" s="10">
        <f t="shared" si="49"/>
        <v>2.6720000000000002</v>
      </c>
      <c r="M580" s="10">
        <f t="shared" si="50"/>
        <v>0</v>
      </c>
      <c r="N580" s="10">
        <f t="shared" si="51"/>
        <v>2.6720000000000002</v>
      </c>
      <c r="O580" s="10">
        <f t="shared" si="52"/>
        <v>0.22</v>
      </c>
      <c r="P580" s="10">
        <f t="shared" si="53"/>
        <v>0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6.8</v>
      </c>
      <c r="F581" s="10">
        <v>2.1040100000000002</v>
      </c>
      <c r="G581" s="10">
        <v>0</v>
      </c>
      <c r="H581" s="10">
        <v>2.1040100000000002</v>
      </c>
      <c r="I581" s="10">
        <v>0</v>
      </c>
      <c r="J581" s="10">
        <v>0.19072</v>
      </c>
      <c r="K581" s="10">
        <f t="shared" si="48"/>
        <v>4.6959900000000001</v>
      </c>
      <c r="L581" s="10">
        <f t="shared" si="49"/>
        <v>79.298990000000003</v>
      </c>
      <c r="M581" s="10">
        <f t="shared" si="50"/>
        <v>30.941323529411768</v>
      </c>
      <c r="N581" s="10">
        <f t="shared" si="51"/>
        <v>79.298990000000003</v>
      </c>
      <c r="O581" s="10">
        <f t="shared" si="52"/>
        <v>4.6959900000000001</v>
      </c>
      <c r="P581" s="10">
        <f t="shared" si="53"/>
        <v>30.941323529411768</v>
      </c>
    </row>
    <row r="582" spans="1:16" ht="25.5">
      <c r="A582" s="8" t="s">
        <v>41</v>
      </c>
      <c r="B582" s="9" t="s">
        <v>42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1.5</v>
      </c>
      <c r="M582" s="10">
        <f t="shared" ref="M582:M645" si="56">IF(E582=0,0,(F582/E582)*100)</f>
        <v>0</v>
      </c>
      <c r="N582" s="10">
        <f t="shared" ref="N582:N645" si="57">D582-H582</f>
        <v>1.5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13.5</v>
      </c>
      <c r="E583" s="10">
        <v>1.583</v>
      </c>
      <c r="F583" s="10">
        <v>0</v>
      </c>
      <c r="G583" s="10">
        <v>0</v>
      </c>
      <c r="H583" s="10">
        <v>0</v>
      </c>
      <c r="I583" s="10">
        <v>0</v>
      </c>
      <c r="J583" s="10">
        <v>1.0636099999999999</v>
      </c>
      <c r="K583" s="10">
        <f t="shared" si="54"/>
        <v>1.583</v>
      </c>
      <c r="L583" s="10">
        <f t="shared" si="55"/>
        <v>13.5</v>
      </c>
      <c r="M583" s="10">
        <f t="shared" si="56"/>
        <v>0</v>
      </c>
      <c r="N583" s="10">
        <f t="shared" si="57"/>
        <v>13.5</v>
      </c>
      <c r="O583" s="10">
        <f t="shared" si="58"/>
        <v>1.583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150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150</v>
      </c>
      <c r="M584" s="7">
        <f t="shared" si="56"/>
        <v>0</v>
      </c>
      <c r="N584" s="7">
        <f t="shared" si="57"/>
        <v>150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120</v>
      </c>
      <c r="M586" s="10">
        <f t="shared" si="56"/>
        <v>0</v>
      </c>
      <c r="N586" s="10">
        <f t="shared" si="57"/>
        <v>120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1447</v>
      </c>
      <c r="E587" s="7">
        <v>50</v>
      </c>
      <c r="F587" s="7">
        <v>0</v>
      </c>
      <c r="G587" s="7">
        <v>0</v>
      </c>
      <c r="H587" s="7">
        <v>0</v>
      </c>
      <c r="I587" s="7">
        <v>0</v>
      </c>
      <c r="J587" s="7">
        <v>1.5</v>
      </c>
      <c r="K587" s="7">
        <f t="shared" si="54"/>
        <v>50</v>
      </c>
      <c r="L587" s="7">
        <f t="shared" si="55"/>
        <v>1447</v>
      </c>
      <c r="M587" s="7">
        <f t="shared" si="56"/>
        <v>0</v>
      </c>
      <c r="N587" s="7">
        <f t="shared" si="57"/>
        <v>1447</v>
      </c>
      <c r="O587" s="7">
        <f t="shared" si="58"/>
        <v>50</v>
      </c>
      <c r="P587" s="7">
        <f t="shared" si="59"/>
        <v>0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1.5</v>
      </c>
      <c r="K588" s="10">
        <f t="shared" si="54"/>
        <v>0</v>
      </c>
      <c r="L588" s="10">
        <f t="shared" si="55"/>
        <v>589</v>
      </c>
      <c r="M588" s="10">
        <f t="shared" si="56"/>
        <v>0</v>
      </c>
      <c r="N588" s="10">
        <f t="shared" si="57"/>
        <v>589</v>
      </c>
      <c r="O588" s="10">
        <f t="shared" si="58"/>
        <v>0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543</v>
      </c>
      <c r="E589" s="10">
        <v>50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50</v>
      </c>
      <c r="L589" s="10">
        <f t="shared" si="55"/>
        <v>543</v>
      </c>
      <c r="M589" s="10">
        <f t="shared" si="56"/>
        <v>0</v>
      </c>
      <c r="N589" s="10">
        <f t="shared" si="57"/>
        <v>543</v>
      </c>
      <c r="O589" s="10">
        <f t="shared" si="58"/>
        <v>50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199494.6115</v>
      </c>
      <c r="E592" s="7">
        <v>12700.321</v>
      </c>
      <c r="F592" s="7">
        <v>7526.3628399999998</v>
      </c>
      <c r="G592" s="7">
        <v>0</v>
      </c>
      <c r="H592" s="7">
        <v>7526.3628399999998</v>
      </c>
      <c r="I592" s="7">
        <v>0</v>
      </c>
      <c r="J592" s="7">
        <v>650.6721500000001</v>
      </c>
      <c r="K592" s="7">
        <f t="shared" si="54"/>
        <v>5173.9581600000001</v>
      </c>
      <c r="L592" s="7">
        <f t="shared" si="55"/>
        <v>191968.24866000001</v>
      </c>
      <c r="M592" s="7">
        <f t="shared" si="56"/>
        <v>59.26120166569018</v>
      </c>
      <c r="N592" s="7">
        <f t="shared" si="57"/>
        <v>191968.24866000001</v>
      </c>
      <c r="O592" s="7">
        <f t="shared" si="58"/>
        <v>5173.9581600000001</v>
      </c>
      <c r="P592" s="7">
        <f t="shared" si="59"/>
        <v>59.26120166569018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203.36899999999997</v>
      </c>
      <c r="F593" s="7">
        <v>0.37591000000000002</v>
      </c>
      <c r="G593" s="7">
        <v>0</v>
      </c>
      <c r="H593" s="7">
        <v>0.37591000000000002</v>
      </c>
      <c r="I593" s="7">
        <v>0</v>
      </c>
      <c r="J593" s="7">
        <v>0.34800000000000003</v>
      </c>
      <c r="K593" s="7">
        <f t="shared" si="54"/>
        <v>202.99308999999997</v>
      </c>
      <c r="L593" s="7">
        <f t="shared" si="55"/>
        <v>2442.6850899999995</v>
      </c>
      <c r="M593" s="7">
        <f t="shared" si="56"/>
        <v>0.18484134750133996</v>
      </c>
      <c r="N593" s="7">
        <f t="shared" si="57"/>
        <v>2442.6850899999995</v>
      </c>
      <c r="O593" s="7">
        <f t="shared" si="58"/>
        <v>202.99308999999997</v>
      </c>
      <c r="P593" s="7">
        <f t="shared" si="59"/>
        <v>0.18484134750133996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158.13499999999999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158.13499999999999</v>
      </c>
      <c r="L594" s="10">
        <f t="shared" si="55"/>
        <v>1892.77</v>
      </c>
      <c r="M594" s="10">
        <f t="shared" si="56"/>
        <v>0</v>
      </c>
      <c r="N594" s="10">
        <f t="shared" si="57"/>
        <v>1892.77</v>
      </c>
      <c r="O594" s="10">
        <f t="shared" si="58"/>
        <v>158.13499999999999</v>
      </c>
      <c r="P594" s="10">
        <f t="shared" si="59"/>
        <v>0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34.137999999999998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34.137999999999998</v>
      </c>
      <c r="L595" s="10">
        <f t="shared" si="55"/>
        <v>413.47</v>
      </c>
      <c r="M595" s="10">
        <f t="shared" si="56"/>
        <v>0</v>
      </c>
      <c r="N595" s="10">
        <f t="shared" si="57"/>
        <v>413.47</v>
      </c>
      <c r="O595" s="10">
        <f t="shared" si="58"/>
        <v>34.137999999999998</v>
      </c>
      <c r="P595" s="10">
        <f t="shared" si="59"/>
        <v>0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57.639000000000003</v>
      </c>
      <c r="E596" s="10">
        <v>4.5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4.5</v>
      </c>
      <c r="L596" s="10">
        <f t="shared" si="55"/>
        <v>57.639000000000003</v>
      </c>
      <c r="M596" s="10">
        <f t="shared" si="56"/>
        <v>0</v>
      </c>
      <c r="N596" s="10">
        <f t="shared" si="57"/>
        <v>57.639000000000003</v>
      </c>
      <c r="O596" s="10">
        <f t="shared" si="58"/>
        <v>4.5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77.430000000000007</v>
      </c>
      <c r="E597" s="10">
        <v>6.45</v>
      </c>
      <c r="F597" s="10">
        <v>0.23591000000000001</v>
      </c>
      <c r="G597" s="10">
        <v>0</v>
      </c>
      <c r="H597" s="10">
        <v>0.23591000000000001</v>
      </c>
      <c r="I597" s="10">
        <v>0</v>
      </c>
      <c r="J597" s="10">
        <v>0.34800000000000003</v>
      </c>
      <c r="K597" s="10">
        <f t="shared" si="54"/>
        <v>6.2140900000000006</v>
      </c>
      <c r="L597" s="10">
        <f t="shared" si="55"/>
        <v>77.194090000000003</v>
      </c>
      <c r="M597" s="10">
        <f t="shared" si="56"/>
        <v>3.657519379844961</v>
      </c>
      <c r="N597" s="10">
        <f t="shared" si="57"/>
        <v>77.194090000000003</v>
      </c>
      <c r="O597" s="10">
        <f t="shared" si="58"/>
        <v>6.2140900000000006</v>
      </c>
      <c r="P597" s="10">
        <f t="shared" si="59"/>
        <v>3.657519379844961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0.14000000000000001</v>
      </c>
      <c r="G598" s="10">
        <v>0</v>
      </c>
      <c r="H598" s="10">
        <v>0.14000000000000001</v>
      </c>
      <c r="I598" s="10">
        <v>0</v>
      </c>
      <c r="J598" s="10">
        <v>0</v>
      </c>
      <c r="K598" s="10">
        <f t="shared" si="54"/>
        <v>5.9999999999999776E-3</v>
      </c>
      <c r="L598" s="10">
        <f t="shared" si="55"/>
        <v>1.6120000000000001</v>
      </c>
      <c r="M598" s="10">
        <f t="shared" si="56"/>
        <v>95.890410958904127</v>
      </c>
      <c r="N598" s="10">
        <f t="shared" si="57"/>
        <v>1.6120000000000001</v>
      </c>
      <c r="O598" s="10">
        <f t="shared" si="58"/>
        <v>5.9999999999999776E-3</v>
      </c>
      <c r="P598" s="10">
        <f t="shared" si="59"/>
        <v>95.890410958904127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155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155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155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155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155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155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126329.35</v>
      </c>
      <c r="E603" s="7">
        <v>9500</v>
      </c>
      <c r="F603" s="7">
        <v>5700</v>
      </c>
      <c r="G603" s="7">
        <v>0</v>
      </c>
      <c r="H603" s="7">
        <v>5700</v>
      </c>
      <c r="I603" s="7">
        <v>0</v>
      </c>
      <c r="J603" s="7">
        <v>0</v>
      </c>
      <c r="K603" s="7">
        <f t="shared" si="54"/>
        <v>3800</v>
      </c>
      <c r="L603" s="7">
        <f t="shared" si="55"/>
        <v>120629.35</v>
      </c>
      <c r="M603" s="7">
        <f t="shared" si="56"/>
        <v>60</v>
      </c>
      <c r="N603" s="7">
        <f t="shared" si="57"/>
        <v>120629.35</v>
      </c>
      <c r="O603" s="7">
        <f t="shared" si="58"/>
        <v>3800</v>
      </c>
      <c r="P603" s="7">
        <f t="shared" si="59"/>
        <v>60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126329.35</v>
      </c>
      <c r="E604" s="10">
        <v>9500</v>
      </c>
      <c r="F604" s="10">
        <v>5700</v>
      </c>
      <c r="G604" s="10">
        <v>0</v>
      </c>
      <c r="H604" s="10">
        <v>5700</v>
      </c>
      <c r="I604" s="10">
        <v>0</v>
      </c>
      <c r="J604" s="10">
        <v>0</v>
      </c>
      <c r="K604" s="10">
        <f t="shared" si="54"/>
        <v>3800</v>
      </c>
      <c r="L604" s="10">
        <f t="shared" si="55"/>
        <v>120629.35</v>
      </c>
      <c r="M604" s="10">
        <f t="shared" si="56"/>
        <v>60</v>
      </c>
      <c r="N604" s="10">
        <f t="shared" si="57"/>
        <v>120629.35</v>
      </c>
      <c r="O604" s="10">
        <f t="shared" si="58"/>
        <v>3800</v>
      </c>
      <c r="P604" s="10">
        <f t="shared" si="59"/>
        <v>60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511.952</v>
      </c>
      <c r="F605" s="7">
        <v>0</v>
      </c>
      <c r="G605" s="7">
        <v>0</v>
      </c>
      <c r="H605" s="7">
        <v>0</v>
      </c>
      <c r="I605" s="7">
        <v>0</v>
      </c>
      <c r="J605" s="7">
        <v>168.84109000000001</v>
      </c>
      <c r="K605" s="7">
        <f t="shared" si="54"/>
        <v>511.952</v>
      </c>
      <c r="L605" s="7">
        <f t="shared" si="55"/>
        <v>8409.9179999999997</v>
      </c>
      <c r="M605" s="7">
        <f t="shared" si="56"/>
        <v>0</v>
      </c>
      <c r="N605" s="7">
        <f t="shared" si="57"/>
        <v>8409.9179999999997</v>
      </c>
      <c r="O605" s="7">
        <f t="shared" si="58"/>
        <v>511.952</v>
      </c>
      <c r="P605" s="7">
        <f t="shared" si="59"/>
        <v>0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511.952</v>
      </c>
      <c r="F606" s="10">
        <v>0</v>
      </c>
      <c r="G606" s="10">
        <v>0</v>
      </c>
      <c r="H606" s="10">
        <v>0</v>
      </c>
      <c r="I606" s="10">
        <v>0</v>
      </c>
      <c r="J606" s="10">
        <v>168.84109000000001</v>
      </c>
      <c r="K606" s="10">
        <f t="shared" si="54"/>
        <v>511.952</v>
      </c>
      <c r="L606" s="10">
        <f t="shared" si="55"/>
        <v>8361.518</v>
      </c>
      <c r="M606" s="10">
        <f t="shared" si="56"/>
        <v>0</v>
      </c>
      <c r="N606" s="10">
        <f t="shared" si="57"/>
        <v>8361.518</v>
      </c>
      <c r="O606" s="10">
        <f t="shared" si="58"/>
        <v>511.952</v>
      </c>
      <c r="P606" s="10">
        <f t="shared" si="59"/>
        <v>0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2330</v>
      </c>
      <c r="F608" s="7">
        <v>1825.98693</v>
      </c>
      <c r="G608" s="7">
        <v>0</v>
      </c>
      <c r="H608" s="7">
        <v>1825.98693</v>
      </c>
      <c r="I608" s="7">
        <v>0</v>
      </c>
      <c r="J608" s="7">
        <v>481.48306000000002</v>
      </c>
      <c r="K608" s="7">
        <f t="shared" si="54"/>
        <v>504.01306999999997</v>
      </c>
      <c r="L608" s="7">
        <f t="shared" si="55"/>
        <v>58652.678070000002</v>
      </c>
      <c r="M608" s="7">
        <f t="shared" si="56"/>
        <v>78.368537768240344</v>
      </c>
      <c r="N608" s="7">
        <f t="shared" si="57"/>
        <v>58652.678070000002</v>
      </c>
      <c r="O608" s="7">
        <f t="shared" si="58"/>
        <v>504.01306999999997</v>
      </c>
      <c r="P608" s="7">
        <f t="shared" si="59"/>
        <v>78.368537768240344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2330</v>
      </c>
      <c r="F609" s="10">
        <v>1825.98693</v>
      </c>
      <c r="G609" s="10">
        <v>0</v>
      </c>
      <c r="H609" s="10">
        <v>1825.98693</v>
      </c>
      <c r="I609" s="10">
        <v>0</v>
      </c>
      <c r="J609" s="10">
        <v>481.48306000000002</v>
      </c>
      <c r="K609" s="10">
        <f t="shared" si="54"/>
        <v>504.01306999999997</v>
      </c>
      <c r="L609" s="10">
        <f t="shared" si="55"/>
        <v>58652.678070000002</v>
      </c>
      <c r="M609" s="10">
        <f t="shared" si="56"/>
        <v>78.368537768240344</v>
      </c>
      <c r="N609" s="10">
        <f t="shared" si="57"/>
        <v>58652.678070000002</v>
      </c>
      <c r="O609" s="10">
        <f t="shared" si="58"/>
        <v>504.01306999999997</v>
      </c>
      <c r="P609" s="10">
        <f t="shared" si="59"/>
        <v>78.368537768240344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237.85999999999999</v>
      </c>
      <c r="F610" s="7">
        <v>14.818040000000002</v>
      </c>
      <c r="G610" s="7">
        <v>0</v>
      </c>
      <c r="H610" s="7">
        <v>5.8180399999999999</v>
      </c>
      <c r="I610" s="7">
        <v>9</v>
      </c>
      <c r="J610" s="7">
        <v>10.75</v>
      </c>
      <c r="K610" s="7">
        <f t="shared" si="54"/>
        <v>223.04195999999999</v>
      </c>
      <c r="L610" s="7">
        <f t="shared" si="55"/>
        <v>5464.4589599999999</v>
      </c>
      <c r="M610" s="7">
        <f t="shared" si="56"/>
        <v>6.2297317749936951</v>
      </c>
      <c r="N610" s="7">
        <f t="shared" si="57"/>
        <v>5473.4589599999999</v>
      </c>
      <c r="O610" s="7">
        <f t="shared" si="58"/>
        <v>232.04195999999999</v>
      </c>
      <c r="P610" s="7">
        <f t="shared" si="59"/>
        <v>2.4459934415202222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150.232</v>
      </c>
      <c r="F611" s="7">
        <v>0.68113999999999997</v>
      </c>
      <c r="G611" s="7">
        <v>0</v>
      </c>
      <c r="H611" s="7">
        <v>0.68113999999999997</v>
      </c>
      <c r="I611" s="7">
        <v>0</v>
      </c>
      <c r="J611" s="7">
        <v>0</v>
      </c>
      <c r="K611" s="7">
        <f t="shared" si="54"/>
        <v>149.55086</v>
      </c>
      <c r="L611" s="7">
        <f t="shared" si="55"/>
        <v>1798.3418599999998</v>
      </c>
      <c r="M611" s="7">
        <f t="shared" si="56"/>
        <v>0.45339208690558597</v>
      </c>
      <c r="N611" s="7">
        <f t="shared" si="57"/>
        <v>1798.3418599999998</v>
      </c>
      <c r="O611" s="7">
        <f t="shared" si="58"/>
        <v>149.55086</v>
      </c>
      <c r="P611" s="7">
        <f t="shared" si="59"/>
        <v>0.45339208690558597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100.852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f t="shared" si="54"/>
        <v>100.852</v>
      </c>
      <c r="L612" s="10">
        <f t="shared" si="55"/>
        <v>1280.548</v>
      </c>
      <c r="M612" s="10">
        <f t="shared" si="56"/>
        <v>0</v>
      </c>
      <c r="N612" s="10">
        <f t="shared" si="57"/>
        <v>1280.548</v>
      </c>
      <c r="O612" s="10">
        <f t="shared" si="58"/>
        <v>100.852</v>
      </c>
      <c r="P612" s="10">
        <f t="shared" si="59"/>
        <v>0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16.399999999999999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f t="shared" si="54"/>
        <v>16.399999999999999</v>
      </c>
      <c r="L613" s="10">
        <f t="shared" si="55"/>
        <v>209.887</v>
      </c>
      <c r="M613" s="10">
        <f t="shared" si="56"/>
        <v>0</v>
      </c>
      <c r="N613" s="10">
        <f t="shared" si="57"/>
        <v>209.887</v>
      </c>
      <c r="O613" s="10">
        <f t="shared" si="58"/>
        <v>16.399999999999999</v>
      </c>
      <c r="P613" s="10">
        <f t="shared" si="59"/>
        <v>0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4.8</v>
      </c>
      <c r="L614" s="10">
        <f t="shared" si="55"/>
        <v>69.911000000000001</v>
      </c>
      <c r="M614" s="10">
        <f t="shared" si="56"/>
        <v>0</v>
      </c>
      <c r="N614" s="10">
        <f t="shared" si="57"/>
        <v>69.911000000000001</v>
      </c>
      <c r="O614" s="10">
        <f t="shared" si="58"/>
        <v>4.8</v>
      </c>
      <c r="P614" s="10">
        <f t="shared" si="59"/>
        <v>0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3.6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3.6</v>
      </c>
      <c r="L615" s="10">
        <f t="shared" si="55"/>
        <v>88.091000000000008</v>
      </c>
      <c r="M615" s="10">
        <f t="shared" si="56"/>
        <v>0</v>
      </c>
      <c r="N615" s="10">
        <f t="shared" si="57"/>
        <v>88.091000000000008</v>
      </c>
      <c r="O615" s="10">
        <f t="shared" si="58"/>
        <v>3.6</v>
      </c>
      <c r="P615" s="10">
        <f t="shared" si="59"/>
        <v>0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1.1000000000000001</v>
      </c>
      <c r="F616" s="10">
        <v>0.68113999999999997</v>
      </c>
      <c r="G616" s="10">
        <v>0</v>
      </c>
      <c r="H616" s="10">
        <v>0.68113999999999997</v>
      </c>
      <c r="I616" s="10">
        <v>0</v>
      </c>
      <c r="J616" s="10">
        <v>0</v>
      </c>
      <c r="K616" s="10">
        <f t="shared" si="54"/>
        <v>0.41886000000000012</v>
      </c>
      <c r="L616" s="10">
        <f t="shared" si="55"/>
        <v>12.034860000000002</v>
      </c>
      <c r="M616" s="10">
        <f t="shared" si="56"/>
        <v>61.921818181818175</v>
      </c>
      <c r="N616" s="10">
        <f t="shared" si="57"/>
        <v>12.034860000000002</v>
      </c>
      <c r="O616" s="10">
        <f t="shared" si="58"/>
        <v>0.41886000000000012</v>
      </c>
      <c r="P616" s="10">
        <f t="shared" si="59"/>
        <v>61.921818181818175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23.48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23.48</v>
      </c>
      <c r="L617" s="10">
        <f t="shared" si="55"/>
        <v>136.08000000000001</v>
      </c>
      <c r="M617" s="10">
        <f t="shared" si="56"/>
        <v>0</v>
      </c>
      <c r="N617" s="10">
        <f t="shared" si="57"/>
        <v>136.08000000000001</v>
      </c>
      <c r="O617" s="10">
        <f t="shared" si="58"/>
        <v>23.48</v>
      </c>
      <c r="P617" s="10">
        <f t="shared" si="59"/>
        <v>0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2.1419999999999999</v>
      </c>
      <c r="F620" s="7">
        <v>0</v>
      </c>
      <c r="G620" s="7">
        <v>0</v>
      </c>
      <c r="H620" s="7">
        <v>0</v>
      </c>
      <c r="I620" s="7">
        <v>0</v>
      </c>
      <c r="J620" s="7">
        <v>0</v>
      </c>
      <c r="K620" s="7">
        <f t="shared" si="54"/>
        <v>2.1419999999999999</v>
      </c>
      <c r="L620" s="7">
        <f t="shared" si="55"/>
        <v>168.70000000000002</v>
      </c>
      <c r="M620" s="7">
        <f t="shared" si="56"/>
        <v>0</v>
      </c>
      <c r="N620" s="7">
        <f t="shared" si="57"/>
        <v>168.70000000000002</v>
      </c>
      <c r="O620" s="7">
        <f t="shared" si="58"/>
        <v>2.1419999999999999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2.1419999999999999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2.1419999999999999</v>
      </c>
      <c r="L621" s="10">
        <f t="shared" si="55"/>
        <v>21.065000000000001</v>
      </c>
      <c r="M621" s="10">
        <f t="shared" si="56"/>
        <v>0</v>
      </c>
      <c r="N621" s="10">
        <f t="shared" si="57"/>
        <v>21.065000000000001</v>
      </c>
      <c r="O621" s="10">
        <f t="shared" si="58"/>
        <v>2.1419999999999999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0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0</v>
      </c>
      <c r="L624" s="10">
        <f t="shared" si="55"/>
        <v>0.4</v>
      </c>
      <c r="M624" s="10">
        <f t="shared" si="56"/>
        <v>0</v>
      </c>
      <c r="N624" s="10">
        <f t="shared" si="57"/>
        <v>0.4</v>
      </c>
      <c r="O624" s="10">
        <f t="shared" si="58"/>
        <v>0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1.417</v>
      </c>
      <c r="F627" s="7">
        <v>4.4999999999999998E-2</v>
      </c>
      <c r="G627" s="7">
        <v>0</v>
      </c>
      <c r="H627" s="7">
        <v>4.4999999999999998E-2</v>
      </c>
      <c r="I627" s="7">
        <v>0</v>
      </c>
      <c r="J627" s="7">
        <v>0</v>
      </c>
      <c r="K627" s="7">
        <f t="shared" si="54"/>
        <v>1.3720000000000001</v>
      </c>
      <c r="L627" s="7">
        <f t="shared" si="55"/>
        <v>8.9550000000000001</v>
      </c>
      <c r="M627" s="7">
        <f t="shared" si="56"/>
        <v>3.1757233592095973</v>
      </c>
      <c r="N627" s="7">
        <f t="shared" si="57"/>
        <v>8.9550000000000001</v>
      </c>
      <c r="O627" s="7">
        <f t="shared" si="58"/>
        <v>1.3720000000000001</v>
      </c>
      <c r="P627" s="7">
        <f t="shared" si="59"/>
        <v>3.1757233592095973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1.417</v>
      </c>
      <c r="F628" s="10">
        <v>4.4999999999999998E-2</v>
      </c>
      <c r="G628" s="10">
        <v>0</v>
      </c>
      <c r="H628" s="10">
        <v>4.4999999999999998E-2</v>
      </c>
      <c r="I628" s="10">
        <v>0</v>
      </c>
      <c r="J628" s="10">
        <v>0</v>
      </c>
      <c r="K628" s="10">
        <f t="shared" si="54"/>
        <v>1.3720000000000001</v>
      </c>
      <c r="L628" s="10">
        <f t="shared" si="55"/>
        <v>8.9550000000000001</v>
      </c>
      <c r="M628" s="10">
        <f t="shared" si="56"/>
        <v>3.1757233592095973</v>
      </c>
      <c r="N628" s="10">
        <f t="shared" si="57"/>
        <v>8.9550000000000001</v>
      </c>
      <c r="O628" s="10">
        <f t="shared" si="58"/>
        <v>1.3720000000000001</v>
      </c>
      <c r="P628" s="10">
        <f t="shared" si="59"/>
        <v>3.1757233592095973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19.649000000000001</v>
      </c>
      <c r="F629" s="7">
        <v>9</v>
      </c>
      <c r="G629" s="7">
        <v>0</v>
      </c>
      <c r="H629" s="7">
        <v>0</v>
      </c>
      <c r="I629" s="7">
        <v>9</v>
      </c>
      <c r="J629" s="7">
        <v>10.75</v>
      </c>
      <c r="K629" s="7">
        <f t="shared" si="54"/>
        <v>10.649000000000001</v>
      </c>
      <c r="L629" s="7">
        <f t="shared" si="55"/>
        <v>241.8</v>
      </c>
      <c r="M629" s="7">
        <f t="shared" si="56"/>
        <v>45.803857702682066</v>
      </c>
      <c r="N629" s="7">
        <f t="shared" si="57"/>
        <v>250.8</v>
      </c>
      <c r="O629" s="7">
        <f t="shared" si="58"/>
        <v>19.649000000000001</v>
      </c>
      <c r="P629" s="7">
        <f t="shared" si="59"/>
        <v>0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0.79100000000000004</v>
      </c>
      <c r="F630" s="10">
        <v>0</v>
      </c>
      <c r="G630" s="10">
        <v>0</v>
      </c>
      <c r="H630" s="10">
        <v>0</v>
      </c>
      <c r="I630" s="10">
        <v>0</v>
      </c>
      <c r="J630" s="10">
        <v>1.75</v>
      </c>
      <c r="K630" s="10">
        <f t="shared" si="54"/>
        <v>0.79100000000000004</v>
      </c>
      <c r="L630" s="10">
        <f t="shared" si="55"/>
        <v>9.5</v>
      </c>
      <c r="M630" s="10">
        <f t="shared" si="56"/>
        <v>0</v>
      </c>
      <c r="N630" s="10">
        <f t="shared" si="57"/>
        <v>9.5</v>
      </c>
      <c r="O630" s="10">
        <f t="shared" si="58"/>
        <v>0.79100000000000004</v>
      </c>
      <c r="P630" s="10">
        <f t="shared" si="59"/>
        <v>0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2.5000000000000001E-2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2.5000000000000001E-2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18.833000000000002</v>
      </c>
      <c r="F632" s="10">
        <v>9</v>
      </c>
      <c r="G632" s="10">
        <v>0</v>
      </c>
      <c r="H632" s="10">
        <v>0</v>
      </c>
      <c r="I632" s="10">
        <v>9</v>
      </c>
      <c r="J632" s="10">
        <v>9</v>
      </c>
      <c r="K632" s="10">
        <f t="shared" si="54"/>
        <v>9.833000000000002</v>
      </c>
      <c r="L632" s="10">
        <f t="shared" si="55"/>
        <v>232</v>
      </c>
      <c r="M632" s="10">
        <f t="shared" si="56"/>
        <v>47.78845643285721</v>
      </c>
      <c r="N632" s="10">
        <f t="shared" si="57"/>
        <v>241</v>
      </c>
      <c r="O632" s="10">
        <f t="shared" si="58"/>
        <v>18.833000000000002</v>
      </c>
      <c r="P632" s="10">
        <f t="shared" si="59"/>
        <v>0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14.745000000000001</v>
      </c>
      <c r="F633" s="7">
        <v>7.5680000000000011E-2</v>
      </c>
      <c r="G633" s="7">
        <v>0</v>
      </c>
      <c r="H633" s="7">
        <v>7.5680000000000011E-2</v>
      </c>
      <c r="I633" s="7">
        <v>0</v>
      </c>
      <c r="J633" s="7">
        <v>0</v>
      </c>
      <c r="K633" s="7">
        <f t="shared" si="54"/>
        <v>14.669320000000001</v>
      </c>
      <c r="L633" s="7">
        <f t="shared" si="55"/>
        <v>136.82432</v>
      </c>
      <c r="M633" s="7">
        <f t="shared" si="56"/>
        <v>0.51325873177348258</v>
      </c>
      <c r="N633" s="7">
        <f t="shared" si="57"/>
        <v>136.82432</v>
      </c>
      <c r="O633" s="7">
        <f t="shared" si="58"/>
        <v>14.669320000000001</v>
      </c>
      <c r="P633" s="7">
        <f t="shared" si="59"/>
        <v>0.51325873177348258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5.8250000000000002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5.8250000000000002</v>
      </c>
      <c r="L634" s="10">
        <f t="shared" si="55"/>
        <v>69.900000000000006</v>
      </c>
      <c r="M634" s="10">
        <f t="shared" si="56"/>
        <v>0</v>
      </c>
      <c r="N634" s="10">
        <f t="shared" si="57"/>
        <v>69.900000000000006</v>
      </c>
      <c r="O634" s="10">
        <f t="shared" si="58"/>
        <v>5.8250000000000002</v>
      </c>
      <c r="P634" s="10">
        <f t="shared" si="59"/>
        <v>0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1.2809999999999999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f t="shared" si="54"/>
        <v>1.2809999999999999</v>
      </c>
      <c r="L635" s="10">
        <f t="shared" si="55"/>
        <v>15.378</v>
      </c>
      <c r="M635" s="10">
        <f t="shared" si="56"/>
        <v>0</v>
      </c>
      <c r="N635" s="10">
        <f t="shared" si="57"/>
        <v>15.378</v>
      </c>
      <c r="O635" s="10">
        <f t="shared" si="58"/>
        <v>1.2809999999999999</v>
      </c>
      <c r="P635" s="10">
        <f t="shared" si="59"/>
        <v>0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0.61799999999999999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f t="shared" si="54"/>
        <v>0.61799999999999999</v>
      </c>
      <c r="L636" s="10">
        <f t="shared" si="55"/>
        <v>7.4220000000000006</v>
      </c>
      <c r="M636" s="10">
        <f t="shared" si="56"/>
        <v>0</v>
      </c>
      <c r="N636" s="10">
        <f t="shared" si="57"/>
        <v>7.4220000000000006</v>
      </c>
      <c r="O636" s="10">
        <f t="shared" si="58"/>
        <v>0.61799999999999999</v>
      </c>
      <c r="P636" s="10">
        <f t="shared" si="59"/>
        <v>0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0.13300000000000001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0.13300000000000001</v>
      </c>
      <c r="L637" s="10">
        <f t="shared" si="55"/>
        <v>1.6</v>
      </c>
      <c r="M637" s="10">
        <f t="shared" si="56"/>
        <v>0</v>
      </c>
      <c r="N637" s="10">
        <f t="shared" si="57"/>
        <v>1.6</v>
      </c>
      <c r="O637" s="10">
        <f t="shared" si="58"/>
        <v>0.13300000000000001</v>
      </c>
      <c r="P637" s="10">
        <f t="shared" si="59"/>
        <v>0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0.1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0.111</v>
      </c>
      <c r="F639" s="10">
        <v>7.5680000000000011E-2</v>
      </c>
      <c r="G639" s="10">
        <v>0</v>
      </c>
      <c r="H639" s="10">
        <v>7.5680000000000011E-2</v>
      </c>
      <c r="I639" s="10">
        <v>0</v>
      </c>
      <c r="J639" s="10">
        <v>0</v>
      </c>
      <c r="K639" s="10">
        <f t="shared" si="54"/>
        <v>3.531999999999999E-2</v>
      </c>
      <c r="L639" s="10">
        <f t="shared" si="55"/>
        <v>1.2603200000000001</v>
      </c>
      <c r="M639" s="10">
        <f t="shared" si="56"/>
        <v>68.180180180180201</v>
      </c>
      <c r="N639" s="10">
        <f t="shared" si="57"/>
        <v>1.2603200000000001</v>
      </c>
      <c r="O639" s="10">
        <f t="shared" si="58"/>
        <v>3.531999999999999E-2</v>
      </c>
      <c r="P639" s="10">
        <f t="shared" si="59"/>
        <v>68.180180180180201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6.6770000000000005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f t="shared" si="54"/>
        <v>6.6770000000000005</v>
      </c>
      <c r="L640" s="10">
        <f t="shared" si="55"/>
        <v>40.064</v>
      </c>
      <c r="M640" s="10">
        <f t="shared" si="56"/>
        <v>0</v>
      </c>
      <c r="N640" s="10">
        <f t="shared" si="57"/>
        <v>40.064</v>
      </c>
      <c r="O640" s="10">
        <f t="shared" si="58"/>
        <v>6.6770000000000005</v>
      </c>
      <c r="P640" s="10">
        <f t="shared" si="59"/>
        <v>0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24.258999999999997</v>
      </c>
      <c r="F641" s="7">
        <v>0.12715000000000001</v>
      </c>
      <c r="G641" s="7">
        <v>0</v>
      </c>
      <c r="H641" s="7">
        <v>0.12715000000000001</v>
      </c>
      <c r="I641" s="7">
        <v>0</v>
      </c>
      <c r="J641" s="7">
        <v>0</v>
      </c>
      <c r="K641" s="7">
        <f t="shared" si="54"/>
        <v>24.131849999999996</v>
      </c>
      <c r="L641" s="7">
        <f t="shared" si="55"/>
        <v>687.84484999999995</v>
      </c>
      <c r="M641" s="7">
        <f t="shared" si="56"/>
        <v>0.52413537243909492</v>
      </c>
      <c r="N641" s="7">
        <f t="shared" si="57"/>
        <v>687.84484999999995</v>
      </c>
      <c r="O641" s="7">
        <f t="shared" si="58"/>
        <v>24.131849999999996</v>
      </c>
      <c r="P641" s="7">
        <f t="shared" si="59"/>
        <v>0.52413537243909492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15.4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f t="shared" si="54"/>
        <v>15.4</v>
      </c>
      <c r="L642" s="10">
        <f t="shared" si="55"/>
        <v>198.79300000000001</v>
      </c>
      <c r="M642" s="10">
        <f t="shared" si="56"/>
        <v>0</v>
      </c>
      <c r="N642" s="10">
        <f t="shared" si="57"/>
        <v>198.79300000000001</v>
      </c>
      <c r="O642" s="10">
        <f t="shared" si="58"/>
        <v>15.4</v>
      </c>
      <c r="P642" s="10">
        <f t="shared" si="59"/>
        <v>0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3.3879999999999999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3.3879999999999999</v>
      </c>
      <c r="L643" s="10">
        <f t="shared" si="55"/>
        <v>43.734999999999999</v>
      </c>
      <c r="M643" s="10">
        <f t="shared" si="56"/>
        <v>0</v>
      </c>
      <c r="N643" s="10">
        <f t="shared" si="57"/>
        <v>43.734999999999999</v>
      </c>
      <c r="O643" s="10">
        <f t="shared" si="58"/>
        <v>3.3879999999999999</v>
      </c>
      <c r="P643" s="10">
        <f t="shared" si="59"/>
        <v>0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f t="shared" si="54"/>
        <v>0</v>
      </c>
      <c r="L644" s="10">
        <f t="shared" si="55"/>
        <v>205.44300000000001</v>
      </c>
      <c r="M644" s="10">
        <f t="shared" si="56"/>
        <v>0</v>
      </c>
      <c r="N644" s="10">
        <f t="shared" si="57"/>
        <v>205.44300000000001</v>
      </c>
      <c r="O644" s="10">
        <f t="shared" si="58"/>
        <v>0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f t="shared" si="54"/>
        <v>0</v>
      </c>
      <c r="L645" s="10">
        <f t="shared" si="55"/>
        <v>198.001</v>
      </c>
      <c r="M645" s="10">
        <f t="shared" si="56"/>
        <v>0</v>
      </c>
      <c r="N645" s="10">
        <f t="shared" si="57"/>
        <v>198.001</v>
      </c>
      <c r="O645" s="10">
        <f t="shared" si="58"/>
        <v>0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0.15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0.15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1.345</v>
      </c>
      <c r="F647" s="10">
        <v>0.12715000000000001</v>
      </c>
      <c r="G647" s="10">
        <v>0</v>
      </c>
      <c r="H647" s="10">
        <v>0.12715000000000001</v>
      </c>
      <c r="I647" s="10">
        <v>0</v>
      </c>
      <c r="J647" s="10">
        <v>0</v>
      </c>
      <c r="K647" s="10">
        <f t="shared" si="60"/>
        <v>1.2178499999999999</v>
      </c>
      <c r="L647" s="10">
        <f t="shared" si="61"/>
        <v>16.017849999999999</v>
      </c>
      <c r="M647" s="10">
        <f t="shared" si="62"/>
        <v>9.4535315985130133</v>
      </c>
      <c r="N647" s="10">
        <f t="shared" si="63"/>
        <v>16.017849999999999</v>
      </c>
      <c r="O647" s="10">
        <f t="shared" si="64"/>
        <v>1.2178499999999999</v>
      </c>
      <c r="P647" s="10">
        <f t="shared" si="65"/>
        <v>9.4535315985130133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3.976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3.976</v>
      </c>
      <c r="L648" s="10">
        <f t="shared" si="61"/>
        <v>23.855</v>
      </c>
      <c r="M648" s="10">
        <f t="shared" si="62"/>
        <v>0</v>
      </c>
      <c r="N648" s="10">
        <f t="shared" si="63"/>
        <v>23.855</v>
      </c>
      <c r="O648" s="10">
        <f t="shared" si="64"/>
        <v>3.976</v>
      </c>
      <c r="P648" s="10">
        <f t="shared" si="65"/>
        <v>0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0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92.45</v>
      </c>
      <c r="M652" s="10">
        <f t="shared" si="62"/>
        <v>0</v>
      </c>
      <c r="N652" s="10">
        <f t="shared" si="63"/>
        <v>92.45</v>
      </c>
      <c r="O652" s="10">
        <f t="shared" si="64"/>
        <v>0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326.88200000000001</v>
      </c>
      <c r="E653" s="7">
        <v>25.416</v>
      </c>
      <c r="F653" s="7">
        <v>4.8890700000000002</v>
      </c>
      <c r="G653" s="7">
        <v>0</v>
      </c>
      <c r="H653" s="7">
        <v>4.8890700000000002</v>
      </c>
      <c r="I653" s="7">
        <v>0</v>
      </c>
      <c r="J653" s="7">
        <v>0</v>
      </c>
      <c r="K653" s="7">
        <f t="shared" si="60"/>
        <v>20.52693</v>
      </c>
      <c r="L653" s="7">
        <f t="shared" si="61"/>
        <v>321.99293</v>
      </c>
      <c r="M653" s="7">
        <f t="shared" si="62"/>
        <v>19.236189801699719</v>
      </c>
      <c r="N653" s="7">
        <f t="shared" si="63"/>
        <v>321.99293</v>
      </c>
      <c r="O653" s="7">
        <f t="shared" si="64"/>
        <v>20.52693</v>
      </c>
      <c r="P653" s="7">
        <f t="shared" si="65"/>
        <v>19.236189801699719</v>
      </c>
    </row>
    <row r="654" spans="1:16">
      <c r="A654" s="8" t="s">
        <v>27</v>
      </c>
      <c r="B654" s="9" t="s">
        <v>28</v>
      </c>
      <c r="C654" s="10">
        <v>50</v>
      </c>
      <c r="D654" s="10">
        <v>19.29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19.29</v>
      </c>
      <c r="M654" s="10">
        <f t="shared" si="62"/>
        <v>0</v>
      </c>
      <c r="N654" s="10">
        <f t="shared" si="63"/>
        <v>19.29</v>
      </c>
      <c r="O654" s="10">
        <f t="shared" si="64"/>
        <v>0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129.226</v>
      </c>
      <c r="E655" s="10">
        <v>11.151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11.151</v>
      </c>
      <c r="L655" s="10">
        <f t="shared" si="61"/>
        <v>129.226</v>
      </c>
      <c r="M655" s="10">
        <f t="shared" si="62"/>
        <v>0</v>
      </c>
      <c r="N655" s="10">
        <f t="shared" si="63"/>
        <v>129.226</v>
      </c>
      <c r="O655" s="10">
        <f t="shared" si="64"/>
        <v>11.151</v>
      </c>
      <c r="P655" s="10">
        <f t="shared" si="65"/>
        <v>0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12.5</v>
      </c>
      <c r="F656" s="10">
        <v>4.8890700000000002</v>
      </c>
      <c r="G656" s="10">
        <v>0</v>
      </c>
      <c r="H656" s="10">
        <v>4.8890700000000002</v>
      </c>
      <c r="I656" s="10">
        <v>0</v>
      </c>
      <c r="J656" s="10">
        <v>0</v>
      </c>
      <c r="K656" s="10">
        <f t="shared" si="60"/>
        <v>7.6109299999999998</v>
      </c>
      <c r="L656" s="10">
        <f t="shared" si="61"/>
        <v>147.70293000000001</v>
      </c>
      <c r="M656" s="10">
        <f t="shared" si="62"/>
        <v>39.112560000000002</v>
      </c>
      <c r="N656" s="10">
        <f t="shared" si="63"/>
        <v>147.70293000000001</v>
      </c>
      <c r="O656" s="10">
        <f t="shared" si="64"/>
        <v>7.6109299999999998</v>
      </c>
      <c r="P656" s="10">
        <f t="shared" si="65"/>
        <v>39.112560000000002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1.7650000000000001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f t="shared" si="60"/>
        <v>1.7650000000000001</v>
      </c>
      <c r="L657" s="10">
        <f t="shared" si="61"/>
        <v>25.774000000000001</v>
      </c>
      <c r="M657" s="10">
        <f t="shared" si="62"/>
        <v>0</v>
      </c>
      <c r="N657" s="10">
        <f t="shared" si="63"/>
        <v>25.774000000000001</v>
      </c>
      <c r="O657" s="10">
        <f t="shared" si="64"/>
        <v>1.7650000000000001</v>
      </c>
      <c r="P657" s="10">
        <f t="shared" si="65"/>
        <v>0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8938.6870000000017</v>
      </c>
      <c r="E661" s="7">
        <v>708.18400000000008</v>
      </c>
      <c r="F661" s="7">
        <v>24.90531</v>
      </c>
      <c r="G661" s="7">
        <v>0</v>
      </c>
      <c r="H661" s="7">
        <v>21.682740000000003</v>
      </c>
      <c r="I661" s="7">
        <v>3.2225700000000002</v>
      </c>
      <c r="J661" s="7">
        <v>21.399340000000002</v>
      </c>
      <c r="K661" s="7">
        <f t="shared" si="60"/>
        <v>683.2786900000001</v>
      </c>
      <c r="L661" s="7">
        <f t="shared" si="61"/>
        <v>8913.7816900000016</v>
      </c>
      <c r="M661" s="7">
        <f t="shared" si="62"/>
        <v>3.5167851857709294</v>
      </c>
      <c r="N661" s="7">
        <f t="shared" si="63"/>
        <v>8917.0042600000015</v>
      </c>
      <c r="O661" s="7">
        <f t="shared" si="64"/>
        <v>686.50126000000012</v>
      </c>
      <c r="P661" s="7">
        <f t="shared" si="65"/>
        <v>3.0617381923341958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3216.8720000000008</v>
      </c>
      <c r="E662" s="7">
        <v>242.02400000000003</v>
      </c>
      <c r="F662" s="7">
        <v>1.8603500000000002</v>
      </c>
      <c r="G662" s="7">
        <v>0</v>
      </c>
      <c r="H662" s="7">
        <v>1.6382700000000001</v>
      </c>
      <c r="I662" s="7">
        <v>0.22208000000000003</v>
      </c>
      <c r="J662" s="7">
        <v>9.0541300000000007</v>
      </c>
      <c r="K662" s="7">
        <f t="shared" si="60"/>
        <v>240.16365000000002</v>
      </c>
      <c r="L662" s="7">
        <f t="shared" si="61"/>
        <v>3215.0116500000008</v>
      </c>
      <c r="M662" s="7">
        <f t="shared" si="62"/>
        <v>0.76866343833669382</v>
      </c>
      <c r="N662" s="7">
        <f t="shared" si="63"/>
        <v>3215.2337300000008</v>
      </c>
      <c r="O662" s="7">
        <f t="shared" si="64"/>
        <v>240.38573000000002</v>
      </c>
      <c r="P662" s="7">
        <f t="shared" si="65"/>
        <v>0.67690394341057081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180.34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f t="shared" si="60"/>
        <v>180.34</v>
      </c>
      <c r="L663" s="10">
        <f t="shared" si="61"/>
        <v>2434.5790000000002</v>
      </c>
      <c r="M663" s="10">
        <f t="shared" si="62"/>
        <v>0</v>
      </c>
      <c r="N663" s="10">
        <f t="shared" si="63"/>
        <v>2434.5790000000002</v>
      </c>
      <c r="O663" s="10">
        <f t="shared" si="64"/>
        <v>180.34</v>
      </c>
      <c r="P663" s="10">
        <f t="shared" si="65"/>
        <v>0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39.675000000000004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f t="shared" si="60"/>
        <v>39.675000000000004</v>
      </c>
      <c r="L664" s="10">
        <f t="shared" si="61"/>
        <v>534.63499999999999</v>
      </c>
      <c r="M664" s="10">
        <f t="shared" si="62"/>
        <v>0</v>
      </c>
      <c r="N664" s="10">
        <f t="shared" si="63"/>
        <v>534.63499999999999</v>
      </c>
      <c r="O664" s="10">
        <f t="shared" si="64"/>
        <v>39.675000000000004</v>
      </c>
      <c r="P664" s="10">
        <f t="shared" si="65"/>
        <v>0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74.108000000000004</v>
      </c>
      <c r="E665" s="10">
        <v>6</v>
      </c>
      <c r="F665" s="10">
        <v>0</v>
      </c>
      <c r="G665" s="10">
        <v>0</v>
      </c>
      <c r="H665" s="10">
        <v>0</v>
      </c>
      <c r="I665" s="10">
        <v>0</v>
      </c>
      <c r="J665" s="10">
        <v>0.47000000000000003</v>
      </c>
      <c r="K665" s="10">
        <f t="shared" si="60"/>
        <v>6</v>
      </c>
      <c r="L665" s="10">
        <f t="shared" si="61"/>
        <v>74.108000000000004</v>
      </c>
      <c r="M665" s="10">
        <f t="shared" si="62"/>
        <v>0</v>
      </c>
      <c r="N665" s="10">
        <f t="shared" si="63"/>
        <v>74.108000000000004</v>
      </c>
      <c r="O665" s="10">
        <f t="shared" si="64"/>
        <v>6</v>
      </c>
      <c r="P665" s="10">
        <f t="shared" si="65"/>
        <v>0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135.40700000000001</v>
      </c>
      <c r="E666" s="10">
        <v>8.3870000000000005</v>
      </c>
      <c r="F666" s="10">
        <v>0.22208000000000003</v>
      </c>
      <c r="G666" s="10">
        <v>0</v>
      </c>
      <c r="H666" s="10">
        <v>0</v>
      </c>
      <c r="I666" s="10">
        <v>0.22208000000000003</v>
      </c>
      <c r="J666" s="10">
        <v>7.4841300000000004</v>
      </c>
      <c r="K666" s="10">
        <f t="shared" si="60"/>
        <v>8.1649200000000004</v>
      </c>
      <c r="L666" s="10">
        <f t="shared" si="61"/>
        <v>135.18492000000001</v>
      </c>
      <c r="M666" s="10">
        <f t="shared" si="62"/>
        <v>2.647907475855491</v>
      </c>
      <c r="N666" s="10">
        <f t="shared" si="63"/>
        <v>135.40700000000001</v>
      </c>
      <c r="O666" s="10">
        <f t="shared" si="64"/>
        <v>8.3870000000000005</v>
      </c>
      <c r="P666" s="10">
        <f t="shared" si="65"/>
        <v>0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0.5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f t="shared" si="60"/>
        <v>0.5</v>
      </c>
      <c r="L667" s="10">
        <f t="shared" si="61"/>
        <v>5.25</v>
      </c>
      <c r="M667" s="10">
        <f t="shared" si="62"/>
        <v>0</v>
      </c>
      <c r="N667" s="10">
        <f t="shared" si="63"/>
        <v>5.25</v>
      </c>
      <c r="O667" s="10">
        <f t="shared" si="64"/>
        <v>0.5</v>
      </c>
      <c r="P667" s="10">
        <f t="shared" si="65"/>
        <v>0</v>
      </c>
    </row>
    <row r="668" spans="1:16">
      <c r="A668" s="8" t="s">
        <v>33</v>
      </c>
      <c r="B668" s="9" t="s">
        <v>34</v>
      </c>
      <c r="C668" s="10">
        <v>16.689</v>
      </c>
      <c r="D668" s="10">
        <v>20.302</v>
      </c>
      <c r="E668" s="10">
        <v>6.4130000000000003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6.4130000000000003</v>
      </c>
      <c r="L668" s="10">
        <f t="shared" si="61"/>
        <v>20.302</v>
      </c>
      <c r="M668" s="10">
        <f t="shared" si="62"/>
        <v>0</v>
      </c>
      <c r="N668" s="10">
        <f t="shared" si="63"/>
        <v>20.302</v>
      </c>
      <c r="O668" s="10">
        <f t="shared" si="64"/>
        <v>6.4130000000000003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4.786E-2</v>
      </c>
      <c r="G669" s="10">
        <v>0</v>
      </c>
      <c r="H669" s="10">
        <v>4.786E-2</v>
      </c>
      <c r="I669" s="10">
        <v>0</v>
      </c>
      <c r="J669" s="10">
        <v>0</v>
      </c>
      <c r="K669" s="10">
        <f t="shared" si="60"/>
        <v>-4.786E-2</v>
      </c>
      <c r="L669" s="10">
        <f t="shared" si="61"/>
        <v>1.0601400000000001</v>
      </c>
      <c r="M669" s="10">
        <f t="shared" si="62"/>
        <v>0</v>
      </c>
      <c r="N669" s="10">
        <f t="shared" si="63"/>
        <v>1.0601400000000001</v>
      </c>
      <c r="O669" s="10">
        <f t="shared" si="64"/>
        <v>-4.786E-2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0.70899999999999996</v>
      </c>
      <c r="F670" s="10">
        <v>1.5904100000000001</v>
      </c>
      <c r="G670" s="10">
        <v>0</v>
      </c>
      <c r="H670" s="10">
        <v>1.5904100000000001</v>
      </c>
      <c r="I670" s="10">
        <v>0</v>
      </c>
      <c r="J670" s="10">
        <v>0</v>
      </c>
      <c r="K670" s="10">
        <f t="shared" si="60"/>
        <v>-0.88141000000000014</v>
      </c>
      <c r="L670" s="10">
        <f t="shared" si="61"/>
        <v>5.8925900000000002</v>
      </c>
      <c r="M670" s="10">
        <f t="shared" si="62"/>
        <v>224.31734837799721</v>
      </c>
      <c r="N670" s="10">
        <f t="shared" si="63"/>
        <v>5.8925900000000002</v>
      </c>
      <c r="O670" s="10">
        <f t="shared" si="64"/>
        <v>-0.88141000000000014</v>
      </c>
      <c r="P670" s="10">
        <f t="shared" si="65"/>
        <v>224.31734837799721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1.1000000000000001</v>
      </c>
      <c r="K671" s="10">
        <f t="shared" si="60"/>
        <v>0</v>
      </c>
      <c r="L671" s="10">
        <f t="shared" si="61"/>
        <v>4</v>
      </c>
      <c r="M671" s="10">
        <f t="shared" si="62"/>
        <v>0</v>
      </c>
      <c r="N671" s="10">
        <f t="shared" si="63"/>
        <v>4</v>
      </c>
      <c r="O671" s="10">
        <f t="shared" si="64"/>
        <v>0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168.49299999999999</v>
      </c>
      <c r="F672" s="7">
        <v>6.7157100000000005</v>
      </c>
      <c r="G672" s="7">
        <v>0</v>
      </c>
      <c r="H672" s="7">
        <v>6.7157100000000005</v>
      </c>
      <c r="I672" s="7">
        <v>0</v>
      </c>
      <c r="J672" s="7">
        <v>8.6772800000000014</v>
      </c>
      <c r="K672" s="7">
        <f t="shared" si="60"/>
        <v>161.77728999999999</v>
      </c>
      <c r="L672" s="7">
        <f t="shared" si="61"/>
        <v>2093.1352900000002</v>
      </c>
      <c r="M672" s="7">
        <f t="shared" si="62"/>
        <v>3.9857501498578576</v>
      </c>
      <c r="N672" s="7">
        <f t="shared" si="63"/>
        <v>2093.1352900000002</v>
      </c>
      <c r="O672" s="7">
        <f t="shared" si="64"/>
        <v>161.77728999999999</v>
      </c>
      <c r="P672" s="7">
        <f t="shared" si="65"/>
        <v>3.9857501498578576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168.49299999999999</v>
      </c>
      <c r="F673" s="10">
        <v>6.7157100000000005</v>
      </c>
      <c r="G673" s="10">
        <v>0</v>
      </c>
      <c r="H673" s="10">
        <v>6.7157100000000005</v>
      </c>
      <c r="I673" s="10">
        <v>0</v>
      </c>
      <c r="J673" s="10">
        <v>8.6772800000000014</v>
      </c>
      <c r="K673" s="10">
        <f t="shared" si="60"/>
        <v>161.77728999999999</v>
      </c>
      <c r="L673" s="10">
        <f t="shared" si="61"/>
        <v>2093.1352900000002</v>
      </c>
      <c r="M673" s="10">
        <f t="shared" si="62"/>
        <v>3.9857501498578576</v>
      </c>
      <c r="N673" s="10">
        <f t="shared" si="63"/>
        <v>2093.1352900000002</v>
      </c>
      <c r="O673" s="10">
        <f t="shared" si="64"/>
        <v>161.77728999999999</v>
      </c>
      <c r="P673" s="10">
        <f t="shared" si="65"/>
        <v>3.9857501498578576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f t="shared" si="60"/>
        <v>0</v>
      </c>
      <c r="L674" s="7">
        <f t="shared" si="61"/>
        <v>249.14</v>
      </c>
      <c r="M674" s="7">
        <f t="shared" si="62"/>
        <v>0</v>
      </c>
      <c r="N674" s="7">
        <f t="shared" si="63"/>
        <v>249.14</v>
      </c>
      <c r="O674" s="7">
        <f t="shared" si="64"/>
        <v>0</v>
      </c>
      <c r="P674" s="7">
        <f t="shared" si="65"/>
        <v>0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f t="shared" si="60"/>
        <v>0</v>
      </c>
      <c r="L675" s="10">
        <f t="shared" si="61"/>
        <v>234.72499999999999</v>
      </c>
      <c r="M675" s="10">
        <f t="shared" si="62"/>
        <v>0</v>
      </c>
      <c r="N675" s="10">
        <f t="shared" si="63"/>
        <v>234.72499999999999</v>
      </c>
      <c r="O675" s="10">
        <f t="shared" si="64"/>
        <v>0</v>
      </c>
      <c r="P675" s="10">
        <f t="shared" si="65"/>
        <v>0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14.415000000000001</v>
      </c>
      <c r="M676" s="10">
        <f t="shared" si="62"/>
        <v>0</v>
      </c>
      <c r="N676" s="10">
        <f t="shared" si="63"/>
        <v>14.415000000000001</v>
      </c>
      <c r="O676" s="10">
        <f t="shared" si="64"/>
        <v>0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121</v>
      </c>
      <c r="F677" s="7">
        <v>16.329250000000002</v>
      </c>
      <c r="G677" s="7">
        <v>0</v>
      </c>
      <c r="H677" s="7">
        <v>13.328760000000001</v>
      </c>
      <c r="I677" s="7">
        <v>3.0004900000000001</v>
      </c>
      <c r="J677" s="7">
        <v>3.6679300000000001</v>
      </c>
      <c r="K677" s="7">
        <f t="shared" si="60"/>
        <v>104.67075</v>
      </c>
      <c r="L677" s="7">
        <f t="shared" si="61"/>
        <v>1590.8707499999998</v>
      </c>
      <c r="M677" s="7">
        <f t="shared" si="62"/>
        <v>13.495247933884299</v>
      </c>
      <c r="N677" s="7">
        <f t="shared" si="63"/>
        <v>1593.8712399999997</v>
      </c>
      <c r="O677" s="7">
        <f t="shared" si="64"/>
        <v>107.67124</v>
      </c>
      <c r="P677" s="7">
        <f t="shared" si="65"/>
        <v>11.015504132231406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84</v>
      </c>
      <c r="F678" s="10">
        <v>9.3474000000000004</v>
      </c>
      <c r="G678" s="10">
        <v>0</v>
      </c>
      <c r="H678" s="10">
        <v>9.3474000000000004</v>
      </c>
      <c r="I678" s="10">
        <v>0</v>
      </c>
      <c r="J678" s="10">
        <v>0</v>
      </c>
      <c r="K678" s="10">
        <f t="shared" si="60"/>
        <v>74.652600000000007</v>
      </c>
      <c r="L678" s="10">
        <f t="shared" si="61"/>
        <v>1088.6525999999999</v>
      </c>
      <c r="M678" s="10">
        <f t="shared" si="62"/>
        <v>11.127857142857144</v>
      </c>
      <c r="N678" s="10">
        <f t="shared" si="63"/>
        <v>1088.6525999999999</v>
      </c>
      <c r="O678" s="10">
        <f t="shared" si="64"/>
        <v>74.652600000000007</v>
      </c>
      <c r="P678" s="10">
        <f t="shared" si="65"/>
        <v>11.127857142857144</v>
      </c>
    </row>
    <row r="679" spans="1:16">
      <c r="A679" s="8" t="s">
        <v>25</v>
      </c>
      <c r="B679" s="9" t="s">
        <v>26</v>
      </c>
      <c r="C679" s="10">
        <v>241.6</v>
      </c>
      <c r="D679" s="10">
        <v>241.6</v>
      </c>
      <c r="E679" s="10">
        <v>18.5</v>
      </c>
      <c r="F679" s="10">
        <v>2.1136200000000001</v>
      </c>
      <c r="G679" s="10">
        <v>0</v>
      </c>
      <c r="H679" s="10">
        <v>2.1136200000000001</v>
      </c>
      <c r="I679" s="10">
        <v>0</v>
      </c>
      <c r="J679" s="10">
        <v>0</v>
      </c>
      <c r="K679" s="10">
        <f t="shared" si="60"/>
        <v>16.386379999999999</v>
      </c>
      <c r="L679" s="10">
        <f t="shared" si="61"/>
        <v>239.48638</v>
      </c>
      <c r="M679" s="10">
        <f t="shared" si="62"/>
        <v>11.424972972972974</v>
      </c>
      <c r="N679" s="10">
        <f t="shared" si="63"/>
        <v>239.48638</v>
      </c>
      <c r="O679" s="10">
        <f t="shared" si="64"/>
        <v>16.386379999999999</v>
      </c>
      <c r="P679" s="10">
        <f t="shared" si="65"/>
        <v>11.424972972972974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84.863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f t="shared" si="60"/>
        <v>0</v>
      </c>
      <c r="L680" s="10">
        <f t="shared" si="61"/>
        <v>84.863</v>
      </c>
      <c r="M680" s="10">
        <f t="shared" si="62"/>
        <v>0</v>
      </c>
      <c r="N680" s="10">
        <f t="shared" si="63"/>
        <v>84.863</v>
      </c>
      <c r="O680" s="10">
        <f t="shared" si="64"/>
        <v>0</v>
      </c>
      <c r="P680" s="10">
        <f t="shared" si="65"/>
        <v>0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0.3</v>
      </c>
      <c r="F682" s="10">
        <v>0</v>
      </c>
      <c r="G682" s="10">
        <v>0</v>
      </c>
      <c r="H682" s="10">
        <v>0</v>
      </c>
      <c r="I682" s="10">
        <v>0</v>
      </c>
      <c r="J682" s="10">
        <v>0.24604000000000001</v>
      </c>
      <c r="K682" s="10">
        <f t="shared" si="60"/>
        <v>0.3</v>
      </c>
      <c r="L682" s="10">
        <f t="shared" si="61"/>
        <v>12.107000000000001</v>
      </c>
      <c r="M682" s="10">
        <f t="shared" si="62"/>
        <v>0</v>
      </c>
      <c r="N682" s="10">
        <f t="shared" si="63"/>
        <v>12.107000000000001</v>
      </c>
      <c r="O682" s="10">
        <f t="shared" si="64"/>
        <v>0.3</v>
      </c>
      <c r="P682" s="10">
        <f t="shared" si="65"/>
        <v>0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0.2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0.2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0.67</v>
      </c>
      <c r="M684" s="10">
        <f t="shared" si="62"/>
        <v>0</v>
      </c>
      <c r="N684" s="10">
        <f t="shared" si="63"/>
        <v>0.67</v>
      </c>
      <c r="O684" s="10">
        <f t="shared" si="64"/>
        <v>0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15</v>
      </c>
      <c r="F685" s="10">
        <v>2.6663400000000004</v>
      </c>
      <c r="G685" s="10">
        <v>0</v>
      </c>
      <c r="H685" s="10">
        <v>1.86774</v>
      </c>
      <c r="I685" s="10">
        <v>0.79860000000000009</v>
      </c>
      <c r="J685" s="10">
        <v>0</v>
      </c>
      <c r="K685" s="10">
        <f t="shared" si="60"/>
        <v>12.33366</v>
      </c>
      <c r="L685" s="10">
        <f t="shared" si="61"/>
        <v>108.33365999999999</v>
      </c>
      <c r="M685" s="10">
        <f t="shared" si="62"/>
        <v>17.775600000000004</v>
      </c>
      <c r="N685" s="10">
        <f t="shared" si="63"/>
        <v>109.13226</v>
      </c>
      <c r="O685" s="10">
        <f t="shared" si="64"/>
        <v>13.13226</v>
      </c>
      <c r="P685" s="10">
        <f t="shared" si="65"/>
        <v>12.451600000000001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1.22</v>
      </c>
      <c r="K687" s="10">
        <f t="shared" si="60"/>
        <v>0</v>
      </c>
      <c r="L687" s="10">
        <f t="shared" si="61"/>
        <v>9.5</v>
      </c>
      <c r="M687" s="10">
        <f t="shared" si="62"/>
        <v>0</v>
      </c>
      <c r="N687" s="10">
        <f t="shared" si="63"/>
        <v>9.5</v>
      </c>
      <c r="O687" s="10">
        <f t="shared" si="64"/>
        <v>0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37</v>
      </c>
      <c r="E688" s="10">
        <v>3</v>
      </c>
      <c r="F688" s="10">
        <v>2.2018900000000001</v>
      </c>
      <c r="G688" s="10">
        <v>0</v>
      </c>
      <c r="H688" s="10">
        <v>0</v>
      </c>
      <c r="I688" s="10">
        <v>2.2018900000000001</v>
      </c>
      <c r="J688" s="10">
        <v>2.2018900000000001</v>
      </c>
      <c r="K688" s="10">
        <f t="shared" si="60"/>
        <v>0.79810999999999988</v>
      </c>
      <c r="L688" s="10">
        <f t="shared" si="61"/>
        <v>34.798110000000001</v>
      </c>
      <c r="M688" s="10">
        <f t="shared" si="62"/>
        <v>73.396333333333345</v>
      </c>
      <c r="N688" s="10">
        <f t="shared" si="63"/>
        <v>37</v>
      </c>
      <c r="O688" s="10">
        <f t="shared" si="64"/>
        <v>3</v>
      </c>
      <c r="P688" s="10">
        <f t="shared" si="65"/>
        <v>0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1765.624</v>
      </c>
      <c r="E690" s="7">
        <v>176.667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f t="shared" si="60"/>
        <v>176.667</v>
      </c>
      <c r="L690" s="7">
        <f t="shared" si="61"/>
        <v>1765.624</v>
      </c>
      <c r="M690" s="7">
        <f t="shared" si="62"/>
        <v>0</v>
      </c>
      <c r="N690" s="7">
        <f t="shared" si="63"/>
        <v>1765.624</v>
      </c>
      <c r="O690" s="7">
        <f t="shared" si="64"/>
        <v>176.667</v>
      </c>
      <c r="P690" s="7">
        <f t="shared" si="65"/>
        <v>0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1765.624</v>
      </c>
      <c r="E691" s="10">
        <v>176.667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f t="shared" si="60"/>
        <v>176.667</v>
      </c>
      <c r="L691" s="10">
        <f t="shared" si="61"/>
        <v>1765.624</v>
      </c>
      <c r="M691" s="10">
        <f t="shared" si="62"/>
        <v>0</v>
      </c>
      <c r="N691" s="10">
        <f t="shared" si="63"/>
        <v>1765.624</v>
      </c>
      <c r="O691" s="10">
        <f t="shared" si="64"/>
        <v>176.667</v>
      </c>
      <c r="P691" s="10">
        <f t="shared" si="65"/>
        <v>0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126738.22600000001</v>
      </c>
      <c r="E692" s="7">
        <v>11721.330839999999</v>
      </c>
      <c r="F692" s="7">
        <v>4731.1798399999998</v>
      </c>
      <c r="G692" s="7">
        <v>0</v>
      </c>
      <c r="H692" s="7">
        <v>4711.1648400000004</v>
      </c>
      <c r="I692" s="7">
        <v>20.015000000000001</v>
      </c>
      <c r="J692" s="7">
        <v>82.754989999999992</v>
      </c>
      <c r="K692" s="7">
        <f t="shared" si="60"/>
        <v>6990.1509999999989</v>
      </c>
      <c r="L692" s="7">
        <f t="shared" si="61"/>
        <v>122007.04616000001</v>
      </c>
      <c r="M692" s="7">
        <f t="shared" si="62"/>
        <v>40.363845237218818</v>
      </c>
      <c r="N692" s="7">
        <f t="shared" si="63"/>
        <v>122027.06116000001</v>
      </c>
      <c r="O692" s="7">
        <f t="shared" si="64"/>
        <v>7010.1659999999983</v>
      </c>
      <c r="P692" s="7">
        <f t="shared" si="65"/>
        <v>40.193088176666471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11342.423000000001</v>
      </c>
      <c r="E693" s="7">
        <v>1037.9520000000002</v>
      </c>
      <c r="F693" s="7">
        <v>43.887520000000002</v>
      </c>
      <c r="G693" s="7">
        <v>0</v>
      </c>
      <c r="H693" s="7">
        <v>38.332520000000002</v>
      </c>
      <c r="I693" s="7">
        <v>5.5550000000000006</v>
      </c>
      <c r="J693" s="7">
        <v>68.294989999999999</v>
      </c>
      <c r="K693" s="7">
        <f t="shared" si="60"/>
        <v>994.06448000000023</v>
      </c>
      <c r="L693" s="7">
        <f t="shared" si="61"/>
        <v>11298.53548</v>
      </c>
      <c r="M693" s="7">
        <f t="shared" si="62"/>
        <v>4.2282803058330245</v>
      </c>
      <c r="N693" s="7">
        <f t="shared" si="63"/>
        <v>11304.090480000001</v>
      </c>
      <c r="O693" s="7">
        <f t="shared" si="64"/>
        <v>999.61948000000018</v>
      </c>
      <c r="P693" s="7">
        <f t="shared" si="65"/>
        <v>3.6930917807374515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9164.0740000000005</v>
      </c>
      <c r="E694" s="10">
        <v>838.30200000000002</v>
      </c>
      <c r="F694" s="10">
        <v>21</v>
      </c>
      <c r="G694" s="10">
        <v>0</v>
      </c>
      <c r="H694" s="10">
        <v>21</v>
      </c>
      <c r="I694" s="10">
        <v>0</v>
      </c>
      <c r="J694" s="10">
        <v>49</v>
      </c>
      <c r="K694" s="10">
        <f t="shared" si="60"/>
        <v>817.30200000000002</v>
      </c>
      <c r="L694" s="10">
        <f t="shared" si="61"/>
        <v>9143.0740000000005</v>
      </c>
      <c r="M694" s="10">
        <f t="shared" si="62"/>
        <v>2.5050638075538409</v>
      </c>
      <c r="N694" s="10">
        <f t="shared" si="63"/>
        <v>9143.0740000000005</v>
      </c>
      <c r="O694" s="10">
        <f t="shared" si="64"/>
        <v>817.30200000000002</v>
      </c>
      <c r="P694" s="10">
        <f t="shared" si="65"/>
        <v>2.5050638075538409</v>
      </c>
    </row>
    <row r="695" spans="1:16">
      <c r="A695" s="8" t="s">
        <v>25</v>
      </c>
      <c r="B695" s="9" t="s">
        <v>26</v>
      </c>
      <c r="C695" s="10">
        <v>1746.75</v>
      </c>
      <c r="D695" s="10">
        <v>1710.7950000000001</v>
      </c>
      <c r="E695" s="10">
        <v>158.75</v>
      </c>
      <c r="F695" s="10">
        <v>4.62</v>
      </c>
      <c r="G695" s="10">
        <v>0</v>
      </c>
      <c r="H695" s="10">
        <v>4.62</v>
      </c>
      <c r="I695" s="10">
        <v>0</v>
      </c>
      <c r="J695" s="10">
        <v>10.78</v>
      </c>
      <c r="K695" s="10">
        <f t="shared" si="60"/>
        <v>154.13</v>
      </c>
      <c r="L695" s="10">
        <f t="shared" si="61"/>
        <v>1706.1750000000002</v>
      </c>
      <c r="M695" s="10">
        <f t="shared" si="62"/>
        <v>2.910236220472441</v>
      </c>
      <c r="N695" s="10">
        <f t="shared" si="63"/>
        <v>1706.1750000000002</v>
      </c>
      <c r="O695" s="10">
        <f t="shared" si="64"/>
        <v>154.13</v>
      </c>
      <c r="P695" s="10">
        <f t="shared" si="65"/>
        <v>2.910236220472441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30</v>
      </c>
      <c r="F696" s="10">
        <v>6.9350000000000005</v>
      </c>
      <c r="G696" s="10">
        <v>0</v>
      </c>
      <c r="H696" s="10">
        <v>1.62</v>
      </c>
      <c r="I696" s="10">
        <v>5.3150000000000004</v>
      </c>
      <c r="J696" s="10">
        <v>5.3150000000000004</v>
      </c>
      <c r="K696" s="10">
        <f t="shared" si="60"/>
        <v>23.064999999999998</v>
      </c>
      <c r="L696" s="10">
        <f t="shared" si="61"/>
        <v>239.541</v>
      </c>
      <c r="M696" s="10">
        <f t="shared" si="62"/>
        <v>23.116666666666667</v>
      </c>
      <c r="N696" s="10">
        <f t="shared" si="63"/>
        <v>244.85599999999999</v>
      </c>
      <c r="O696" s="10">
        <f t="shared" si="64"/>
        <v>28.38</v>
      </c>
      <c r="P696" s="10">
        <f t="shared" si="65"/>
        <v>5.4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10</v>
      </c>
      <c r="F697" s="10">
        <v>11.13152</v>
      </c>
      <c r="G697" s="10">
        <v>0</v>
      </c>
      <c r="H697" s="10">
        <v>10.89152</v>
      </c>
      <c r="I697" s="10">
        <v>0.24</v>
      </c>
      <c r="J697" s="10">
        <v>3.1999899999999997</v>
      </c>
      <c r="K697" s="10">
        <f t="shared" si="60"/>
        <v>-1.1315200000000001</v>
      </c>
      <c r="L697" s="10">
        <f t="shared" si="61"/>
        <v>198.36148</v>
      </c>
      <c r="M697" s="10">
        <f t="shared" si="62"/>
        <v>111.31519999999999</v>
      </c>
      <c r="N697" s="10">
        <f t="shared" si="63"/>
        <v>198.60147999999998</v>
      </c>
      <c r="O697" s="10">
        <f t="shared" si="64"/>
        <v>-0.89151999999999987</v>
      </c>
      <c r="P697" s="10">
        <f t="shared" si="65"/>
        <v>108.91519999999998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0.9</v>
      </c>
      <c r="F698" s="10">
        <v>0.20100000000000001</v>
      </c>
      <c r="G698" s="10">
        <v>0</v>
      </c>
      <c r="H698" s="10">
        <v>0.20100000000000001</v>
      </c>
      <c r="I698" s="10">
        <v>0</v>
      </c>
      <c r="J698" s="10">
        <v>0</v>
      </c>
      <c r="K698" s="10">
        <f t="shared" si="60"/>
        <v>0.69900000000000007</v>
      </c>
      <c r="L698" s="10">
        <f t="shared" si="61"/>
        <v>11.384</v>
      </c>
      <c r="M698" s="10">
        <f t="shared" si="62"/>
        <v>22.333333333333332</v>
      </c>
      <c r="N698" s="10">
        <f t="shared" si="63"/>
        <v>11.384</v>
      </c>
      <c r="O698" s="10">
        <f t="shared" si="64"/>
        <v>0.69900000000000007</v>
      </c>
      <c r="P698" s="10">
        <f t="shared" si="65"/>
        <v>22.333333333333332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14.46</v>
      </c>
      <c r="G701" s="7">
        <v>0</v>
      </c>
      <c r="H701" s="7">
        <v>0</v>
      </c>
      <c r="I701" s="7">
        <v>14.46</v>
      </c>
      <c r="J701" s="7">
        <v>14.46</v>
      </c>
      <c r="K701" s="7">
        <f t="shared" si="60"/>
        <v>-14.46</v>
      </c>
      <c r="L701" s="7">
        <f t="shared" si="61"/>
        <v>45.54</v>
      </c>
      <c r="M701" s="7">
        <f t="shared" si="62"/>
        <v>0</v>
      </c>
      <c r="N701" s="7">
        <f t="shared" si="63"/>
        <v>60</v>
      </c>
      <c r="O701" s="7">
        <f t="shared" si="64"/>
        <v>0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14.46</v>
      </c>
      <c r="G703" s="10">
        <v>0</v>
      </c>
      <c r="H703" s="10">
        <v>0</v>
      </c>
      <c r="I703" s="10">
        <v>14.46</v>
      </c>
      <c r="J703" s="10">
        <v>14.46</v>
      </c>
      <c r="K703" s="10">
        <f t="shared" si="60"/>
        <v>-14.46</v>
      </c>
      <c r="L703" s="10">
        <f t="shared" si="61"/>
        <v>40.619999999999997</v>
      </c>
      <c r="M703" s="10">
        <f t="shared" si="62"/>
        <v>0</v>
      </c>
      <c r="N703" s="10">
        <f t="shared" si="63"/>
        <v>55.08</v>
      </c>
      <c r="O703" s="10">
        <f t="shared" si="64"/>
        <v>0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2129.462</v>
      </c>
      <c r="F704" s="7">
        <v>2210.4723199999999</v>
      </c>
      <c r="G704" s="7">
        <v>0</v>
      </c>
      <c r="H704" s="7">
        <v>2210.4723199999999</v>
      </c>
      <c r="I704" s="7">
        <v>0</v>
      </c>
      <c r="J704" s="7">
        <v>0</v>
      </c>
      <c r="K704" s="7">
        <f t="shared" si="60"/>
        <v>-81.010319999999865</v>
      </c>
      <c r="L704" s="7">
        <f t="shared" si="61"/>
        <v>2844.3946800000003</v>
      </c>
      <c r="M704" s="7">
        <f t="shared" si="62"/>
        <v>103.80426229723751</v>
      </c>
      <c r="N704" s="7">
        <f t="shared" si="63"/>
        <v>2844.3946800000003</v>
      </c>
      <c r="O704" s="7">
        <f t="shared" si="64"/>
        <v>-81.010319999999865</v>
      </c>
      <c r="P704" s="7">
        <f t="shared" si="65"/>
        <v>103.80426229723751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2129.462</v>
      </c>
      <c r="F705" s="10">
        <v>2210.4723199999999</v>
      </c>
      <c r="G705" s="10">
        <v>0</v>
      </c>
      <c r="H705" s="10">
        <v>2210.4723199999999</v>
      </c>
      <c r="I705" s="10">
        <v>0</v>
      </c>
      <c r="J705" s="10">
        <v>0</v>
      </c>
      <c r="K705" s="10">
        <f t="shared" si="60"/>
        <v>-81.010319999999865</v>
      </c>
      <c r="L705" s="10">
        <f t="shared" si="61"/>
        <v>2844.3946800000003</v>
      </c>
      <c r="M705" s="10">
        <f t="shared" si="62"/>
        <v>103.80426229723751</v>
      </c>
      <c r="N705" s="10">
        <f t="shared" si="63"/>
        <v>2844.3946800000003</v>
      </c>
      <c r="O705" s="10">
        <f t="shared" si="64"/>
        <v>-81.010319999999865</v>
      </c>
      <c r="P705" s="10">
        <f t="shared" si="65"/>
        <v>103.80426229723751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380.37883999999985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380.37883999999985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380.37883999999985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380.37883999999985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380.37883999999985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380.37883999999985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7079.7</v>
      </c>
      <c r="F708" s="7">
        <v>2359.9</v>
      </c>
      <c r="G708" s="7">
        <v>0</v>
      </c>
      <c r="H708" s="7">
        <v>2359.9</v>
      </c>
      <c r="I708" s="7">
        <v>0</v>
      </c>
      <c r="J708" s="7">
        <v>0</v>
      </c>
      <c r="K708" s="7">
        <f t="shared" si="60"/>
        <v>4719.7999999999993</v>
      </c>
      <c r="L708" s="7">
        <f t="shared" si="61"/>
        <v>82596.600000000006</v>
      </c>
      <c r="M708" s="7">
        <f t="shared" si="62"/>
        <v>33.333333333333336</v>
      </c>
      <c r="N708" s="7">
        <f t="shared" si="63"/>
        <v>82596.600000000006</v>
      </c>
      <c r="O708" s="7">
        <f t="shared" si="64"/>
        <v>4719.7999999999993</v>
      </c>
      <c r="P708" s="7">
        <f t="shared" si="65"/>
        <v>33.333333333333336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7079.7</v>
      </c>
      <c r="F709" s="10">
        <v>2359.9</v>
      </c>
      <c r="G709" s="10">
        <v>0</v>
      </c>
      <c r="H709" s="10">
        <v>2359.9</v>
      </c>
      <c r="I709" s="10">
        <v>0</v>
      </c>
      <c r="J709" s="10">
        <v>0</v>
      </c>
      <c r="K709" s="10">
        <f t="shared" si="60"/>
        <v>4719.7999999999993</v>
      </c>
      <c r="L709" s="10">
        <f t="shared" si="61"/>
        <v>82596.600000000006</v>
      </c>
      <c r="M709" s="10">
        <f t="shared" si="62"/>
        <v>33.333333333333336</v>
      </c>
      <c r="N709" s="10">
        <f t="shared" si="63"/>
        <v>82596.600000000006</v>
      </c>
      <c r="O709" s="10">
        <f t="shared" si="64"/>
        <v>4719.7999999999993</v>
      </c>
      <c r="P709" s="10">
        <f t="shared" si="65"/>
        <v>33.333333333333336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1093.838</v>
      </c>
      <c r="F710" s="7">
        <v>102.46000000000001</v>
      </c>
      <c r="G710" s="7">
        <v>0</v>
      </c>
      <c r="H710" s="7">
        <v>102.46000000000001</v>
      </c>
      <c r="I710" s="7">
        <v>0</v>
      </c>
      <c r="J710" s="7">
        <v>0</v>
      </c>
      <c r="K710" s="7">
        <f t="shared" si="60"/>
        <v>991.37799999999993</v>
      </c>
      <c r="L710" s="7">
        <f t="shared" si="61"/>
        <v>12933.481000000002</v>
      </c>
      <c r="M710" s="7">
        <f t="shared" si="62"/>
        <v>9.36701778508335</v>
      </c>
      <c r="N710" s="7">
        <f t="shared" si="63"/>
        <v>12933.481000000002</v>
      </c>
      <c r="O710" s="7">
        <f t="shared" si="64"/>
        <v>991.37799999999993</v>
      </c>
      <c r="P710" s="7">
        <f t="shared" si="65"/>
        <v>9.36701778508335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1093.838</v>
      </c>
      <c r="F711" s="10">
        <v>102.46000000000001</v>
      </c>
      <c r="G711" s="10">
        <v>0</v>
      </c>
      <c r="H711" s="10">
        <v>102.46000000000001</v>
      </c>
      <c r="I711" s="10">
        <v>0</v>
      </c>
      <c r="J711" s="10">
        <v>0</v>
      </c>
      <c r="K711" s="10">
        <f t="shared" si="60"/>
        <v>991.37799999999993</v>
      </c>
      <c r="L711" s="10">
        <f t="shared" si="61"/>
        <v>12933.481000000002</v>
      </c>
      <c r="M711" s="10">
        <f t="shared" si="62"/>
        <v>9.36701778508335</v>
      </c>
      <c r="N711" s="10">
        <f t="shared" si="63"/>
        <v>12933.481000000002</v>
      </c>
      <c r="O711" s="10">
        <f t="shared" si="64"/>
        <v>991.37799999999993</v>
      </c>
      <c r="P711" s="10">
        <f t="shared" si="65"/>
        <v>9.36701778508335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584.9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f t="shared" si="60"/>
        <v>0</v>
      </c>
      <c r="L712" s="7">
        <f t="shared" si="61"/>
        <v>584.9</v>
      </c>
      <c r="M712" s="7">
        <f t="shared" si="62"/>
        <v>0</v>
      </c>
      <c r="N712" s="7">
        <f t="shared" si="63"/>
        <v>584.9</v>
      </c>
      <c r="O712" s="7">
        <f t="shared" si="64"/>
        <v>0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584.9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f t="shared" si="60"/>
        <v>0</v>
      </c>
      <c r="L713" s="10">
        <f t="shared" si="61"/>
        <v>584.9</v>
      </c>
      <c r="M713" s="10">
        <f t="shared" si="62"/>
        <v>0</v>
      </c>
      <c r="N713" s="10">
        <f t="shared" si="63"/>
        <v>584.9</v>
      </c>
      <c r="O713" s="10">
        <f t="shared" si="64"/>
        <v>0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2834564.0832400047</v>
      </c>
      <c r="E714" s="7">
        <v>207839.65719000011</v>
      </c>
      <c r="F714" s="7">
        <v>82498.383029999983</v>
      </c>
      <c r="G714" s="7">
        <v>1034.3551299999999</v>
      </c>
      <c r="H714" s="7">
        <v>99593.540829999969</v>
      </c>
      <c r="I714" s="7">
        <v>3184.0114900000012</v>
      </c>
      <c r="J714" s="7">
        <v>14938.043370000003</v>
      </c>
      <c r="K714" s="7">
        <f t="shared" si="60"/>
        <v>125341.27416000013</v>
      </c>
      <c r="L714" s="7">
        <f t="shared" si="61"/>
        <v>2752065.7002100046</v>
      </c>
      <c r="M714" s="7">
        <f t="shared" si="62"/>
        <v>39.693282863040281</v>
      </c>
      <c r="N714" s="7">
        <f t="shared" si="63"/>
        <v>2734970.5424100049</v>
      </c>
      <c r="O714" s="7">
        <f t="shared" si="64"/>
        <v>108246.11636000015</v>
      </c>
      <c r="P714" s="7">
        <f t="shared" si="65"/>
        <v>47.918449335660164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5"/>
  <sheetViews>
    <sheetView tabSelected="1" topLeftCell="D1" workbookViewId="0">
      <selection activeCell="L5" sqref="L5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435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519</v>
      </c>
      <c r="F6" s="7">
        <v>28.709820000000001</v>
      </c>
      <c r="G6" s="7">
        <v>0</v>
      </c>
      <c r="H6" s="7">
        <v>2.7402000000000002</v>
      </c>
      <c r="I6" s="7">
        <v>28.709820000000001</v>
      </c>
      <c r="J6" s="7">
        <v>28.709820000000001</v>
      </c>
      <c r="K6" s="7">
        <f>E6-F6</f>
        <v>490.29018000000002</v>
      </c>
      <c r="L6" s="7">
        <f>D6-F6</f>
        <v>8954.3582599999991</v>
      </c>
      <c r="M6" s="7">
        <f>IF(E6=0,0,(F6/E6)*100)</f>
        <v>5.5317572254335268</v>
      </c>
      <c r="N6" s="7">
        <f>D6-H6</f>
        <v>8980.3278799999989</v>
      </c>
      <c r="O6" s="7">
        <f>E6-H6</f>
        <v>516.25980000000004</v>
      </c>
      <c r="P6" s="7">
        <f>IF(E6=0,0,(H6/E6)*100)</f>
        <v>0.5279768786127168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28.709820000000001</v>
      </c>
      <c r="G7" s="7">
        <v>0</v>
      </c>
      <c r="H7" s="7">
        <v>0</v>
      </c>
      <c r="I7" s="7">
        <v>28.709820000000001</v>
      </c>
      <c r="J7" s="7">
        <v>28.709820000000001</v>
      </c>
      <c r="K7" s="7">
        <f>E7-F7</f>
        <v>-28.709820000000001</v>
      </c>
      <c r="L7" s="7">
        <f>D7-F7</f>
        <v>460.00000000000006</v>
      </c>
      <c r="M7" s="7">
        <f>IF(E7=0,0,(F7/E7)*100)</f>
        <v>0</v>
      </c>
      <c r="N7" s="7">
        <f>D7-H7</f>
        <v>488.70982000000004</v>
      </c>
      <c r="O7" s="7">
        <f>E7-H7</f>
        <v>0</v>
      </c>
      <c r="P7" s="7">
        <f>IF(E7=0,0,(H7/E7)*100)</f>
        <v>0</v>
      </c>
    </row>
    <row r="8" spans="1:16" ht="25.5">
      <c r="A8" s="8" t="s">
        <v>358</v>
      </c>
      <c r="B8" s="9" t="s">
        <v>357</v>
      </c>
      <c r="C8" s="10">
        <v>0</v>
      </c>
      <c r="D8" s="10">
        <v>488.70982000000004</v>
      </c>
      <c r="E8" s="10">
        <v>0</v>
      </c>
      <c r="F8" s="10">
        <v>28.709820000000001</v>
      </c>
      <c r="G8" s="10">
        <v>0</v>
      </c>
      <c r="H8" s="10">
        <v>0</v>
      </c>
      <c r="I8" s="10">
        <v>28.709820000000001</v>
      </c>
      <c r="J8" s="10">
        <v>28.709820000000001</v>
      </c>
      <c r="K8" s="10">
        <f>E8-F8</f>
        <v>-28.709820000000001</v>
      </c>
      <c r="L8" s="10">
        <f>D8-F8</f>
        <v>460.00000000000006</v>
      </c>
      <c r="M8" s="10">
        <f>IF(E8=0,0,(F8/E8)*100)</f>
        <v>0</v>
      </c>
      <c r="N8" s="10">
        <f>D8-H8</f>
        <v>488.70982000000004</v>
      </c>
      <c r="O8" s="10">
        <f>E8-H8</f>
        <v>0</v>
      </c>
      <c r="P8" s="10">
        <f>IF(E8=0,0,(H8/E8)*100)</f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2.7402000000000002</v>
      </c>
      <c r="I9" s="7">
        <v>0</v>
      </c>
      <c r="J9" s="7">
        <v>0</v>
      </c>
      <c r="K9" s="7">
        <f>E9-F9</f>
        <v>0</v>
      </c>
      <c r="L9" s="7">
        <f>D9-F9</f>
        <v>0</v>
      </c>
      <c r="M9" s="7">
        <f>IF(E9=0,0,(F9/E9)*100)</f>
        <v>0</v>
      </c>
      <c r="N9" s="7">
        <f>D9-H9</f>
        <v>-2.7402000000000002</v>
      </c>
      <c r="O9" s="7">
        <f>E9-H9</f>
        <v>-2.7402000000000002</v>
      </c>
      <c r="P9" s="7">
        <f>IF(E9=0,0,(H9/E9)*100)</f>
        <v>0</v>
      </c>
    </row>
    <row r="10" spans="1:16">
      <c r="A10" s="8" t="s">
        <v>23</v>
      </c>
      <c r="B10" s="9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2.16</v>
      </c>
      <c r="I10" s="10">
        <v>0</v>
      </c>
      <c r="J10" s="10">
        <v>0</v>
      </c>
      <c r="K10" s="10">
        <f>E10-F10</f>
        <v>0</v>
      </c>
      <c r="L10" s="10">
        <f>D10-F10</f>
        <v>0</v>
      </c>
      <c r="M10" s="10">
        <f>IF(E10=0,0,(F10/E10)*100)</f>
        <v>0</v>
      </c>
      <c r="N10" s="10">
        <f>D10-H10</f>
        <v>-2.16</v>
      </c>
      <c r="O10" s="10">
        <f>E10-H10</f>
        <v>-2.16</v>
      </c>
      <c r="P10" s="10">
        <f>IF(E10=0,0,(H10/E10)*100)</f>
        <v>0</v>
      </c>
    </row>
    <row r="11" spans="1:16">
      <c r="A11" s="8" t="s">
        <v>25</v>
      </c>
      <c r="B11" s="9" t="s">
        <v>26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0.47520000000000001</v>
      </c>
      <c r="I11" s="10">
        <v>0</v>
      </c>
      <c r="J11" s="10">
        <v>0</v>
      </c>
      <c r="K11" s="10">
        <f>E11-F11</f>
        <v>0</v>
      </c>
      <c r="L11" s="10">
        <f>D11-F11</f>
        <v>0</v>
      </c>
      <c r="M11" s="10">
        <f>IF(E11=0,0,(F11/E11)*100)</f>
        <v>0</v>
      </c>
      <c r="N11" s="10">
        <f>D11-H11</f>
        <v>-0.47520000000000001</v>
      </c>
      <c r="O11" s="10">
        <f>E11-H11</f>
        <v>-0.47520000000000001</v>
      </c>
      <c r="P11" s="10">
        <f>IF(E11=0,0,(H11/E11)*100)</f>
        <v>0</v>
      </c>
    </row>
    <row r="12" spans="1:16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0.105</v>
      </c>
      <c r="I12" s="10">
        <v>0</v>
      </c>
      <c r="J12" s="10">
        <v>0</v>
      </c>
      <c r="K12" s="10">
        <f>E12-F12</f>
        <v>0</v>
      </c>
      <c r="L12" s="10">
        <f>D12-F12</f>
        <v>0</v>
      </c>
      <c r="M12" s="10">
        <f>IF(E12=0,0,(F12/E12)*100)</f>
        <v>0</v>
      </c>
      <c r="N12" s="10">
        <f>D12-H12</f>
        <v>-0.105</v>
      </c>
      <c r="O12" s="10">
        <f>E12-H12</f>
        <v>-0.105</v>
      </c>
      <c r="P12" s="10">
        <f>IF(E12=0,0,(H12/E12)*100)</f>
        <v>0</v>
      </c>
    </row>
    <row r="13" spans="1:16" ht="63.75">
      <c r="A13" s="5" t="s">
        <v>51</v>
      </c>
      <c r="B13" s="6" t="s">
        <v>52</v>
      </c>
      <c r="C13" s="7">
        <v>0</v>
      </c>
      <c r="D13" s="7">
        <v>400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0</v>
      </c>
      <c r="L13" s="7">
        <f>D13-F13</f>
        <v>400</v>
      </c>
      <c r="M13" s="7">
        <f>IF(E13=0,0,(F13/E13)*100)</f>
        <v>0</v>
      </c>
      <c r="N13" s="7">
        <f>D13-H13</f>
        <v>400</v>
      </c>
      <c r="O13" s="7">
        <f>E13-H13</f>
        <v>0</v>
      </c>
      <c r="P13" s="7">
        <f>IF(E13=0,0,(H13/E13)*100)</f>
        <v>0</v>
      </c>
    </row>
    <row r="14" spans="1:16">
      <c r="A14" s="8" t="s">
        <v>420</v>
      </c>
      <c r="B14" s="9" t="s">
        <v>419</v>
      </c>
      <c r="C14" s="10">
        <v>0</v>
      </c>
      <c r="D14" s="10">
        <v>400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>E14-F14</f>
        <v>0</v>
      </c>
      <c r="L14" s="10">
        <f>D14-F14</f>
        <v>400</v>
      </c>
      <c r="M14" s="10">
        <f>IF(E14=0,0,(F14/E14)*100)</f>
        <v>0</v>
      </c>
      <c r="N14" s="10">
        <f>D14-H14</f>
        <v>400</v>
      </c>
      <c r="O14" s="10">
        <f>E14-H14</f>
        <v>0</v>
      </c>
      <c r="P14" s="10">
        <f>IF(E14=0,0,(H14/E14)*100)</f>
        <v>0</v>
      </c>
    </row>
    <row r="15" spans="1:16" ht="38.25">
      <c r="A15" s="5" t="s">
        <v>53</v>
      </c>
      <c r="B15" s="6" t="s">
        <v>54</v>
      </c>
      <c r="C15" s="7">
        <v>18.170000000000002</v>
      </c>
      <c r="D15" s="7">
        <v>18.170000000000002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18.170000000000002</v>
      </c>
      <c r="M15" s="7">
        <f>IF(E15=0,0,(F15/E15)*100)</f>
        <v>0</v>
      </c>
      <c r="N15" s="7">
        <f>D15-H15</f>
        <v>18.170000000000002</v>
      </c>
      <c r="O15" s="7">
        <f>E15-H15</f>
        <v>0</v>
      </c>
      <c r="P15" s="7">
        <f>IF(E15=0,0,(H15/E15)*100)</f>
        <v>0</v>
      </c>
    </row>
    <row r="16" spans="1:16" ht="25.5">
      <c r="A16" s="8" t="s">
        <v>55</v>
      </c>
      <c r="B16" s="9" t="s">
        <v>56</v>
      </c>
      <c r="C16" s="10">
        <v>18.170000000000002</v>
      </c>
      <c r="D16" s="10">
        <v>18.170000000000002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18.170000000000002</v>
      </c>
      <c r="M16" s="10">
        <f>IF(E16=0,0,(F16/E16)*100)</f>
        <v>0</v>
      </c>
      <c r="N16" s="10">
        <f>D16-H16</f>
        <v>18.170000000000002</v>
      </c>
      <c r="O16" s="10">
        <f>E16-H16</f>
        <v>0</v>
      </c>
      <c r="P16" s="10">
        <f>IF(E16=0,0,(H16/E16)*100)</f>
        <v>0</v>
      </c>
    </row>
    <row r="17" spans="1:16" ht="25.5">
      <c r="A17" s="5" t="s">
        <v>434</v>
      </c>
      <c r="B17" s="6" t="s">
        <v>126</v>
      </c>
      <c r="C17" s="7">
        <v>0</v>
      </c>
      <c r="D17" s="7">
        <v>10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>E17-F17</f>
        <v>0</v>
      </c>
      <c r="L17" s="7">
        <f>D17-F17</f>
        <v>10</v>
      </c>
      <c r="M17" s="7">
        <f>IF(E17=0,0,(F17/E17)*100)</f>
        <v>0</v>
      </c>
      <c r="N17" s="7">
        <f>D17-H17</f>
        <v>10</v>
      </c>
      <c r="O17" s="7">
        <f>E17-H17</f>
        <v>0</v>
      </c>
      <c r="P17" s="7">
        <f>IF(E17=0,0,(H17/E17)*100)</f>
        <v>0</v>
      </c>
    </row>
    <row r="18" spans="1:16" ht="25.5">
      <c r="A18" s="8" t="s">
        <v>349</v>
      </c>
      <c r="B18" s="9" t="s">
        <v>348</v>
      </c>
      <c r="C18" s="10">
        <v>0</v>
      </c>
      <c r="D18" s="10">
        <v>10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10</v>
      </c>
      <c r="M18" s="10">
        <f>IF(E18=0,0,(F18/E18)*100)</f>
        <v>0</v>
      </c>
      <c r="N18" s="10">
        <f>D18-H18</f>
        <v>10</v>
      </c>
      <c r="O18" s="10">
        <f>E18-H18</f>
        <v>0</v>
      </c>
      <c r="P18" s="10">
        <f>IF(E18=0,0,(H18/E18)*100)</f>
        <v>0</v>
      </c>
    </row>
    <row r="19" spans="1:16" ht="25.5">
      <c r="A19" s="5" t="s">
        <v>57</v>
      </c>
      <c r="B19" s="6" t="s">
        <v>58</v>
      </c>
      <c r="C19" s="7">
        <v>182</v>
      </c>
      <c r="D19" s="7">
        <v>2199.5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500</v>
      </c>
      <c r="L19" s="7">
        <f>D19-F19</f>
        <v>2199.5</v>
      </c>
      <c r="M19" s="7">
        <f>IF(E19=0,0,(F19/E19)*100)</f>
        <v>0</v>
      </c>
      <c r="N19" s="7">
        <f>D19-H19</f>
        <v>2199.5</v>
      </c>
      <c r="O19" s="7">
        <f>E19-H19</f>
        <v>500</v>
      </c>
      <c r="P19" s="7">
        <f>IF(E19=0,0,(H19/E19)*100)</f>
        <v>0</v>
      </c>
    </row>
    <row r="20" spans="1:16" ht="25.5">
      <c r="A20" s="8" t="s">
        <v>349</v>
      </c>
      <c r="B20" s="9" t="s">
        <v>348</v>
      </c>
      <c r="C20" s="10">
        <v>182</v>
      </c>
      <c r="D20" s="10">
        <v>2199.5</v>
      </c>
      <c r="E20" s="10">
        <v>500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500</v>
      </c>
      <c r="L20" s="10">
        <f>D20-F20</f>
        <v>2199.5</v>
      </c>
      <c r="M20" s="10">
        <f>IF(E20=0,0,(F20/E20)*100)</f>
        <v>0</v>
      </c>
      <c r="N20" s="10">
        <f>D20-H20</f>
        <v>2199.5</v>
      </c>
      <c r="O20" s="10">
        <f>E20-H20</f>
        <v>500</v>
      </c>
      <c r="P20" s="10">
        <f>IF(E20=0,0,(H20/E20)*100)</f>
        <v>0</v>
      </c>
    </row>
    <row r="21" spans="1:16" ht="25.5">
      <c r="A21" s="5" t="s">
        <v>433</v>
      </c>
      <c r="B21" s="6" t="s">
        <v>298</v>
      </c>
      <c r="C21" s="7">
        <v>1016.73563</v>
      </c>
      <c r="D21" s="7">
        <v>1265.0136299999999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>E21-F21</f>
        <v>0</v>
      </c>
      <c r="L21" s="7">
        <f>D21-F21</f>
        <v>1265.0136299999999</v>
      </c>
      <c r="M21" s="7">
        <f>IF(E21=0,0,(F21/E21)*100)</f>
        <v>0</v>
      </c>
      <c r="N21" s="7">
        <f>D21-H21</f>
        <v>1265.0136299999999</v>
      </c>
      <c r="O21" s="7">
        <f>E21-H21</f>
        <v>0</v>
      </c>
      <c r="P21" s="7">
        <f>IF(E21=0,0,(H21/E21)*100)</f>
        <v>0</v>
      </c>
    </row>
    <row r="22" spans="1:16" ht="25.5">
      <c r="A22" s="8" t="s">
        <v>358</v>
      </c>
      <c r="B22" s="9" t="s">
        <v>357</v>
      </c>
      <c r="C22" s="10">
        <v>711.67306999999994</v>
      </c>
      <c r="D22" s="10">
        <v>711.67306999999994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0</v>
      </c>
      <c r="L22" s="10">
        <f>D22-F22</f>
        <v>711.67306999999994</v>
      </c>
      <c r="M22" s="10">
        <f>IF(E22=0,0,(F22/E22)*100)</f>
        <v>0</v>
      </c>
      <c r="N22" s="10">
        <f>D22-H22</f>
        <v>711.67306999999994</v>
      </c>
      <c r="O22" s="10">
        <f>E22-H22</f>
        <v>0</v>
      </c>
      <c r="P22" s="10">
        <f>IF(E22=0,0,(H22/E22)*100)</f>
        <v>0</v>
      </c>
    </row>
    <row r="23" spans="1:16">
      <c r="A23" s="8" t="s">
        <v>351</v>
      </c>
      <c r="B23" s="9" t="s">
        <v>350</v>
      </c>
      <c r="C23" s="10">
        <v>40.994</v>
      </c>
      <c r="D23" s="10">
        <v>40.994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E23-F23</f>
        <v>0</v>
      </c>
      <c r="L23" s="10">
        <f>D23-F23</f>
        <v>40.994</v>
      </c>
      <c r="M23" s="10">
        <f>IF(E23=0,0,(F23/E23)*100)</f>
        <v>0</v>
      </c>
      <c r="N23" s="10">
        <f>D23-H23</f>
        <v>40.994</v>
      </c>
      <c r="O23" s="10">
        <f>E23-H23</f>
        <v>0</v>
      </c>
      <c r="P23" s="10">
        <f>IF(E23=0,0,(H23/E23)*100)</f>
        <v>0</v>
      </c>
    </row>
    <row r="24" spans="1:16">
      <c r="A24" s="8" t="s">
        <v>360</v>
      </c>
      <c r="B24" s="9" t="s">
        <v>359</v>
      </c>
      <c r="C24" s="10">
        <v>21.233820000000001</v>
      </c>
      <c r="D24" s="10">
        <v>21.233820000000001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>E24-F24</f>
        <v>0</v>
      </c>
      <c r="L24" s="10">
        <f>D24-F24</f>
        <v>21.233820000000001</v>
      </c>
      <c r="M24" s="10">
        <f>IF(E24=0,0,(F24/E24)*100)</f>
        <v>0</v>
      </c>
      <c r="N24" s="10">
        <f>D24-H24</f>
        <v>21.233820000000001</v>
      </c>
      <c r="O24" s="10">
        <f>E24-H24</f>
        <v>0</v>
      </c>
      <c r="P24" s="10">
        <f>IF(E24=0,0,(H24/E24)*100)</f>
        <v>0</v>
      </c>
    </row>
    <row r="25" spans="1:16" ht="25.5">
      <c r="A25" s="8" t="s">
        <v>349</v>
      </c>
      <c r="B25" s="9" t="s">
        <v>348</v>
      </c>
      <c r="C25" s="10">
        <v>242.83473999999998</v>
      </c>
      <c r="D25" s="10">
        <v>491.11273999999997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491.11273999999997</v>
      </c>
      <c r="M25" s="10">
        <f>IF(E25=0,0,(F25/E25)*100)</f>
        <v>0</v>
      </c>
      <c r="N25" s="10">
        <f>D25-H25</f>
        <v>491.11273999999997</v>
      </c>
      <c r="O25" s="10">
        <f>E25-H25</f>
        <v>0</v>
      </c>
      <c r="P25" s="10">
        <f>IF(E25=0,0,(H25/E25)*100)</f>
        <v>0</v>
      </c>
    </row>
    <row r="26" spans="1:16">
      <c r="A26" s="5" t="s">
        <v>61</v>
      </c>
      <c r="B26" s="6" t="s">
        <v>62</v>
      </c>
      <c r="C26" s="7">
        <v>0</v>
      </c>
      <c r="D26" s="7">
        <v>270.5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>E26-F26</f>
        <v>0</v>
      </c>
      <c r="L26" s="7">
        <f>D26-F26</f>
        <v>270.5</v>
      </c>
      <c r="M26" s="7">
        <f>IF(E26=0,0,(F26/E26)*100)</f>
        <v>0</v>
      </c>
      <c r="N26" s="7">
        <f>D26-H26</f>
        <v>270.5</v>
      </c>
      <c r="O26" s="7">
        <f>E26-H26</f>
        <v>0</v>
      </c>
      <c r="P26" s="7">
        <f>IF(E26=0,0,(H26/E26)*100)</f>
        <v>0</v>
      </c>
    </row>
    <row r="27" spans="1:16" ht="25.5">
      <c r="A27" s="8" t="s">
        <v>358</v>
      </c>
      <c r="B27" s="9" t="s">
        <v>357</v>
      </c>
      <c r="C27" s="10">
        <v>0</v>
      </c>
      <c r="D27" s="10">
        <v>270.5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>E27-F27</f>
        <v>0</v>
      </c>
      <c r="L27" s="10">
        <f>D27-F27</f>
        <v>270.5</v>
      </c>
      <c r="M27" s="10">
        <f>IF(E27=0,0,(F27/E27)*100)</f>
        <v>0</v>
      </c>
      <c r="N27" s="10">
        <f>D27-H27</f>
        <v>270.5</v>
      </c>
      <c r="O27" s="10">
        <f>E27-H27</f>
        <v>0</v>
      </c>
      <c r="P27" s="10">
        <f>IF(E27=0,0,(H27/E27)*100)</f>
        <v>0</v>
      </c>
    </row>
    <row r="28" spans="1:16" ht="25.5">
      <c r="A28" s="5" t="s">
        <v>432</v>
      </c>
      <c r="B28" s="6" t="s">
        <v>431</v>
      </c>
      <c r="C28" s="7">
        <v>0</v>
      </c>
      <c r="D28" s="7">
        <v>190</v>
      </c>
      <c r="E28" s="7">
        <v>19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>E28-F28</f>
        <v>19</v>
      </c>
      <c r="L28" s="7">
        <f>D28-F28</f>
        <v>190</v>
      </c>
      <c r="M28" s="7">
        <f>IF(E28=0,0,(F28/E28)*100)</f>
        <v>0</v>
      </c>
      <c r="N28" s="7">
        <f>D28-H28</f>
        <v>190</v>
      </c>
      <c r="O28" s="7">
        <f>E28-H28</f>
        <v>19</v>
      </c>
      <c r="P28" s="7">
        <f>IF(E28=0,0,(H28/E28)*100)</f>
        <v>0</v>
      </c>
    </row>
    <row r="29" spans="1:16" ht="25.5">
      <c r="A29" s="8" t="s">
        <v>288</v>
      </c>
      <c r="B29" s="9" t="s">
        <v>289</v>
      </c>
      <c r="C29" s="10">
        <v>0</v>
      </c>
      <c r="D29" s="10">
        <v>190</v>
      </c>
      <c r="E29" s="10">
        <v>19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19</v>
      </c>
      <c r="L29" s="10">
        <f>D29-F29</f>
        <v>190</v>
      </c>
      <c r="M29" s="10">
        <f>IF(E29=0,0,(F29/E29)*100)</f>
        <v>0</v>
      </c>
      <c r="N29" s="10">
        <f>D29-H29</f>
        <v>190</v>
      </c>
      <c r="O29" s="10">
        <f>E29-H29</f>
        <v>19</v>
      </c>
      <c r="P29" s="10">
        <f>IF(E29=0,0,(H29/E29)*100)</f>
        <v>0</v>
      </c>
    </row>
    <row r="30" spans="1:16">
      <c r="A30" s="5" t="s">
        <v>430</v>
      </c>
      <c r="B30" s="6" t="s">
        <v>363</v>
      </c>
      <c r="C30" s="7">
        <v>21199.6829</v>
      </c>
      <c r="D30" s="7">
        <v>3869.4918999999986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>E30-F30</f>
        <v>0</v>
      </c>
      <c r="L30" s="7">
        <f>D30-F30</f>
        <v>3869.4918999999986</v>
      </c>
      <c r="M30" s="7">
        <f>IF(E30=0,0,(F30/E30)*100)</f>
        <v>0</v>
      </c>
      <c r="N30" s="7">
        <f>D30-H30</f>
        <v>3869.4918999999986</v>
      </c>
      <c r="O30" s="7">
        <f>E30-H30</f>
        <v>0</v>
      </c>
      <c r="P30" s="7">
        <f>IF(E30=0,0,(H30/E30)*100)</f>
        <v>0</v>
      </c>
    </row>
    <row r="31" spans="1:16" ht="25.5">
      <c r="A31" s="8" t="s">
        <v>349</v>
      </c>
      <c r="B31" s="9" t="s">
        <v>348</v>
      </c>
      <c r="C31" s="10">
        <v>21199.6829</v>
      </c>
      <c r="D31" s="10">
        <v>3869.4918999999986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E31-F31</f>
        <v>0</v>
      </c>
      <c r="L31" s="10">
        <f>D31-F31</f>
        <v>3869.4918999999986</v>
      </c>
      <c r="M31" s="10">
        <f>IF(E31=0,0,(F31/E31)*100)</f>
        <v>0</v>
      </c>
      <c r="N31" s="10">
        <f>D31-H31</f>
        <v>3869.4918999999986</v>
      </c>
      <c r="O31" s="10">
        <f>E31-H31</f>
        <v>0</v>
      </c>
      <c r="P31" s="10">
        <f>IF(E31=0,0,(H31/E31)*100)</f>
        <v>0</v>
      </c>
    </row>
    <row r="32" spans="1:16">
      <c r="A32" s="5" t="s">
        <v>69</v>
      </c>
      <c r="B32" s="6" t="s">
        <v>70</v>
      </c>
      <c r="C32" s="7">
        <v>15219.10073</v>
      </c>
      <c r="D32" s="7">
        <v>271.68273000000045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>E32-F32</f>
        <v>0</v>
      </c>
      <c r="L32" s="7">
        <f>D32-F32</f>
        <v>271.68273000000045</v>
      </c>
      <c r="M32" s="7">
        <f>IF(E32=0,0,(F32/E32)*100)</f>
        <v>0</v>
      </c>
      <c r="N32" s="7">
        <f>D32-H32</f>
        <v>271.68273000000045</v>
      </c>
      <c r="O32" s="7">
        <f>E32-H32</f>
        <v>0</v>
      </c>
      <c r="P32" s="7">
        <f>IF(E32=0,0,(H32/E32)*100)</f>
        <v>0</v>
      </c>
    </row>
    <row r="33" spans="1:16">
      <c r="A33" s="8" t="s">
        <v>373</v>
      </c>
      <c r="B33" s="9" t="s">
        <v>372</v>
      </c>
      <c r="C33" s="10">
        <v>15219.10073</v>
      </c>
      <c r="D33" s="10">
        <v>271.68273000000045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0</v>
      </c>
      <c r="L33" s="10">
        <f>D33-F33</f>
        <v>271.68273000000045</v>
      </c>
      <c r="M33" s="10">
        <f>IF(E33=0,0,(F33/E33)*100)</f>
        <v>0</v>
      </c>
      <c r="N33" s="10">
        <f>D33-H33</f>
        <v>271.68273000000045</v>
      </c>
      <c r="O33" s="10">
        <f>E33-H33</f>
        <v>0</v>
      </c>
      <c r="P33" s="10">
        <f>IF(E33=0,0,(H33/E33)*100)</f>
        <v>0</v>
      </c>
    </row>
    <row r="34" spans="1:16">
      <c r="A34" s="5" t="s">
        <v>73</v>
      </c>
      <c r="B34" s="6" t="s">
        <v>74</v>
      </c>
      <c r="C34" s="7">
        <v>49992.914770000003</v>
      </c>
      <c r="D34" s="7">
        <v>62423.643770000002</v>
      </c>
      <c r="E34" s="7">
        <v>4090.6166666666668</v>
      </c>
      <c r="F34" s="7">
        <v>121.648</v>
      </c>
      <c r="G34" s="7">
        <v>0</v>
      </c>
      <c r="H34" s="7">
        <v>1166.4407900000001</v>
      </c>
      <c r="I34" s="7">
        <v>130.57483999999999</v>
      </c>
      <c r="J34" s="7">
        <v>297.36754000000008</v>
      </c>
      <c r="K34" s="7">
        <f>E34-F34</f>
        <v>3968.9686666666666</v>
      </c>
      <c r="L34" s="7">
        <f>D34-F34</f>
        <v>62301.995770000001</v>
      </c>
      <c r="M34" s="7">
        <f>IF(E34=0,0,(F34/E34)*100)</f>
        <v>2.9738303515769831</v>
      </c>
      <c r="N34" s="7">
        <f>D34-H34</f>
        <v>61257.202980000002</v>
      </c>
      <c r="O34" s="7">
        <f>E34-H34</f>
        <v>2924.1758766666667</v>
      </c>
      <c r="P34" s="7">
        <f>IF(E34=0,0,(H34/E34)*100)</f>
        <v>28.51503538586277</v>
      </c>
    </row>
    <row r="35" spans="1:16" ht="38.25">
      <c r="A35" s="5" t="s">
        <v>75</v>
      </c>
      <c r="B35" s="6" t="s">
        <v>46</v>
      </c>
      <c r="C35" s="7">
        <v>0</v>
      </c>
      <c r="D35" s="7">
        <v>9.2959999999999994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>E35-F35</f>
        <v>0</v>
      </c>
      <c r="L35" s="7">
        <f>D35-F35</f>
        <v>9.2959999999999994</v>
      </c>
      <c r="M35" s="7">
        <f>IF(E35=0,0,(F35/E35)*100)</f>
        <v>0</v>
      </c>
      <c r="N35" s="7">
        <f>D35-H35</f>
        <v>9.2959999999999994</v>
      </c>
      <c r="O35" s="7">
        <f>E35-H35</f>
        <v>0</v>
      </c>
      <c r="P35" s="7">
        <f>IF(E35=0,0,(H35/E35)*100)</f>
        <v>0</v>
      </c>
    </row>
    <row r="36" spans="1:16" ht="25.5">
      <c r="A36" s="8" t="s">
        <v>358</v>
      </c>
      <c r="B36" s="9" t="s">
        <v>357</v>
      </c>
      <c r="C36" s="10">
        <v>0</v>
      </c>
      <c r="D36" s="10">
        <v>9.2959999999999994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0</v>
      </c>
      <c r="L36" s="10">
        <f>D36-F36</f>
        <v>9.2959999999999994</v>
      </c>
      <c r="M36" s="10">
        <f>IF(E36=0,0,(F36/E36)*100)</f>
        <v>0</v>
      </c>
      <c r="N36" s="10">
        <f>D36-H36</f>
        <v>9.2959999999999994</v>
      </c>
      <c r="O36" s="10">
        <f>E36-H36</f>
        <v>0</v>
      </c>
      <c r="P36" s="10">
        <f>IF(E36=0,0,(H36/E36)*100)</f>
        <v>0</v>
      </c>
    </row>
    <row r="37" spans="1:16">
      <c r="A37" s="5" t="s">
        <v>76</v>
      </c>
      <c r="B37" s="6" t="s">
        <v>77</v>
      </c>
      <c r="C37" s="7">
        <v>22868.782230000001</v>
      </c>
      <c r="D37" s="7">
        <v>24707.08323</v>
      </c>
      <c r="E37" s="7">
        <v>1859.4083333333333</v>
      </c>
      <c r="F37" s="7">
        <v>0</v>
      </c>
      <c r="G37" s="7">
        <v>0</v>
      </c>
      <c r="H37" s="7">
        <v>318.32614000000007</v>
      </c>
      <c r="I37" s="7">
        <v>8.9268400000000003</v>
      </c>
      <c r="J37" s="7">
        <v>90.735300000000009</v>
      </c>
      <c r="K37" s="7">
        <f>E37-F37</f>
        <v>1859.4083333333333</v>
      </c>
      <c r="L37" s="7">
        <f>D37-F37</f>
        <v>24707.08323</v>
      </c>
      <c r="M37" s="7">
        <f>IF(E37=0,0,(F37/E37)*100)</f>
        <v>0</v>
      </c>
      <c r="N37" s="7">
        <f>D37-H37</f>
        <v>24388.757089999999</v>
      </c>
      <c r="O37" s="7">
        <f>E37-H37</f>
        <v>1541.0821933333332</v>
      </c>
      <c r="P37" s="7">
        <f>IF(E37=0,0,(H37/E37)*100)</f>
        <v>17.119754402161984</v>
      </c>
    </row>
    <row r="38" spans="1:16">
      <c r="A38" s="8" t="s">
        <v>27</v>
      </c>
      <c r="B38" s="9" t="s">
        <v>28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7.3209999999999997</v>
      </c>
      <c r="I38" s="10">
        <v>0</v>
      </c>
      <c r="J38" s="10">
        <v>0</v>
      </c>
      <c r="K38" s="10">
        <f>E38-F38</f>
        <v>0</v>
      </c>
      <c r="L38" s="10">
        <f>D38-F38</f>
        <v>0</v>
      </c>
      <c r="M38" s="10">
        <f>IF(E38=0,0,(F38/E38)*100)</f>
        <v>0</v>
      </c>
      <c r="N38" s="10">
        <f>D38-H38</f>
        <v>-7.3209999999999997</v>
      </c>
      <c r="O38" s="10">
        <f>E38-H38</f>
        <v>-7.3209999999999997</v>
      </c>
      <c r="P38" s="10">
        <f>IF(E38=0,0,(H38/E38)*100)</f>
        <v>0</v>
      </c>
    </row>
    <row r="39" spans="1:16">
      <c r="A39" s="8" t="s">
        <v>80</v>
      </c>
      <c r="B39" s="9" t="s">
        <v>81</v>
      </c>
      <c r="C39" s="10">
        <v>22228.9</v>
      </c>
      <c r="D39" s="10">
        <v>22228.9</v>
      </c>
      <c r="E39" s="10">
        <v>1852.4083333333333</v>
      </c>
      <c r="F39" s="10">
        <v>0</v>
      </c>
      <c r="G39" s="10">
        <v>0</v>
      </c>
      <c r="H39" s="10">
        <v>311.00514000000004</v>
      </c>
      <c r="I39" s="10">
        <v>0</v>
      </c>
      <c r="J39" s="10">
        <v>90.735300000000009</v>
      </c>
      <c r="K39" s="10">
        <f>E39-F39</f>
        <v>1852.4083333333333</v>
      </c>
      <c r="L39" s="10">
        <f>D39-F39</f>
        <v>22228.9</v>
      </c>
      <c r="M39" s="10">
        <f>IF(E39=0,0,(F39/E39)*100)</f>
        <v>0</v>
      </c>
      <c r="N39" s="10">
        <f>D39-H39</f>
        <v>21917.89486</v>
      </c>
      <c r="O39" s="10">
        <f>E39-H39</f>
        <v>1541.4031933333333</v>
      </c>
      <c r="P39" s="10">
        <f>IF(E39=0,0,(H39/E39)*100)</f>
        <v>16.789232395665106</v>
      </c>
    </row>
    <row r="40" spans="1:16" ht="25.5">
      <c r="A40" s="8" t="s">
        <v>358</v>
      </c>
      <c r="B40" s="9" t="s">
        <v>357</v>
      </c>
      <c r="C40" s="10">
        <v>86.923000000000002</v>
      </c>
      <c r="D40" s="10">
        <v>1586.644</v>
      </c>
      <c r="E40" s="10">
        <v>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7</v>
      </c>
      <c r="L40" s="10">
        <f>D40-F40</f>
        <v>1586.644</v>
      </c>
      <c r="M40" s="10">
        <f>IF(E40=0,0,(F40/E40)*100)</f>
        <v>0</v>
      </c>
      <c r="N40" s="10">
        <f>D40-H40</f>
        <v>1586.644</v>
      </c>
      <c r="O40" s="10">
        <f>E40-H40</f>
        <v>7</v>
      </c>
      <c r="P40" s="10">
        <f>IF(E40=0,0,(H40/E40)*100)</f>
        <v>0</v>
      </c>
    </row>
    <row r="41" spans="1:16">
      <c r="A41" s="8" t="s">
        <v>373</v>
      </c>
      <c r="B41" s="9" t="s">
        <v>372</v>
      </c>
      <c r="C41" s="10">
        <v>552.95923000000005</v>
      </c>
      <c r="D41" s="10">
        <v>891.53922999999998</v>
      </c>
      <c r="E41" s="10">
        <v>0</v>
      </c>
      <c r="F41" s="10">
        <v>0</v>
      </c>
      <c r="G41" s="10">
        <v>0</v>
      </c>
      <c r="H41" s="10">
        <v>0</v>
      </c>
      <c r="I41" s="10">
        <v>8.9268400000000003</v>
      </c>
      <c r="J41" s="10">
        <v>0</v>
      </c>
      <c r="K41" s="10">
        <f>E41-F41</f>
        <v>0</v>
      </c>
      <c r="L41" s="10">
        <f>D41-F41</f>
        <v>891.53922999999998</v>
      </c>
      <c r="M41" s="10">
        <f>IF(E41=0,0,(F41/E41)*100)</f>
        <v>0</v>
      </c>
      <c r="N41" s="10">
        <f>D41-H41</f>
        <v>891.53922999999998</v>
      </c>
      <c r="O41" s="10">
        <f>E41-H41</f>
        <v>0</v>
      </c>
      <c r="P41" s="10">
        <f>IF(E41=0,0,(H41/E41)*100)</f>
        <v>0</v>
      </c>
    </row>
    <row r="42" spans="1:16" ht="51">
      <c r="A42" s="5" t="s">
        <v>84</v>
      </c>
      <c r="B42" s="6" t="s">
        <v>85</v>
      </c>
      <c r="C42" s="7">
        <v>20688.632539999999</v>
      </c>
      <c r="D42" s="7">
        <v>30478.077539999998</v>
      </c>
      <c r="E42" s="7">
        <v>1698.0000000000002</v>
      </c>
      <c r="F42" s="7">
        <v>50.148000000000003</v>
      </c>
      <c r="G42" s="7">
        <v>0</v>
      </c>
      <c r="H42" s="7">
        <v>573.15579000000002</v>
      </c>
      <c r="I42" s="7">
        <v>50.148000000000003</v>
      </c>
      <c r="J42" s="7">
        <v>180.09321</v>
      </c>
      <c r="K42" s="7">
        <f>E42-F42</f>
        <v>1647.8520000000003</v>
      </c>
      <c r="L42" s="7">
        <f>D42-F42</f>
        <v>30427.929539999997</v>
      </c>
      <c r="M42" s="7">
        <f>IF(E42=0,0,(F42/E42)*100)</f>
        <v>2.9533568904593639</v>
      </c>
      <c r="N42" s="7">
        <f>D42-H42</f>
        <v>29904.921749999998</v>
      </c>
      <c r="O42" s="7">
        <f>E42-H42</f>
        <v>1124.8442100000002</v>
      </c>
      <c r="P42" s="7">
        <f>IF(E42=0,0,(H42/E42)*100)</f>
        <v>33.754757950530035</v>
      </c>
    </row>
    <row r="43" spans="1:16">
      <c r="A43" s="8" t="s">
        <v>23</v>
      </c>
      <c r="B43" s="9" t="s">
        <v>24</v>
      </c>
      <c r="C43" s="10">
        <v>900</v>
      </c>
      <c r="D43" s="10">
        <v>900</v>
      </c>
      <c r="E43" s="10">
        <v>75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>E43-F43</f>
        <v>75</v>
      </c>
      <c r="L43" s="10">
        <f>D43-F43</f>
        <v>900</v>
      </c>
      <c r="M43" s="10">
        <f>IF(E43=0,0,(F43/E43)*100)</f>
        <v>0</v>
      </c>
      <c r="N43" s="10">
        <f>D43-H43</f>
        <v>900</v>
      </c>
      <c r="O43" s="10">
        <f>E43-H43</f>
        <v>75</v>
      </c>
      <c r="P43" s="10">
        <f>IF(E43=0,0,(H43/E43)*100)</f>
        <v>0</v>
      </c>
    </row>
    <row r="44" spans="1:16">
      <c r="A44" s="8" t="s">
        <v>25</v>
      </c>
      <c r="B44" s="9" t="s">
        <v>26</v>
      </c>
      <c r="C44" s="10">
        <v>198</v>
      </c>
      <c r="D44" s="10">
        <v>198</v>
      </c>
      <c r="E44" s="10">
        <v>16.5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>E44-F44</f>
        <v>16.5</v>
      </c>
      <c r="L44" s="10">
        <f>D44-F44</f>
        <v>198</v>
      </c>
      <c r="M44" s="10">
        <f>IF(E44=0,0,(F44/E44)*100)</f>
        <v>0</v>
      </c>
      <c r="N44" s="10">
        <f>D44-H44</f>
        <v>198</v>
      </c>
      <c r="O44" s="10">
        <f>E44-H44</f>
        <v>16.5</v>
      </c>
      <c r="P44" s="10">
        <f>IF(E44=0,0,(H44/E44)*100)</f>
        <v>0</v>
      </c>
    </row>
    <row r="45" spans="1:16">
      <c r="A45" s="8" t="s">
        <v>27</v>
      </c>
      <c r="B45" s="9" t="s">
        <v>28</v>
      </c>
      <c r="C45" s="10">
        <v>35</v>
      </c>
      <c r="D45" s="10">
        <v>35</v>
      </c>
      <c r="E45" s="10">
        <v>2.9166666666666665</v>
      </c>
      <c r="F45" s="10">
        <v>0</v>
      </c>
      <c r="G45" s="10">
        <v>0</v>
      </c>
      <c r="H45" s="10">
        <v>4.5505599999999999</v>
      </c>
      <c r="I45" s="10">
        <v>0</v>
      </c>
      <c r="J45" s="10">
        <v>6.9440000000000002E-2</v>
      </c>
      <c r="K45" s="10">
        <f>E45-F45</f>
        <v>2.9166666666666665</v>
      </c>
      <c r="L45" s="10">
        <f>D45-F45</f>
        <v>35</v>
      </c>
      <c r="M45" s="10">
        <f>IF(E45=0,0,(F45/E45)*100)</f>
        <v>0</v>
      </c>
      <c r="N45" s="10">
        <f>D45-H45</f>
        <v>30.449439999999999</v>
      </c>
      <c r="O45" s="10">
        <f>E45-H45</f>
        <v>-1.6338933333333334</v>
      </c>
      <c r="P45" s="10">
        <f>IF(E45=0,0,(H45/E45)*100)</f>
        <v>156.01920000000001</v>
      </c>
    </row>
    <row r="46" spans="1:16">
      <c r="A46" s="8" t="s">
        <v>80</v>
      </c>
      <c r="B46" s="9" t="s">
        <v>81</v>
      </c>
      <c r="C46" s="10">
        <v>18734</v>
      </c>
      <c r="D46" s="10">
        <v>18734</v>
      </c>
      <c r="E46" s="10">
        <v>1561.1666666666667</v>
      </c>
      <c r="F46" s="10">
        <v>0</v>
      </c>
      <c r="G46" s="10">
        <v>0</v>
      </c>
      <c r="H46" s="10">
        <v>568.10257999999999</v>
      </c>
      <c r="I46" s="10">
        <v>0</v>
      </c>
      <c r="J46" s="10">
        <v>129.87577000000002</v>
      </c>
      <c r="K46" s="10">
        <f>E46-F46</f>
        <v>1561.1666666666667</v>
      </c>
      <c r="L46" s="10">
        <f>D46-F46</f>
        <v>18734</v>
      </c>
      <c r="M46" s="10">
        <f>IF(E46=0,0,(F46/E46)*100)</f>
        <v>0</v>
      </c>
      <c r="N46" s="10">
        <f>D46-H46</f>
        <v>18165.897420000001</v>
      </c>
      <c r="O46" s="10">
        <f>E46-H46</f>
        <v>993.06408666666675</v>
      </c>
      <c r="P46" s="10">
        <f>IF(E46=0,0,(H46/E46)*100)</f>
        <v>36.389617593679944</v>
      </c>
    </row>
    <row r="47" spans="1:16">
      <c r="A47" s="8" t="s">
        <v>29</v>
      </c>
      <c r="B47" s="9" t="s">
        <v>30</v>
      </c>
      <c r="C47" s="10">
        <v>5</v>
      </c>
      <c r="D47" s="10">
        <v>5</v>
      </c>
      <c r="E47" s="10">
        <v>0.41666666666666669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0.41666666666666669</v>
      </c>
      <c r="L47" s="10">
        <f>D47-F47</f>
        <v>5</v>
      </c>
      <c r="M47" s="10">
        <f>IF(E47=0,0,(F47/E47)*100)</f>
        <v>0</v>
      </c>
      <c r="N47" s="10">
        <f>D47-H47</f>
        <v>5</v>
      </c>
      <c r="O47" s="10">
        <f>E47-H47</f>
        <v>0.41666666666666669</v>
      </c>
      <c r="P47" s="10">
        <f>IF(E47=0,0,(H47/E47)*100)</f>
        <v>0</v>
      </c>
    </row>
    <row r="48" spans="1:16">
      <c r="A48" s="8" t="s">
        <v>33</v>
      </c>
      <c r="B48" s="9" t="s">
        <v>34</v>
      </c>
      <c r="C48" s="10">
        <v>50</v>
      </c>
      <c r="D48" s="10">
        <v>50</v>
      </c>
      <c r="E48" s="10">
        <v>4.166666666666667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4.166666666666667</v>
      </c>
      <c r="L48" s="10">
        <f>D48-F48</f>
        <v>50</v>
      </c>
      <c r="M48" s="10">
        <f>IF(E48=0,0,(F48/E48)*100)</f>
        <v>0</v>
      </c>
      <c r="N48" s="10">
        <f>D48-H48</f>
        <v>50</v>
      </c>
      <c r="O48" s="10">
        <f>E48-H48</f>
        <v>4.166666666666667</v>
      </c>
      <c r="P48" s="10">
        <f>IF(E48=0,0,(H48/E48)*100)</f>
        <v>0</v>
      </c>
    </row>
    <row r="49" spans="1:16">
      <c r="A49" s="8" t="s">
        <v>35</v>
      </c>
      <c r="B49" s="9" t="s">
        <v>36</v>
      </c>
      <c r="C49" s="10">
        <v>5.7</v>
      </c>
      <c r="D49" s="10">
        <v>5.7</v>
      </c>
      <c r="E49" s="10">
        <v>0.47500000000000003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>E49-F49</f>
        <v>0.47500000000000003</v>
      </c>
      <c r="L49" s="10">
        <f>D49-F49</f>
        <v>5.7</v>
      </c>
      <c r="M49" s="10">
        <f>IF(E49=0,0,(F49/E49)*100)</f>
        <v>0</v>
      </c>
      <c r="N49" s="10">
        <f>D49-H49</f>
        <v>5.7</v>
      </c>
      <c r="O49" s="10">
        <f>E49-H49</f>
        <v>0.47500000000000003</v>
      </c>
      <c r="P49" s="10">
        <f>IF(E49=0,0,(H49/E49)*100)</f>
        <v>0</v>
      </c>
    </row>
    <row r="50" spans="1:16">
      <c r="A50" s="8" t="s">
        <v>37</v>
      </c>
      <c r="B50" s="9" t="s">
        <v>38</v>
      </c>
      <c r="C50" s="10">
        <v>4.3</v>
      </c>
      <c r="D50" s="10">
        <v>4.3</v>
      </c>
      <c r="E50" s="10">
        <v>0.35833333333333334</v>
      </c>
      <c r="F50" s="10">
        <v>0</v>
      </c>
      <c r="G50" s="10">
        <v>0</v>
      </c>
      <c r="H50" s="10">
        <v>0.50265000000000004</v>
      </c>
      <c r="I50" s="10">
        <v>0</v>
      </c>
      <c r="J50" s="10">
        <v>0</v>
      </c>
      <c r="K50" s="10">
        <f>E50-F50</f>
        <v>0.35833333333333334</v>
      </c>
      <c r="L50" s="10">
        <f>D50-F50</f>
        <v>4.3</v>
      </c>
      <c r="M50" s="10">
        <f>IF(E50=0,0,(F50/E50)*100)</f>
        <v>0</v>
      </c>
      <c r="N50" s="10">
        <f>D50-H50</f>
        <v>3.7973499999999998</v>
      </c>
      <c r="O50" s="10">
        <f>E50-H50</f>
        <v>-0.1443166666666667</v>
      </c>
      <c r="P50" s="10">
        <f>IF(E50=0,0,(H50/E50)*100)</f>
        <v>140.27441860465117</v>
      </c>
    </row>
    <row r="51" spans="1:16" ht="25.5">
      <c r="A51" s="8" t="s">
        <v>358</v>
      </c>
      <c r="B51" s="9" t="s">
        <v>357</v>
      </c>
      <c r="C51" s="10">
        <v>269.19900000000001</v>
      </c>
      <c r="D51" s="10">
        <v>8558.6489999999994</v>
      </c>
      <c r="E51" s="10">
        <v>37</v>
      </c>
      <c r="F51" s="10">
        <v>50.148000000000003</v>
      </c>
      <c r="G51" s="10">
        <v>0</v>
      </c>
      <c r="H51" s="10">
        <v>0</v>
      </c>
      <c r="I51" s="10">
        <v>50.148000000000003</v>
      </c>
      <c r="J51" s="10">
        <v>50.148000000000003</v>
      </c>
      <c r="K51" s="10">
        <f>E51-F51</f>
        <v>-13.148000000000003</v>
      </c>
      <c r="L51" s="10">
        <f>D51-F51</f>
        <v>8508.5010000000002</v>
      </c>
      <c r="M51" s="10">
        <f>IF(E51=0,0,(F51/E51)*100)</f>
        <v>135.53513513513516</v>
      </c>
      <c r="N51" s="10">
        <f>D51-H51</f>
        <v>8558.6489999999994</v>
      </c>
      <c r="O51" s="10">
        <f>E51-H51</f>
        <v>37</v>
      </c>
      <c r="P51" s="10">
        <f>IF(E51=0,0,(H51/E51)*100)</f>
        <v>0</v>
      </c>
    </row>
    <row r="52" spans="1:16">
      <c r="A52" s="8" t="s">
        <v>373</v>
      </c>
      <c r="B52" s="9" t="s">
        <v>372</v>
      </c>
      <c r="C52" s="10">
        <v>487.43353999999999</v>
      </c>
      <c r="D52" s="10">
        <v>1987.4285400000001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0</v>
      </c>
      <c r="L52" s="10">
        <f>D52-F52</f>
        <v>1987.4285400000001</v>
      </c>
      <c r="M52" s="10">
        <f>IF(E52=0,0,(F52/E52)*100)</f>
        <v>0</v>
      </c>
      <c r="N52" s="10">
        <f>D52-H52</f>
        <v>1987.4285400000001</v>
      </c>
      <c r="O52" s="10">
        <f>E52-H52</f>
        <v>0</v>
      </c>
      <c r="P52" s="10">
        <f>IF(E52=0,0,(H52/E52)*100)</f>
        <v>0</v>
      </c>
    </row>
    <row r="53" spans="1:16" ht="25.5">
      <c r="A53" s="5" t="s">
        <v>92</v>
      </c>
      <c r="B53" s="6" t="s">
        <v>93</v>
      </c>
      <c r="C53" s="7">
        <v>6398.5</v>
      </c>
      <c r="D53" s="7">
        <v>7012</v>
      </c>
      <c r="E53" s="7">
        <v>533.20833333333337</v>
      </c>
      <c r="F53" s="7">
        <v>71.5</v>
      </c>
      <c r="G53" s="7">
        <v>0</v>
      </c>
      <c r="H53" s="7">
        <v>268.14985999999999</v>
      </c>
      <c r="I53" s="7">
        <v>71.5</v>
      </c>
      <c r="J53" s="7">
        <v>26.539030000000004</v>
      </c>
      <c r="K53" s="7">
        <f>E53-F53</f>
        <v>461.70833333333337</v>
      </c>
      <c r="L53" s="7">
        <f>D53-F53</f>
        <v>6940.5</v>
      </c>
      <c r="M53" s="7">
        <f>IF(E53=0,0,(F53/E53)*100)</f>
        <v>13.409392826443698</v>
      </c>
      <c r="N53" s="7">
        <f>D53-H53</f>
        <v>6743.8501400000005</v>
      </c>
      <c r="O53" s="7">
        <f>E53-H53</f>
        <v>265.05847333333338</v>
      </c>
      <c r="P53" s="7">
        <f>IF(E53=0,0,(H53/E53)*100)</f>
        <v>50.289885441900438</v>
      </c>
    </row>
    <row r="54" spans="1:16">
      <c r="A54" s="8" t="s">
        <v>23</v>
      </c>
      <c r="B54" s="9" t="s">
        <v>24</v>
      </c>
      <c r="C54" s="10">
        <v>2498.8000000000002</v>
      </c>
      <c r="D54" s="10">
        <v>2498.8000000000002</v>
      </c>
      <c r="E54" s="10">
        <v>208.23333333333335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208.23333333333335</v>
      </c>
      <c r="L54" s="10">
        <f>D54-F54</f>
        <v>2498.8000000000002</v>
      </c>
      <c r="M54" s="10">
        <f>IF(E54=0,0,(F54/E54)*100)</f>
        <v>0</v>
      </c>
      <c r="N54" s="10">
        <f>D54-H54</f>
        <v>2498.8000000000002</v>
      </c>
      <c r="O54" s="10">
        <f>E54-H54</f>
        <v>208.23333333333335</v>
      </c>
      <c r="P54" s="10">
        <f>IF(E54=0,0,(H54/E54)*100)</f>
        <v>0</v>
      </c>
    </row>
    <row r="55" spans="1:16">
      <c r="A55" s="8" t="s">
        <v>25</v>
      </c>
      <c r="B55" s="9" t="s">
        <v>26</v>
      </c>
      <c r="C55" s="10">
        <v>547.9</v>
      </c>
      <c r="D55" s="10">
        <v>547.9</v>
      </c>
      <c r="E55" s="10">
        <v>45.658333333333339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45.658333333333339</v>
      </c>
      <c r="L55" s="10">
        <f>D55-F55</f>
        <v>547.9</v>
      </c>
      <c r="M55" s="10">
        <f>IF(E55=0,0,(F55/E55)*100)</f>
        <v>0</v>
      </c>
      <c r="N55" s="10">
        <f>D55-H55</f>
        <v>547.9</v>
      </c>
      <c r="O55" s="10">
        <f>E55-H55</f>
        <v>45.658333333333339</v>
      </c>
      <c r="P55" s="10">
        <f>IF(E55=0,0,(H55/E55)*100)</f>
        <v>0</v>
      </c>
    </row>
    <row r="56" spans="1:16">
      <c r="A56" s="8" t="s">
        <v>27</v>
      </c>
      <c r="B56" s="9" t="s">
        <v>28</v>
      </c>
      <c r="C56" s="10">
        <v>1204</v>
      </c>
      <c r="D56" s="10">
        <v>1204</v>
      </c>
      <c r="E56" s="10">
        <v>100.33333333333333</v>
      </c>
      <c r="F56" s="10">
        <v>0</v>
      </c>
      <c r="G56" s="10">
        <v>0</v>
      </c>
      <c r="H56" s="10">
        <v>153.31197999999998</v>
      </c>
      <c r="I56" s="10">
        <v>0</v>
      </c>
      <c r="J56" s="10">
        <v>24.829700000000003</v>
      </c>
      <c r="K56" s="10">
        <f>E56-F56</f>
        <v>100.33333333333333</v>
      </c>
      <c r="L56" s="10">
        <f>D56-F56</f>
        <v>1204</v>
      </c>
      <c r="M56" s="10">
        <f>IF(E56=0,0,(F56/E56)*100)</f>
        <v>0</v>
      </c>
      <c r="N56" s="10">
        <f>D56-H56</f>
        <v>1050.6880200000001</v>
      </c>
      <c r="O56" s="10">
        <f>E56-H56</f>
        <v>-52.978646666666648</v>
      </c>
      <c r="P56" s="10">
        <f>IF(E56=0,0,(H56/E56)*100)</f>
        <v>152.80263787375415</v>
      </c>
    </row>
    <row r="57" spans="1:16">
      <c r="A57" s="8" t="s">
        <v>78</v>
      </c>
      <c r="B57" s="9" t="s">
        <v>79</v>
      </c>
      <c r="C57" s="10">
        <v>21.2</v>
      </c>
      <c r="D57" s="10">
        <v>21.2</v>
      </c>
      <c r="E57" s="10">
        <v>1.7666666666666668</v>
      </c>
      <c r="F57" s="10">
        <v>0</v>
      </c>
      <c r="G57" s="10">
        <v>0</v>
      </c>
      <c r="H57" s="10">
        <v>1.1117699999999999</v>
      </c>
      <c r="I57" s="10">
        <v>0</v>
      </c>
      <c r="J57" s="10">
        <v>0</v>
      </c>
      <c r="K57" s="10">
        <f>E57-F57</f>
        <v>1.7666666666666668</v>
      </c>
      <c r="L57" s="10">
        <f>D57-F57</f>
        <v>21.2</v>
      </c>
      <c r="M57" s="10">
        <f>IF(E57=0,0,(F57/E57)*100)</f>
        <v>0</v>
      </c>
      <c r="N57" s="10">
        <f>D57-H57</f>
        <v>20.088229999999999</v>
      </c>
      <c r="O57" s="10">
        <f>E57-H57</f>
        <v>0.6548966666666669</v>
      </c>
      <c r="P57" s="10">
        <f>IF(E57=0,0,(H57/E57)*100)</f>
        <v>62.930377358490553</v>
      </c>
    </row>
    <row r="58" spans="1:16">
      <c r="A58" s="8" t="s">
        <v>80</v>
      </c>
      <c r="B58" s="9" t="s">
        <v>81</v>
      </c>
      <c r="C58" s="10">
        <v>180</v>
      </c>
      <c r="D58" s="10">
        <v>180</v>
      </c>
      <c r="E58" s="10">
        <v>15</v>
      </c>
      <c r="F58" s="10">
        <v>0</v>
      </c>
      <c r="G58" s="10">
        <v>0</v>
      </c>
      <c r="H58" s="10">
        <v>19.167200000000001</v>
      </c>
      <c r="I58" s="10">
        <v>0</v>
      </c>
      <c r="J58" s="10">
        <v>1.70933</v>
      </c>
      <c r="K58" s="10">
        <f>E58-F58</f>
        <v>15</v>
      </c>
      <c r="L58" s="10">
        <f>D58-F58</f>
        <v>180</v>
      </c>
      <c r="M58" s="10">
        <f>IF(E58=0,0,(F58/E58)*100)</f>
        <v>0</v>
      </c>
      <c r="N58" s="10">
        <f>D58-H58</f>
        <v>160.83279999999999</v>
      </c>
      <c r="O58" s="10">
        <f>E58-H58</f>
        <v>-4.1672000000000011</v>
      </c>
      <c r="P58" s="10">
        <f>IF(E58=0,0,(H58/E58)*100)</f>
        <v>127.78133333333335</v>
      </c>
    </row>
    <row r="59" spans="1:16">
      <c r="A59" s="8" t="s">
        <v>29</v>
      </c>
      <c r="B59" s="9" t="s">
        <v>30</v>
      </c>
      <c r="C59" s="10">
        <v>436.5</v>
      </c>
      <c r="D59" s="10">
        <v>436.5</v>
      </c>
      <c r="E59" s="10">
        <v>36.375</v>
      </c>
      <c r="F59" s="10">
        <v>0</v>
      </c>
      <c r="G59" s="10">
        <v>0</v>
      </c>
      <c r="H59" s="10">
        <v>24.739000000000001</v>
      </c>
      <c r="I59" s="10">
        <v>0</v>
      </c>
      <c r="J59" s="10">
        <v>0</v>
      </c>
      <c r="K59" s="10">
        <f>E59-F59</f>
        <v>36.375</v>
      </c>
      <c r="L59" s="10">
        <f>D59-F59</f>
        <v>436.5</v>
      </c>
      <c r="M59" s="10">
        <f>IF(E59=0,0,(F59/E59)*100)</f>
        <v>0</v>
      </c>
      <c r="N59" s="10">
        <f>D59-H59</f>
        <v>411.76100000000002</v>
      </c>
      <c r="O59" s="10">
        <f>E59-H59</f>
        <v>11.635999999999999</v>
      </c>
      <c r="P59" s="10">
        <f>IF(E59=0,0,(H59/E59)*100)</f>
        <v>68.010996563573883</v>
      </c>
    </row>
    <row r="60" spans="1:16">
      <c r="A60" s="8" t="s">
        <v>31</v>
      </c>
      <c r="B60" s="9" t="s">
        <v>32</v>
      </c>
      <c r="C60" s="10">
        <v>38</v>
      </c>
      <c r="D60" s="10">
        <v>38</v>
      </c>
      <c r="E60" s="10">
        <v>3.1666666666666665</v>
      </c>
      <c r="F60" s="10">
        <v>0</v>
      </c>
      <c r="G60" s="10">
        <v>0</v>
      </c>
      <c r="H60" s="10">
        <v>0.9</v>
      </c>
      <c r="I60" s="10">
        <v>0</v>
      </c>
      <c r="J60" s="10">
        <v>0</v>
      </c>
      <c r="K60" s="10">
        <f>E60-F60</f>
        <v>3.1666666666666665</v>
      </c>
      <c r="L60" s="10">
        <f>D60-F60</f>
        <v>38</v>
      </c>
      <c r="M60" s="10">
        <f>IF(E60=0,0,(F60/E60)*100)</f>
        <v>0</v>
      </c>
      <c r="N60" s="10">
        <f>D60-H60</f>
        <v>37.1</v>
      </c>
      <c r="O60" s="10">
        <f>E60-H60</f>
        <v>2.2666666666666666</v>
      </c>
      <c r="P60" s="10">
        <f>IF(E60=0,0,(H60/E60)*100)</f>
        <v>28.421052631578945</v>
      </c>
    </row>
    <row r="61" spans="1:16">
      <c r="A61" s="8" t="s">
        <v>33</v>
      </c>
      <c r="B61" s="9" t="s">
        <v>34</v>
      </c>
      <c r="C61" s="10">
        <v>653.9</v>
      </c>
      <c r="D61" s="10">
        <v>653.9</v>
      </c>
      <c r="E61" s="10">
        <v>54.491666666666667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>E61-F61</f>
        <v>54.491666666666667</v>
      </c>
      <c r="L61" s="10">
        <f>D61-F61</f>
        <v>653.9</v>
      </c>
      <c r="M61" s="10">
        <f>IF(E61=0,0,(F61/E61)*100)</f>
        <v>0</v>
      </c>
      <c r="N61" s="10">
        <f>D61-H61</f>
        <v>653.9</v>
      </c>
      <c r="O61" s="10">
        <f>E61-H61</f>
        <v>54.491666666666667</v>
      </c>
      <c r="P61" s="10">
        <f>IF(E61=0,0,(H61/E61)*100)</f>
        <v>0</v>
      </c>
    </row>
    <row r="62" spans="1:16">
      <c r="A62" s="8" t="s">
        <v>35</v>
      </c>
      <c r="B62" s="9" t="s">
        <v>36</v>
      </c>
      <c r="C62" s="10">
        <v>200.9</v>
      </c>
      <c r="D62" s="10">
        <v>200.9</v>
      </c>
      <c r="E62" s="10">
        <v>16.741666666666667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16.741666666666667</v>
      </c>
      <c r="L62" s="10">
        <f>D62-F62</f>
        <v>200.9</v>
      </c>
      <c r="M62" s="10">
        <f>IF(E62=0,0,(F62/E62)*100)</f>
        <v>0</v>
      </c>
      <c r="N62" s="10">
        <f>D62-H62</f>
        <v>200.9</v>
      </c>
      <c r="O62" s="10">
        <f>E62-H62</f>
        <v>16.741666666666667</v>
      </c>
      <c r="P62" s="10">
        <f>IF(E62=0,0,(H62/E62)*100)</f>
        <v>0</v>
      </c>
    </row>
    <row r="63" spans="1:16">
      <c r="A63" s="8" t="s">
        <v>37</v>
      </c>
      <c r="B63" s="9" t="s">
        <v>38</v>
      </c>
      <c r="C63" s="10">
        <v>373.6</v>
      </c>
      <c r="D63" s="10">
        <v>373.6</v>
      </c>
      <c r="E63" s="10">
        <v>31.133333333333333</v>
      </c>
      <c r="F63" s="10">
        <v>0</v>
      </c>
      <c r="G63" s="10">
        <v>0</v>
      </c>
      <c r="H63" s="10">
        <v>54.979199999999999</v>
      </c>
      <c r="I63" s="10">
        <v>0</v>
      </c>
      <c r="J63" s="10">
        <v>0</v>
      </c>
      <c r="K63" s="10">
        <f>E63-F63</f>
        <v>31.133333333333333</v>
      </c>
      <c r="L63" s="10">
        <f>D63-F63</f>
        <v>373.6</v>
      </c>
      <c r="M63" s="10">
        <f>IF(E63=0,0,(F63/E63)*100)</f>
        <v>0</v>
      </c>
      <c r="N63" s="10">
        <f>D63-H63</f>
        <v>318.62080000000003</v>
      </c>
      <c r="O63" s="10">
        <f>E63-H63</f>
        <v>-23.845866666666666</v>
      </c>
      <c r="P63" s="10">
        <f>IF(E63=0,0,(H63/E63)*100)</f>
        <v>176.59271948608136</v>
      </c>
    </row>
    <row r="64" spans="1:16">
      <c r="A64" s="8" t="s">
        <v>82</v>
      </c>
      <c r="B64" s="9" t="s">
        <v>83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1.9448699999999999</v>
      </c>
      <c r="I64" s="10">
        <v>0</v>
      </c>
      <c r="J64" s="10">
        <v>0</v>
      </c>
      <c r="K64" s="10">
        <f>E64-F64</f>
        <v>0</v>
      </c>
      <c r="L64" s="10">
        <f>D64-F64</f>
        <v>0</v>
      </c>
      <c r="M64" s="10">
        <f>IF(E64=0,0,(F64/E64)*100)</f>
        <v>0</v>
      </c>
      <c r="N64" s="10">
        <f>D64-H64</f>
        <v>-1.9448699999999999</v>
      </c>
      <c r="O64" s="10">
        <f>E64-H64</f>
        <v>-1.9448699999999999</v>
      </c>
      <c r="P64" s="10">
        <f>IF(E64=0,0,(H64/E64)*100)</f>
        <v>0</v>
      </c>
    </row>
    <row r="65" spans="1:16" ht="25.5">
      <c r="A65" s="8" t="s">
        <v>41</v>
      </c>
      <c r="B65" s="9" t="s">
        <v>42</v>
      </c>
      <c r="C65" s="10">
        <v>23.5</v>
      </c>
      <c r="D65" s="10">
        <v>23.5</v>
      </c>
      <c r="E65" s="10">
        <v>1.9583333333333333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>E65-F65</f>
        <v>1.9583333333333333</v>
      </c>
      <c r="L65" s="10">
        <f>D65-F65</f>
        <v>23.5</v>
      </c>
      <c r="M65" s="10">
        <f>IF(E65=0,0,(F65/E65)*100)</f>
        <v>0</v>
      </c>
      <c r="N65" s="10">
        <f>D65-H65</f>
        <v>23.5</v>
      </c>
      <c r="O65" s="10">
        <f>E65-H65</f>
        <v>1.9583333333333333</v>
      </c>
      <c r="P65" s="10">
        <f>IF(E65=0,0,(H65/E65)*100)</f>
        <v>0</v>
      </c>
    </row>
    <row r="66" spans="1:16">
      <c r="A66" s="8" t="s">
        <v>86</v>
      </c>
      <c r="B66" s="9" t="s">
        <v>87</v>
      </c>
      <c r="C66" s="10">
        <v>15.5</v>
      </c>
      <c r="D66" s="10">
        <v>15.5</v>
      </c>
      <c r="E66" s="10">
        <v>1.2916666666666667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>E66-F66</f>
        <v>1.2916666666666667</v>
      </c>
      <c r="L66" s="10">
        <f>D66-F66</f>
        <v>15.5</v>
      </c>
      <c r="M66" s="10">
        <f>IF(E66=0,0,(F66/E66)*100)</f>
        <v>0</v>
      </c>
      <c r="N66" s="10">
        <f>D66-H66</f>
        <v>15.5</v>
      </c>
      <c r="O66" s="10">
        <f>E66-H66</f>
        <v>1.2916666666666667</v>
      </c>
      <c r="P66" s="10">
        <f>IF(E66=0,0,(H66/E66)*100)</f>
        <v>0</v>
      </c>
    </row>
    <row r="67" spans="1:16">
      <c r="A67" s="8" t="s">
        <v>43</v>
      </c>
      <c r="B67" s="9" t="s">
        <v>44</v>
      </c>
      <c r="C67" s="10">
        <v>16.8</v>
      </c>
      <c r="D67" s="10">
        <v>16.8</v>
      </c>
      <c r="E67" s="10">
        <v>1.4000000000000001</v>
      </c>
      <c r="F67" s="10">
        <v>0</v>
      </c>
      <c r="G67" s="10">
        <v>0</v>
      </c>
      <c r="H67" s="10">
        <v>0.12584000000000001</v>
      </c>
      <c r="I67" s="10">
        <v>0</v>
      </c>
      <c r="J67" s="10">
        <v>0</v>
      </c>
      <c r="K67" s="10">
        <f>E67-F67</f>
        <v>1.4000000000000001</v>
      </c>
      <c r="L67" s="10">
        <f>D67-F67</f>
        <v>16.8</v>
      </c>
      <c r="M67" s="10">
        <f>IF(E67=0,0,(F67/E67)*100)</f>
        <v>0</v>
      </c>
      <c r="N67" s="10">
        <f>D67-H67</f>
        <v>16.674160000000001</v>
      </c>
      <c r="O67" s="10">
        <f>E67-H67</f>
        <v>1.2741600000000002</v>
      </c>
      <c r="P67" s="10">
        <f>IF(E67=0,0,(H67/E67)*100)</f>
        <v>8.9885714285714275</v>
      </c>
    </row>
    <row r="68" spans="1:16" ht="25.5">
      <c r="A68" s="8" t="s">
        <v>358</v>
      </c>
      <c r="B68" s="9" t="s">
        <v>357</v>
      </c>
      <c r="C68" s="10">
        <v>187.9</v>
      </c>
      <c r="D68" s="10">
        <v>801.4</v>
      </c>
      <c r="E68" s="10">
        <v>15.658333333333335</v>
      </c>
      <c r="F68" s="10">
        <v>71.5</v>
      </c>
      <c r="G68" s="10">
        <v>0</v>
      </c>
      <c r="H68" s="10">
        <v>11.870000000000001</v>
      </c>
      <c r="I68" s="10">
        <v>71.5</v>
      </c>
      <c r="J68" s="10">
        <v>0</v>
      </c>
      <c r="K68" s="10">
        <f>E68-F68</f>
        <v>-55.841666666666669</v>
      </c>
      <c r="L68" s="10">
        <f>D68-F68</f>
        <v>729.9</v>
      </c>
      <c r="M68" s="10">
        <f>IF(E68=0,0,(F68/E68)*100)</f>
        <v>456.62586482171366</v>
      </c>
      <c r="N68" s="10">
        <f>D68-H68</f>
        <v>789.53</v>
      </c>
      <c r="O68" s="10">
        <f>E68-H68</f>
        <v>3.788333333333334</v>
      </c>
      <c r="P68" s="10">
        <f>IF(E68=0,0,(H68/E68)*100)</f>
        <v>75.806279936136249</v>
      </c>
    </row>
    <row r="69" spans="1:16">
      <c r="A69" s="5" t="s">
        <v>98</v>
      </c>
      <c r="B69" s="6" t="s">
        <v>99</v>
      </c>
      <c r="C69" s="7">
        <v>37</v>
      </c>
      <c r="D69" s="7">
        <v>37</v>
      </c>
      <c r="E69" s="7">
        <v>0</v>
      </c>
      <c r="F69" s="7">
        <v>0</v>
      </c>
      <c r="G69" s="7">
        <v>0</v>
      </c>
      <c r="H69" s="7">
        <v>6.8090000000000002</v>
      </c>
      <c r="I69" s="7">
        <v>0</v>
      </c>
      <c r="J69" s="7">
        <v>0</v>
      </c>
      <c r="K69" s="7">
        <f>E69-F69</f>
        <v>0</v>
      </c>
      <c r="L69" s="7">
        <f>D69-F69</f>
        <v>37</v>
      </c>
      <c r="M69" s="7">
        <f>IF(E69=0,0,(F69/E69)*100)</f>
        <v>0</v>
      </c>
      <c r="N69" s="7">
        <f>D69-H69</f>
        <v>30.190999999999999</v>
      </c>
      <c r="O69" s="7">
        <f>E69-H69</f>
        <v>-6.8090000000000002</v>
      </c>
      <c r="P69" s="7">
        <f>IF(E69=0,0,(H69/E69)*100)</f>
        <v>0</v>
      </c>
    </row>
    <row r="70" spans="1:16">
      <c r="A70" s="8" t="s">
        <v>27</v>
      </c>
      <c r="B70" s="9" t="s">
        <v>28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6.8090000000000002</v>
      </c>
      <c r="I70" s="10">
        <v>0</v>
      </c>
      <c r="J70" s="10">
        <v>0</v>
      </c>
      <c r="K70" s="10">
        <f>E70-F70</f>
        <v>0</v>
      </c>
      <c r="L70" s="10">
        <f>D70-F70</f>
        <v>0</v>
      </c>
      <c r="M70" s="10">
        <f>IF(E70=0,0,(F70/E70)*100)</f>
        <v>0</v>
      </c>
      <c r="N70" s="10">
        <f>D70-H70</f>
        <v>-6.8090000000000002</v>
      </c>
      <c r="O70" s="10">
        <f>E70-H70</f>
        <v>-6.8090000000000002</v>
      </c>
      <c r="P70" s="10">
        <f>IF(E70=0,0,(H70/E70)*100)</f>
        <v>0</v>
      </c>
    </row>
    <row r="71" spans="1:16" ht="25.5">
      <c r="A71" s="8" t="s">
        <v>358</v>
      </c>
      <c r="B71" s="9" t="s">
        <v>357</v>
      </c>
      <c r="C71" s="10">
        <v>37</v>
      </c>
      <c r="D71" s="10">
        <v>37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>E71-F71</f>
        <v>0</v>
      </c>
      <c r="L71" s="10">
        <f>D71-F71</f>
        <v>37</v>
      </c>
      <c r="M71" s="10">
        <f>IF(E71=0,0,(F71/E71)*100)</f>
        <v>0</v>
      </c>
      <c r="N71" s="10">
        <f>D71-H71</f>
        <v>37</v>
      </c>
      <c r="O71" s="10">
        <f>E71-H71</f>
        <v>0</v>
      </c>
      <c r="P71" s="10">
        <f>IF(E71=0,0,(H71/E71)*100)</f>
        <v>0</v>
      </c>
    </row>
    <row r="72" spans="1:16">
      <c r="A72" s="5" t="s">
        <v>429</v>
      </c>
      <c r="B72" s="6" t="s">
        <v>352</v>
      </c>
      <c r="C72" s="7">
        <v>0</v>
      </c>
      <c r="D72" s="7">
        <v>180.18700000000001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>E72-F72</f>
        <v>0</v>
      </c>
      <c r="L72" s="7">
        <f>D72-F72</f>
        <v>180.18700000000001</v>
      </c>
      <c r="M72" s="7">
        <f>IF(E72=0,0,(F72/E72)*100)</f>
        <v>0</v>
      </c>
      <c r="N72" s="7">
        <f>D72-H72</f>
        <v>180.18700000000001</v>
      </c>
      <c r="O72" s="7">
        <f>E72-H72</f>
        <v>0</v>
      </c>
      <c r="P72" s="7">
        <f>IF(E72=0,0,(H72/E72)*100)</f>
        <v>0</v>
      </c>
    </row>
    <row r="73" spans="1:16" ht="25.5">
      <c r="A73" s="8" t="s">
        <v>55</v>
      </c>
      <c r="B73" s="9" t="s">
        <v>56</v>
      </c>
      <c r="C73" s="10">
        <v>0</v>
      </c>
      <c r="D73" s="10">
        <v>180.18700000000001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>E73-F73</f>
        <v>0</v>
      </c>
      <c r="L73" s="10">
        <f>D73-F73</f>
        <v>180.18700000000001</v>
      </c>
      <c r="M73" s="10">
        <f>IF(E73=0,0,(F73/E73)*100)</f>
        <v>0</v>
      </c>
      <c r="N73" s="10">
        <f>D73-H73</f>
        <v>180.18700000000001</v>
      </c>
      <c r="O73" s="10">
        <f>E73-H73</f>
        <v>0</v>
      </c>
      <c r="P73" s="10">
        <f>IF(E73=0,0,(H73/E73)*100)</f>
        <v>0</v>
      </c>
    </row>
    <row r="74" spans="1:16">
      <c r="A74" s="5" t="s">
        <v>106</v>
      </c>
      <c r="B74" s="6" t="s">
        <v>107</v>
      </c>
      <c r="C74" s="7">
        <v>18864.240580000002</v>
      </c>
      <c r="D74" s="7">
        <v>22662.606580000003</v>
      </c>
      <c r="E74" s="7">
        <v>1334.4708333333333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>E74-F74</f>
        <v>1334.4708333333333</v>
      </c>
      <c r="L74" s="7">
        <f>D74-F74</f>
        <v>22662.606580000003</v>
      </c>
      <c r="M74" s="7">
        <f>IF(E74=0,0,(F74/E74)*100)</f>
        <v>0</v>
      </c>
      <c r="N74" s="7">
        <f>D74-H74</f>
        <v>22662.606580000003</v>
      </c>
      <c r="O74" s="7">
        <f>E74-H74</f>
        <v>1334.4708333333333</v>
      </c>
      <c r="P74" s="7">
        <f>IF(E74=0,0,(H74/E74)*100)</f>
        <v>0</v>
      </c>
    </row>
    <row r="75" spans="1:16" ht="25.5">
      <c r="A75" s="5" t="s">
        <v>109</v>
      </c>
      <c r="B75" s="6" t="s">
        <v>110</v>
      </c>
      <c r="C75" s="7">
        <v>2545.3882000000003</v>
      </c>
      <c r="D75" s="7">
        <v>6343.7542000000012</v>
      </c>
      <c r="E75" s="7">
        <v>168.36666666666667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>E75-F75</f>
        <v>168.36666666666667</v>
      </c>
      <c r="L75" s="7">
        <f>D75-F75</f>
        <v>6343.7542000000012</v>
      </c>
      <c r="M75" s="7">
        <f>IF(E75=0,0,(F75/E75)*100)</f>
        <v>0</v>
      </c>
      <c r="N75" s="7">
        <f>D75-H75</f>
        <v>6343.7542000000012</v>
      </c>
      <c r="O75" s="7">
        <f>E75-H75</f>
        <v>168.36666666666667</v>
      </c>
      <c r="P75" s="7">
        <f>IF(E75=0,0,(H75/E75)*100)</f>
        <v>0</v>
      </c>
    </row>
    <row r="76" spans="1:16" ht="25.5">
      <c r="A76" s="8" t="s">
        <v>41</v>
      </c>
      <c r="B76" s="9" t="s">
        <v>42</v>
      </c>
      <c r="C76" s="10">
        <v>2020.4</v>
      </c>
      <c r="D76" s="10">
        <v>2020.4</v>
      </c>
      <c r="E76" s="10">
        <v>168.36666666666667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>E76-F76</f>
        <v>168.36666666666667</v>
      </c>
      <c r="L76" s="10">
        <f>D76-F76</f>
        <v>2020.4</v>
      </c>
      <c r="M76" s="10">
        <f>IF(E76=0,0,(F76/E76)*100)</f>
        <v>0</v>
      </c>
      <c r="N76" s="10">
        <f>D76-H76</f>
        <v>2020.4</v>
      </c>
      <c r="O76" s="10">
        <f>E76-H76</f>
        <v>168.36666666666667</v>
      </c>
      <c r="P76" s="10">
        <f>IF(E76=0,0,(H76/E76)*100)</f>
        <v>0</v>
      </c>
    </row>
    <row r="77" spans="1:16" ht="25.5">
      <c r="A77" s="8" t="s">
        <v>349</v>
      </c>
      <c r="B77" s="9" t="s">
        <v>348</v>
      </c>
      <c r="C77" s="10">
        <v>524.98820000000001</v>
      </c>
      <c r="D77" s="10">
        <v>4323.3542000000007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>E77-F77</f>
        <v>0</v>
      </c>
      <c r="L77" s="10">
        <f>D77-F77</f>
        <v>4323.3542000000007</v>
      </c>
      <c r="M77" s="10">
        <f>IF(E77=0,0,(F77/E77)*100)</f>
        <v>0</v>
      </c>
      <c r="N77" s="10">
        <f>D77-H77</f>
        <v>4323.3542000000007</v>
      </c>
      <c r="O77" s="10">
        <f>E77-H77</f>
        <v>0</v>
      </c>
      <c r="P77" s="10">
        <f>IF(E77=0,0,(H77/E77)*100)</f>
        <v>0</v>
      </c>
    </row>
    <row r="78" spans="1:16">
      <c r="A78" s="5" t="s">
        <v>113</v>
      </c>
      <c r="B78" s="6" t="s">
        <v>114</v>
      </c>
      <c r="C78" s="7">
        <v>13993.25</v>
      </c>
      <c r="D78" s="7">
        <v>13993.25</v>
      </c>
      <c r="E78" s="7">
        <v>1166.1041666666667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1166.1041666666667</v>
      </c>
      <c r="L78" s="7">
        <f>D78-F78</f>
        <v>13993.25</v>
      </c>
      <c r="M78" s="7">
        <f>IF(E78=0,0,(F78/E78)*100)</f>
        <v>0</v>
      </c>
      <c r="N78" s="7">
        <f>D78-H78</f>
        <v>13993.25</v>
      </c>
      <c r="O78" s="7">
        <f>E78-H78</f>
        <v>1166.1041666666667</v>
      </c>
      <c r="P78" s="7">
        <f>IF(E78=0,0,(H78/E78)*100)</f>
        <v>0</v>
      </c>
    </row>
    <row r="79" spans="1:16" ht="25.5">
      <c r="A79" s="8" t="s">
        <v>41</v>
      </c>
      <c r="B79" s="9" t="s">
        <v>42</v>
      </c>
      <c r="C79" s="10">
        <v>13993.25</v>
      </c>
      <c r="D79" s="10">
        <v>13993.25</v>
      </c>
      <c r="E79" s="10">
        <v>1166.1041666666667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1166.1041666666667</v>
      </c>
      <c r="L79" s="10">
        <f>D79-F79</f>
        <v>13993.25</v>
      </c>
      <c r="M79" s="10">
        <f>IF(E79=0,0,(F79/E79)*100)</f>
        <v>0</v>
      </c>
      <c r="N79" s="10">
        <f>D79-H79</f>
        <v>13993.25</v>
      </c>
      <c r="O79" s="10">
        <f>E79-H79</f>
        <v>1166.1041666666667</v>
      </c>
      <c r="P79" s="10">
        <f>IF(E79=0,0,(H79/E79)*100)</f>
        <v>0</v>
      </c>
    </row>
    <row r="80" spans="1:16">
      <c r="A80" s="5" t="s">
        <v>123</v>
      </c>
      <c r="B80" s="6" t="s">
        <v>124</v>
      </c>
      <c r="C80" s="7">
        <v>2325.6023799999998</v>
      </c>
      <c r="D80" s="7">
        <v>2325.6023799999998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2325.6023799999998</v>
      </c>
      <c r="M80" s="7">
        <f>IF(E80=0,0,(F80/E80)*100)</f>
        <v>0</v>
      </c>
      <c r="N80" s="7">
        <f>D80-H80</f>
        <v>2325.6023799999998</v>
      </c>
      <c r="O80" s="7">
        <f>E80-H80</f>
        <v>0</v>
      </c>
      <c r="P80" s="7">
        <f>IF(E80=0,0,(H80/E80)*100)</f>
        <v>0</v>
      </c>
    </row>
    <row r="81" spans="1:16" ht="25.5">
      <c r="A81" s="8" t="s">
        <v>349</v>
      </c>
      <c r="B81" s="9" t="s">
        <v>348</v>
      </c>
      <c r="C81" s="10">
        <v>2325.6023799999998</v>
      </c>
      <c r="D81" s="10">
        <v>2325.6023799999998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2325.6023799999998</v>
      </c>
      <c r="M81" s="10">
        <f>IF(E81=0,0,(F81/E81)*100)</f>
        <v>0</v>
      </c>
      <c r="N81" s="10">
        <f>D81-H81</f>
        <v>2325.6023799999998</v>
      </c>
      <c r="O81" s="10">
        <f>E81-H81</f>
        <v>0</v>
      </c>
      <c r="P81" s="10">
        <f>IF(E81=0,0,(H81/E81)*100)</f>
        <v>0</v>
      </c>
    </row>
    <row r="82" spans="1:16" ht="25.5">
      <c r="A82" s="5" t="s">
        <v>133</v>
      </c>
      <c r="B82" s="6" t="s">
        <v>134</v>
      </c>
      <c r="C82" s="7">
        <v>27.200000000000003</v>
      </c>
      <c r="D82" s="7">
        <v>13899.09931</v>
      </c>
      <c r="E82" s="7">
        <v>2.2666666666666666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2.2666666666666666</v>
      </c>
      <c r="L82" s="7">
        <f>D82-F82</f>
        <v>13899.09931</v>
      </c>
      <c r="M82" s="7">
        <f>IF(E82=0,0,(F82/E82)*100)</f>
        <v>0</v>
      </c>
      <c r="N82" s="7">
        <f>D82-H82</f>
        <v>13899.09931</v>
      </c>
      <c r="O82" s="7">
        <f>E82-H82</f>
        <v>2.2666666666666666</v>
      </c>
      <c r="P82" s="7">
        <f>IF(E82=0,0,(H82/E82)*100)</f>
        <v>0</v>
      </c>
    </row>
    <row r="83" spans="1:16" ht="51">
      <c r="A83" s="5" t="s">
        <v>183</v>
      </c>
      <c r="B83" s="6" t="s">
        <v>184</v>
      </c>
      <c r="C83" s="7">
        <v>27.200000000000003</v>
      </c>
      <c r="D83" s="7">
        <v>27.200000000000003</v>
      </c>
      <c r="E83" s="7">
        <v>2.2666666666666666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>E83-F83</f>
        <v>2.2666666666666666</v>
      </c>
      <c r="L83" s="7">
        <f>D83-F83</f>
        <v>27.200000000000003</v>
      </c>
      <c r="M83" s="7">
        <f>IF(E83=0,0,(F83/E83)*100)</f>
        <v>0</v>
      </c>
      <c r="N83" s="7">
        <f>D83-H83</f>
        <v>27.200000000000003</v>
      </c>
      <c r="O83" s="7">
        <f>E83-H83</f>
        <v>2.2666666666666666</v>
      </c>
      <c r="P83" s="7">
        <f>IF(E83=0,0,(H83/E83)*100)</f>
        <v>0</v>
      </c>
    </row>
    <row r="84" spans="1:16">
      <c r="A84" s="8" t="s">
        <v>27</v>
      </c>
      <c r="B84" s="9" t="s">
        <v>28</v>
      </c>
      <c r="C84" s="10">
        <v>14.200000000000001</v>
      </c>
      <c r="D84" s="10">
        <v>14.200000000000001</v>
      </c>
      <c r="E84" s="10">
        <v>1.1833333333333333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>E84-F84</f>
        <v>1.1833333333333333</v>
      </c>
      <c r="L84" s="10">
        <f>D84-F84</f>
        <v>14.200000000000001</v>
      </c>
      <c r="M84" s="10">
        <f>IF(E84=0,0,(F84/E84)*100)</f>
        <v>0</v>
      </c>
      <c r="N84" s="10">
        <f>D84-H84</f>
        <v>14.200000000000001</v>
      </c>
      <c r="O84" s="10">
        <f>E84-H84</f>
        <v>1.1833333333333333</v>
      </c>
      <c r="P84" s="10">
        <f>IF(E84=0,0,(H84/E84)*100)</f>
        <v>0</v>
      </c>
    </row>
    <row r="85" spans="1:16">
      <c r="A85" s="8" t="s">
        <v>29</v>
      </c>
      <c r="B85" s="9" t="s">
        <v>30</v>
      </c>
      <c r="C85" s="10">
        <v>13</v>
      </c>
      <c r="D85" s="10">
        <v>13</v>
      </c>
      <c r="E85" s="10">
        <v>1.0833333333333333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1.0833333333333333</v>
      </c>
      <c r="L85" s="10">
        <f>D85-F85</f>
        <v>13</v>
      </c>
      <c r="M85" s="10">
        <f>IF(E85=0,0,(F85/E85)*100)</f>
        <v>0</v>
      </c>
      <c r="N85" s="10">
        <f>D85-H85</f>
        <v>13</v>
      </c>
      <c r="O85" s="10">
        <f>E85-H85</f>
        <v>1.0833333333333333</v>
      </c>
      <c r="P85" s="10">
        <f>IF(E85=0,0,(H85/E85)*100)</f>
        <v>0</v>
      </c>
    </row>
    <row r="86" spans="1:16" ht="38.25">
      <c r="A86" s="5" t="s">
        <v>191</v>
      </c>
      <c r="B86" s="6" t="s">
        <v>192</v>
      </c>
      <c r="C86" s="7">
        <v>0</v>
      </c>
      <c r="D86" s="7">
        <v>10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>E86-F86</f>
        <v>0</v>
      </c>
      <c r="L86" s="7">
        <f>D86-F86</f>
        <v>10</v>
      </c>
      <c r="M86" s="7">
        <f>IF(E86=0,0,(F86/E86)*100)</f>
        <v>0</v>
      </c>
      <c r="N86" s="7">
        <f>D86-H86</f>
        <v>10</v>
      </c>
      <c r="O86" s="7">
        <f>E86-H86</f>
        <v>0</v>
      </c>
      <c r="P86" s="7">
        <f>IF(E86=0,0,(H86/E86)*100)</f>
        <v>0</v>
      </c>
    </row>
    <row r="87" spans="1:16" ht="25.5">
      <c r="A87" s="8" t="s">
        <v>349</v>
      </c>
      <c r="B87" s="9" t="s">
        <v>348</v>
      </c>
      <c r="C87" s="10">
        <v>0</v>
      </c>
      <c r="D87" s="10">
        <v>10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>E87-F87</f>
        <v>0</v>
      </c>
      <c r="L87" s="10">
        <f>D87-F87</f>
        <v>10</v>
      </c>
      <c r="M87" s="10">
        <f>IF(E87=0,0,(F87/E87)*100)</f>
        <v>0</v>
      </c>
      <c r="N87" s="10">
        <f>D87-H87</f>
        <v>10</v>
      </c>
      <c r="O87" s="10">
        <f>E87-H87</f>
        <v>0</v>
      </c>
      <c r="P87" s="10">
        <f>IF(E87=0,0,(H87/E87)*100)</f>
        <v>0</v>
      </c>
    </row>
    <row r="88" spans="1:16" ht="63.75">
      <c r="A88" s="5" t="s">
        <v>428</v>
      </c>
      <c r="B88" s="6" t="s">
        <v>427</v>
      </c>
      <c r="C88" s="7">
        <v>0</v>
      </c>
      <c r="D88" s="7">
        <v>3308.7654899999998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>E88-F88</f>
        <v>0</v>
      </c>
      <c r="L88" s="7">
        <f>D88-F88</f>
        <v>3308.7654899999998</v>
      </c>
      <c r="M88" s="7">
        <f>IF(E88=0,0,(F88/E88)*100)</f>
        <v>0</v>
      </c>
      <c r="N88" s="7">
        <f>D88-H88</f>
        <v>3308.7654899999998</v>
      </c>
      <c r="O88" s="7">
        <f>E88-H88</f>
        <v>0</v>
      </c>
      <c r="P88" s="7">
        <f>IF(E88=0,0,(H88/E88)*100)</f>
        <v>0</v>
      </c>
    </row>
    <row r="89" spans="1:16">
      <c r="A89" s="8" t="s">
        <v>417</v>
      </c>
      <c r="B89" s="9" t="s">
        <v>416</v>
      </c>
      <c r="C89" s="10">
        <v>0</v>
      </c>
      <c r="D89" s="10">
        <v>3308.7654899999998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>E89-F89</f>
        <v>0</v>
      </c>
      <c r="L89" s="10">
        <f>D89-F89</f>
        <v>3308.7654899999998</v>
      </c>
      <c r="M89" s="10">
        <f>IF(E89=0,0,(F89/E89)*100)</f>
        <v>0</v>
      </c>
      <c r="N89" s="10">
        <f>D89-H89</f>
        <v>3308.7654899999998</v>
      </c>
      <c r="O89" s="10">
        <f>E89-H89</f>
        <v>0</v>
      </c>
      <c r="P89" s="10">
        <f>IF(E89=0,0,(H89/E89)*100)</f>
        <v>0</v>
      </c>
    </row>
    <row r="90" spans="1:16" ht="63.75">
      <c r="A90" s="5" t="s">
        <v>426</v>
      </c>
      <c r="B90" s="6" t="s">
        <v>425</v>
      </c>
      <c r="C90" s="7">
        <v>0</v>
      </c>
      <c r="D90" s="7">
        <v>2152.723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0</v>
      </c>
      <c r="L90" s="7">
        <f>D90-F90</f>
        <v>2152.723</v>
      </c>
      <c r="M90" s="7">
        <f>IF(E90=0,0,(F90/E90)*100)</f>
        <v>0</v>
      </c>
      <c r="N90" s="7">
        <f>D90-H90</f>
        <v>2152.723</v>
      </c>
      <c r="O90" s="7">
        <f>E90-H90</f>
        <v>0</v>
      </c>
      <c r="P90" s="7">
        <f>IF(E90=0,0,(H90/E90)*100)</f>
        <v>0</v>
      </c>
    </row>
    <row r="91" spans="1:16">
      <c r="A91" s="8" t="s">
        <v>417</v>
      </c>
      <c r="B91" s="9" t="s">
        <v>416</v>
      </c>
      <c r="C91" s="10">
        <v>0</v>
      </c>
      <c r="D91" s="10">
        <v>2152.723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</v>
      </c>
      <c r="L91" s="10">
        <f>D91-F91</f>
        <v>2152.723</v>
      </c>
      <c r="M91" s="10">
        <f>IF(E91=0,0,(F91/E91)*100)</f>
        <v>0</v>
      </c>
      <c r="N91" s="10">
        <f>D91-H91</f>
        <v>2152.723</v>
      </c>
      <c r="O91" s="10">
        <f>E91-H91</f>
        <v>0</v>
      </c>
      <c r="P91" s="10">
        <f>IF(E91=0,0,(H91/E91)*100)</f>
        <v>0</v>
      </c>
    </row>
    <row r="92" spans="1:16" ht="63.75">
      <c r="A92" s="5" t="s">
        <v>424</v>
      </c>
      <c r="B92" s="6" t="s">
        <v>423</v>
      </c>
      <c r="C92" s="7">
        <v>0</v>
      </c>
      <c r="D92" s="7">
        <v>7116.06682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>E92-F92</f>
        <v>0</v>
      </c>
      <c r="L92" s="7">
        <f>D92-F92</f>
        <v>7116.06682</v>
      </c>
      <c r="M92" s="7">
        <f>IF(E92=0,0,(F92/E92)*100)</f>
        <v>0</v>
      </c>
      <c r="N92" s="7">
        <f>D92-H92</f>
        <v>7116.06682</v>
      </c>
      <c r="O92" s="7">
        <f>E92-H92</f>
        <v>0</v>
      </c>
      <c r="P92" s="7">
        <f>IF(E92=0,0,(H92/E92)*100)</f>
        <v>0</v>
      </c>
    </row>
    <row r="93" spans="1:16">
      <c r="A93" s="8" t="s">
        <v>417</v>
      </c>
      <c r="B93" s="9" t="s">
        <v>416</v>
      </c>
      <c r="C93" s="10">
        <v>0</v>
      </c>
      <c r="D93" s="10">
        <v>7116.06682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</v>
      </c>
      <c r="L93" s="10">
        <f>D93-F93</f>
        <v>7116.06682</v>
      </c>
      <c r="M93" s="10">
        <f>IF(E93=0,0,(F93/E93)*100)</f>
        <v>0</v>
      </c>
      <c r="N93" s="10">
        <f>D93-H93</f>
        <v>7116.06682</v>
      </c>
      <c r="O93" s="10">
        <f>E93-H93</f>
        <v>0</v>
      </c>
      <c r="P93" s="10">
        <f>IF(E93=0,0,(H93/E93)*100)</f>
        <v>0</v>
      </c>
    </row>
    <row r="94" spans="1:16" ht="25.5">
      <c r="A94" s="5" t="s">
        <v>422</v>
      </c>
      <c r="B94" s="6" t="s">
        <v>421</v>
      </c>
      <c r="C94" s="7">
        <v>0</v>
      </c>
      <c r="D94" s="7">
        <v>800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>E94-F94</f>
        <v>0</v>
      </c>
      <c r="L94" s="7">
        <f>D94-F94</f>
        <v>800</v>
      </c>
      <c r="M94" s="7">
        <f>IF(E94=0,0,(F94/E94)*100)</f>
        <v>0</v>
      </c>
      <c r="N94" s="7">
        <f>D94-H94</f>
        <v>800</v>
      </c>
      <c r="O94" s="7">
        <f>E94-H94</f>
        <v>0</v>
      </c>
      <c r="P94" s="7">
        <f>IF(E94=0,0,(H94/E94)*100)</f>
        <v>0</v>
      </c>
    </row>
    <row r="95" spans="1:16">
      <c r="A95" s="8" t="s">
        <v>420</v>
      </c>
      <c r="B95" s="9" t="s">
        <v>419</v>
      </c>
      <c r="C95" s="10">
        <v>0</v>
      </c>
      <c r="D95" s="10">
        <v>800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>E95-F95</f>
        <v>0</v>
      </c>
      <c r="L95" s="10">
        <f>D95-F95</f>
        <v>800</v>
      </c>
      <c r="M95" s="10">
        <f>IF(E95=0,0,(F95/E95)*100)</f>
        <v>0</v>
      </c>
      <c r="N95" s="10">
        <f>D95-H95</f>
        <v>800</v>
      </c>
      <c r="O95" s="10">
        <f>E95-H95</f>
        <v>0</v>
      </c>
      <c r="P95" s="10">
        <f>IF(E95=0,0,(H95/E95)*100)</f>
        <v>0</v>
      </c>
    </row>
    <row r="96" spans="1:16" ht="63.75">
      <c r="A96" s="5" t="s">
        <v>418</v>
      </c>
      <c r="B96" s="6" t="s">
        <v>52</v>
      </c>
      <c r="C96" s="7">
        <v>0</v>
      </c>
      <c r="D96" s="7">
        <v>484.34399999999999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0</v>
      </c>
      <c r="L96" s="7">
        <f>D96-F96</f>
        <v>484.34399999999999</v>
      </c>
      <c r="M96" s="7">
        <f>IF(E96=0,0,(F96/E96)*100)</f>
        <v>0</v>
      </c>
      <c r="N96" s="7">
        <f>D96-H96</f>
        <v>484.34399999999999</v>
      </c>
      <c r="O96" s="7">
        <f>E96-H96</f>
        <v>0</v>
      </c>
      <c r="P96" s="7">
        <f>IF(E96=0,0,(H96/E96)*100)</f>
        <v>0</v>
      </c>
    </row>
    <row r="97" spans="1:16">
      <c r="A97" s="8" t="s">
        <v>417</v>
      </c>
      <c r="B97" s="9" t="s">
        <v>416</v>
      </c>
      <c r="C97" s="10">
        <v>0</v>
      </c>
      <c r="D97" s="10">
        <v>484.34399999999999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484.34399999999999</v>
      </c>
      <c r="M97" s="10">
        <f>IF(E97=0,0,(F97/E97)*100)</f>
        <v>0</v>
      </c>
      <c r="N97" s="10">
        <f>D97-H97</f>
        <v>484.34399999999999</v>
      </c>
      <c r="O97" s="10">
        <f>E97-H97</f>
        <v>0</v>
      </c>
      <c r="P97" s="10">
        <f>IF(E97=0,0,(H97/E97)*100)</f>
        <v>0</v>
      </c>
    </row>
    <row r="98" spans="1:16">
      <c r="A98" s="5" t="s">
        <v>200</v>
      </c>
      <c r="B98" s="6" t="s">
        <v>201</v>
      </c>
      <c r="C98" s="7">
        <v>5123.3195399999995</v>
      </c>
      <c r="D98" s="7">
        <v>6839.4845399999995</v>
      </c>
      <c r="E98" s="7">
        <v>409.68333333333345</v>
      </c>
      <c r="F98" s="7">
        <v>0</v>
      </c>
      <c r="G98" s="7">
        <v>0</v>
      </c>
      <c r="H98" s="7">
        <v>8.126850000000001</v>
      </c>
      <c r="I98" s="7">
        <v>258.07499999999999</v>
      </c>
      <c r="J98" s="7">
        <v>3.1588500000000002</v>
      </c>
      <c r="K98" s="7">
        <f>E98-F98</f>
        <v>409.68333333333345</v>
      </c>
      <c r="L98" s="7">
        <f>D98-F98</f>
        <v>6839.4845399999995</v>
      </c>
      <c r="M98" s="7">
        <f>IF(E98=0,0,(F98/E98)*100)</f>
        <v>0</v>
      </c>
      <c r="N98" s="7">
        <f>D98-H98</f>
        <v>6831.3576899999998</v>
      </c>
      <c r="O98" s="7">
        <f>E98-H98</f>
        <v>401.55648333333346</v>
      </c>
      <c r="P98" s="7">
        <f>IF(E98=0,0,(H98/E98)*100)</f>
        <v>1.9836906553842397</v>
      </c>
    </row>
    <row r="99" spans="1:16" ht="38.25">
      <c r="A99" s="5" t="s">
        <v>203</v>
      </c>
      <c r="B99" s="6" t="s">
        <v>204</v>
      </c>
      <c r="C99" s="7">
        <v>4641.2</v>
      </c>
      <c r="D99" s="7">
        <v>4641.2</v>
      </c>
      <c r="E99" s="7">
        <v>386.76666666666677</v>
      </c>
      <c r="F99" s="7">
        <v>0</v>
      </c>
      <c r="G99" s="7">
        <v>0</v>
      </c>
      <c r="H99" s="7">
        <v>7.6228500000000006</v>
      </c>
      <c r="I99" s="7">
        <v>0</v>
      </c>
      <c r="J99" s="7">
        <v>3.1588500000000002</v>
      </c>
      <c r="K99" s="7">
        <f>E99-F99</f>
        <v>386.76666666666677</v>
      </c>
      <c r="L99" s="7">
        <f>D99-F99</f>
        <v>4641.2</v>
      </c>
      <c r="M99" s="7">
        <f>IF(E99=0,0,(F99/E99)*100)</f>
        <v>0</v>
      </c>
      <c r="N99" s="7">
        <f>D99-H99</f>
        <v>4633.5771500000001</v>
      </c>
      <c r="O99" s="7">
        <f>E99-H99</f>
        <v>379.14381666666674</v>
      </c>
      <c r="P99" s="7">
        <f>IF(E99=0,0,(H99/E99)*100)</f>
        <v>1.9709170042230453</v>
      </c>
    </row>
    <row r="100" spans="1:16">
      <c r="A100" s="8" t="s">
        <v>23</v>
      </c>
      <c r="B100" s="9" t="s">
        <v>24</v>
      </c>
      <c r="C100" s="10">
        <v>3503.7000000000003</v>
      </c>
      <c r="D100" s="10">
        <v>3503.7000000000003</v>
      </c>
      <c r="E100" s="10">
        <v>291.97500000000002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291.97500000000002</v>
      </c>
      <c r="L100" s="10">
        <f>D100-F100</f>
        <v>3503.7000000000003</v>
      </c>
      <c r="M100" s="10">
        <f>IF(E100=0,0,(F100/E100)*100)</f>
        <v>0</v>
      </c>
      <c r="N100" s="10">
        <f>D100-H100</f>
        <v>3503.7000000000003</v>
      </c>
      <c r="O100" s="10">
        <f>E100-H100</f>
        <v>291.97500000000002</v>
      </c>
      <c r="P100" s="10">
        <f>IF(E100=0,0,(H100/E100)*100)</f>
        <v>0</v>
      </c>
    </row>
    <row r="101" spans="1:16">
      <c r="A101" s="8" t="s">
        <v>25</v>
      </c>
      <c r="B101" s="9" t="s">
        <v>26</v>
      </c>
      <c r="C101" s="10">
        <v>750.1</v>
      </c>
      <c r="D101" s="10">
        <v>750.1</v>
      </c>
      <c r="E101" s="10">
        <v>62.50833333333334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62.50833333333334</v>
      </c>
      <c r="L101" s="10">
        <f>D101-F101</f>
        <v>750.1</v>
      </c>
      <c r="M101" s="10">
        <f>IF(E101=0,0,(F101/E101)*100)</f>
        <v>0</v>
      </c>
      <c r="N101" s="10">
        <f>D101-H101</f>
        <v>750.1</v>
      </c>
      <c r="O101" s="10">
        <f>E101-H101</f>
        <v>62.50833333333334</v>
      </c>
      <c r="P101" s="10">
        <f>IF(E101=0,0,(H101/E101)*100)</f>
        <v>0</v>
      </c>
    </row>
    <row r="102" spans="1:16">
      <c r="A102" s="8" t="s">
        <v>27</v>
      </c>
      <c r="B102" s="9" t="s">
        <v>28</v>
      </c>
      <c r="C102" s="10">
        <v>100.9</v>
      </c>
      <c r="D102" s="10">
        <v>100.9</v>
      </c>
      <c r="E102" s="10">
        <v>8.408333333333335</v>
      </c>
      <c r="F102" s="10">
        <v>0</v>
      </c>
      <c r="G102" s="10">
        <v>0</v>
      </c>
      <c r="H102" s="10">
        <v>1.07552</v>
      </c>
      <c r="I102" s="10">
        <v>0</v>
      </c>
      <c r="J102" s="10">
        <v>0</v>
      </c>
      <c r="K102" s="10">
        <f>E102-F102</f>
        <v>8.408333333333335</v>
      </c>
      <c r="L102" s="10">
        <f>D102-F102</f>
        <v>100.9</v>
      </c>
      <c r="M102" s="10">
        <f>IF(E102=0,0,(F102/E102)*100)</f>
        <v>0</v>
      </c>
      <c r="N102" s="10">
        <f>D102-H102</f>
        <v>99.824480000000008</v>
      </c>
      <c r="O102" s="10">
        <f>E102-H102</f>
        <v>7.332813333333335</v>
      </c>
      <c r="P102" s="10">
        <f>IF(E102=0,0,(H102/E102)*100)</f>
        <v>12.791119920713575</v>
      </c>
    </row>
    <row r="103" spans="1:16">
      <c r="A103" s="8" t="s">
        <v>29</v>
      </c>
      <c r="B103" s="9" t="s">
        <v>30</v>
      </c>
      <c r="C103" s="10">
        <v>71</v>
      </c>
      <c r="D103" s="10">
        <v>71</v>
      </c>
      <c r="E103" s="10">
        <v>5.916666666666667</v>
      </c>
      <c r="F103" s="10">
        <v>0</v>
      </c>
      <c r="G103" s="10">
        <v>0</v>
      </c>
      <c r="H103" s="10">
        <v>0.6</v>
      </c>
      <c r="I103" s="10">
        <v>0</v>
      </c>
      <c r="J103" s="10">
        <v>3.0024299999999999</v>
      </c>
      <c r="K103" s="10">
        <f>E103-F103</f>
        <v>5.916666666666667</v>
      </c>
      <c r="L103" s="10">
        <f>D103-F103</f>
        <v>71</v>
      </c>
      <c r="M103" s="10">
        <f>IF(E103=0,0,(F103/E103)*100)</f>
        <v>0</v>
      </c>
      <c r="N103" s="10">
        <f>D103-H103</f>
        <v>70.400000000000006</v>
      </c>
      <c r="O103" s="10">
        <f>E103-H103</f>
        <v>5.3166666666666673</v>
      </c>
      <c r="P103" s="10">
        <f>IF(E103=0,0,(H103/E103)*100)</f>
        <v>10.140845070422534</v>
      </c>
    </row>
    <row r="104" spans="1:16">
      <c r="A104" s="8" t="s">
        <v>31</v>
      </c>
      <c r="B104" s="9" t="s">
        <v>32</v>
      </c>
      <c r="C104" s="10">
        <v>2</v>
      </c>
      <c r="D104" s="10">
        <v>2</v>
      </c>
      <c r="E104" s="10">
        <v>0.16666666666666666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0.16666666666666666</v>
      </c>
      <c r="L104" s="10">
        <f>D104-F104</f>
        <v>2</v>
      </c>
      <c r="M104" s="10">
        <f>IF(E104=0,0,(F104/E104)*100)</f>
        <v>0</v>
      </c>
      <c r="N104" s="10">
        <f>D104-H104</f>
        <v>2</v>
      </c>
      <c r="O104" s="10">
        <f>E104-H104</f>
        <v>0.16666666666666666</v>
      </c>
      <c r="P104" s="10">
        <f>IF(E104=0,0,(H104/E104)*100)</f>
        <v>0</v>
      </c>
    </row>
    <row r="105" spans="1:16">
      <c r="A105" s="8" t="s">
        <v>33</v>
      </c>
      <c r="B105" s="9" t="s">
        <v>34</v>
      </c>
      <c r="C105" s="10">
        <v>85.2</v>
      </c>
      <c r="D105" s="10">
        <v>85.2</v>
      </c>
      <c r="E105" s="10">
        <v>7.1000000000000005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7.1000000000000005</v>
      </c>
      <c r="L105" s="10">
        <f>D105-F105</f>
        <v>85.2</v>
      </c>
      <c r="M105" s="10">
        <f>IF(E105=0,0,(F105/E105)*100)</f>
        <v>0</v>
      </c>
      <c r="N105" s="10">
        <f>D105-H105</f>
        <v>85.2</v>
      </c>
      <c r="O105" s="10">
        <f>E105-H105</f>
        <v>7.1000000000000005</v>
      </c>
      <c r="P105" s="10">
        <f>IF(E105=0,0,(H105/E105)*100)</f>
        <v>0</v>
      </c>
    </row>
    <row r="106" spans="1:16">
      <c r="A106" s="8" t="s">
        <v>35</v>
      </c>
      <c r="B106" s="9" t="s">
        <v>36</v>
      </c>
      <c r="C106" s="10">
        <v>4.7</v>
      </c>
      <c r="D106" s="10">
        <v>4.7</v>
      </c>
      <c r="E106" s="10">
        <v>0.39166666666666672</v>
      </c>
      <c r="F106" s="10">
        <v>0</v>
      </c>
      <c r="G106" s="10">
        <v>0</v>
      </c>
      <c r="H106" s="10">
        <v>0</v>
      </c>
      <c r="I106" s="10">
        <v>0</v>
      </c>
      <c r="J106" s="10">
        <v>0.15642</v>
      </c>
      <c r="K106" s="10">
        <f>E106-F106</f>
        <v>0.39166666666666672</v>
      </c>
      <c r="L106" s="10">
        <f>D106-F106</f>
        <v>4.7</v>
      </c>
      <c r="M106" s="10">
        <f>IF(E106=0,0,(F106/E106)*100)</f>
        <v>0</v>
      </c>
      <c r="N106" s="10">
        <f>D106-H106</f>
        <v>4.7</v>
      </c>
      <c r="O106" s="10">
        <f>E106-H106</f>
        <v>0.39166666666666672</v>
      </c>
      <c r="P106" s="10">
        <f>IF(E106=0,0,(H106/E106)*100)</f>
        <v>0</v>
      </c>
    </row>
    <row r="107" spans="1:16">
      <c r="A107" s="8" t="s">
        <v>37</v>
      </c>
      <c r="B107" s="9" t="s">
        <v>38</v>
      </c>
      <c r="C107" s="10">
        <v>32.799999999999997</v>
      </c>
      <c r="D107" s="10">
        <v>32.799999999999997</v>
      </c>
      <c r="E107" s="10">
        <v>2.7333333333333334</v>
      </c>
      <c r="F107" s="10">
        <v>0</v>
      </c>
      <c r="G107" s="10">
        <v>0</v>
      </c>
      <c r="H107" s="10">
        <v>3.0182800000000003</v>
      </c>
      <c r="I107" s="10">
        <v>0</v>
      </c>
      <c r="J107" s="10">
        <v>0</v>
      </c>
      <c r="K107" s="10">
        <f>E107-F107</f>
        <v>2.7333333333333334</v>
      </c>
      <c r="L107" s="10">
        <f>D107-F107</f>
        <v>32.799999999999997</v>
      </c>
      <c r="M107" s="10">
        <f>IF(E107=0,0,(F107/E107)*100)</f>
        <v>0</v>
      </c>
      <c r="N107" s="10">
        <f>D107-H107</f>
        <v>29.781719999999996</v>
      </c>
      <c r="O107" s="10">
        <f>E107-H107</f>
        <v>-0.2849466666666669</v>
      </c>
      <c r="P107" s="10">
        <f>IF(E107=0,0,(H107/E107)*100)</f>
        <v>110.4248780487805</v>
      </c>
    </row>
    <row r="108" spans="1:16">
      <c r="A108" s="8" t="s">
        <v>39</v>
      </c>
      <c r="B108" s="9" t="s">
        <v>40</v>
      </c>
      <c r="C108" s="10">
        <v>16.5</v>
      </c>
      <c r="D108" s="10">
        <v>16.5</v>
      </c>
      <c r="E108" s="10">
        <v>1.375</v>
      </c>
      <c r="F108" s="10">
        <v>0</v>
      </c>
      <c r="G108" s="10">
        <v>0</v>
      </c>
      <c r="H108" s="10">
        <v>2.9290500000000002</v>
      </c>
      <c r="I108" s="10">
        <v>0</v>
      </c>
      <c r="J108" s="10">
        <v>0</v>
      </c>
      <c r="K108" s="10">
        <f>E108-F108</f>
        <v>1.375</v>
      </c>
      <c r="L108" s="10">
        <f>D108-F108</f>
        <v>16.5</v>
      </c>
      <c r="M108" s="10">
        <f>IF(E108=0,0,(F108/E108)*100)</f>
        <v>0</v>
      </c>
      <c r="N108" s="10">
        <f>D108-H108</f>
        <v>13.57095</v>
      </c>
      <c r="O108" s="10">
        <f>E108-H108</f>
        <v>-1.5540500000000002</v>
      </c>
      <c r="P108" s="10">
        <f>IF(E108=0,0,(H108/E108)*100)</f>
        <v>213.02181818181819</v>
      </c>
    </row>
    <row r="109" spans="1:16" ht="25.5">
      <c r="A109" s="8" t="s">
        <v>358</v>
      </c>
      <c r="B109" s="9" t="s">
        <v>357</v>
      </c>
      <c r="C109" s="10">
        <v>74.3</v>
      </c>
      <c r="D109" s="10">
        <v>74.3</v>
      </c>
      <c r="E109" s="10">
        <v>6.1916666666666673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>E109-F109</f>
        <v>6.1916666666666673</v>
      </c>
      <c r="L109" s="10">
        <f>D109-F109</f>
        <v>74.3</v>
      </c>
      <c r="M109" s="10">
        <f>IF(E109=0,0,(F109/E109)*100)</f>
        <v>0</v>
      </c>
      <c r="N109" s="10">
        <f>D109-H109</f>
        <v>74.3</v>
      </c>
      <c r="O109" s="10">
        <f>E109-H109</f>
        <v>6.1916666666666673</v>
      </c>
      <c r="P109" s="10">
        <f>IF(E109=0,0,(H109/E109)*100)</f>
        <v>0</v>
      </c>
    </row>
    <row r="110" spans="1:16">
      <c r="A110" s="5" t="s">
        <v>205</v>
      </c>
      <c r="B110" s="6" t="s">
        <v>206</v>
      </c>
      <c r="C110" s="7">
        <v>222.11954</v>
      </c>
      <c r="D110" s="7">
        <v>417.11954000000003</v>
      </c>
      <c r="E110" s="7">
        <v>1.25</v>
      </c>
      <c r="F110" s="7">
        <v>0</v>
      </c>
      <c r="G110" s="7">
        <v>0</v>
      </c>
      <c r="H110" s="7">
        <v>0.28000000000000003</v>
      </c>
      <c r="I110" s="7">
        <v>0</v>
      </c>
      <c r="J110" s="7">
        <v>0</v>
      </c>
      <c r="K110" s="7">
        <f>E110-F110</f>
        <v>1.25</v>
      </c>
      <c r="L110" s="7">
        <f>D110-F110</f>
        <v>417.11954000000003</v>
      </c>
      <c r="M110" s="7">
        <f>IF(E110=0,0,(F110/E110)*100)</f>
        <v>0</v>
      </c>
      <c r="N110" s="7">
        <f>D110-H110</f>
        <v>416.83954000000006</v>
      </c>
      <c r="O110" s="7">
        <f>E110-H110</f>
        <v>0.97</v>
      </c>
      <c r="P110" s="7">
        <f>IF(E110=0,0,(H110/E110)*100)</f>
        <v>22.400000000000002</v>
      </c>
    </row>
    <row r="111" spans="1:16">
      <c r="A111" s="8" t="s">
        <v>27</v>
      </c>
      <c r="B111" s="9" t="s">
        <v>28</v>
      </c>
      <c r="C111" s="10">
        <v>6</v>
      </c>
      <c r="D111" s="10">
        <v>6</v>
      </c>
      <c r="E111" s="10">
        <v>0.5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0.5</v>
      </c>
      <c r="L111" s="10">
        <f>D111-F111</f>
        <v>6</v>
      </c>
      <c r="M111" s="10">
        <f>IF(E111=0,0,(F111/E111)*100)</f>
        <v>0</v>
      </c>
      <c r="N111" s="10">
        <f>D111-H111</f>
        <v>6</v>
      </c>
      <c r="O111" s="10">
        <f>E111-H111</f>
        <v>0.5</v>
      </c>
      <c r="P111" s="10">
        <f>IF(E111=0,0,(H111/E111)*100)</f>
        <v>0</v>
      </c>
    </row>
    <row r="112" spans="1:16">
      <c r="A112" s="8" t="s">
        <v>29</v>
      </c>
      <c r="B112" s="9" t="s">
        <v>30</v>
      </c>
      <c r="C112" s="10">
        <v>5.7</v>
      </c>
      <c r="D112" s="10">
        <v>5.7</v>
      </c>
      <c r="E112" s="10">
        <v>0.47500000000000003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0.47500000000000003</v>
      </c>
      <c r="L112" s="10">
        <f>D112-F112</f>
        <v>5.7</v>
      </c>
      <c r="M112" s="10">
        <f>IF(E112=0,0,(F112/E112)*100)</f>
        <v>0</v>
      </c>
      <c r="N112" s="10">
        <f>D112-H112</f>
        <v>5.7</v>
      </c>
      <c r="O112" s="10">
        <f>E112-H112</f>
        <v>0.47500000000000003</v>
      </c>
      <c r="P112" s="10">
        <f>IF(E112=0,0,(H112/E112)*100)</f>
        <v>0</v>
      </c>
    </row>
    <row r="113" spans="1:16">
      <c r="A113" s="8" t="s">
        <v>31</v>
      </c>
      <c r="B113" s="9" t="s">
        <v>32</v>
      </c>
      <c r="C113" s="10">
        <v>3.3000000000000003</v>
      </c>
      <c r="D113" s="10">
        <v>3.3000000000000003</v>
      </c>
      <c r="E113" s="10">
        <v>0.27500000000000002</v>
      </c>
      <c r="F113" s="10">
        <v>0</v>
      </c>
      <c r="G113" s="10">
        <v>0</v>
      </c>
      <c r="H113" s="10">
        <v>0.28000000000000003</v>
      </c>
      <c r="I113" s="10">
        <v>0</v>
      </c>
      <c r="J113" s="10">
        <v>0</v>
      </c>
      <c r="K113" s="10">
        <f>E113-F113</f>
        <v>0.27500000000000002</v>
      </c>
      <c r="L113" s="10">
        <f>D113-F113</f>
        <v>3.3000000000000003</v>
      </c>
      <c r="M113" s="10">
        <f>IF(E113=0,0,(F113/E113)*100)</f>
        <v>0</v>
      </c>
      <c r="N113" s="10">
        <f>D113-H113</f>
        <v>3.0200000000000005</v>
      </c>
      <c r="O113" s="10">
        <f>E113-H113</f>
        <v>-5.0000000000000044E-3</v>
      </c>
      <c r="P113" s="10">
        <f>IF(E113=0,0,(H113/E113)*100)</f>
        <v>101.81818181818183</v>
      </c>
    </row>
    <row r="114" spans="1:16" ht="25.5">
      <c r="A114" s="8" t="s">
        <v>358</v>
      </c>
      <c r="B114" s="9" t="s">
        <v>357</v>
      </c>
      <c r="C114" s="10">
        <v>146.6</v>
      </c>
      <c r="D114" s="10">
        <v>341.6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0</v>
      </c>
      <c r="L114" s="10">
        <f>D114-F114</f>
        <v>341.6</v>
      </c>
      <c r="M114" s="10">
        <f>IF(E114=0,0,(F114/E114)*100)</f>
        <v>0</v>
      </c>
      <c r="N114" s="10">
        <f>D114-H114</f>
        <v>341.6</v>
      </c>
      <c r="O114" s="10">
        <f>E114-H114</f>
        <v>0</v>
      </c>
      <c r="P114" s="10">
        <f>IF(E114=0,0,(H114/E114)*100)</f>
        <v>0</v>
      </c>
    </row>
    <row r="115" spans="1:16">
      <c r="A115" s="8" t="s">
        <v>373</v>
      </c>
      <c r="B115" s="9" t="s">
        <v>372</v>
      </c>
      <c r="C115" s="10">
        <v>60.519539999999999</v>
      </c>
      <c r="D115" s="10">
        <v>60.519539999999999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0</v>
      </c>
      <c r="L115" s="10">
        <f>D115-F115</f>
        <v>60.519539999999999</v>
      </c>
      <c r="M115" s="10">
        <f>IF(E115=0,0,(F115/E115)*100)</f>
        <v>0</v>
      </c>
      <c r="N115" s="10">
        <f>D115-H115</f>
        <v>60.519539999999999</v>
      </c>
      <c r="O115" s="10">
        <f>E115-H115</f>
        <v>0</v>
      </c>
      <c r="P115" s="10">
        <f>IF(E115=0,0,(H115/E115)*100)</f>
        <v>0</v>
      </c>
    </row>
    <row r="116" spans="1:16" ht="25.5">
      <c r="A116" s="5" t="s">
        <v>207</v>
      </c>
      <c r="B116" s="6" t="s">
        <v>208</v>
      </c>
      <c r="C116" s="7">
        <v>260</v>
      </c>
      <c r="D116" s="7">
        <v>284</v>
      </c>
      <c r="E116" s="7">
        <v>21.666666666666664</v>
      </c>
      <c r="F116" s="7">
        <v>0</v>
      </c>
      <c r="G116" s="7">
        <v>0</v>
      </c>
      <c r="H116" s="7">
        <v>0.22400000000000003</v>
      </c>
      <c r="I116" s="7">
        <v>0</v>
      </c>
      <c r="J116" s="7">
        <v>0</v>
      </c>
      <c r="K116" s="7">
        <f>E116-F116</f>
        <v>21.666666666666664</v>
      </c>
      <c r="L116" s="7">
        <f>D116-F116</f>
        <v>284</v>
      </c>
      <c r="M116" s="7">
        <f>IF(E116=0,0,(F116/E116)*100)</f>
        <v>0</v>
      </c>
      <c r="N116" s="7">
        <f>D116-H116</f>
        <v>283.77600000000001</v>
      </c>
      <c r="O116" s="7">
        <f>E116-H116</f>
        <v>21.442666666666664</v>
      </c>
      <c r="P116" s="7">
        <f>IF(E116=0,0,(H116/E116)*100)</f>
        <v>1.0338461538461541</v>
      </c>
    </row>
    <row r="117" spans="1:16">
      <c r="A117" s="8" t="s">
        <v>23</v>
      </c>
      <c r="B117" s="9" t="s">
        <v>24</v>
      </c>
      <c r="C117" s="10">
        <v>162.5</v>
      </c>
      <c r="D117" s="10">
        <v>162.5</v>
      </c>
      <c r="E117" s="10">
        <v>13.541666666666666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13.541666666666666</v>
      </c>
      <c r="L117" s="10">
        <f>D117-F117</f>
        <v>162.5</v>
      </c>
      <c r="M117" s="10">
        <f>IF(E117=0,0,(F117/E117)*100)</f>
        <v>0</v>
      </c>
      <c r="N117" s="10">
        <f>D117-H117</f>
        <v>162.5</v>
      </c>
      <c r="O117" s="10">
        <f>E117-H117</f>
        <v>13.541666666666666</v>
      </c>
      <c r="P117" s="10">
        <f>IF(E117=0,0,(H117/E117)*100)</f>
        <v>0</v>
      </c>
    </row>
    <row r="118" spans="1:16">
      <c r="A118" s="8" t="s">
        <v>25</v>
      </c>
      <c r="B118" s="9" t="s">
        <v>26</v>
      </c>
      <c r="C118" s="10">
        <v>35.700000000000003</v>
      </c>
      <c r="D118" s="10">
        <v>35.700000000000003</v>
      </c>
      <c r="E118" s="10">
        <v>2.9750000000000001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>E118-F118</f>
        <v>2.9750000000000001</v>
      </c>
      <c r="L118" s="10">
        <f>D118-F118</f>
        <v>35.700000000000003</v>
      </c>
      <c r="M118" s="10">
        <f>IF(E118=0,0,(F118/E118)*100)</f>
        <v>0</v>
      </c>
      <c r="N118" s="10">
        <f>D118-H118</f>
        <v>35.700000000000003</v>
      </c>
      <c r="O118" s="10">
        <f>E118-H118</f>
        <v>2.9750000000000001</v>
      </c>
      <c r="P118" s="10">
        <f>IF(E118=0,0,(H118/E118)*100)</f>
        <v>0</v>
      </c>
    </row>
    <row r="119" spans="1:16">
      <c r="A119" s="8" t="s">
        <v>27</v>
      </c>
      <c r="B119" s="9" t="s">
        <v>28</v>
      </c>
      <c r="C119" s="10">
        <v>25.5</v>
      </c>
      <c r="D119" s="10">
        <v>25.5</v>
      </c>
      <c r="E119" s="10">
        <v>2.125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2.125</v>
      </c>
      <c r="L119" s="10">
        <f>D119-F119</f>
        <v>25.5</v>
      </c>
      <c r="M119" s="10">
        <f>IF(E119=0,0,(F119/E119)*100)</f>
        <v>0</v>
      </c>
      <c r="N119" s="10">
        <f>D119-H119</f>
        <v>25.5</v>
      </c>
      <c r="O119" s="10">
        <f>E119-H119</f>
        <v>2.125</v>
      </c>
      <c r="P119" s="10">
        <f>IF(E119=0,0,(H119/E119)*100)</f>
        <v>0</v>
      </c>
    </row>
    <row r="120" spans="1:16">
      <c r="A120" s="8" t="s">
        <v>29</v>
      </c>
      <c r="B120" s="9" t="s">
        <v>30</v>
      </c>
      <c r="C120" s="10">
        <v>15.9</v>
      </c>
      <c r="D120" s="10">
        <v>15.9</v>
      </c>
      <c r="E120" s="10">
        <v>1.325</v>
      </c>
      <c r="F120" s="10">
        <v>0</v>
      </c>
      <c r="G120" s="10">
        <v>0</v>
      </c>
      <c r="H120" s="10">
        <v>8.4000000000000005E-2</v>
      </c>
      <c r="I120" s="10">
        <v>0</v>
      </c>
      <c r="J120" s="10">
        <v>0</v>
      </c>
      <c r="K120" s="10">
        <f>E120-F120</f>
        <v>1.325</v>
      </c>
      <c r="L120" s="10">
        <f>D120-F120</f>
        <v>15.9</v>
      </c>
      <c r="M120" s="10">
        <f>IF(E120=0,0,(F120/E120)*100)</f>
        <v>0</v>
      </c>
      <c r="N120" s="10">
        <f>D120-H120</f>
        <v>15.816000000000001</v>
      </c>
      <c r="O120" s="10">
        <f>E120-H120</f>
        <v>1.2409999999999999</v>
      </c>
      <c r="P120" s="10">
        <f>IF(E120=0,0,(H120/E120)*100)</f>
        <v>6.3396226415094343</v>
      </c>
    </row>
    <row r="121" spans="1:16">
      <c r="A121" s="8" t="s">
        <v>31</v>
      </c>
      <c r="B121" s="9" t="s">
        <v>32</v>
      </c>
      <c r="C121" s="10">
        <v>3.9</v>
      </c>
      <c r="D121" s="10">
        <v>3.9</v>
      </c>
      <c r="E121" s="10">
        <v>0.32500000000000001</v>
      </c>
      <c r="F121" s="10">
        <v>0</v>
      </c>
      <c r="G121" s="10">
        <v>0</v>
      </c>
      <c r="H121" s="10">
        <v>0.14000000000000001</v>
      </c>
      <c r="I121" s="10">
        <v>0</v>
      </c>
      <c r="J121" s="10">
        <v>0</v>
      </c>
      <c r="K121" s="10">
        <f>E121-F121</f>
        <v>0.32500000000000001</v>
      </c>
      <c r="L121" s="10">
        <f>D121-F121</f>
        <v>3.9</v>
      </c>
      <c r="M121" s="10">
        <f>IF(E121=0,0,(F121/E121)*100)</f>
        <v>0</v>
      </c>
      <c r="N121" s="10">
        <f>D121-H121</f>
        <v>3.76</v>
      </c>
      <c r="O121" s="10">
        <f>E121-H121</f>
        <v>0.185</v>
      </c>
      <c r="P121" s="10">
        <f>IF(E121=0,0,(H121/E121)*100)</f>
        <v>43.07692307692308</v>
      </c>
    </row>
    <row r="122" spans="1:16">
      <c r="A122" s="8" t="s">
        <v>33</v>
      </c>
      <c r="B122" s="9" t="s">
        <v>34</v>
      </c>
      <c r="C122" s="10">
        <v>11.6</v>
      </c>
      <c r="D122" s="10">
        <v>11.6</v>
      </c>
      <c r="E122" s="10">
        <v>0.96666666666666667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>E122-F122</f>
        <v>0.96666666666666667</v>
      </c>
      <c r="L122" s="10">
        <f>D122-F122</f>
        <v>11.6</v>
      </c>
      <c r="M122" s="10">
        <f>IF(E122=0,0,(F122/E122)*100)</f>
        <v>0</v>
      </c>
      <c r="N122" s="10">
        <f>D122-H122</f>
        <v>11.6</v>
      </c>
      <c r="O122" s="10">
        <f>E122-H122</f>
        <v>0.96666666666666667</v>
      </c>
      <c r="P122" s="10">
        <f>IF(E122=0,0,(H122/E122)*100)</f>
        <v>0</v>
      </c>
    </row>
    <row r="123" spans="1:16">
      <c r="A123" s="8" t="s">
        <v>35</v>
      </c>
      <c r="B123" s="9" t="s">
        <v>36</v>
      </c>
      <c r="C123" s="10">
        <v>1.2</v>
      </c>
      <c r="D123" s="10">
        <v>1.2</v>
      </c>
      <c r="E123" s="10">
        <v>0.1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0.1</v>
      </c>
      <c r="L123" s="10">
        <f>D123-F123</f>
        <v>1.2</v>
      </c>
      <c r="M123" s="10">
        <f>IF(E123=0,0,(F123/E123)*100)</f>
        <v>0</v>
      </c>
      <c r="N123" s="10">
        <f>D123-H123</f>
        <v>1.2</v>
      </c>
      <c r="O123" s="10">
        <f>E123-H123</f>
        <v>0.1</v>
      </c>
      <c r="P123" s="10">
        <f>IF(E123=0,0,(H123/E123)*100)</f>
        <v>0</v>
      </c>
    </row>
    <row r="124" spans="1:16">
      <c r="A124" s="8" t="s">
        <v>37</v>
      </c>
      <c r="B124" s="9" t="s">
        <v>38</v>
      </c>
      <c r="C124" s="10">
        <v>3.7</v>
      </c>
      <c r="D124" s="10">
        <v>3.7</v>
      </c>
      <c r="E124" s="10">
        <v>0.30833333333333335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>E124-F124</f>
        <v>0.30833333333333335</v>
      </c>
      <c r="L124" s="10">
        <f>D124-F124</f>
        <v>3.7</v>
      </c>
      <c r="M124" s="10">
        <f>IF(E124=0,0,(F124/E124)*100)</f>
        <v>0</v>
      </c>
      <c r="N124" s="10">
        <f>D124-H124</f>
        <v>3.7</v>
      </c>
      <c r="O124" s="10">
        <f>E124-H124</f>
        <v>0.30833333333333335</v>
      </c>
      <c r="P124" s="10">
        <f>IF(E124=0,0,(H124/E124)*100)</f>
        <v>0</v>
      </c>
    </row>
    <row r="125" spans="1:16" ht="25.5">
      <c r="A125" s="8" t="s">
        <v>358</v>
      </c>
      <c r="B125" s="9" t="s">
        <v>357</v>
      </c>
      <c r="C125" s="10">
        <v>0</v>
      </c>
      <c r="D125" s="10">
        <v>24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24</v>
      </c>
      <c r="M125" s="10">
        <f>IF(E125=0,0,(F125/E125)*100)</f>
        <v>0</v>
      </c>
      <c r="N125" s="10">
        <f>D125-H125</f>
        <v>24</v>
      </c>
      <c r="O125" s="10">
        <f>E125-H125</f>
        <v>0</v>
      </c>
      <c r="P125" s="10">
        <f>IF(E125=0,0,(H125/E125)*100)</f>
        <v>0</v>
      </c>
    </row>
    <row r="126" spans="1:16">
      <c r="A126" s="5" t="s">
        <v>215</v>
      </c>
      <c r="B126" s="6" t="s">
        <v>216</v>
      </c>
      <c r="C126" s="7">
        <v>0</v>
      </c>
      <c r="D126" s="7">
        <v>404.16500000000002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404.16500000000002</v>
      </c>
      <c r="M126" s="7">
        <f>IF(E126=0,0,(F126/E126)*100)</f>
        <v>0</v>
      </c>
      <c r="N126" s="7">
        <f>D126-H126</f>
        <v>404.16500000000002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349</v>
      </c>
      <c r="B127" s="9" t="s">
        <v>348</v>
      </c>
      <c r="C127" s="10">
        <v>0</v>
      </c>
      <c r="D127" s="10">
        <v>404.16500000000002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404.16500000000002</v>
      </c>
      <c r="M127" s="10">
        <f>IF(E127=0,0,(F127/E127)*100)</f>
        <v>0</v>
      </c>
      <c r="N127" s="10">
        <f>D127-H127</f>
        <v>404.16500000000002</v>
      </c>
      <c r="O127" s="10">
        <f>E127-H127</f>
        <v>0</v>
      </c>
      <c r="P127" s="10">
        <f>IF(E127=0,0,(H127/E127)*100)</f>
        <v>0</v>
      </c>
    </row>
    <row r="128" spans="1:16">
      <c r="A128" s="5" t="s">
        <v>415</v>
      </c>
      <c r="B128" s="6" t="s">
        <v>385</v>
      </c>
      <c r="C128" s="7">
        <v>0</v>
      </c>
      <c r="D128" s="7">
        <v>143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>E128-F128</f>
        <v>0</v>
      </c>
      <c r="L128" s="7">
        <f>D128-F128</f>
        <v>143</v>
      </c>
      <c r="M128" s="7">
        <f>IF(E128=0,0,(F128/E128)*100)</f>
        <v>0</v>
      </c>
      <c r="N128" s="7">
        <f>D128-H128</f>
        <v>143</v>
      </c>
      <c r="O128" s="7">
        <f>E128-H128</f>
        <v>0</v>
      </c>
      <c r="P128" s="7">
        <f>IF(E128=0,0,(H128/E128)*100)</f>
        <v>0</v>
      </c>
    </row>
    <row r="129" spans="1:16" ht="25.5">
      <c r="A129" s="8" t="s">
        <v>349</v>
      </c>
      <c r="B129" s="9" t="s">
        <v>348</v>
      </c>
      <c r="C129" s="10">
        <v>0</v>
      </c>
      <c r="D129" s="10">
        <v>143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>E129-F129</f>
        <v>0</v>
      </c>
      <c r="L129" s="10">
        <f>D129-F129</f>
        <v>143</v>
      </c>
      <c r="M129" s="10">
        <f>IF(E129=0,0,(F129/E129)*100)</f>
        <v>0</v>
      </c>
      <c r="N129" s="10">
        <f>D129-H129</f>
        <v>143</v>
      </c>
      <c r="O129" s="10">
        <f>E129-H129</f>
        <v>0</v>
      </c>
      <c r="P129" s="10">
        <f>IF(E129=0,0,(H129/E129)*100)</f>
        <v>0</v>
      </c>
    </row>
    <row r="130" spans="1:16">
      <c r="A130" s="5" t="s">
        <v>414</v>
      </c>
      <c r="B130" s="6" t="s">
        <v>70</v>
      </c>
      <c r="C130" s="7">
        <v>0</v>
      </c>
      <c r="D130" s="7">
        <v>950</v>
      </c>
      <c r="E130" s="7">
        <v>0</v>
      </c>
      <c r="F130" s="7">
        <v>0</v>
      </c>
      <c r="G130" s="7">
        <v>0</v>
      </c>
      <c r="H130" s="7">
        <v>0</v>
      </c>
      <c r="I130" s="7">
        <v>258.07499999999999</v>
      </c>
      <c r="J130" s="7">
        <v>0</v>
      </c>
      <c r="K130" s="7">
        <f>E130-F130</f>
        <v>0</v>
      </c>
      <c r="L130" s="7">
        <f>D130-F130</f>
        <v>950</v>
      </c>
      <c r="M130" s="7">
        <f>IF(E130=0,0,(F130/E130)*100)</f>
        <v>0</v>
      </c>
      <c r="N130" s="7">
        <f>D130-H130</f>
        <v>950</v>
      </c>
      <c r="O130" s="7">
        <f>E130-H130</f>
        <v>0</v>
      </c>
      <c r="P130" s="7">
        <f>IF(E130=0,0,(H130/E130)*100)</f>
        <v>0</v>
      </c>
    </row>
    <row r="131" spans="1:16" ht="25.5">
      <c r="A131" s="8" t="s">
        <v>349</v>
      </c>
      <c r="B131" s="9" t="s">
        <v>348</v>
      </c>
      <c r="C131" s="10">
        <v>0</v>
      </c>
      <c r="D131" s="10">
        <v>950</v>
      </c>
      <c r="E131" s="10">
        <v>0</v>
      </c>
      <c r="F131" s="10">
        <v>0</v>
      </c>
      <c r="G131" s="10">
        <v>0</v>
      </c>
      <c r="H131" s="10">
        <v>0</v>
      </c>
      <c r="I131" s="10">
        <v>258.07499999999999</v>
      </c>
      <c r="J131" s="10">
        <v>0</v>
      </c>
      <c r="K131" s="10">
        <f>E131-F131</f>
        <v>0</v>
      </c>
      <c r="L131" s="10">
        <f>D131-F131</f>
        <v>950</v>
      </c>
      <c r="M131" s="10">
        <f>IF(E131=0,0,(F131/E131)*100)</f>
        <v>0</v>
      </c>
      <c r="N131" s="10">
        <f>D131-H131</f>
        <v>950</v>
      </c>
      <c r="O131" s="10">
        <f>E131-H131</f>
        <v>0</v>
      </c>
      <c r="P131" s="10">
        <f>IF(E131=0,0,(H131/E131)*100)</f>
        <v>0</v>
      </c>
    </row>
    <row r="132" spans="1:16" ht="25.5">
      <c r="A132" s="5" t="s">
        <v>219</v>
      </c>
      <c r="B132" s="6" t="s">
        <v>220</v>
      </c>
      <c r="C132" s="7">
        <v>4586.0901299999996</v>
      </c>
      <c r="D132" s="7">
        <v>7084.3583099999996</v>
      </c>
      <c r="E132" s="7">
        <v>358.33300000000003</v>
      </c>
      <c r="F132" s="7">
        <v>0</v>
      </c>
      <c r="G132" s="7">
        <v>0</v>
      </c>
      <c r="H132" s="7">
        <v>28.259330000000006</v>
      </c>
      <c r="I132" s="7">
        <v>0</v>
      </c>
      <c r="J132" s="7">
        <v>0.01</v>
      </c>
      <c r="K132" s="7">
        <f>E132-F132</f>
        <v>358.33300000000003</v>
      </c>
      <c r="L132" s="7">
        <f>D132-F132</f>
        <v>7084.3583099999996</v>
      </c>
      <c r="M132" s="7">
        <f>IF(E132=0,0,(F132/E132)*100)</f>
        <v>0</v>
      </c>
      <c r="N132" s="7">
        <f>D132-H132</f>
        <v>7056.0989799999998</v>
      </c>
      <c r="O132" s="7">
        <f>E132-H132</f>
        <v>330.07366999999999</v>
      </c>
      <c r="P132" s="7">
        <f>IF(E132=0,0,(H132/E132)*100)</f>
        <v>7.8863319872855708</v>
      </c>
    </row>
    <row r="133" spans="1:16" ht="25.5">
      <c r="A133" s="5" t="s">
        <v>221</v>
      </c>
      <c r="B133" s="6" t="s">
        <v>222</v>
      </c>
      <c r="C133" s="7">
        <v>134</v>
      </c>
      <c r="D133" s="7">
        <v>61.368179999999995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0</v>
      </c>
      <c r="L133" s="7">
        <f>D133-F133</f>
        <v>61.368179999999995</v>
      </c>
      <c r="M133" s="7">
        <f>IF(E133=0,0,(F133/E133)*100)</f>
        <v>0</v>
      </c>
      <c r="N133" s="7">
        <f>D133-H133</f>
        <v>61.368179999999995</v>
      </c>
      <c r="O133" s="7">
        <f>E133-H133</f>
        <v>0</v>
      </c>
      <c r="P133" s="7">
        <f>IF(E133=0,0,(H133/E133)*100)</f>
        <v>0</v>
      </c>
    </row>
    <row r="134" spans="1:16" ht="25.5">
      <c r="A134" s="8" t="s">
        <v>358</v>
      </c>
      <c r="B134" s="9" t="s">
        <v>357</v>
      </c>
      <c r="C134" s="10">
        <v>134</v>
      </c>
      <c r="D134" s="10">
        <v>61.368179999999995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61.368179999999995</v>
      </c>
      <c r="M134" s="10">
        <f>IF(E134=0,0,(F134/E134)*100)</f>
        <v>0</v>
      </c>
      <c r="N134" s="10">
        <f>D134-H134</f>
        <v>61.368179999999995</v>
      </c>
      <c r="O134" s="10">
        <f>E134-H134</f>
        <v>0</v>
      </c>
      <c r="P134" s="10">
        <f>IF(E134=0,0,(H134/E134)*100)</f>
        <v>0</v>
      </c>
    </row>
    <row r="135" spans="1:16">
      <c r="A135" s="5" t="s">
        <v>227</v>
      </c>
      <c r="B135" s="6" t="s">
        <v>228</v>
      </c>
      <c r="C135" s="7">
        <v>0</v>
      </c>
      <c r="D135" s="7">
        <v>10</v>
      </c>
      <c r="E135" s="7">
        <v>0</v>
      </c>
      <c r="F135" s="7">
        <v>0</v>
      </c>
      <c r="G135" s="7">
        <v>0</v>
      </c>
      <c r="H135" s="7">
        <v>19.927330000000005</v>
      </c>
      <c r="I135" s="7">
        <v>0</v>
      </c>
      <c r="J135" s="7">
        <v>0</v>
      </c>
      <c r="K135" s="7">
        <f>E135-F135</f>
        <v>0</v>
      </c>
      <c r="L135" s="7">
        <f>D135-F135</f>
        <v>10</v>
      </c>
      <c r="M135" s="7">
        <f>IF(E135=0,0,(F135/E135)*100)</f>
        <v>0</v>
      </c>
      <c r="N135" s="7">
        <f>D135-H135</f>
        <v>-9.9273300000000049</v>
      </c>
      <c r="O135" s="7">
        <f>E135-H135</f>
        <v>-19.927330000000005</v>
      </c>
      <c r="P135" s="7">
        <f>IF(E135=0,0,(H135/E135)*100)</f>
        <v>0</v>
      </c>
    </row>
    <row r="136" spans="1:16">
      <c r="A136" s="8" t="s">
        <v>27</v>
      </c>
      <c r="B136" s="9" t="s">
        <v>28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19.507330000000003</v>
      </c>
      <c r="I136" s="10">
        <v>0</v>
      </c>
      <c r="J136" s="10">
        <v>0</v>
      </c>
      <c r="K136" s="10">
        <f>E136-F136</f>
        <v>0</v>
      </c>
      <c r="L136" s="10">
        <f>D136-F136</f>
        <v>0</v>
      </c>
      <c r="M136" s="10">
        <f>IF(E136=0,0,(F136/E136)*100)</f>
        <v>0</v>
      </c>
      <c r="N136" s="10">
        <f>D136-H136</f>
        <v>-19.507330000000003</v>
      </c>
      <c r="O136" s="10">
        <f>E136-H136</f>
        <v>-19.507330000000003</v>
      </c>
      <c r="P136" s="10">
        <f>IF(E136=0,0,(H136/E136)*100)</f>
        <v>0</v>
      </c>
    </row>
    <row r="137" spans="1:16">
      <c r="A137" s="8" t="s">
        <v>31</v>
      </c>
      <c r="B137" s="9" t="s">
        <v>32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0.42</v>
      </c>
      <c r="I137" s="10">
        <v>0</v>
      </c>
      <c r="J137" s="10">
        <v>0</v>
      </c>
      <c r="K137" s="10">
        <f>E137-F137</f>
        <v>0</v>
      </c>
      <c r="L137" s="10">
        <f>D137-F137</f>
        <v>0</v>
      </c>
      <c r="M137" s="10">
        <f>IF(E137=0,0,(F137/E137)*100)</f>
        <v>0</v>
      </c>
      <c r="N137" s="10">
        <f>D137-H137</f>
        <v>-0.42</v>
      </c>
      <c r="O137" s="10">
        <f>E137-H137</f>
        <v>-0.42</v>
      </c>
      <c r="P137" s="10">
        <f>IF(E137=0,0,(H137/E137)*100)</f>
        <v>0</v>
      </c>
    </row>
    <row r="138" spans="1:16" ht="25.5">
      <c r="A138" s="8" t="s">
        <v>358</v>
      </c>
      <c r="B138" s="9" t="s">
        <v>357</v>
      </c>
      <c r="C138" s="10">
        <v>0</v>
      </c>
      <c r="D138" s="10">
        <v>10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>E138-F138</f>
        <v>0</v>
      </c>
      <c r="L138" s="10">
        <f>D138-F138</f>
        <v>10</v>
      </c>
      <c r="M138" s="10">
        <f>IF(E138=0,0,(F138/E138)*100)</f>
        <v>0</v>
      </c>
      <c r="N138" s="10">
        <f>D138-H138</f>
        <v>10</v>
      </c>
      <c r="O138" s="10">
        <f>E138-H138</f>
        <v>0</v>
      </c>
      <c r="P138" s="10">
        <f>IF(E138=0,0,(H138/E138)*100)</f>
        <v>0</v>
      </c>
    </row>
    <row r="139" spans="1:16" ht="51">
      <c r="A139" s="5" t="s">
        <v>231</v>
      </c>
      <c r="B139" s="6" t="s">
        <v>232</v>
      </c>
      <c r="C139" s="7">
        <v>38</v>
      </c>
      <c r="D139" s="7">
        <v>1290.7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1290.7</v>
      </c>
      <c r="M139" s="7">
        <f>IF(E139=0,0,(F139/E139)*100)</f>
        <v>0</v>
      </c>
      <c r="N139" s="7">
        <f>D139-H139</f>
        <v>1290.7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349</v>
      </c>
      <c r="B140" s="9" t="s">
        <v>348</v>
      </c>
      <c r="C140" s="10">
        <v>38</v>
      </c>
      <c r="D140" s="10">
        <v>1290.7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1290.7</v>
      </c>
      <c r="M140" s="10">
        <f>IF(E140=0,0,(F140/E140)*100)</f>
        <v>0</v>
      </c>
      <c r="N140" s="10">
        <f>D140-H140</f>
        <v>1290.7</v>
      </c>
      <c r="O140" s="10">
        <f>E140-H140</f>
        <v>0</v>
      </c>
      <c r="P140" s="10">
        <f>IF(E140=0,0,(H140/E140)*100)</f>
        <v>0</v>
      </c>
    </row>
    <row r="141" spans="1:16" ht="25.5">
      <c r="A141" s="5" t="s">
        <v>235</v>
      </c>
      <c r="B141" s="6" t="s">
        <v>236</v>
      </c>
      <c r="C141" s="7">
        <v>0</v>
      </c>
      <c r="D141" s="7">
        <v>793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793</v>
      </c>
      <c r="M141" s="7">
        <f>IF(E141=0,0,(F141/E141)*100)</f>
        <v>0</v>
      </c>
      <c r="N141" s="7">
        <f>D141-H141</f>
        <v>793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358</v>
      </c>
      <c r="B142" s="9" t="s">
        <v>357</v>
      </c>
      <c r="C142" s="10">
        <v>0</v>
      </c>
      <c r="D142" s="10">
        <v>793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793</v>
      </c>
      <c r="M142" s="10">
        <f>IF(E142=0,0,(F142/E142)*100)</f>
        <v>0</v>
      </c>
      <c r="N142" s="10">
        <f>D142-H142</f>
        <v>793</v>
      </c>
      <c r="O142" s="10">
        <f>E142-H142</f>
        <v>0</v>
      </c>
      <c r="P142" s="10">
        <f>IF(E142=0,0,(H142/E142)*100)</f>
        <v>0</v>
      </c>
    </row>
    <row r="143" spans="1:16" ht="25.5">
      <c r="A143" s="5" t="s">
        <v>239</v>
      </c>
      <c r="B143" s="6" t="s">
        <v>105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8.3320000000000007</v>
      </c>
      <c r="I143" s="7">
        <v>0</v>
      </c>
      <c r="J143" s="7">
        <v>0.01</v>
      </c>
      <c r="K143" s="7">
        <f>E143-F143</f>
        <v>0</v>
      </c>
      <c r="L143" s="7">
        <f>D143-F143</f>
        <v>0</v>
      </c>
      <c r="M143" s="7">
        <f>IF(E143=0,0,(F143/E143)*100)</f>
        <v>0</v>
      </c>
      <c r="N143" s="7">
        <f>D143-H143</f>
        <v>-8.3320000000000007</v>
      </c>
      <c r="O143" s="7">
        <f>E143-H143</f>
        <v>-8.3320000000000007</v>
      </c>
      <c r="P143" s="7">
        <f>IF(E143=0,0,(H143/E143)*100)</f>
        <v>0</v>
      </c>
    </row>
    <row r="144" spans="1:16">
      <c r="A144" s="8" t="s">
        <v>29</v>
      </c>
      <c r="B144" s="9" t="s">
        <v>30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8.3320000000000007</v>
      </c>
      <c r="I144" s="10">
        <v>0</v>
      </c>
      <c r="J144" s="10">
        <v>0</v>
      </c>
      <c r="K144" s="10">
        <f>E144-F144</f>
        <v>0</v>
      </c>
      <c r="L144" s="10">
        <f>D144-F144</f>
        <v>0</v>
      </c>
      <c r="M144" s="10">
        <f>IF(E144=0,0,(F144/E144)*100)</f>
        <v>0</v>
      </c>
      <c r="N144" s="10">
        <f>D144-H144</f>
        <v>-8.3320000000000007</v>
      </c>
      <c r="O144" s="10">
        <f>E144-H144</f>
        <v>-8.3320000000000007</v>
      </c>
      <c r="P144" s="10">
        <f>IF(E144=0,0,(H144/E144)*100)</f>
        <v>0</v>
      </c>
    </row>
    <row r="145" spans="1:16">
      <c r="A145" s="8" t="s">
        <v>43</v>
      </c>
      <c r="B145" s="9" t="s">
        <v>44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0.01</v>
      </c>
      <c r="K145" s="10">
        <f>E145-F145</f>
        <v>0</v>
      </c>
      <c r="L145" s="10">
        <f>D145-F145</f>
        <v>0</v>
      </c>
      <c r="M145" s="10">
        <f>IF(E145=0,0,(F145/E145)*100)</f>
        <v>0</v>
      </c>
      <c r="N145" s="10">
        <f>D145-H145</f>
        <v>0</v>
      </c>
      <c r="O145" s="10">
        <f>E145-H145</f>
        <v>0</v>
      </c>
      <c r="P145" s="10">
        <f>IF(E145=0,0,(H145/E145)*100)</f>
        <v>0</v>
      </c>
    </row>
    <row r="146" spans="1:16">
      <c r="A146" s="5" t="s">
        <v>413</v>
      </c>
      <c r="B146" s="6" t="s">
        <v>385</v>
      </c>
      <c r="C146" s="7">
        <v>0</v>
      </c>
      <c r="D146" s="7">
        <v>515.20000000000005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>E146-F146</f>
        <v>0</v>
      </c>
      <c r="L146" s="7">
        <f>D146-F146</f>
        <v>515.20000000000005</v>
      </c>
      <c r="M146" s="7">
        <f>IF(E146=0,0,(F146/E146)*100)</f>
        <v>0</v>
      </c>
      <c r="N146" s="7">
        <f>D146-H146</f>
        <v>515.20000000000005</v>
      </c>
      <c r="O146" s="7">
        <f>E146-H146</f>
        <v>0</v>
      </c>
      <c r="P146" s="7">
        <f>IF(E146=0,0,(H146/E146)*100)</f>
        <v>0</v>
      </c>
    </row>
    <row r="147" spans="1:16">
      <c r="A147" s="8" t="s">
        <v>360</v>
      </c>
      <c r="B147" s="9" t="s">
        <v>359</v>
      </c>
      <c r="C147" s="10">
        <v>0</v>
      </c>
      <c r="D147" s="10">
        <v>58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>E147-F147</f>
        <v>0</v>
      </c>
      <c r="L147" s="10">
        <f>D147-F147</f>
        <v>58</v>
      </c>
      <c r="M147" s="10">
        <f>IF(E147=0,0,(F147/E147)*100)</f>
        <v>0</v>
      </c>
      <c r="N147" s="10">
        <f>D147-H147</f>
        <v>58</v>
      </c>
      <c r="O147" s="10">
        <f>E147-H147</f>
        <v>0</v>
      </c>
      <c r="P147" s="10">
        <f>IF(E147=0,0,(H147/E147)*100)</f>
        <v>0</v>
      </c>
    </row>
    <row r="148" spans="1:16" ht="25.5">
      <c r="A148" s="8" t="s">
        <v>349</v>
      </c>
      <c r="B148" s="9" t="s">
        <v>348</v>
      </c>
      <c r="C148" s="10">
        <v>0</v>
      </c>
      <c r="D148" s="10">
        <v>457.2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457.2</v>
      </c>
      <c r="M148" s="10">
        <f>IF(E148=0,0,(F148/E148)*100)</f>
        <v>0</v>
      </c>
      <c r="N148" s="10">
        <f>D148-H148</f>
        <v>457.2</v>
      </c>
      <c r="O148" s="10">
        <f>E148-H148</f>
        <v>0</v>
      </c>
      <c r="P148" s="10">
        <f>IF(E148=0,0,(H148/E148)*100)</f>
        <v>0</v>
      </c>
    </row>
    <row r="149" spans="1:16">
      <c r="A149" s="5" t="s">
        <v>412</v>
      </c>
      <c r="B149" s="6" t="s">
        <v>363</v>
      </c>
      <c r="C149" s="7">
        <v>4414.0901299999996</v>
      </c>
      <c r="D149" s="7">
        <v>4414.0901299999996</v>
      </c>
      <c r="E149" s="7">
        <v>358.33300000000003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>E149-F149</f>
        <v>358.33300000000003</v>
      </c>
      <c r="L149" s="7">
        <f>D149-F149</f>
        <v>4414.0901299999996</v>
      </c>
      <c r="M149" s="7">
        <f>IF(E149=0,0,(F149/E149)*100)</f>
        <v>0</v>
      </c>
      <c r="N149" s="7">
        <f>D149-H149</f>
        <v>4414.0901299999996</v>
      </c>
      <c r="O149" s="7">
        <f>E149-H149</f>
        <v>358.33300000000003</v>
      </c>
      <c r="P149" s="7">
        <f>IF(E149=0,0,(H149/E149)*100)</f>
        <v>0</v>
      </c>
    </row>
    <row r="150" spans="1:16" ht="25.5">
      <c r="A150" s="8" t="s">
        <v>349</v>
      </c>
      <c r="B150" s="9" t="s">
        <v>348</v>
      </c>
      <c r="C150" s="10">
        <v>4414.0901299999996</v>
      </c>
      <c r="D150" s="10">
        <v>4414.0901299999996</v>
      </c>
      <c r="E150" s="10">
        <v>358.33300000000003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>E150-F150</f>
        <v>358.33300000000003</v>
      </c>
      <c r="L150" s="10">
        <f>D150-F150</f>
        <v>4414.0901299999996</v>
      </c>
      <c r="M150" s="10">
        <f>IF(E150=0,0,(F150/E150)*100)</f>
        <v>0</v>
      </c>
      <c r="N150" s="10">
        <f>D150-H150</f>
        <v>4414.0901299999996</v>
      </c>
      <c r="O150" s="10">
        <f>E150-H150</f>
        <v>358.33300000000003</v>
      </c>
      <c r="P150" s="10">
        <f>IF(E150=0,0,(H150/E150)*100)</f>
        <v>0</v>
      </c>
    </row>
    <row r="151" spans="1:16" ht="25.5">
      <c r="A151" s="5" t="s">
        <v>245</v>
      </c>
      <c r="B151" s="6" t="s">
        <v>246</v>
      </c>
      <c r="C151" s="7">
        <v>5854.2491200000004</v>
      </c>
      <c r="D151" s="7">
        <v>36605.382119999995</v>
      </c>
      <c r="E151" s="7">
        <v>150.69999999999999</v>
      </c>
      <c r="F151" s="7">
        <v>0</v>
      </c>
      <c r="G151" s="7">
        <v>0</v>
      </c>
      <c r="H151" s="7">
        <v>2.1970800000000001</v>
      </c>
      <c r="I151" s="7">
        <v>128.89528000000001</v>
      </c>
      <c r="J151" s="7">
        <v>0</v>
      </c>
      <c r="K151" s="7">
        <f>E151-F151</f>
        <v>150.69999999999999</v>
      </c>
      <c r="L151" s="7">
        <f>D151-F151</f>
        <v>36605.382119999995</v>
      </c>
      <c r="M151" s="7">
        <f>IF(E151=0,0,(F151/E151)*100)</f>
        <v>0</v>
      </c>
      <c r="N151" s="7">
        <f>D151-H151</f>
        <v>36603.185039999997</v>
      </c>
      <c r="O151" s="7">
        <f>E151-H151</f>
        <v>148.50291999999999</v>
      </c>
      <c r="P151" s="7">
        <f>IF(E151=0,0,(H151/E151)*100)</f>
        <v>1.4579163901791641</v>
      </c>
    </row>
    <row r="152" spans="1:16">
      <c r="A152" s="5" t="s">
        <v>248</v>
      </c>
      <c r="B152" s="6" t="s">
        <v>249</v>
      </c>
      <c r="C152" s="7">
        <v>2317.6323700000003</v>
      </c>
      <c r="D152" s="7">
        <v>12038.573370000002</v>
      </c>
      <c r="E152" s="7">
        <v>0</v>
      </c>
      <c r="F152" s="7">
        <v>0</v>
      </c>
      <c r="G152" s="7">
        <v>0</v>
      </c>
      <c r="H152" s="7">
        <v>0</v>
      </c>
      <c r="I152" s="7">
        <v>128.89528000000001</v>
      </c>
      <c r="J152" s="7">
        <v>0</v>
      </c>
      <c r="K152" s="7">
        <f>E152-F152</f>
        <v>0</v>
      </c>
      <c r="L152" s="7">
        <f>D152-F152</f>
        <v>12038.573370000002</v>
      </c>
      <c r="M152" s="7">
        <f>IF(E152=0,0,(F152/E152)*100)</f>
        <v>0</v>
      </c>
      <c r="N152" s="7">
        <f>D152-H152</f>
        <v>12038.573370000002</v>
      </c>
      <c r="O152" s="7">
        <f>E152-H152</f>
        <v>0</v>
      </c>
      <c r="P152" s="7">
        <f>IF(E152=0,0,(H152/E152)*100)</f>
        <v>0</v>
      </c>
    </row>
    <row r="153" spans="1:16">
      <c r="A153" s="8" t="s">
        <v>396</v>
      </c>
      <c r="B153" s="9" t="s">
        <v>395</v>
      </c>
      <c r="C153" s="10">
        <v>514.0675</v>
      </c>
      <c r="D153" s="10">
        <v>2970.0084999999999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>E153-F153</f>
        <v>0</v>
      </c>
      <c r="L153" s="10">
        <f>D153-F153</f>
        <v>2970.0084999999999</v>
      </c>
      <c r="M153" s="10">
        <f>IF(E153=0,0,(F153/E153)*100)</f>
        <v>0</v>
      </c>
      <c r="N153" s="10">
        <f>D153-H153</f>
        <v>2970.0084999999999</v>
      </c>
      <c r="O153" s="10">
        <f>E153-H153</f>
        <v>0</v>
      </c>
      <c r="P153" s="10">
        <f>IF(E153=0,0,(H153/E153)*100)</f>
        <v>0</v>
      </c>
    </row>
    <row r="154" spans="1:16" ht="25.5">
      <c r="A154" s="8" t="s">
        <v>349</v>
      </c>
      <c r="B154" s="9" t="s">
        <v>348</v>
      </c>
      <c r="C154" s="10">
        <v>1803.5648700000002</v>
      </c>
      <c r="D154" s="10">
        <v>9068.564870000002</v>
      </c>
      <c r="E154" s="10">
        <v>0</v>
      </c>
      <c r="F154" s="10">
        <v>0</v>
      </c>
      <c r="G154" s="10">
        <v>0</v>
      </c>
      <c r="H154" s="10">
        <v>0</v>
      </c>
      <c r="I154" s="10">
        <v>128.89528000000001</v>
      </c>
      <c r="J154" s="10">
        <v>0</v>
      </c>
      <c r="K154" s="10">
        <f>E154-F154</f>
        <v>0</v>
      </c>
      <c r="L154" s="10">
        <f>D154-F154</f>
        <v>9068.564870000002</v>
      </c>
      <c r="M154" s="10">
        <f>IF(E154=0,0,(F154/E154)*100)</f>
        <v>0</v>
      </c>
      <c r="N154" s="10">
        <f>D154-H154</f>
        <v>9068.564870000002</v>
      </c>
      <c r="O154" s="10">
        <f>E154-H154</f>
        <v>0</v>
      </c>
      <c r="P154" s="10">
        <f>IF(E154=0,0,(H154/E154)*100)</f>
        <v>0</v>
      </c>
    </row>
    <row r="155" spans="1:16">
      <c r="A155" s="5" t="s">
        <v>252</v>
      </c>
      <c r="B155" s="6" t="s">
        <v>253</v>
      </c>
      <c r="C155" s="7">
        <v>769.97379000000012</v>
      </c>
      <c r="D155" s="7">
        <v>2380.8987900000002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>E155-F155</f>
        <v>0</v>
      </c>
      <c r="L155" s="7">
        <f>D155-F155</f>
        <v>2380.8987900000002</v>
      </c>
      <c r="M155" s="7">
        <f>IF(E155=0,0,(F155/E155)*100)</f>
        <v>0</v>
      </c>
      <c r="N155" s="7">
        <f>D155-H155</f>
        <v>2380.8987900000002</v>
      </c>
      <c r="O155" s="7">
        <f>E155-H155</f>
        <v>0</v>
      </c>
      <c r="P155" s="7">
        <f>IF(E155=0,0,(H155/E155)*100)</f>
        <v>0</v>
      </c>
    </row>
    <row r="156" spans="1:16">
      <c r="A156" s="8" t="s">
        <v>396</v>
      </c>
      <c r="B156" s="9" t="s">
        <v>395</v>
      </c>
      <c r="C156" s="10">
        <v>65.734999999999999</v>
      </c>
      <c r="D156" s="10">
        <v>65.734999999999999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>E156-F156</f>
        <v>0</v>
      </c>
      <c r="L156" s="10">
        <f>D156-F156</f>
        <v>65.734999999999999</v>
      </c>
      <c r="M156" s="10">
        <f>IF(E156=0,0,(F156/E156)*100)</f>
        <v>0</v>
      </c>
      <c r="N156" s="10">
        <f>D156-H156</f>
        <v>65.734999999999999</v>
      </c>
      <c r="O156" s="10">
        <f>E156-H156</f>
        <v>0</v>
      </c>
      <c r="P156" s="10">
        <f>IF(E156=0,0,(H156/E156)*100)</f>
        <v>0</v>
      </c>
    </row>
    <row r="157" spans="1:16" ht="25.5">
      <c r="A157" s="8" t="s">
        <v>349</v>
      </c>
      <c r="B157" s="9" t="s">
        <v>348</v>
      </c>
      <c r="C157" s="10">
        <v>704.23879000000011</v>
      </c>
      <c r="D157" s="10">
        <v>2315.1637900000001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2315.1637900000001</v>
      </c>
      <c r="M157" s="10">
        <f>IF(E157=0,0,(F157/E157)*100)</f>
        <v>0</v>
      </c>
      <c r="N157" s="10">
        <f>D157-H157</f>
        <v>2315.1637900000001</v>
      </c>
      <c r="O157" s="10">
        <f>E157-H157</f>
        <v>0</v>
      </c>
      <c r="P157" s="10">
        <f>IF(E157=0,0,(H157/E157)*100)</f>
        <v>0</v>
      </c>
    </row>
    <row r="158" spans="1:16" ht="25.5">
      <c r="A158" s="5" t="s">
        <v>254</v>
      </c>
      <c r="B158" s="6" t="s">
        <v>255</v>
      </c>
      <c r="C158" s="7">
        <v>661.37427000000002</v>
      </c>
      <c r="D158" s="7">
        <v>19771.120269999999</v>
      </c>
      <c r="E158" s="7">
        <v>72.400000000000006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72.400000000000006</v>
      </c>
      <c r="L158" s="7">
        <f>D158-F158</f>
        <v>19771.120269999999</v>
      </c>
      <c r="M158" s="7">
        <f>IF(E158=0,0,(F158/E158)*100)</f>
        <v>0</v>
      </c>
      <c r="N158" s="7">
        <f>D158-H158</f>
        <v>19771.120269999999</v>
      </c>
      <c r="O158" s="7">
        <f>E158-H158</f>
        <v>72.400000000000006</v>
      </c>
      <c r="P158" s="7">
        <f>IF(E158=0,0,(H158/E158)*100)</f>
        <v>0</v>
      </c>
    </row>
    <row r="159" spans="1:16">
      <c r="A159" s="8" t="s">
        <v>373</v>
      </c>
      <c r="B159" s="9" t="s">
        <v>372</v>
      </c>
      <c r="C159" s="10">
        <v>635.87565000000006</v>
      </c>
      <c r="D159" s="10">
        <v>17650.875649999998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17650.875649999998</v>
      </c>
      <c r="M159" s="10">
        <f>IF(E159=0,0,(F159/E159)*100)</f>
        <v>0</v>
      </c>
      <c r="N159" s="10">
        <f>D159-H159</f>
        <v>17650.875649999998</v>
      </c>
      <c r="O159" s="10">
        <f>E159-H159</f>
        <v>0</v>
      </c>
      <c r="P159" s="10">
        <f>IF(E159=0,0,(H159/E159)*100)</f>
        <v>0</v>
      </c>
    </row>
    <row r="160" spans="1:16" ht="25.5">
      <c r="A160" s="8" t="s">
        <v>349</v>
      </c>
      <c r="B160" s="9" t="s">
        <v>348</v>
      </c>
      <c r="C160" s="10">
        <v>25.498619999999999</v>
      </c>
      <c r="D160" s="10">
        <v>2120.2446199999999</v>
      </c>
      <c r="E160" s="10">
        <v>72.400000000000006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>E160-F160</f>
        <v>72.400000000000006</v>
      </c>
      <c r="L160" s="10">
        <f>D160-F160</f>
        <v>2120.2446199999999</v>
      </c>
      <c r="M160" s="10">
        <f>IF(E160=0,0,(F160/E160)*100)</f>
        <v>0</v>
      </c>
      <c r="N160" s="10">
        <f>D160-H160</f>
        <v>2120.2446199999999</v>
      </c>
      <c r="O160" s="10">
        <f>E160-H160</f>
        <v>72.400000000000006</v>
      </c>
      <c r="P160" s="10">
        <f>IF(E160=0,0,(H160/E160)*100)</f>
        <v>0</v>
      </c>
    </row>
    <row r="161" spans="1:16" ht="25.5">
      <c r="A161" s="5" t="s">
        <v>257</v>
      </c>
      <c r="B161" s="6" t="s">
        <v>126</v>
      </c>
      <c r="C161" s="7">
        <v>9.725620000000001</v>
      </c>
      <c r="D161" s="7">
        <v>319.24662000000001</v>
      </c>
      <c r="E161" s="7">
        <v>0</v>
      </c>
      <c r="F161" s="7">
        <v>0</v>
      </c>
      <c r="G161" s="7">
        <v>0</v>
      </c>
      <c r="H161" s="7">
        <v>2.1970800000000001</v>
      </c>
      <c r="I161" s="7">
        <v>0</v>
      </c>
      <c r="J161" s="7">
        <v>0</v>
      </c>
      <c r="K161" s="7">
        <f>E161-F161</f>
        <v>0</v>
      </c>
      <c r="L161" s="7">
        <f>D161-F161</f>
        <v>319.24662000000001</v>
      </c>
      <c r="M161" s="7">
        <f>IF(E161=0,0,(F161/E161)*100)</f>
        <v>0</v>
      </c>
      <c r="N161" s="7">
        <f>D161-H161</f>
        <v>317.04953999999998</v>
      </c>
      <c r="O161" s="7">
        <f>E161-H161</f>
        <v>-2.1970800000000001</v>
      </c>
      <c r="P161" s="7">
        <f>IF(E161=0,0,(H161/E161)*100)</f>
        <v>0</v>
      </c>
    </row>
    <row r="162" spans="1:16">
      <c r="A162" s="8" t="s">
        <v>373</v>
      </c>
      <c r="B162" s="9" t="s">
        <v>372</v>
      </c>
      <c r="C162" s="10">
        <v>9.725620000000001</v>
      </c>
      <c r="D162" s="10">
        <v>319.24662000000001</v>
      </c>
      <c r="E162" s="10">
        <v>0</v>
      </c>
      <c r="F162" s="10">
        <v>0</v>
      </c>
      <c r="G162" s="10">
        <v>0</v>
      </c>
      <c r="H162" s="10">
        <v>2.1970800000000001</v>
      </c>
      <c r="I162" s="10">
        <v>0</v>
      </c>
      <c r="J162" s="10">
        <v>0</v>
      </c>
      <c r="K162" s="10">
        <f>E162-F162</f>
        <v>0</v>
      </c>
      <c r="L162" s="10">
        <f>D162-F162</f>
        <v>319.24662000000001</v>
      </c>
      <c r="M162" s="10">
        <f>IF(E162=0,0,(F162/E162)*100)</f>
        <v>0</v>
      </c>
      <c r="N162" s="10">
        <f>D162-H162</f>
        <v>317.04953999999998</v>
      </c>
      <c r="O162" s="10">
        <f>E162-H162</f>
        <v>-2.1970800000000001</v>
      </c>
      <c r="P162" s="10">
        <f>IF(E162=0,0,(H162/E162)*100)</f>
        <v>0</v>
      </c>
    </row>
    <row r="163" spans="1:16">
      <c r="A163" s="5" t="s">
        <v>411</v>
      </c>
      <c r="B163" s="6" t="s">
        <v>408</v>
      </c>
      <c r="C163" s="7">
        <v>107.51407</v>
      </c>
      <c r="D163" s="7">
        <v>107.51407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>E163-F163</f>
        <v>0</v>
      </c>
      <c r="L163" s="7">
        <f>D163-F163</f>
        <v>107.51407</v>
      </c>
      <c r="M163" s="7">
        <f>IF(E163=0,0,(F163/E163)*100)</f>
        <v>0</v>
      </c>
      <c r="N163" s="7">
        <f>D163-H163</f>
        <v>107.51407</v>
      </c>
      <c r="O163" s="7">
        <f>E163-H163</f>
        <v>0</v>
      </c>
      <c r="P163" s="7">
        <f>IF(E163=0,0,(H163/E163)*100)</f>
        <v>0</v>
      </c>
    </row>
    <row r="164" spans="1:16">
      <c r="A164" s="8" t="s">
        <v>360</v>
      </c>
      <c r="B164" s="9" t="s">
        <v>359</v>
      </c>
      <c r="C164" s="10">
        <v>69.678070000000005</v>
      </c>
      <c r="D164" s="10">
        <v>69.678070000000005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>E164-F164</f>
        <v>0</v>
      </c>
      <c r="L164" s="10">
        <f>D164-F164</f>
        <v>69.678070000000005</v>
      </c>
      <c r="M164" s="10">
        <f>IF(E164=0,0,(F164/E164)*100)</f>
        <v>0</v>
      </c>
      <c r="N164" s="10">
        <f>D164-H164</f>
        <v>69.678070000000005</v>
      </c>
      <c r="O164" s="10">
        <f>E164-H164</f>
        <v>0</v>
      </c>
      <c r="P164" s="10">
        <f>IF(E164=0,0,(H164/E164)*100)</f>
        <v>0</v>
      </c>
    </row>
    <row r="165" spans="1:16" ht="25.5">
      <c r="A165" s="8" t="s">
        <v>349</v>
      </c>
      <c r="B165" s="9" t="s">
        <v>348</v>
      </c>
      <c r="C165" s="10">
        <v>37.835999999999999</v>
      </c>
      <c r="D165" s="10">
        <v>37.835999999999999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>E165-F165</f>
        <v>0</v>
      </c>
      <c r="L165" s="10">
        <f>D165-F165</f>
        <v>37.835999999999999</v>
      </c>
      <c r="M165" s="10">
        <f>IF(E165=0,0,(F165/E165)*100)</f>
        <v>0</v>
      </c>
      <c r="N165" s="10">
        <f>D165-H165</f>
        <v>37.835999999999999</v>
      </c>
      <c r="O165" s="10">
        <f>E165-H165</f>
        <v>0</v>
      </c>
      <c r="P165" s="10">
        <f>IF(E165=0,0,(H165/E165)*100)</f>
        <v>0</v>
      </c>
    </row>
    <row r="166" spans="1:16" ht="25.5">
      <c r="A166" s="5" t="s">
        <v>258</v>
      </c>
      <c r="B166" s="6" t="s">
        <v>259</v>
      </c>
      <c r="C166" s="7">
        <v>937.98400000000004</v>
      </c>
      <c r="D166" s="7">
        <v>937.98400000000004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0</v>
      </c>
      <c r="L166" s="7">
        <f>D166-F166</f>
        <v>937.98400000000004</v>
      </c>
      <c r="M166" s="7">
        <f>IF(E166=0,0,(F166/E166)*100)</f>
        <v>0</v>
      </c>
      <c r="N166" s="7">
        <f>D166-H166</f>
        <v>937.98400000000004</v>
      </c>
      <c r="O166" s="7">
        <f>E166-H166</f>
        <v>0</v>
      </c>
      <c r="P166" s="7">
        <f>IF(E166=0,0,(H166/E166)*100)</f>
        <v>0</v>
      </c>
    </row>
    <row r="167" spans="1:16" ht="25.5">
      <c r="A167" s="8" t="s">
        <v>349</v>
      </c>
      <c r="B167" s="9" t="s">
        <v>348</v>
      </c>
      <c r="C167" s="10">
        <v>937.98400000000004</v>
      </c>
      <c r="D167" s="10">
        <v>937.98400000000004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937.98400000000004</v>
      </c>
      <c r="M167" s="10">
        <f>IF(E167=0,0,(F167/E167)*100)</f>
        <v>0</v>
      </c>
      <c r="N167" s="10">
        <f>D167-H167</f>
        <v>937.98400000000004</v>
      </c>
      <c r="O167" s="10">
        <f>E167-H167</f>
        <v>0</v>
      </c>
      <c r="P167" s="10">
        <f>IF(E167=0,0,(H167/E167)*100)</f>
        <v>0</v>
      </c>
    </row>
    <row r="168" spans="1:16">
      <c r="A168" s="5" t="s">
        <v>410</v>
      </c>
      <c r="B168" s="6" t="s">
        <v>352</v>
      </c>
      <c r="C168" s="7">
        <v>1050.0450000000001</v>
      </c>
      <c r="D168" s="7">
        <v>1050.0450000000001</v>
      </c>
      <c r="E168" s="7">
        <v>78.3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78.3</v>
      </c>
      <c r="L168" s="7">
        <f>D168-F168</f>
        <v>1050.0450000000001</v>
      </c>
      <c r="M168" s="7">
        <f>IF(E168=0,0,(F168/E168)*100)</f>
        <v>0</v>
      </c>
      <c r="N168" s="7">
        <f>D168-H168</f>
        <v>1050.0450000000001</v>
      </c>
      <c r="O168" s="7">
        <f>E168-H168</f>
        <v>78.3</v>
      </c>
      <c r="P168" s="7">
        <f>IF(E168=0,0,(H168/E168)*100)</f>
        <v>0</v>
      </c>
    </row>
    <row r="169" spans="1:16" ht="25.5">
      <c r="A169" s="8" t="s">
        <v>55</v>
      </c>
      <c r="B169" s="9" t="s">
        <v>56</v>
      </c>
      <c r="C169" s="10">
        <v>861.14499999999998</v>
      </c>
      <c r="D169" s="10">
        <v>861.14499999999998</v>
      </c>
      <c r="E169" s="10">
        <v>78.3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78.3</v>
      </c>
      <c r="L169" s="10">
        <f>D169-F169</f>
        <v>861.14499999999998</v>
      </c>
      <c r="M169" s="10">
        <f>IF(E169=0,0,(F169/E169)*100)</f>
        <v>0</v>
      </c>
      <c r="N169" s="10">
        <f>D169-H169</f>
        <v>861.14499999999998</v>
      </c>
      <c r="O169" s="10">
        <f>E169-H169</f>
        <v>78.3</v>
      </c>
      <c r="P169" s="10">
        <f>IF(E169=0,0,(H169/E169)*100)</f>
        <v>0</v>
      </c>
    </row>
    <row r="170" spans="1:16" ht="25.5">
      <c r="A170" s="8" t="s">
        <v>349</v>
      </c>
      <c r="B170" s="9" t="s">
        <v>348</v>
      </c>
      <c r="C170" s="10">
        <v>188.9</v>
      </c>
      <c r="D170" s="10">
        <v>188.9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188.9</v>
      </c>
      <c r="M170" s="10">
        <f>IF(E170=0,0,(F170/E170)*100)</f>
        <v>0</v>
      </c>
      <c r="N170" s="10">
        <f>D170-H170</f>
        <v>188.9</v>
      </c>
      <c r="O170" s="10">
        <f>E170-H170</f>
        <v>0</v>
      </c>
      <c r="P170" s="10">
        <f>IF(E170=0,0,(H170/E170)*100)</f>
        <v>0</v>
      </c>
    </row>
    <row r="171" spans="1:16" ht="25.5">
      <c r="A171" s="5" t="s">
        <v>260</v>
      </c>
      <c r="B171" s="6" t="s">
        <v>261</v>
      </c>
      <c r="C171" s="7">
        <v>10760.03786</v>
      </c>
      <c r="D171" s="7">
        <v>54767.493459999991</v>
      </c>
      <c r="E171" s="7">
        <v>5530</v>
      </c>
      <c r="F171" s="7">
        <v>559.22620999999992</v>
      </c>
      <c r="G171" s="7">
        <v>0</v>
      </c>
      <c r="H171" s="7">
        <v>559.22620999999992</v>
      </c>
      <c r="I171" s="7">
        <v>0</v>
      </c>
      <c r="J171" s="7">
        <v>0</v>
      </c>
      <c r="K171" s="7">
        <f>E171-F171</f>
        <v>4970.7737900000002</v>
      </c>
      <c r="L171" s="7">
        <f>D171-F171</f>
        <v>54208.26724999999</v>
      </c>
      <c r="M171" s="7">
        <f>IF(E171=0,0,(F171/E171)*100)</f>
        <v>10.112589692585894</v>
      </c>
      <c r="N171" s="7">
        <f>D171-H171</f>
        <v>54208.26724999999</v>
      </c>
      <c r="O171" s="7">
        <f>E171-H171</f>
        <v>4970.7737900000002</v>
      </c>
      <c r="P171" s="7">
        <f>IF(E171=0,0,(H171/E171)*100)</f>
        <v>10.112589692585894</v>
      </c>
    </row>
    <row r="172" spans="1:16" ht="25.5">
      <c r="A172" s="5" t="s">
        <v>263</v>
      </c>
      <c r="B172" s="6" t="s">
        <v>264</v>
      </c>
      <c r="C172" s="7">
        <v>884.55289000000005</v>
      </c>
      <c r="D172" s="7">
        <v>1932.9278900000002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>E172-F172</f>
        <v>0</v>
      </c>
      <c r="L172" s="7">
        <f>D172-F172</f>
        <v>1932.9278900000002</v>
      </c>
      <c r="M172" s="7">
        <f>IF(E172=0,0,(F172/E172)*100)</f>
        <v>0</v>
      </c>
      <c r="N172" s="7">
        <f>D172-H172</f>
        <v>1932.9278900000002</v>
      </c>
      <c r="O172" s="7">
        <f>E172-H172</f>
        <v>0</v>
      </c>
      <c r="P172" s="7">
        <f>IF(E172=0,0,(H172/E172)*100)</f>
        <v>0</v>
      </c>
    </row>
    <row r="173" spans="1:16" ht="25.5">
      <c r="A173" s="8" t="s">
        <v>349</v>
      </c>
      <c r="B173" s="9" t="s">
        <v>348</v>
      </c>
      <c r="C173" s="10">
        <v>884.55289000000005</v>
      </c>
      <c r="D173" s="10">
        <v>1932.9278900000002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>E173-F173</f>
        <v>0</v>
      </c>
      <c r="L173" s="10">
        <f>D173-F173</f>
        <v>1932.9278900000002</v>
      </c>
      <c r="M173" s="10">
        <f>IF(E173=0,0,(F173/E173)*100)</f>
        <v>0</v>
      </c>
      <c r="N173" s="10">
        <f>D173-H173</f>
        <v>1932.9278900000002</v>
      </c>
      <c r="O173" s="10">
        <f>E173-H173</f>
        <v>0</v>
      </c>
      <c r="P173" s="10">
        <f>IF(E173=0,0,(H173/E173)*100)</f>
        <v>0</v>
      </c>
    </row>
    <row r="174" spans="1:16">
      <c r="A174" s="5" t="s">
        <v>269</v>
      </c>
      <c r="B174" s="6" t="s">
        <v>216</v>
      </c>
      <c r="C174" s="7">
        <v>478.63100000000003</v>
      </c>
      <c r="D174" s="7">
        <v>2483.337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f>E174-F174</f>
        <v>0</v>
      </c>
      <c r="L174" s="7">
        <f>D174-F174</f>
        <v>2483.337</v>
      </c>
      <c r="M174" s="7">
        <f>IF(E174=0,0,(F174/E174)*100)</f>
        <v>0</v>
      </c>
      <c r="N174" s="7">
        <f>D174-H174</f>
        <v>2483.337</v>
      </c>
      <c r="O174" s="7">
        <f>E174-H174</f>
        <v>0</v>
      </c>
      <c r="P174" s="7">
        <f>IF(E174=0,0,(H174/E174)*100)</f>
        <v>0</v>
      </c>
    </row>
    <row r="175" spans="1:16">
      <c r="A175" s="8" t="s">
        <v>373</v>
      </c>
      <c r="B175" s="9" t="s">
        <v>372</v>
      </c>
      <c r="C175" s="10">
        <v>478.63100000000003</v>
      </c>
      <c r="D175" s="10">
        <v>1478.6310000000001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1478.6310000000001</v>
      </c>
      <c r="M175" s="10">
        <f>IF(E175=0,0,(F175/E175)*100)</f>
        <v>0</v>
      </c>
      <c r="N175" s="10">
        <f>D175-H175</f>
        <v>1478.6310000000001</v>
      </c>
      <c r="O175" s="10">
        <f>E175-H175</f>
        <v>0</v>
      </c>
      <c r="P175" s="10">
        <f>IF(E175=0,0,(H175/E175)*100)</f>
        <v>0</v>
      </c>
    </row>
    <row r="176" spans="1:16" ht="25.5">
      <c r="A176" s="8" t="s">
        <v>349</v>
      </c>
      <c r="B176" s="9" t="s">
        <v>348</v>
      </c>
      <c r="C176" s="10">
        <v>0</v>
      </c>
      <c r="D176" s="10">
        <v>1004.706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>E176-F176</f>
        <v>0</v>
      </c>
      <c r="L176" s="10">
        <f>D176-F176</f>
        <v>1004.706</v>
      </c>
      <c r="M176" s="10">
        <f>IF(E176=0,0,(F176/E176)*100)</f>
        <v>0</v>
      </c>
      <c r="N176" s="10">
        <f>D176-H176</f>
        <v>1004.706</v>
      </c>
      <c r="O176" s="10">
        <f>E176-H176</f>
        <v>0</v>
      </c>
      <c r="P176" s="10">
        <f>IF(E176=0,0,(H176/E176)*100)</f>
        <v>0</v>
      </c>
    </row>
    <row r="177" spans="1:16">
      <c r="A177" s="5" t="s">
        <v>409</v>
      </c>
      <c r="B177" s="6" t="s">
        <v>408</v>
      </c>
      <c r="C177" s="7">
        <v>49.978000000000002</v>
      </c>
      <c r="D177" s="7">
        <v>5976.4650000000001</v>
      </c>
      <c r="E177" s="7">
        <v>0</v>
      </c>
      <c r="F177" s="7">
        <v>559.22620999999992</v>
      </c>
      <c r="G177" s="7">
        <v>0</v>
      </c>
      <c r="H177" s="7">
        <v>559.22620999999992</v>
      </c>
      <c r="I177" s="7">
        <v>0</v>
      </c>
      <c r="J177" s="7">
        <v>0</v>
      </c>
      <c r="K177" s="7">
        <f>E177-F177</f>
        <v>-559.22620999999992</v>
      </c>
      <c r="L177" s="7">
        <f>D177-F177</f>
        <v>5417.2387900000003</v>
      </c>
      <c r="M177" s="7">
        <f>IF(E177=0,0,(F177/E177)*100)</f>
        <v>0</v>
      </c>
      <c r="N177" s="7">
        <f>D177-H177</f>
        <v>5417.2387900000003</v>
      </c>
      <c r="O177" s="7">
        <f>E177-H177</f>
        <v>-559.22620999999992</v>
      </c>
      <c r="P177" s="7">
        <f>IF(E177=0,0,(H177/E177)*100)</f>
        <v>0</v>
      </c>
    </row>
    <row r="178" spans="1:16">
      <c r="A178" s="8" t="s">
        <v>351</v>
      </c>
      <c r="B178" s="9" t="s">
        <v>350</v>
      </c>
      <c r="C178" s="10">
        <v>49.978000000000002</v>
      </c>
      <c r="D178" s="10">
        <v>4844.5650000000005</v>
      </c>
      <c r="E178" s="10">
        <v>0</v>
      </c>
      <c r="F178" s="10">
        <v>559.22620999999992</v>
      </c>
      <c r="G178" s="10">
        <v>0</v>
      </c>
      <c r="H178" s="10">
        <v>559.22620999999992</v>
      </c>
      <c r="I178" s="10">
        <v>0</v>
      </c>
      <c r="J178" s="10">
        <v>0</v>
      </c>
      <c r="K178" s="10">
        <f>E178-F178</f>
        <v>-559.22620999999992</v>
      </c>
      <c r="L178" s="10">
        <f>D178-F178</f>
        <v>4285.3387900000007</v>
      </c>
      <c r="M178" s="10">
        <f>IF(E178=0,0,(F178/E178)*100)</f>
        <v>0</v>
      </c>
      <c r="N178" s="10">
        <f>D178-H178</f>
        <v>4285.3387900000007</v>
      </c>
      <c r="O178" s="10">
        <f>E178-H178</f>
        <v>-559.22620999999992</v>
      </c>
      <c r="P178" s="10">
        <f>IF(E178=0,0,(H178/E178)*100)</f>
        <v>0</v>
      </c>
    </row>
    <row r="179" spans="1:16" ht="25.5">
      <c r="A179" s="8" t="s">
        <v>349</v>
      </c>
      <c r="B179" s="9" t="s">
        <v>348</v>
      </c>
      <c r="C179" s="10">
        <v>0</v>
      </c>
      <c r="D179" s="10">
        <v>1131.9000000000001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>E179-F179</f>
        <v>0</v>
      </c>
      <c r="L179" s="10">
        <f>D179-F179</f>
        <v>1131.9000000000001</v>
      </c>
      <c r="M179" s="10">
        <f>IF(E179=0,0,(F179/E179)*100)</f>
        <v>0</v>
      </c>
      <c r="N179" s="10">
        <f>D179-H179</f>
        <v>1131.9000000000001</v>
      </c>
      <c r="O179" s="10">
        <f>E179-H179</f>
        <v>0</v>
      </c>
      <c r="P179" s="10">
        <f>IF(E179=0,0,(H179/E179)*100)</f>
        <v>0</v>
      </c>
    </row>
    <row r="180" spans="1:16">
      <c r="A180" s="5" t="s">
        <v>407</v>
      </c>
      <c r="B180" s="6" t="s">
        <v>385</v>
      </c>
      <c r="C180" s="7">
        <v>0</v>
      </c>
      <c r="D180" s="7">
        <v>54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>E180-F180</f>
        <v>0</v>
      </c>
      <c r="L180" s="7">
        <f>D180-F180</f>
        <v>54</v>
      </c>
      <c r="M180" s="7">
        <f>IF(E180=0,0,(F180/E180)*100)</f>
        <v>0</v>
      </c>
      <c r="N180" s="7">
        <f>D180-H180</f>
        <v>54</v>
      </c>
      <c r="O180" s="7">
        <f>E180-H180</f>
        <v>0</v>
      </c>
      <c r="P180" s="7">
        <f>IF(E180=0,0,(H180/E180)*100)</f>
        <v>0</v>
      </c>
    </row>
    <row r="181" spans="1:16" ht="25.5">
      <c r="A181" s="8" t="s">
        <v>349</v>
      </c>
      <c r="B181" s="9" t="s">
        <v>348</v>
      </c>
      <c r="C181" s="10">
        <v>0</v>
      </c>
      <c r="D181" s="10">
        <v>54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>E181-F181</f>
        <v>0</v>
      </c>
      <c r="L181" s="10">
        <f>D181-F181</f>
        <v>54</v>
      </c>
      <c r="M181" s="10">
        <f>IF(E181=0,0,(F181/E181)*100)</f>
        <v>0</v>
      </c>
      <c r="N181" s="10">
        <f>D181-H181</f>
        <v>54</v>
      </c>
      <c r="O181" s="10">
        <f>E181-H181</f>
        <v>0</v>
      </c>
      <c r="P181" s="10">
        <f>IF(E181=0,0,(H181/E181)*100)</f>
        <v>0</v>
      </c>
    </row>
    <row r="182" spans="1:16" ht="38.25">
      <c r="A182" s="5" t="s">
        <v>406</v>
      </c>
      <c r="B182" s="6" t="s">
        <v>381</v>
      </c>
      <c r="C182" s="7">
        <v>61.338750000000005</v>
      </c>
      <c r="D182" s="7">
        <v>473.93275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f>E182-F182</f>
        <v>0</v>
      </c>
      <c r="L182" s="7">
        <f>D182-F182</f>
        <v>473.93275</v>
      </c>
      <c r="M182" s="7">
        <f>IF(E182=0,0,(F182/E182)*100)</f>
        <v>0</v>
      </c>
      <c r="N182" s="7">
        <f>D182-H182</f>
        <v>473.93275</v>
      </c>
      <c r="O182" s="7">
        <f>E182-H182</f>
        <v>0</v>
      </c>
      <c r="P182" s="7">
        <f>IF(E182=0,0,(H182/E182)*100)</f>
        <v>0</v>
      </c>
    </row>
    <row r="183" spans="1:16">
      <c r="A183" s="8" t="s">
        <v>360</v>
      </c>
      <c r="B183" s="9" t="s">
        <v>359</v>
      </c>
      <c r="C183" s="10">
        <v>42.632750000000001</v>
      </c>
      <c r="D183" s="10">
        <v>473.93275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>E183-F183</f>
        <v>0</v>
      </c>
      <c r="L183" s="10">
        <f>D183-F183</f>
        <v>473.93275</v>
      </c>
      <c r="M183" s="10">
        <f>IF(E183=0,0,(F183/E183)*100)</f>
        <v>0</v>
      </c>
      <c r="N183" s="10">
        <f>D183-H183</f>
        <v>473.93275</v>
      </c>
      <c r="O183" s="10">
        <f>E183-H183</f>
        <v>0</v>
      </c>
      <c r="P183" s="10">
        <f>IF(E183=0,0,(H183/E183)*100)</f>
        <v>0</v>
      </c>
    </row>
    <row r="184" spans="1:16" ht="25.5">
      <c r="A184" s="8" t="s">
        <v>349</v>
      </c>
      <c r="B184" s="9" t="s">
        <v>348</v>
      </c>
      <c r="C184" s="10">
        <v>18.706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0</v>
      </c>
      <c r="M184" s="10">
        <f>IF(E184=0,0,(F184/E184)*100)</f>
        <v>0</v>
      </c>
      <c r="N184" s="10">
        <f>D184-H184</f>
        <v>0</v>
      </c>
      <c r="O184" s="10">
        <f>E184-H184</f>
        <v>0</v>
      </c>
      <c r="P184" s="10">
        <f>IF(E184=0,0,(H184/E184)*100)</f>
        <v>0</v>
      </c>
    </row>
    <row r="185" spans="1:16" ht="25.5">
      <c r="A185" s="5" t="s">
        <v>405</v>
      </c>
      <c r="B185" s="6" t="s">
        <v>300</v>
      </c>
      <c r="C185" s="7">
        <v>2970.0227999999997</v>
      </c>
      <c r="D185" s="7">
        <v>2970.0227999999997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0</v>
      </c>
      <c r="L185" s="7">
        <f>D185-F185</f>
        <v>2970.0227999999997</v>
      </c>
      <c r="M185" s="7">
        <f>IF(E185=0,0,(F185/E185)*100)</f>
        <v>0</v>
      </c>
      <c r="N185" s="7">
        <f>D185-H185</f>
        <v>2970.0227999999997</v>
      </c>
      <c r="O185" s="7">
        <f>E185-H185</f>
        <v>0</v>
      </c>
      <c r="P185" s="7">
        <f>IF(E185=0,0,(H185/E185)*100)</f>
        <v>0</v>
      </c>
    </row>
    <row r="186" spans="1:16">
      <c r="A186" s="8" t="s">
        <v>373</v>
      </c>
      <c r="B186" s="9" t="s">
        <v>372</v>
      </c>
      <c r="C186" s="10">
        <v>2970.0227999999997</v>
      </c>
      <c r="D186" s="10">
        <v>2970.0227999999997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>E186-F186</f>
        <v>0</v>
      </c>
      <c r="L186" s="10">
        <f>D186-F186</f>
        <v>2970.0227999999997</v>
      </c>
      <c r="M186" s="10">
        <f>IF(E186=0,0,(F186/E186)*100)</f>
        <v>0</v>
      </c>
      <c r="N186" s="10">
        <f>D186-H186</f>
        <v>2970.0227999999997</v>
      </c>
      <c r="O186" s="10">
        <f>E186-H186</f>
        <v>0</v>
      </c>
      <c r="P186" s="10">
        <f>IF(E186=0,0,(H186/E186)*100)</f>
        <v>0</v>
      </c>
    </row>
    <row r="187" spans="1:16">
      <c r="A187" s="5" t="s">
        <v>404</v>
      </c>
      <c r="B187" s="6" t="s">
        <v>363</v>
      </c>
      <c r="C187" s="7">
        <v>6019.3346200000005</v>
      </c>
      <c r="D187" s="7">
        <v>39996.534619999999</v>
      </c>
      <c r="E187" s="7">
        <v>5500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>E187-F187</f>
        <v>5500</v>
      </c>
      <c r="L187" s="7">
        <f>D187-F187</f>
        <v>39996.534619999999</v>
      </c>
      <c r="M187" s="7">
        <f>IF(E187=0,0,(F187/E187)*100)</f>
        <v>0</v>
      </c>
      <c r="N187" s="7">
        <f>D187-H187</f>
        <v>39996.534619999999</v>
      </c>
      <c r="O187" s="7">
        <f>E187-H187</f>
        <v>5500</v>
      </c>
      <c r="P187" s="7">
        <f>IF(E187=0,0,(H187/E187)*100)</f>
        <v>0</v>
      </c>
    </row>
    <row r="188" spans="1:16" ht="25.5">
      <c r="A188" s="8" t="s">
        <v>349</v>
      </c>
      <c r="B188" s="9" t="s">
        <v>348</v>
      </c>
      <c r="C188" s="10">
        <v>6019.3346200000005</v>
      </c>
      <c r="D188" s="10">
        <v>39996.534619999999</v>
      </c>
      <c r="E188" s="10">
        <v>5500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5500</v>
      </c>
      <c r="L188" s="10">
        <f>D188-F188</f>
        <v>39996.534619999999</v>
      </c>
      <c r="M188" s="10">
        <f>IF(E188=0,0,(F188/E188)*100)</f>
        <v>0</v>
      </c>
      <c r="N188" s="10">
        <f>D188-H188</f>
        <v>39996.534619999999</v>
      </c>
      <c r="O188" s="10">
        <f>E188-H188</f>
        <v>5500</v>
      </c>
      <c r="P188" s="10">
        <f>IF(E188=0,0,(H188/E188)*100)</f>
        <v>0</v>
      </c>
    </row>
    <row r="189" spans="1:16">
      <c r="A189" s="5" t="s">
        <v>272</v>
      </c>
      <c r="B189" s="6" t="s">
        <v>273</v>
      </c>
      <c r="C189" s="7">
        <v>296.1798</v>
      </c>
      <c r="D189" s="7">
        <v>315.37979999999999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>E189-F189</f>
        <v>0</v>
      </c>
      <c r="L189" s="7">
        <f>D189-F189</f>
        <v>315.37979999999999</v>
      </c>
      <c r="M189" s="7">
        <f>IF(E189=0,0,(F189/E189)*100)</f>
        <v>0</v>
      </c>
      <c r="N189" s="7">
        <f>D189-H189</f>
        <v>315.37979999999999</v>
      </c>
      <c r="O189" s="7">
        <f>E189-H189</f>
        <v>0</v>
      </c>
      <c r="P189" s="7">
        <f>IF(E189=0,0,(H189/E189)*100)</f>
        <v>0</v>
      </c>
    </row>
    <row r="190" spans="1:16">
      <c r="A190" s="8" t="s">
        <v>360</v>
      </c>
      <c r="B190" s="9" t="s">
        <v>359</v>
      </c>
      <c r="C190" s="10">
        <v>296.1798</v>
      </c>
      <c r="D190" s="10">
        <v>296.1798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296.1798</v>
      </c>
      <c r="M190" s="10">
        <f>IF(E190=0,0,(F190/E190)*100)</f>
        <v>0</v>
      </c>
      <c r="N190" s="10">
        <f>D190-H190</f>
        <v>296.1798</v>
      </c>
      <c r="O190" s="10">
        <f>E190-H190</f>
        <v>0</v>
      </c>
      <c r="P190" s="10">
        <f>IF(E190=0,0,(H190/E190)*100)</f>
        <v>0</v>
      </c>
    </row>
    <row r="191" spans="1:16" ht="25.5">
      <c r="A191" s="8" t="s">
        <v>349</v>
      </c>
      <c r="B191" s="9" t="s">
        <v>348</v>
      </c>
      <c r="C191" s="10">
        <v>0</v>
      </c>
      <c r="D191" s="10">
        <v>19.2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>E191-F191</f>
        <v>0</v>
      </c>
      <c r="L191" s="10">
        <f>D191-F191</f>
        <v>19.2</v>
      </c>
      <c r="M191" s="10">
        <f>IF(E191=0,0,(F191/E191)*100)</f>
        <v>0</v>
      </c>
      <c r="N191" s="10">
        <f>D191-H191</f>
        <v>19.2</v>
      </c>
      <c r="O191" s="10">
        <f>E191-H191</f>
        <v>0</v>
      </c>
      <c r="P191" s="10">
        <f>IF(E191=0,0,(H191/E191)*100)</f>
        <v>0</v>
      </c>
    </row>
    <row r="192" spans="1:16">
      <c r="A192" s="5" t="s">
        <v>403</v>
      </c>
      <c r="B192" s="6" t="s">
        <v>352</v>
      </c>
      <c r="C192" s="7">
        <v>0</v>
      </c>
      <c r="D192" s="7">
        <v>564.89359999999999</v>
      </c>
      <c r="E192" s="7">
        <v>30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30</v>
      </c>
      <c r="L192" s="7">
        <f>D192-F192</f>
        <v>564.89359999999999</v>
      </c>
      <c r="M192" s="7">
        <f>IF(E192=0,0,(F192/E192)*100)</f>
        <v>0</v>
      </c>
      <c r="N192" s="7">
        <f>D192-H192</f>
        <v>564.89359999999999</v>
      </c>
      <c r="O192" s="7">
        <f>E192-H192</f>
        <v>30</v>
      </c>
      <c r="P192" s="7">
        <f>IF(E192=0,0,(H192/E192)*100)</f>
        <v>0</v>
      </c>
    </row>
    <row r="193" spans="1:16" ht="25.5">
      <c r="A193" s="8" t="s">
        <v>55</v>
      </c>
      <c r="B193" s="9" t="s">
        <v>56</v>
      </c>
      <c r="C193" s="10">
        <v>0</v>
      </c>
      <c r="D193" s="10">
        <v>125.8486</v>
      </c>
      <c r="E193" s="10">
        <v>30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30</v>
      </c>
      <c r="L193" s="10">
        <f>D193-F193</f>
        <v>125.8486</v>
      </c>
      <c r="M193" s="10">
        <f>IF(E193=0,0,(F193/E193)*100)</f>
        <v>0</v>
      </c>
      <c r="N193" s="10">
        <f>D193-H193</f>
        <v>125.8486</v>
      </c>
      <c r="O193" s="10">
        <f>E193-H193</f>
        <v>30</v>
      </c>
      <c r="P193" s="10">
        <f>IF(E193=0,0,(H193/E193)*100)</f>
        <v>0</v>
      </c>
    </row>
    <row r="194" spans="1:16">
      <c r="A194" s="8" t="s">
        <v>351</v>
      </c>
      <c r="B194" s="9" t="s">
        <v>350</v>
      </c>
      <c r="C194" s="10">
        <v>0</v>
      </c>
      <c r="D194" s="10">
        <v>163.613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>E194-F194</f>
        <v>0</v>
      </c>
      <c r="L194" s="10">
        <f>D194-F194</f>
        <v>163.613</v>
      </c>
      <c r="M194" s="10">
        <f>IF(E194=0,0,(F194/E194)*100)</f>
        <v>0</v>
      </c>
      <c r="N194" s="10">
        <f>D194-H194</f>
        <v>163.613</v>
      </c>
      <c r="O194" s="10">
        <f>E194-H194</f>
        <v>0</v>
      </c>
      <c r="P194" s="10">
        <f>IF(E194=0,0,(H194/E194)*100)</f>
        <v>0</v>
      </c>
    </row>
    <row r="195" spans="1:16">
      <c r="A195" s="8" t="s">
        <v>373</v>
      </c>
      <c r="B195" s="9" t="s">
        <v>372</v>
      </c>
      <c r="C195" s="10">
        <v>0</v>
      </c>
      <c r="D195" s="10">
        <v>275.43200000000002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275.43200000000002</v>
      </c>
      <c r="M195" s="10">
        <f>IF(E195=0,0,(F195/E195)*100)</f>
        <v>0</v>
      </c>
      <c r="N195" s="10">
        <f>D195-H195</f>
        <v>275.43200000000002</v>
      </c>
      <c r="O195" s="10">
        <f>E195-H195</f>
        <v>0</v>
      </c>
      <c r="P195" s="10">
        <f>IF(E195=0,0,(H195/E195)*100)</f>
        <v>0</v>
      </c>
    </row>
    <row r="196" spans="1:16" ht="25.5">
      <c r="A196" s="5" t="s">
        <v>277</v>
      </c>
      <c r="B196" s="6" t="s">
        <v>278</v>
      </c>
      <c r="C196" s="7">
        <v>38249.196750000003</v>
      </c>
      <c r="D196" s="7">
        <v>215029.65315</v>
      </c>
      <c r="E196" s="7">
        <v>4950</v>
      </c>
      <c r="F196" s="7">
        <v>1999.0459400000002</v>
      </c>
      <c r="G196" s="7">
        <v>0</v>
      </c>
      <c r="H196" s="7">
        <v>3207.52063</v>
      </c>
      <c r="I196" s="7">
        <v>1242.1599999999999</v>
      </c>
      <c r="J196" s="7">
        <v>650</v>
      </c>
      <c r="K196" s="7">
        <f>E196-F196</f>
        <v>2950.95406</v>
      </c>
      <c r="L196" s="7">
        <f>D196-F196</f>
        <v>213030.60720999999</v>
      </c>
      <c r="M196" s="7">
        <f>IF(E196=0,0,(F196/E196)*100)</f>
        <v>40.384766464646468</v>
      </c>
      <c r="N196" s="7">
        <f>D196-H196</f>
        <v>211822.13251999998</v>
      </c>
      <c r="O196" s="7">
        <f>E196-H196</f>
        <v>1742.47937</v>
      </c>
      <c r="P196" s="7">
        <f>IF(E196=0,0,(H196/E196)*100)</f>
        <v>64.798396565656574</v>
      </c>
    </row>
    <row r="197" spans="1:16" ht="51">
      <c r="A197" s="5" t="s">
        <v>402</v>
      </c>
      <c r="B197" s="6" t="s">
        <v>22</v>
      </c>
      <c r="C197" s="7">
        <v>216</v>
      </c>
      <c r="D197" s="7">
        <v>616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>E197-F197</f>
        <v>0</v>
      </c>
      <c r="L197" s="7">
        <f>D197-F197</f>
        <v>616</v>
      </c>
      <c r="M197" s="7">
        <f>IF(E197=0,0,(F197/E197)*100)</f>
        <v>0</v>
      </c>
      <c r="N197" s="7">
        <f>D197-H197</f>
        <v>616</v>
      </c>
      <c r="O197" s="7">
        <f>E197-H197</f>
        <v>0</v>
      </c>
      <c r="P197" s="7">
        <f>IF(E197=0,0,(H197/E197)*100)</f>
        <v>0</v>
      </c>
    </row>
    <row r="198" spans="1:16">
      <c r="A198" s="8" t="s">
        <v>373</v>
      </c>
      <c r="B198" s="9" t="s">
        <v>372</v>
      </c>
      <c r="C198" s="10">
        <v>216</v>
      </c>
      <c r="D198" s="10">
        <v>616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>E198-F198</f>
        <v>0</v>
      </c>
      <c r="L198" s="10">
        <f>D198-F198</f>
        <v>616</v>
      </c>
      <c r="M198" s="10">
        <f>IF(E198=0,0,(F198/E198)*100)</f>
        <v>0</v>
      </c>
      <c r="N198" s="10">
        <f>D198-H198</f>
        <v>616</v>
      </c>
      <c r="O198" s="10">
        <f>E198-H198</f>
        <v>0</v>
      </c>
      <c r="P198" s="10">
        <f>IF(E198=0,0,(H198/E198)*100)</f>
        <v>0</v>
      </c>
    </row>
    <row r="199" spans="1:16">
      <c r="A199" s="5" t="s">
        <v>401</v>
      </c>
      <c r="B199" s="6" t="s">
        <v>50</v>
      </c>
      <c r="C199" s="7">
        <v>878.07780000000002</v>
      </c>
      <c r="D199" s="7">
        <v>878.07780000000002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>E199-F199</f>
        <v>0</v>
      </c>
      <c r="L199" s="7">
        <f>D199-F199</f>
        <v>878.07780000000002</v>
      </c>
      <c r="M199" s="7">
        <f>IF(E199=0,0,(F199/E199)*100)</f>
        <v>0</v>
      </c>
      <c r="N199" s="7">
        <f>D199-H199</f>
        <v>878.07780000000002</v>
      </c>
      <c r="O199" s="7">
        <f>E199-H199</f>
        <v>0</v>
      </c>
      <c r="P199" s="7">
        <f>IF(E199=0,0,(H199/E199)*100)</f>
        <v>0</v>
      </c>
    </row>
    <row r="200" spans="1:16">
      <c r="A200" s="8" t="s">
        <v>373</v>
      </c>
      <c r="B200" s="9" t="s">
        <v>372</v>
      </c>
      <c r="C200" s="10">
        <v>878.07780000000002</v>
      </c>
      <c r="D200" s="10">
        <v>878.07780000000002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>E200-F200</f>
        <v>0</v>
      </c>
      <c r="L200" s="10">
        <f>D200-F200</f>
        <v>878.07780000000002</v>
      </c>
      <c r="M200" s="10">
        <f>IF(E200=0,0,(F200/E200)*100)</f>
        <v>0</v>
      </c>
      <c r="N200" s="10">
        <f>D200-H200</f>
        <v>878.07780000000002</v>
      </c>
      <c r="O200" s="10">
        <f>E200-H200</f>
        <v>0</v>
      </c>
      <c r="P200" s="10">
        <f>IF(E200=0,0,(H200/E200)*100)</f>
        <v>0</v>
      </c>
    </row>
    <row r="201" spans="1:16">
      <c r="A201" s="5" t="s">
        <v>280</v>
      </c>
      <c r="B201" s="6" t="s">
        <v>77</v>
      </c>
      <c r="C201" s="7">
        <v>0</v>
      </c>
      <c r="D201" s="7">
        <v>1820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>E201-F201</f>
        <v>0</v>
      </c>
      <c r="L201" s="7">
        <f>D201-F201</f>
        <v>1820</v>
      </c>
      <c r="M201" s="7">
        <f>IF(E201=0,0,(F201/E201)*100)</f>
        <v>0</v>
      </c>
      <c r="N201" s="7">
        <f>D201-H201</f>
        <v>1820</v>
      </c>
      <c r="O201" s="7">
        <f>E201-H201</f>
        <v>0</v>
      </c>
      <c r="P201" s="7">
        <f>IF(E201=0,0,(H201/E201)*100)</f>
        <v>0</v>
      </c>
    </row>
    <row r="202" spans="1:16">
      <c r="A202" s="8" t="s">
        <v>373</v>
      </c>
      <c r="B202" s="9" t="s">
        <v>372</v>
      </c>
      <c r="C202" s="10">
        <v>0</v>
      </c>
      <c r="D202" s="10">
        <v>1820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>E202-F202</f>
        <v>0</v>
      </c>
      <c r="L202" s="10">
        <f>D202-F202</f>
        <v>1820</v>
      </c>
      <c r="M202" s="10">
        <f>IF(E202=0,0,(F202/E202)*100)</f>
        <v>0</v>
      </c>
      <c r="N202" s="10">
        <f>D202-H202</f>
        <v>1820</v>
      </c>
      <c r="O202" s="10">
        <f>E202-H202</f>
        <v>0</v>
      </c>
      <c r="P202" s="10">
        <f>IF(E202=0,0,(H202/E202)*100)</f>
        <v>0</v>
      </c>
    </row>
    <row r="203" spans="1:16" ht="51">
      <c r="A203" s="5" t="s">
        <v>281</v>
      </c>
      <c r="B203" s="6" t="s">
        <v>85</v>
      </c>
      <c r="C203" s="7">
        <v>1.026</v>
      </c>
      <c r="D203" s="7">
        <v>10053.157999999999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>E203-F203</f>
        <v>0</v>
      </c>
      <c r="L203" s="7">
        <f>D203-F203</f>
        <v>10053.157999999999</v>
      </c>
      <c r="M203" s="7">
        <f>IF(E203=0,0,(F203/E203)*100)</f>
        <v>0</v>
      </c>
      <c r="N203" s="7">
        <f>D203-H203</f>
        <v>10053.157999999999</v>
      </c>
      <c r="O203" s="7">
        <f>E203-H203</f>
        <v>0</v>
      </c>
      <c r="P203" s="7">
        <f>IF(E203=0,0,(H203/E203)*100)</f>
        <v>0</v>
      </c>
    </row>
    <row r="204" spans="1:16">
      <c r="A204" s="8" t="s">
        <v>373</v>
      </c>
      <c r="B204" s="9" t="s">
        <v>372</v>
      </c>
      <c r="C204" s="10">
        <v>1.026</v>
      </c>
      <c r="D204" s="10">
        <v>10053.157999999999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>E204-F204</f>
        <v>0</v>
      </c>
      <c r="L204" s="10">
        <f>D204-F204</f>
        <v>10053.157999999999</v>
      </c>
      <c r="M204" s="10">
        <f>IF(E204=0,0,(F204/E204)*100)</f>
        <v>0</v>
      </c>
      <c r="N204" s="10">
        <f>D204-H204</f>
        <v>10053.157999999999</v>
      </c>
      <c r="O204" s="10">
        <f>E204-H204</f>
        <v>0</v>
      </c>
      <c r="P204" s="10">
        <f>IF(E204=0,0,(H204/E204)*100)</f>
        <v>0</v>
      </c>
    </row>
    <row r="205" spans="1:16" ht="38.25">
      <c r="A205" s="5" t="s">
        <v>400</v>
      </c>
      <c r="B205" s="6" t="s">
        <v>204</v>
      </c>
      <c r="C205" s="7">
        <v>5.1291000000000002</v>
      </c>
      <c r="D205" s="7">
        <v>5.1291000000000002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>E205-F205</f>
        <v>0</v>
      </c>
      <c r="L205" s="7">
        <f>D205-F205</f>
        <v>5.1291000000000002</v>
      </c>
      <c r="M205" s="7">
        <f>IF(E205=0,0,(F205/E205)*100)</f>
        <v>0</v>
      </c>
      <c r="N205" s="7">
        <f>D205-H205</f>
        <v>5.1291000000000002</v>
      </c>
      <c r="O205" s="7">
        <f>E205-H205</f>
        <v>0</v>
      </c>
      <c r="P205" s="7">
        <f>IF(E205=0,0,(H205/E205)*100)</f>
        <v>0</v>
      </c>
    </row>
    <row r="206" spans="1:16">
      <c r="A206" s="8" t="s">
        <v>373</v>
      </c>
      <c r="B206" s="9" t="s">
        <v>372</v>
      </c>
      <c r="C206" s="10">
        <v>5.1291000000000002</v>
      </c>
      <c r="D206" s="10">
        <v>5.1291000000000002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>E206-F206</f>
        <v>0</v>
      </c>
      <c r="L206" s="10">
        <f>D206-F206</f>
        <v>5.1291000000000002</v>
      </c>
      <c r="M206" s="10">
        <f>IF(E206=0,0,(F206/E206)*100)</f>
        <v>0</v>
      </c>
      <c r="N206" s="10">
        <f>D206-H206</f>
        <v>5.1291000000000002</v>
      </c>
      <c r="O206" s="10">
        <f>E206-H206</f>
        <v>0</v>
      </c>
      <c r="P206" s="10">
        <f>IF(E206=0,0,(H206/E206)*100)</f>
        <v>0</v>
      </c>
    </row>
    <row r="207" spans="1:16">
      <c r="A207" s="5" t="s">
        <v>399</v>
      </c>
      <c r="B207" s="6" t="s">
        <v>103</v>
      </c>
      <c r="C207" s="7">
        <v>0</v>
      </c>
      <c r="D207" s="7">
        <v>196.20000000000002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>E207-F207</f>
        <v>0</v>
      </c>
      <c r="L207" s="7">
        <f>D207-F207</f>
        <v>196.20000000000002</v>
      </c>
      <c r="M207" s="7">
        <f>IF(E207=0,0,(F207/E207)*100)</f>
        <v>0</v>
      </c>
      <c r="N207" s="7">
        <f>D207-H207</f>
        <v>196.20000000000002</v>
      </c>
      <c r="O207" s="7">
        <f>E207-H207</f>
        <v>0</v>
      </c>
      <c r="P207" s="7">
        <f>IF(E207=0,0,(H207/E207)*100)</f>
        <v>0</v>
      </c>
    </row>
    <row r="208" spans="1:16">
      <c r="A208" s="8" t="s">
        <v>373</v>
      </c>
      <c r="B208" s="9" t="s">
        <v>372</v>
      </c>
      <c r="C208" s="10">
        <v>0</v>
      </c>
      <c r="D208" s="10">
        <v>196.20000000000002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>E208-F208</f>
        <v>0</v>
      </c>
      <c r="L208" s="10">
        <f>D208-F208</f>
        <v>196.20000000000002</v>
      </c>
      <c r="M208" s="10">
        <f>IF(E208=0,0,(F208/E208)*100)</f>
        <v>0</v>
      </c>
      <c r="N208" s="10">
        <f>D208-H208</f>
        <v>196.20000000000002</v>
      </c>
      <c r="O208" s="10">
        <f>E208-H208</f>
        <v>0</v>
      </c>
      <c r="P208" s="10">
        <f>IF(E208=0,0,(H208/E208)*100)</f>
        <v>0</v>
      </c>
    </row>
    <row r="209" spans="1:16" ht="25.5">
      <c r="A209" s="5" t="s">
        <v>398</v>
      </c>
      <c r="B209" s="6" t="s">
        <v>110</v>
      </c>
      <c r="C209" s="7">
        <v>1100.3888400000001</v>
      </c>
      <c r="D209" s="7">
        <v>1340.3588400000001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>E209-F209</f>
        <v>0</v>
      </c>
      <c r="L209" s="7">
        <f>D209-F209</f>
        <v>1340.3588400000001</v>
      </c>
      <c r="M209" s="7">
        <f>IF(E209=0,0,(F209/E209)*100)</f>
        <v>0</v>
      </c>
      <c r="N209" s="7">
        <f>D209-H209</f>
        <v>1340.3588400000001</v>
      </c>
      <c r="O209" s="7">
        <f>E209-H209</f>
        <v>0</v>
      </c>
      <c r="P209" s="7">
        <f>IF(E209=0,0,(H209/E209)*100)</f>
        <v>0</v>
      </c>
    </row>
    <row r="210" spans="1:16">
      <c r="A210" s="8" t="s">
        <v>373</v>
      </c>
      <c r="B210" s="9" t="s">
        <v>372</v>
      </c>
      <c r="C210" s="10">
        <v>1100.3888400000001</v>
      </c>
      <c r="D210" s="10">
        <v>1340.3588400000001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1340.3588400000001</v>
      </c>
      <c r="M210" s="10">
        <f>IF(E210=0,0,(F210/E210)*100)</f>
        <v>0</v>
      </c>
      <c r="N210" s="10">
        <f>D210-H210</f>
        <v>1340.3588400000001</v>
      </c>
      <c r="O210" s="10">
        <f>E210-H210</f>
        <v>0</v>
      </c>
      <c r="P210" s="10">
        <f>IF(E210=0,0,(H210/E210)*100)</f>
        <v>0</v>
      </c>
    </row>
    <row r="211" spans="1:16">
      <c r="A211" s="5" t="s">
        <v>397</v>
      </c>
      <c r="B211" s="6" t="s">
        <v>249</v>
      </c>
      <c r="C211" s="7">
        <v>0</v>
      </c>
      <c r="D211" s="7">
        <v>795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>E211-F211</f>
        <v>0</v>
      </c>
      <c r="L211" s="7">
        <f>D211-F211</f>
        <v>795</v>
      </c>
      <c r="M211" s="7">
        <f>IF(E211=0,0,(F211/E211)*100)</f>
        <v>0</v>
      </c>
      <c r="N211" s="7">
        <f>D211-H211</f>
        <v>795</v>
      </c>
      <c r="O211" s="7">
        <f>E211-H211</f>
        <v>0</v>
      </c>
      <c r="P211" s="7">
        <f>IF(E211=0,0,(H211/E211)*100)</f>
        <v>0</v>
      </c>
    </row>
    <row r="212" spans="1:16">
      <c r="A212" s="8" t="s">
        <v>396</v>
      </c>
      <c r="B212" s="9" t="s">
        <v>395</v>
      </c>
      <c r="C212" s="10">
        <v>0</v>
      </c>
      <c r="D212" s="10">
        <v>795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>E212-F212</f>
        <v>0</v>
      </c>
      <c r="L212" s="10">
        <f>D212-F212</f>
        <v>795</v>
      </c>
      <c r="M212" s="10">
        <f>IF(E212=0,0,(F212/E212)*100)</f>
        <v>0</v>
      </c>
      <c r="N212" s="10">
        <f>D212-H212</f>
        <v>795</v>
      </c>
      <c r="O212" s="10">
        <f>E212-H212</f>
        <v>0</v>
      </c>
      <c r="P212" s="10">
        <f>IF(E212=0,0,(H212/E212)*100)</f>
        <v>0</v>
      </c>
    </row>
    <row r="213" spans="1:16">
      <c r="A213" s="5" t="s">
        <v>394</v>
      </c>
      <c r="B213" s="6" t="s">
        <v>216</v>
      </c>
      <c r="C213" s="7">
        <v>5072.9199100000005</v>
      </c>
      <c r="D213" s="7">
        <v>13225.547060000001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>E213-F213</f>
        <v>0</v>
      </c>
      <c r="L213" s="7">
        <f>D213-F213</f>
        <v>13225.547060000001</v>
      </c>
      <c r="M213" s="7">
        <f>IF(E213=0,0,(F213/E213)*100)</f>
        <v>0</v>
      </c>
      <c r="N213" s="7">
        <f>D213-H213</f>
        <v>13225.547060000001</v>
      </c>
      <c r="O213" s="7">
        <f>E213-H213</f>
        <v>0</v>
      </c>
      <c r="P213" s="7">
        <f>IF(E213=0,0,(H213/E213)*100)</f>
        <v>0</v>
      </c>
    </row>
    <row r="214" spans="1:16">
      <c r="A214" s="8" t="s">
        <v>373</v>
      </c>
      <c r="B214" s="9" t="s">
        <v>372</v>
      </c>
      <c r="C214" s="10">
        <v>5072.9199100000005</v>
      </c>
      <c r="D214" s="10">
        <v>13225.547060000001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>E214-F214</f>
        <v>0</v>
      </c>
      <c r="L214" s="10">
        <f>D214-F214</f>
        <v>13225.547060000001</v>
      </c>
      <c r="M214" s="10">
        <f>IF(E214=0,0,(F214/E214)*100)</f>
        <v>0</v>
      </c>
      <c r="N214" s="10">
        <f>D214-H214</f>
        <v>13225.547060000001</v>
      </c>
      <c r="O214" s="10">
        <f>E214-H214</f>
        <v>0</v>
      </c>
      <c r="P214" s="10">
        <f>IF(E214=0,0,(H214/E214)*100)</f>
        <v>0</v>
      </c>
    </row>
    <row r="215" spans="1:16" ht="25.5">
      <c r="A215" s="5" t="s">
        <v>393</v>
      </c>
      <c r="B215" s="6" t="s">
        <v>126</v>
      </c>
      <c r="C215" s="7">
        <v>25</v>
      </c>
      <c r="D215" s="7">
        <v>25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>E215-F215</f>
        <v>0</v>
      </c>
      <c r="L215" s="7">
        <f>D215-F215</f>
        <v>25</v>
      </c>
      <c r="M215" s="7">
        <f>IF(E215=0,0,(F215/E215)*100)</f>
        <v>0</v>
      </c>
      <c r="N215" s="7">
        <f>D215-H215</f>
        <v>25</v>
      </c>
      <c r="O215" s="7">
        <f>E215-H215</f>
        <v>0</v>
      </c>
      <c r="P215" s="7">
        <f>IF(E215=0,0,(H215/E215)*100)</f>
        <v>0</v>
      </c>
    </row>
    <row r="216" spans="1:16">
      <c r="A216" s="8" t="s">
        <v>373</v>
      </c>
      <c r="B216" s="9" t="s">
        <v>372</v>
      </c>
      <c r="C216" s="10">
        <v>25</v>
      </c>
      <c r="D216" s="10">
        <v>25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>E216-F216</f>
        <v>0</v>
      </c>
      <c r="L216" s="10">
        <f>D216-F216</f>
        <v>25</v>
      </c>
      <c r="M216" s="10">
        <f>IF(E216=0,0,(F216/E216)*100)</f>
        <v>0</v>
      </c>
      <c r="N216" s="10">
        <f>D216-H216</f>
        <v>25</v>
      </c>
      <c r="O216" s="10">
        <f>E216-H216</f>
        <v>0</v>
      </c>
      <c r="P216" s="10">
        <f>IF(E216=0,0,(H216/E216)*100)</f>
        <v>0</v>
      </c>
    </row>
    <row r="217" spans="1:16">
      <c r="A217" s="5" t="s">
        <v>392</v>
      </c>
      <c r="B217" s="6" t="s">
        <v>391</v>
      </c>
      <c r="C217" s="7">
        <v>10000</v>
      </c>
      <c r="D217" s="7">
        <v>29598.410599999999</v>
      </c>
      <c r="E217" s="7">
        <v>0</v>
      </c>
      <c r="F217" s="7">
        <v>1217.1328000000001</v>
      </c>
      <c r="G217" s="7">
        <v>0</v>
      </c>
      <c r="H217" s="7">
        <v>1222.21227</v>
      </c>
      <c r="I217" s="7">
        <v>0</v>
      </c>
      <c r="J217" s="7">
        <v>0</v>
      </c>
      <c r="K217" s="7">
        <f>E217-F217</f>
        <v>-1217.1328000000001</v>
      </c>
      <c r="L217" s="7">
        <f>D217-F217</f>
        <v>28381.2778</v>
      </c>
      <c r="M217" s="7">
        <f>IF(E217=0,0,(F217/E217)*100)</f>
        <v>0</v>
      </c>
      <c r="N217" s="7">
        <f>D217-H217</f>
        <v>28376.198329999999</v>
      </c>
      <c r="O217" s="7">
        <f>E217-H217</f>
        <v>-1222.21227</v>
      </c>
      <c r="P217" s="7">
        <f>IF(E217=0,0,(H217/E217)*100)</f>
        <v>0</v>
      </c>
    </row>
    <row r="218" spans="1:16">
      <c r="A218" s="8" t="s">
        <v>351</v>
      </c>
      <c r="B218" s="9" t="s">
        <v>350</v>
      </c>
      <c r="C218" s="10">
        <v>5000</v>
      </c>
      <c r="D218" s="10">
        <v>17037.5484</v>
      </c>
      <c r="E218" s="10">
        <v>0</v>
      </c>
      <c r="F218" s="10">
        <v>1217.1328000000001</v>
      </c>
      <c r="G218" s="10">
        <v>0</v>
      </c>
      <c r="H218" s="10">
        <v>1222.21227</v>
      </c>
      <c r="I218" s="10">
        <v>0</v>
      </c>
      <c r="J218" s="10">
        <v>0</v>
      </c>
      <c r="K218" s="10">
        <f>E218-F218</f>
        <v>-1217.1328000000001</v>
      </c>
      <c r="L218" s="10">
        <f>D218-F218</f>
        <v>15820.4156</v>
      </c>
      <c r="M218" s="10">
        <f>IF(E218=0,0,(F218/E218)*100)</f>
        <v>0</v>
      </c>
      <c r="N218" s="10">
        <f>D218-H218</f>
        <v>15815.33613</v>
      </c>
      <c r="O218" s="10">
        <f>E218-H218</f>
        <v>-1222.21227</v>
      </c>
      <c r="P218" s="10">
        <f>IF(E218=0,0,(H218/E218)*100)</f>
        <v>0</v>
      </c>
    </row>
    <row r="219" spans="1:16">
      <c r="A219" s="8" t="s">
        <v>360</v>
      </c>
      <c r="B219" s="9" t="s">
        <v>359</v>
      </c>
      <c r="C219" s="10">
        <v>5000</v>
      </c>
      <c r="D219" s="10">
        <v>12560.8622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>E219-F219</f>
        <v>0</v>
      </c>
      <c r="L219" s="10">
        <f>D219-F219</f>
        <v>12560.8622</v>
      </c>
      <c r="M219" s="10">
        <f>IF(E219=0,0,(F219/E219)*100)</f>
        <v>0</v>
      </c>
      <c r="N219" s="10">
        <f>D219-H219</f>
        <v>12560.8622</v>
      </c>
      <c r="O219" s="10">
        <f>E219-H219</f>
        <v>0</v>
      </c>
      <c r="P219" s="10">
        <f>IF(E219=0,0,(H219/E219)*100)</f>
        <v>0</v>
      </c>
    </row>
    <row r="220" spans="1:16">
      <c r="A220" s="5" t="s">
        <v>390</v>
      </c>
      <c r="B220" s="6" t="s">
        <v>389</v>
      </c>
      <c r="C220" s="7">
        <v>654.69302000000005</v>
      </c>
      <c r="D220" s="7">
        <v>1613.9943400000002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1613.9943400000002</v>
      </c>
      <c r="M220" s="7">
        <f>IF(E220=0,0,(F220/E220)*100)</f>
        <v>0</v>
      </c>
      <c r="N220" s="7">
        <f>D220-H220</f>
        <v>1613.9943400000002</v>
      </c>
      <c r="O220" s="7">
        <f>E220-H220</f>
        <v>0</v>
      </c>
      <c r="P220" s="7">
        <f>IF(E220=0,0,(H220/E220)*100)</f>
        <v>0</v>
      </c>
    </row>
    <row r="221" spans="1:16">
      <c r="A221" s="8" t="s">
        <v>360</v>
      </c>
      <c r="B221" s="9" t="s">
        <v>359</v>
      </c>
      <c r="C221" s="10">
        <v>654.69302000000005</v>
      </c>
      <c r="D221" s="10">
        <v>1613.9943400000002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1613.9943400000002</v>
      </c>
      <c r="M221" s="10">
        <f>IF(E221=0,0,(F221/E221)*100)</f>
        <v>0</v>
      </c>
      <c r="N221" s="10">
        <f>D221-H221</f>
        <v>1613.9943400000002</v>
      </c>
      <c r="O221" s="10">
        <f>E221-H221</f>
        <v>0</v>
      </c>
      <c r="P221" s="10">
        <f>IF(E221=0,0,(H221/E221)*100)</f>
        <v>0</v>
      </c>
    </row>
    <row r="222" spans="1:16" ht="25.5">
      <c r="A222" s="5" t="s">
        <v>388</v>
      </c>
      <c r="B222" s="6" t="s">
        <v>387</v>
      </c>
      <c r="C222" s="7">
        <v>33.58</v>
      </c>
      <c r="D222" s="7">
        <v>6593.1769999999997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f>E222-F222</f>
        <v>0</v>
      </c>
      <c r="L222" s="7">
        <f>D222-F222</f>
        <v>6593.1769999999997</v>
      </c>
      <c r="M222" s="7">
        <f>IF(E222=0,0,(F222/E222)*100)</f>
        <v>0</v>
      </c>
      <c r="N222" s="7">
        <f>D222-H222</f>
        <v>6593.1769999999997</v>
      </c>
      <c r="O222" s="7">
        <f>E222-H222</f>
        <v>0</v>
      </c>
      <c r="P222" s="7">
        <f>IF(E222=0,0,(H222/E222)*100)</f>
        <v>0</v>
      </c>
    </row>
    <row r="223" spans="1:16">
      <c r="A223" s="8" t="s">
        <v>351</v>
      </c>
      <c r="B223" s="9" t="s">
        <v>350</v>
      </c>
      <c r="C223" s="10">
        <v>0</v>
      </c>
      <c r="D223" s="10">
        <v>4900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>E223-F223</f>
        <v>0</v>
      </c>
      <c r="L223" s="10">
        <f>D223-F223</f>
        <v>4900</v>
      </c>
      <c r="M223" s="10">
        <f>IF(E223=0,0,(F223/E223)*100)</f>
        <v>0</v>
      </c>
      <c r="N223" s="10">
        <f>D223-H223</f>
        <v>4900</v>
      </c>
      <c r="O223" s="10">
        <f>E223-H223</f>
        <v>0</v>
      </c>
      <c r="P223" s="10">
        <f>IF(E223=0,0,(H223/E223)*100)</f>
        <v>0</v>
      </c>
    </row>
    <row r="224" spans="1:16">
      <c r="A224" s="8" t="s">
        <v>360</v>
      </c>
      <c r="B224" s="9" t="s">
        <v>359</v>
      </c>
      <c r="C224" s="10">
        <v>33.58</v>
      </c>
      <c r="D224" s="10">
        <v>1693.1770000000001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</v>
      </c>
      <c r="L224" s="10">
        <f>D224-F224</f>
        <v>1693.1770000000001</v>
      </c>
      <c r="M224" s="10">
        <f>IF(E224=0,0,(F224/E224)*100)</f>
        <v>0</v>
      </c>
      <c r="N224" s="10">
        <f>D224-H224</f>
        <v>1693.1770000000001</v>
      </c>
      <c r="O224" s="10">
        <f>E224-H224</f>
        <v>0</v>
      </c>
      <c r="P224" s="10">
        <f>IF(E224=0,0,(H224/E224)*100)</f>
        <v>0</v>
      </c>
    </row>
    <row r="225" spans="1:16">
      <c r="A225" s="5" t="s">
        <v>386</v>
      </c>
      <c r="B225" s="6" t="s">
        <v>385</v>
      </c>
      <c r="C225" s="7">
        <v>15202.56177</v>
      </c>
      <c r="D225" s="7">
        <v>42226.551090000008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42226.551090000008</v>
      </c>
      <c r="M225" s="7">
        <f>IF(E225=0,0,(F225/E225)*100)</f>
        <v>0</v>
      </c>
      <c r="N225" s="7">
        <f>D225-H225</f>
        <v>42226.551090000008</v>
      </c>
      <c r="O225" s="7">
        <f>E225-H225</f>
        <v>0</v>
      </c>
      <c r="P225" s="7">
        <f>IF(E225=0,0,(H225/E225)*100)</f>
        <v>0</v>
      </c>
    </row>
    <row r="226" spans="1:16">
      <c r="A226" s="8" t="s">
        <v>351</v>
      </c>
      <c r="B226" s="9" t="s">
        <v>350</v>
      </c>
      <c r="C226" s="10">
        <v>4900</v>
      </c>
      <c r="D226" s="10">
        <v>701.06299999999999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>E226-F226</f>
        <v>0</v>
      </c>
      <c r="L226" s="10">
        <f>D226-F226</f>
        <v>701.06299999999999</v>
      </c>
      <c r="M226" s="10">
        <f>IF(E226=0,0,(F226/E226)*100)</f>
        <v>0</v>
      </c>
      <c r="N226" s="10">
        <f>D226-H226</f>
        <v>701.06299999999999</v>
      </c>
      <c r="O226" s="10">
        <f>E226-H226</f>
        <v>0</v>
      </c>
      <c r="P226" s="10">
        <f>IF(E226=0,0,(H226/E226)*100)</f>
        <v>0</v>
      </c>
    </row>
    <row r="227" spans="1:16">
      <c r="A227" s="8" t="s">
        <v>360</v>
      </c>
      <c r="B227" s="9" t="s">
        <v>359</v>
      </c>
      <c r="C227" s="10">
        <v>10302.56177</v>
      </c>
      <c r="D227" s="10">
        <v>41525.488090000006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41525.488090000006</v>
      </c>
      <c r="M227" s="10">
        <f>IF(E227=0,0,(F227/E227)*100)</f>
        <v>0</v>
      </c>
      <c r="N227" s="10">
        <f>D227-H227</f>
        <v>41525.488090000006</v>
      </c>
      <c r="O227" s="10">
        <f>E227-H227</f>
        <v>0</v>
      </c>
      <c r="P227" s="10">
        <f>IF(E227=0,0,(H227/E227)*100)</f>
        <v>0</v>
      </c>
    </row>
    <row r="228" spans="1:16" ht="38.25">
      <c r="A228" s="5" t="s">
        <v>384</v>
      </c>
      <c r="B228" s="6" t="s">
        <v>383</v>
      </c>
      <c r="C228" s="7">
        <v>5030.1644000000006</v>
      </c>
      <c r="D228" s="7">
        <v>13505.2464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13505.2464</v>
      </c>
      <c r="M228" s="7">
        <f>IF(E228=0,0,(F228/E228)*100)</f>
        <v>0</v>
      </c>
      <c r="N228" s="7">
        <f>D228-H228</f>
        <v>13505.2464</v>
      </c>
      <c r="O228" s="7">
        <f>E228-H228</f>
        <v>0</v>
      </c>
      <c r="P228" s="7">
        <f>IF(E228=0,0,(H228/E228)*100)</f>
        <v>0</v>
      </c>
    </row>
    <row r="229" spans="1:16">
      <c r="A229" s="8" t="s">
        <v>360</v>
      </c>
      <c r="B229" s="9" t="s">
        <v>359</v>
      </c>
      <c r="C229" s="10">
        <v>5030.1644000000006</v>
      </c>
      <c r="D229" s="10">
        <v>13505.2464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13505.2464</v>
      </c>
      <c r="M229" s="10">
        <f>IF(E229=0,0,(F229/E229)*100)</f>
        <v>0</v>
      </c>
      <c r="N229" s="10">
        <f>D229-H229</f>
        <v>13505.2464</v>
      </c>
      <c r="O229" s="10">
        <f>E229-H229</f>
        <v>0</v>
      </c>
      <c r="P229" s="10">
        <f>IF(E229=0,0,(H229/E229)*100)</f>
        <v>0</v>
      </c>
    </row>
    <row r="230" spans="1:16" ht="38.25">
      <c r="A230" s="5" t="s">
        <v>382</v>
      </c>
      <c r="B230" s="6" t="s">
        <v>381</v>
      </c>
      <c r="C230" s="7">
        <v>10.068</v>
      </c>
      <c r="D230" s="7">
        <v>36289.367159999994</v>
      </c>
      <c r="E230" s="7">
        <v>0</v>
      </c>
      <c r="F230" s="7">
        <v>55.189540000000001</v>
      </c>
      <c r="G230" s="7">
        <v>0</v>
      </c>
      <c r="H230" s="7">
        <v>1258.58476</v>
      </c>
      <c r="I230" s="7">
        <v>0</v>
      </c>
      <c r="J230" s="7">
        <v>0</v>
      </c>
      <c r="K230" s="7">
        <f>E230-F230</f>
        <v>-55.189540000000001</v>
      </c>
      <c r="L230" s="7">
        <f>D230-F230</f>
        <v>36234.177619999995</v>
      </c>
      <c r="M230" s="7">
        <f>IF(E230=0,0,(F230/E230)*100)</f>
        <v>0</v>
      </c>
      <c r="N230" s="7">
        <f>D230-H230</f>
        <v>35030.782399999996</v>
      </c>
      <c r="O230" s="7">
        <f>E230-H230</f>
        <v>-1258.58476</v>
      </c>
      <c r="P230" s="7">
        <f>IF(E230=0,0,(H230/E230)*100)</f>
        <v>0</v>
      </c>
    </row>
    <row r="231" spans="1:16">
      <c r="A231" s="8" t="s">
        <v>360</v>
      </c>
      <c r="B231" s="9" t="s">
        <v>359</v>
      </c>
      <c r="C231" s="10">
        <v>10.068</v>
      </c>
      <c r="D231" s="10">
        <v>36289.367159999994</v>
      </c>
      <c r="E231" s="10">
        <v>0</v>
      </c>
      <c r="F231" s="10">
        <v>55.189540000000001</v>
      </c>
      <c r="G231" s="10">
        <v>0</v>
      </c>
      <c r="H231" s="10">
        <v>1258.58476</v>
      </c>
      <c r="I231" s="10">
        <v>0</v>
      </c>
      <c r="J231" s="10">
        <v>0</v>
      </c>
      <c r="K231" s="10">
        <f>E231-F231</f>
        <v>-55.189540000000001</v>
      </c>
      <c r="L231" s="10">
        <f>D231-F231</f>
        <v>36234.177619999995</v>
      </c>
      <c r="M231" s="10">
        <f>IF(E231=0,0,(F231/E231)*100)</f>
        <v>0</v>
      </c>
      <c r="N231" s="10">
        <f>D231-H231</f>
        <v>35030.782399999996</v>
      </c>
      <c r="O231" s="10">
        <f>E231-H231</f>
        <v>-1258.58476</v>
      </c>
      <c r="P231" s="10">
        <f>IF(E231=0,0,(H231/E231)*100)</f>
        <v>0</v>
      </c>
    </row>
    <row r="232" spans="1:16" ht="25.5">
      <c r="A232" s="5" t="s">
        <v>380</v>
      </c>
      <c r="B232" s="6" t="s">
        <v>379</v>
      </c>
      <c r="C232" s="7">
        <v>0</v>
      </c>
      <c r="D232" s="7">
        <v>32159.313000000002</v>
      </c>
      <c r="E232" s="7">
        <v>4500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>E232-F232</f>
        <v>4500</v>
      </c>
      <c r="L232" s="7">
        <f>D232-F232</f>
        <v>32159.313000000002</v>
      </c>
      <c r="M232" s="7">
        <f>IF(E232=0,0,(F232/E232)*100)</f>
        <v>0</v>
      </c>
      <c r="N232" s="7">
        <f>D232-H232</f>
        <v>32159.313000000002</v>
      </c>
      <c r="O232" s="7">
        <f>E232-H232</f>
        <v>4500</v>
      </c>
      <c r="P232" s="7">
        <f>IF(E232=0,0,(H232/E232)*100)</f>
        <v>0</v>
      </c>
    </row>
    <row r="233" spans="1:16">
      <c r="A233" s="8" t="s">
        <v>351</v>
      </c>
      <c r="B233" s="9" t="s">
        <v>350</v>
      </c>
      <c r="C233" s="10">
        <v>0</v>
      </c>
      <c r="D233" s="10">
        <v>30000</v>
      </c>
      <c r="E233" s="10">
        <v>4500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4500</v>
      </c>
      <c r="L233" s="10">
        <f>D233-F233</f>
        <v>30000</v>
      </c>
      <c r="M233" s="10">
        <f>IF(E233=0,0,(F233/E233)*100)</f>
        <v>0</v>
      </c>
      <c r="N233" s="10">
        <f>D233-H233</f>
        <v>30000</v>
      </c>
      <c r="O233" s="10">
        <f>E233-H233</f>
        <v>4500</v>
      </c>
      <c r="P233" s="10">
        <f>IF(E233=0,0,(H233/E233)*100)</f>
        <v>0</v>
      </c>
    </row>
    <row r="234" spans="1:16">
      <c r="A234" s="8" t="s">
        <v>360</v>
      </c>
      <c r="B234" s="9" t="s">
        <v>359</v>
      </c>
      <c r="C234" s="10">
        <v>0</v>
      </c>
      <c r="D234" s="10">
        <v>2159.3130000000001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>E234-F234</f>
        <v>0</v>
      </c>
      <c r="L234" s="10">
        <f>D234-F234</f>
        <v>2159.3130000000001</v>
      </c>
      <c r="M234" s="10">
        <f>IF(E234=0,0,(F234/E234)*100)</f>
        <v>0</v>
      </c>
      <c r="N234" s="10">
        <f>D234-H234</f>
        <v>2159.3130000000001</v>
      </c>
      <c r="O234" s="10">
        <f>E234-H234</f>
        <v>0</v>
      </c>
      <c r="P234" s="10">
        <f>IF(E234=0,0,(H234/E234)*100)</f>
        <v>0</v>
      </c>
    </row>
    <row r="235" spans="1:16" ht="25.5">
      <c r="A235" s="5" t="s">
        <v>378</v>
      </c>
      <c r="B235" s="6" t="s">
        <v>300</v>
      </c>
      <c r="C235" s="7">
        <v>0</v>
      </c>
      <c r="D235" s="7">
        <v>12136.719849999999</v>
      </c>
      <c r="E235" s="7">
        <v>0</v>
      </c>
      <c r="F235" s="7">
        <v>0</v>
      </c>
      <c r="G235" s="7">
        <v>0</v>
      </c>
      <c r="H235" s="7">
        <v>0</v>
      </c>
      <c r="I235" s="7">
        <v>592.16</v>
      </c>
      <c r="J235" s="7">
        <v>0</v>
      </c>
      <c r="K235" s="7">
        <f>E235-F235</f>
        <v>0</v>
      </c>
      <c r="L235" s="7">
        <f>D235-F235</f>
        <v>12136.719849999999</v>
      </c>
      <c r="M235" s="7">
        <f>IF(E235=0,0,(F235/E235)*100)</f>
        <v>0</v>
      </c>
      <c r="N235" s="7">
        <f>D235-H235</f>
        <v>12136.719849999999</v>
      </c>
      <c r="O235" s="7">
        <f>E235-H235</f>
        <v>0</v>
      </c>
      <c r="P235" s="7">
        <f>IF(E235=0,0,(H235/E235)*100)</f>
        <v>0</v>
      </c>
    </row>
    <row r="236" spans="1:16">
      <c r="A236" s="8" t="s">
        <v>373</v>
      </c>
      <c r="B236" s="9" t="s">
        <v>372</v>
      </c>
      <c r="C236" s="10">
        <v>0</v>
      </c>
      <c r="D236" s="10">
        <v>12007.30185</v>
      </c>
      <c r="E236" s="10">
        <v>0</v>
      </c>
      <c r="F236" s="10">
        <v>0</v>
      </c>
      <c r="G236" s="10">
        <v>0</v>
      </c>
      <c r="H236" s="10">
        <v>0</v>
      </c>
      <c r="I236" s="10">
        <v>592.16</v>
      </c>
      <c r="J236" s="10">
        <v>0</v>
      </c>
      <c r="K236" s="10">
        <f>E236-F236</f>
        <v>0</v>
      </c>
      <c r="L236" s="10">
        <f>D236-F236</f>
        <v>12007.30185</v>
      </c>
      <c r="M236" s="10">
        <f>IF(E236=0,0,(F236/E236)*100)</f>
        <v>0</v>
      </c>
      <c r="N236" s="10">
        <f>D236-H236</f>
        <v>12007.30185</v>
      </c>
      <c r="O236" s="10">
        <f>E236-H236</f>
        <v>0</v>
      </c>
      <c r="P236" s="10">
        <f>IF(E236=0,0,(H236/E236)*100)</f>
        <v>0</v>
      </c>
    </row>
    <row r="237" spans="1:16">
      <c r="A237" s="8" t="s">
        <v>360</v>
      </c>
      <c r="B237" s="9" t="s">
        <v>359</v>
      </c>
      <c r="C237" s="10">
        <v>0</v>
      </c>
      <c r="D237" s="10">
        <v>129.41800000000001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>E237-F237</f>
        <v>0</v>
      </c>
      <c r="L237" s="10">
        <f>D237-F237</f>
        <v>129.41800000000001</v>
      </c>
      <c r="M237" s="10">
        <f>IF(E237=0,0,(F237/E237)*100)</f>
        <v>0</v>
      </c>
      <c r="N237" s="10">
        <f>D237-H237</f>
        <v>129.41800000000001</v>
      </c>
      <c r="O237" s="10">
        <f>E237-H237</f>
        <v>0</v>
      </c>
      <c r="P237" s="10">
        <f>IF(E237=0,0,(H237/E237)*100)</f>
        <v>0</v>
      </c>
    </row>
    <row r="238" spans="1:16" ht="38.25">
      <c r="A238" s="5" t="s">
        <v>377</v>
      </c>
      <c r="B238" s="6" t="s">
        <v>376</v>
      </c>
      <c r="C238" s="7">
        <v>0</v>
      </c>
      <c r="D238" s="7">
        <v>4000</v>
      </c>
      <c r="E238" s="7">
        <v>450</v>
      </c>
      <c r="F238" s="7">
        <v>0</v>
      </c>
      <c r="G238" s="7">
        <v>0</v>
      </c>
      <c r="H238" s="7">
        <v>0</v>
      </c>
      <c r="I238" s="7">
        <v>650</v>
      </c>
      <c r="J238" s="7">
        <v>650</v>
      </c>
      <c r="K238" s="7">
        <f>E238-F238</f>
        <v>450</v>
      </c>
      <c r="L238" s="7">
        <f>D238-F238</f>
        <v>4000</v>
      </c>
      <c r="M238" s="7">
        <f>IF(E238=0,0,(F238/E238)*100)</f>
        <v>0</v>
      </c>
      <c r="N238" s="7">
        <f>D238-H238</f>
        <v>4000</v>
      </c>
      <c r="O238" s="7">
        <f>E238-H238</f>
        <v>450</v>
      </c>
      <c r="P238" s="7">
        <f>IF(E238=0,0,(H238/E238)*100)</f>
        <v>0</v>
      </c>
    </row>
    <row r="239" spans="1:16">
      <c r="A239" s="8" t="s">
        <v>373</v>
      </c>
      <c r="B239" s="9" t="s">
        <v>372</v>
      </c>
      <c r="C239" s="10">
        <v>0</v>
      </c>
      <c r="D239" s="10">
        <v>4000</v>
      </c>
      <c r="E239" s="10">
        <v>450</v>
      </c>
      <c r="F239" s="10">
        <v>0</v>
      </c>
      <c r="G239" s="10">
        <v>0</v>
      </c>
      <c r="H239" s="10">
        <v>0</v>
      </c>
      <c r="I239" s="10">
        <v>650</v>
      </c>
      <c r="J239" s="10">
        <v>650</v>
      </c>
      <c r="K239" s="10">
        <f>E239-F239</f>
        <v>450</v>
      </c>
      <c r="L239" s="10">
        <f>D239-F239</f>
        <v>4000</v>
      </c>
      <c r="M239" s="10">
        <f>IF(E239=0,0,(F239/E239)*100)</f>
        <v>0</v>
      </c>
      <c r="N239" s="10">
        <f>D239-H239</f>
        <v>4000</v>
      </c>
      <c r="O239" s="10">
        <f>E239-H239</f>
        <v>450</v>
      </c>
      <c r="P239" s="10">
        <f>IF(E239=0,0,(H239/E239)*100)</f>
        <v>0</v>
      </c>
    </row>
    <row r="240" spans="1:16">
      <c r="A240" s="5" t="s">
        <v>375</v>
      </c>
      <c r="B240" s="6" t="s">
        <v>66</v>
      </c>
      <c r="C240" s="7">
        <v>19.587910000000001</v>
      </c>
      <c r="D240" s="7">
        <v>7952.4029100000007</v>
      </c>
      <c r="E240" s="7">
        <v>0</v>
      </c>
      <c r="F240" s="7">
        <v>726.72360000000003</v>
      </c>
      <c r="G240" s="7">
        <v>0</v>
      </c>
      <c r="H240" s="7">
        <v>726.72360000000003</v>
      </c>
      <c r="I240" s="7">
        <v>0</v>
      </c>
      <c r="J240" s="7">
        <v>0</v>
      </c>
      <c r="K240" s="7">
        <f>E240-F240</f>
        <v>-726.72360000000003</v>
      </c>
      <c r="L240" s="7">
        <f>D240-F240</f>
        <v>7225.6793100000004</v>
      </c>
      <c r="M240" s="7">
        <f>IF(E240=0,0,(F240/E240)*100)</f>
        <v>0</v>
      </c>
      <c r="N240" s="7">
        <f>D240-H240</f>
        <v>7225.6793100000004</v>
      </c>
      <c r="O240" s="7">
        <f>E240-H240</f>
        <v>-726.72360000000003</v>
      </c>
      <c r="P240" s="7">
        <f>IF(E240=0,0,(H240/E240)*100)</f>
        <v>0</v>
      </c>
    </row>
    <row r="241" spans="1:16">
      <c r="A241" s="8" t="s">
        <v>373</v>
      </c>
      <c r="B241" s="9" t="s">
        <v>372</v>
      </c>
      <c r="C241" s="10">
        <v>19.587910000000001</v>
      </c>
      <c r="D241" s="10">
        <v>7952.4029100000007</v>
      </c>
      <c r="E241" s="10">
        <v>0</v>
      </c>
      <c r="F241" s="10">
        <v>726.72360000000003</v>
      </c>
      <c r="G241" s="10">
        <v>0</v>
      </c>
      <c r="H241" s="10">
        <v>726.72360000000003</v>
      </c>
      <c r="I241" s="10">
        <v>0</v>
      </c>
      <c r="J241" s="10">
        <v>0</v>
      </c>
      <c r="K241" s="10">
        <f>E241-F241</f>
        <v>-726.72360000000003</v>
      </c>
      <c r="L241" s="10">
        <f>D241-F241</f>
        <v>7225.6793100000004</v>
      </c>
      <c r="M241" s="10">
        <f>IF(E241=0,0,(F241/E241)*100)</f>
        <v>0</v>
      </c>
      <c r="N241" s="10">
        <f>D241-H241</f>
        <v>7225.6793100000004</v>
      </c>
      <c r="O241" s="10">
        <f>E241-H241</f>
        <v>-726.72360000000003</v>
      </c>
      <c r="P241" s="10">
        <f>IF(E241=0,0,(H241/E241)*100)</f>
        <v>0</v>
      </c>
    </row>
    <row r="242" spans="1:16" ht="25.5">
      <c r="A242" s="5" t="s">
        <v>283</v>
      </c>
      <c r="B242" s="6" t="s">
        <v>284</v>
      </c>
      <c r="C242" s="7">
        <v>99.195990000000009</v>
      </c>
      <c r="D242" s="7">
        <v>863.19599000000005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f>E242-F242</f>
        <v>0</v>
      </c>
      <c r="L242" s="7">
        <f>D242-F242</f>
        <v>863.19599000000005</v>
      </c>
      <c r="M242" s="7">
        <f>IF(E242=0,0,(F242/E242)*100)</f>
        <v>0</v>
      </c>
      <c r="N242" s="7">
        <f>D242-H242</f>
        <v>863.19599000000005</v>
      </c>
      <c r="O242" s="7">
        <f>E242-H242</f>
        <v>0</v>
      </c>
      <c r="P242" s="7">
        <f>IF(E242=0,0,(H242/E242)*100)</f>
        <v>0</v>
      </c>
    </row>
    <row r="243" spans="1:16">
      <c r="A243" s="5" t="s">
        <v>286</v>
      </c>
      <c r="B243" s="6" t="s">
        <v>214</v>
      </c>
      <c r="C243" s="7">
        <v>0</v>
      </c>
      <c r="D243" s="7">
        <v>50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>E243-F243</f>
        <v>0</v>
      </c>
      <c r="L243" s="7">
        <f>D243-F243</f>
        <v>50</v>
      </c>
      <c r="M243" s="7">
        <f>IF(E243=0,0,(F243/E243)*100)</f>
        <v>0</v>
      </c>
      <c r="N243" s="7">
        <f>D243-H243</f>
        <v>50</v>
      </c>
      <c r="O243" s="7">
        <f>E243-H243</f>
        <v>0</v>
      </c>
      <c r="P243" s="7">
        <f>IF(E243=0,0,(H243/E243)*100)</f>
        <v>0</v>
      </c>
    </row>
    <row r="244" spans="1:16" ht="25.5">
      <c r="A244" s="8" t="s">
        <v>288</v>
      </c>
      <c r="B244" s="9" t="s">
        <v>289</v>
      </c>
      <c r="C244" s="10">
        <v>0</v>
      </c>
      <c r="D244" s="10">
        <v>50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>E244-F244</f>
        <v>0</v>
      </c>
      <c r="L244" s="10">
        <f>D244-F244</f>
        <v>50</v>
      </c>
      <c r="M244" s="10">
        <f>IF(E244=0,0,(F244/E244)*100)</f>
        <v>0</v>
      </c>
      <c r="N244" s="10">
        <f>D244-H244</f>
        <v>50</v>
      </c>
      <c r="O244" s="10">
        <f>E244-H244</f>
        <v>0</v>
      </c>
      <c r="P244" s="10">
        <f>IF(E244=0,0,(H244/E244)*100)</f>
        <v>0</v>
      </c>
    </row>
    <row r="245" spans="1:16">
      <c r="A245" s="5" t="s">
        <v>374</v>
      </c>
      <c r="B245" s="6" t="s">
        <v>216</v>
      </c>
      <c r="C245" s="7">
        <v>0</v>
      </c>
      <c r="D245" s="7">
        <v>24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>E245-F245</f>
        <v>0</v>
      </c>
      <c r="L245" s="7">
        <f>D245-F245</f>
        <v>24</v>
      </c>
      <c r="M245" s="7">
        <f>IF(E245=0,0,(F245/E245)*100)</f>
        <v>0</v>
      </c>
      <c r="N245" s="7">
        <f>D245-H245</f>
        <v>24</v>
      </c>
      <c r="O245" s="7">
        <f>E245-H245</f>
        <v>0</v>
      </c>
      <c r="P245" s="7">
        <f>IF(E245=0,0,(H245/E245)*100)</f>
        <v>0</v>
      </c>
    </row>
    <row r="246" spans="1:16">
      <c r="A246" s="8" t="s">
        <v>373</v>
      </c>
      <c r="B246" s="9" t="s">
        <v>372</v>
      </c>
      <c r="C246" s="10">
        <v>0</v>
      </c>
      <c r="D246" s="10">
        <v>24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>E246-F246</f>
        <v>0</v>
      </c>
      <c r="L246" s="10">
        <f>D246-F246</f>
        <v>24</v>
      </c>
      <c r="M246" s="10">
        <f>IF(E246=0,0,(F246/E246)*100)</f>
        <v>0</v>
      </c>
      <c r="N246" s="10">
        <f>D246-H246</f>
        <v>24</v>
      </c>
      <c r="O246" s="10">
        <f>E246-H246</f>
        <v>0</v>
      </c>
      <c r="P246" s="10">
        <f>IF(E246=0,0,(H246/E246)*100)</f>
        <v>0</v>
      </c>
    </row>
    <row r="247" spans="1:16">
      <c r="A247" s="5" t="s">
        <v>371</v>
      </c>
      <c r="B247" s="6" t="s">
        <v>218</v>
      </c>
      <c r="C247" s="7">
        <v>0</v>
      </c>
      <c r="D247" s="7">
        <v>600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>E247-F247</f>
        <v>0</v>
      </c>
      <c r="L247" s="7">
        <f>D247-F247</f>
        <v>600</v>
      </c>
      <c r="M247" s="7">
        <f>IF(E247=0,0,(F247/E247)*100)</f>
        <v>0</v>
      </c>
      <c r="N247" s="7">
        <f>D247-H247</f>
        <v>600</v>
      </c>
      <c r="O247" s="7">
        <f>E247-H247</f>
        <v>0</v>
      </c>
      <c r="P247" s="7">
        <f>IF(E247=0,0,(H247/E247)*100)</f>
        <v>0</v>
      </c>
    </row>
    <row r="248" spans="1:16" ht="25.5">
      <c r="A248" s="8" t="s">
        <v>288</v>
      </c>
      <c r="B248" s="9" t="s">
        <v>289</v>
      </c>
      <c r="C248" s="10">
        <v>0</v>
      </c>
      <c r="D248" s="10">
        <v>600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>E248-F248</f>
        <v>0</v>
      </c>
      <c r="L248" s="10">
        <f>D248-F248</f>
        <v>600</v>
      </c>
      <c r="M248" s="10">
        <f>IF(E248=0,0,(F248/E248)*100)</f>
        <v>0</v>
      </c>
      <c r="N248" s="10">
        <f>D248-H248</f>
        <v>600</v>
      </c>
      <c r="O248" s="10">
        <f>E248-H248</f>
        <v>0</v>
      </c>
      <c r="P248" s="10">
        <f>IF(E248=0,0,(H248/E248)*100)</f>
        <v>0</v>
      </c>
    </row>
    <row r="249" spans="1:16">
      <c r="A249" s="5" t="s">
        <v>370</v>
      </c>
      <c r="B249" s="6" t="s">
        <v>369</v>
      </c>
      <c r="C249" s="7">
        <v>99.195990000000009</v>
      </c>
      <c r="D249" s="7">
        <v>99.195990000000009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>E249-F249</f>
        <v>0</v>
      </c>
      <c r="L249" s="7">
        <f>D249-F249</f>
        <v>99.195990000000009</v>
      </c>
      <c r="M249" s="7">
        <f>IF(E249=0,0,(F249/E249)*100)</f>
        <v>0</v>
      </c>
      <c r="N249" s="7">
        <f>D249-H249</f>
        <v>99.195990000000009</v>
      </c>
      <c r="O249" s="7">
        <f>E249-H249</f>
        <v>0</v>
      </c>
      <c r="P249" s="7">
        <f>IF(E249=0,0,(H249/E249)*100)</f>
        <v>0</v>
      </c>
    </row>
    <row r="250" spans="1:16" ht="25.5">
      <c r="A250" s="8" t="s">
        <v>288</v>
      </c>
      <c r="B250" s="9" t="s">
        <v>289</v>
      </c>
      <c r="C250" s="10">
        <v>99.195990000000009</v>
      </c>
      <c r="D250" s="10">
        <v>99.195990000000009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>E250-F250</f>
        <v>0</v>
      </c>
      <c r="L250" s="10">
        <f>D250-F250</f>
        <v>99.195990000000009</v>
      </c>
      <c r="M250" s="10">
        <f>IF(E250=0,0,(F250/E250)*100)</f>
        <v>0</v>
      </c>
      <c r="N250" s="10">
        <f>D250-H250</f>
        <v>99.195990000000009</v>
      </c>
      <c r="O250" s="10">
        <f>E250-H250</f>
        <v>0</v>
      </c>
      <c r="P250" s="10">
        <f>IF(E250=0,0,(H250/E250)*100)</f>
        <v>0</v>
      </c>
    </row>
    <row r="251" spans="1:16" ht="25.5">
      <c r="A251" s="5" t="s">
        <v>368</v>
      </c>
      <c r="B251" s="6" t="s">
        <v>367</v>
      </c>
      <c r="C251" s="7">
        <v>0</v>
      </c>
      <c r="D251" s="7">
        <v>50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>E251-F251</f>
        <v>0</v>
      </c>
      <c r="L251" s="7">
        <f>D251-F251</f>
        <v>50</v>
      </c>
      <c r="M251" s="7">
        <f>IF(E251=0,0,(F251/E251)*100)</f>
        <v>0</v>
      </c>
      <c r="N251" s="7">
        <f>D251-H251</f>
        <v>50</v>
      </c>
      <c r="O251" s="7">
        <f>E251-H251</f>
        <v>0</v>
      </c>
      <c r="P251" s="7">
        <f>IF(E251=0,0,(H251/E251)*100)</f>
        <v>0</v>
      </c>
    </row>
    <row r="252" spans="1:16" ht="25.5">
      <c r="A252" s="8" t="s">
        <v>288</v>
      </c>
      <c r="B252" s="9" t="s">
        <v>289</v>
      </c>
      <c r="C252" s="10">
        <v>0</v>
      </c>
      <c r="D252" s="10">
        <v>50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>E252-F252</f>
        <v>0</v>
      </c>
      <c r="L252" s="10">
        <f>D252-F252</f>
        <v>50</v>
      </c>
      <c r="M252" s="10">
        <f>IF(E252=0,0,(F252/E252)*100)</f>
        <v>0</v>
      </c>
      <c r="N252" s="10">
        <f>D252-H252</f>
        <v>50</v>
      </c>
      <c r="O252" s="10">
        <f>E252-H252</f>
        <v>0</v>
      </c>
      <c r="P252" s="10">
        <f>IF(E252=0,0,(H252/E252)*100)</f>
        <v>0</v>
      </c>
    </row>
    <row r="253" spans="1:16" ht="38.25">
      <c r="A253" s="5" t="s">
        <v>366</v>
      </c>
      <c r="B253" s="6" t="s">
        <v>365</v>
      </c>
      <c r="C253" s="7">
        <v>0</v>
      </c>
      <c r="D253" s="7">
        <v>40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f>E253-F253</f>
        <v>0</v>
      </c>
      <c r="L253" s="7">
        <f>D253-F253</f>
        <v>40</v>
      </c>
      <c r="M253" s="7">
        <f>IF(E253=0,0,(F253/E253)*100)</f>
        <v>0</v>
      </c>
      <c r="N253" s="7">
        <f>D253-H253</f>
        <v>40</v>
      </c>
      <c r="O253" s="7">
        <f>E253-H253</f>
        <v>0</v>
      </c>
      <c r="P253" s="7">
        <f>IF(E253=0,0,(H253/E253)*100)</f>
        <v>0</v>
      </c>
    </row>
    <row r="254" spans="1:16" ht="25.5">
      <c r="A254" s="8" t="s">
        <v>288</v>
      </c>
      <c r="B254" s="9" t="s">
        <v>289</v>
      </c>
      <c r="C254" s="10">
        <v>0</v>
      </c>
      <c r="D254" s="10">
        <v>40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>E254-F254</f>
        <v>0</v>
      </c>
      <c r="L254" s="10">
        <f>D254-F254</f>
        <v>40</v>
      </c>
      <c r="M254" s="10">
        <f>IF(E254=0,0,(F254/E254)*100)</f>
        <v>0</v>
      </c>
      <c r="N254" s="10">
        <f>D254-H254</f>
        <v>40</v>
      </c>
      <c r="O254" s="10">
        <f>E254-H254</f>
        <v>0</v>
      </c>
      <c r="P254" s="10">
        <f>IF(E254=0,0,(H254/E254)*100)</f>
        <v>0</v>
      </c>
    </row>
    <row r="255" spans="1:16">
      <c r="A255" s="5" t="s">
        <v>290</v>
      </c>
      <c r="B255" s="6" t="s">
        <v>291</v>
      </c>
      <c r="C255" s="7">
        <v>30950.764749999998</v>
      </c>
      <c r="D255" s="7">
        <v>31675.992050000001</v>
      </c>
      <c r="E255" s="7">
        <v>180</v>
      </c>
      <c r="F255" s="7">
        <v>459.80662999999998</v>
      </c>
      <c r="G255" s="7">
        <v>0</v>
      </c>
      <c r="H255" s="7">
        <v>116.39916000000001</v>
      </c>
      <c r="I255" s="7">
        <v>343.40746999999999</v>
      </c>
      <c r="J255" s="7">
        <v>0</v>
      </c>
      <c r="K255" s="7">
        <f>E255-F255</f>
        <v>-279.80662999999998</v>
      </c>
      <c r="L255" s="7">
        <f>D255-F255</f>
        <v>31216.185420000002</v>
      </c>
      <c r="M255" s="7">
        <f>IF(E255=0,0,(F255/E255)*100)</f>
        <v>255.44812777777776</v>
      </c>
      <c r="N255" s="7">
        <f>D255-H255</f>
        <v>31559.59289</v>
      </c>
      <c r="O255" s="7">
        <f>E255-H255</f>
        <v>63.600839999999991</v>
      </c>
      <c r="P255" s="7">
        <f>IF(E255=0,0,(H255/E255)*100)</f>
        <v>64.666200000000003</v>
      </c>
    </row>
    <row r="256" spans="1:16" ht="25.5">
      <c r="A256" s="5" t="s">
        <v>297</v>
      </c>
      <c r="B256" s="6" t="s">
        <v>298</v>
      </c>
      <c r="C256" s="7">
        <v>0</v>
      </c>
      <c r="D256" s="7">
        <v>675</v>
      </c>
      <c r="E256" s="7">
        <v>0</v>
      </c>
      <c r="F256" s="7">
        <v>343.40746999999999</v>
      </c>
      <c r="G256" s="7">
        <v>0</v>
      </c>
      <c r="H256" s="7">
        <v>0</v>
      </c>
      <c r="I256" s="7">
        <v>343.40746999999999</v>
      </c>
      <c r="J256" s="7">
        <v>0</v>
      </c>
      <c r="K256" s="7">
        <f>E256-F256</f>
        <v>-343.40746999999999</v>
      </c>
      <c r="L256" s="7">
        <f>D256-F256</f>
        <v>331.59253000000001</v>
      </c>
      <c r="M256" s="7">
        <f>IF(E256=0,0,(F256/E256)*100)</f>
        <v>0</v>
      </c>
      <c r="N256" s="7">
        <f>D256-H256</f>
        <v>675</v>
      </c>
      <c r="O256" s="7">
        <f>E256-H256</f>
        <v>0</v>
      </c>
      <c r="P256" s="7">
        <f>IF(E256=0,0,(H256/E256)*100)</f>
        <v>0</v>
      </c>
    </row>
    <row r="257" spans="1:16" ht="25.5">
      <c r="A257" s="8" t="s">
        <v>349</v>
      </c>
      <c r="B257" s="9" t="s">
        <v>348</v>
      </c>
      <c r="C257" s="10">
        <v>0</v>
      </c>
      <c r="D257" s="10">
        <v>675</v>
      </c>
      <c r="E257" s="10">
        <v>0</v>
      </c>
      <c r="F257" s="10">
        <v>343.40746999999999</v>
      </c>
      <c r="G257" s="10">
        <v>0</v>
      </c>
      <c r="H257" s="10">
        <v>0</v>
      </c>
      <c r="I257" s="10">
        <v>343.40746999999999</v>
      </c>
      <c r="J257" s="10">
        <v>0</v>
      </c>
      <c r="K257" s="10">
        <f>E257-F257</f>
        <v>-343.40746999999999</v>
      </c>
      <c r="L257" s="10">
        <f>D257-F257</f>
        <v>331.59253000000001</v>
      </c>
      <c r="M257" s="10">
        <f>IF(E257=0,0,(F257/E257)*100)</f>
        <v>0</v>
      </c>
      <c r="N257" s="10">
        <f>D257-H257</f>
        <v>675</v>
      </c>
      <c r="O257" s="10">
        <f>E257-H257</f>
        <v>0</v>
      </c>
      <c r="P257" s="10">
        <f>IF(E257=0,0,(H257/E257)*100)</f>
        <v>0</v>
      </c>
    </row>
    <row r="258" spans="1:16">
      <c r="A258" s="5" t="s">
        <v>364</v>
      </c>
      <c r="B258" s="6" t="s">
        <v>363</v>
      </c>
      <c r="C258" s="7">
        <v>28873.034749999999</v>
      </c>
      <c r="D258" s="7">
        <v>28923.262050000001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>E258-F258</f>
        <v>0</v>
      </c>
      <c r="L258" s="7">
        <f>D258-F258</f>
        <v>28923.262050000001</v>
      </c>
      <c r="M258" s="7">
        <f>IF(E258=0,0,(F258/E258)*100)</f>
        <v>0</v>
      </c>
      <c r="N258" s="7">
        <f>D258-H258</f>
        <v>28923.262050000001</v>
      </c>
      <c r="O258" s="7">
        <f>E258-H258</f>
        <v>0</v>
      </c>
      <c r="P258" s="7">
        <f>IF(E258=0,0,(H258/E258)*100)</f>
        <v>0</v>
      </c>
    </row>
    <row r="259" spans="1:16" ht="25.5">
      <c r="A259" s="8" t="s">
        <v>349</v>
      </c>
      <c r="B259" s="9" t="s">
        <v>348</v>
      </c>
      <c r="C259" s="10">
        <v>28873.034749999999</v>
      </c>
      <c r="D259" s="10">
        <v>28923.262050000001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>E259-F259</f>
        <v>0</v>
      </c>
      <c r="L259" s="10">
        <f>D259-F259</f>
        <v>28923.262050000001</v>
      </c>
      <c r="M259" s="10">
        <f>IF(E259=0,0,(F259/E259)*100)</f>
        <v>0</v>
      </c>
      <c r="N259" s="10">
        <f>D259-H259</f>
        <v>28923.262050000001</v>
      </c>
      <c r="O259" s="10">
        <f>E259-H259</f>
        <v>0</v>
      </c>
      <c r="P259" s="10">
        <f>IF(E259=0,0,(H259/E259)*100)</f>
        <v>0</v>
      </c>
    </row>
    <row r="260" spans="1:16" ht="63.75">
      <c r="A260" s="5" t="s">
        <v>362</v>
      </c>
      <c r="B260" s="6" t="s">
        <v>361</v>
      </c>
      <c r="C260" s="7">
        <v>2077.73</v>
      </c>
      <c r="D260" s="7">
        <v>2077.73</v>
      </c>
      <c r="E260" s="7">
        <v>180</v>
      </c>
      <c r="F260" s="7">
        <v>116.39916000000001</v>
      </c>
      <c r="G260" s="7">
        <v>0</v>
      </c>
      <c r="H260" s="7">
        <v>116.39916000000001</v>
      </c>
      <c r="I260" s="7">
        <v>0</v>
      </c>
      <c r="J260" s="7">
        <v>0</v>
      </c>
      <c r="K260" s="7">
        <f>E260-F260</f>
        <v>63.600839999999991</v>
      </c>
      <c r="L260" s="7">
        <f>D260-F260</f>
        <v>1961.3308400000001</v>
      </c>
      <c r="M260" s="7">
        <f>IF(E260=0,0,(F260/E260)*100)</f>
        <v>64.666200000000003</v>
      </c>
      <c r="N260" s="7">
        <f>D260-H260</f>
        <v>1961.3308400000001</v>
      </c>
      <c r="O260" s="7">
        <f>E260-H260</f>
        <v>63.600839999999991</v>
      </c>
      <c r="P260" s="7">
        <f>IF(E260=0,0,(H260/E260)*100)</f>
        <v>64.666200000000003</v>
      </c>
    </row>
    <row r="261" spans="1:16" ht="25.5">
      <c r="A261" s="8" t="s">
        <v>55</v>
      </c>
      <c r="B261" s="9" t="s">
        <v>56</v>
      </c>
      <c r="C261" s="10">
        <v>2077.73</v>
      </c>
      <c r="D261" s="10">
        <v>2077.73</v>
      </c>
      <c r="E261" s="10">
        <v>180</v>
      </c>
      <c r="F261" s="10">
        <v>116.39916000000001</v>
      </c>
      <c r="G261" s="10">
        <v>0</v>
      </c>
      <c r="H261" s="10">
        <v>116.39916000000001</v>
      </c>
      <c r="I261" s="10">
        <v>0</v>
      </c>
      <c r="J261" s="10">
        <v>0</v>
      </c>
      <c r="K261" s="10">
        <f>E261-F261</f>
        <v>63.600839999999991</v>
      </c>
      <c r="L261" s="10">
        <f>D261-F261</f>
        <v>1961.3308400000001</v>
      </c>
      <c r="M261" s="10">
        <f>IF(E261=0,0,(F261/E261)*100)</f>
        <v>64.666200000000003</v>
      </c>
      <c r="N261" s="10">
        <f>D261-H261</f>
        <v>1961.3308400000001</v>
      </c>
      <c r="O261" s="10">
        <f>E261-H261</f>
        <v>63.600839999999991</v>
      </c>
      <c r="P261" s="10">
        <f>IF(E261=0,0,(H261/E261)*100)</f>
        <v>64.666200000000003</v>
      </c>
    </row>
    <row r="262" spans="1:16" ht="25.5">
      <c r="A262" s="5" t="s">
        <v>301</v>
      </c>
      <c r="B262" s="6" t="s">
        <v>302</v>
      </c>
      <c r="C262" s="7">
        <v>95</v>
      </c>
      <c r="D262" s="7">
        <v>2313.3460100000002</v>
      </c>
      <c r="E262" s="7">
        <v>100</v>
      </c>
      <c r="F262" s="7">
        <v>108.64743</v>
      </c>
      <c r="G262" s="7">
        <v>0</v>
      </c>
      <c r="H262" s="7">
        <v>108.64743</v>
      </c>
      <c r="I262" s="7">
        <v>1.0000000000000001E-5</v>
      </c>
      <c r="J262" s="7">
        <v>0</v>
      </c>
      <c r="K262" s="7">
        <f>E262-F262</f>
        <v>-8.6474299999999999</v>
      </c>
      <c r="L262" s="7">
        <f>D262-F262</f>
        <v>2204.6985800000002</v>
      </c>
      <c r="M262" s="7">
        <f>IF(E262=0,0,(F262/E262)*100)</f>
        <v>108.64742999999999</v>
      </c>
      <c r="N262" s="7">
        <f>D262-H262</f>
        <v>2204.6985800000002</v>
      </c>
      <c r="O262" s="7">
        <f>E262-H262</f>
        <v>-8.6474299999999999</v>
      </c>
      <c r="P262" s="7">
        <f>IF(E262=0,0,(H262/E262)*100)</f>
        <v>108.64742999999999</v>
      </c>
    </row>
    <row r="263" spans="1:16" ht="38.25">
      <c r="A263" s="5" t="s">
        <v>303</v>
      </c>
      <c r="B263" s="6" t="s">
        <v>46</v>
      </c>
      <c r="C263" s="7">
        <v>0</v>
      </c>
      <c r="D263" s="7">
        <v>30.71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>E263-F263</f>
        <v>0</v>
      </c>
      <c r="L263" s="7">
        <f>D263-F263</f>
        <v>30.71</v>
      </c>
      <c r="M263" s="7">
        <f>IF(E263=0,0,(F263/E263)*100)</f>
        <v>0</v>
      </c>
      <c r="N263" s="7">
        <f>D263-H263</f>
        <v>30.71</v>
      </c>
      <c r="O263" s="7">
        <f>E263-H263</f>
        <v>0</v>
      </c>
      <c r="P263" s="7">
        <f>IF(E263=0,0,(H263/E263)*100)</f>
        <v>0</v>
      </c>
    </row>
    <row r="264" spans="1:16">
      <c r="A264" s="8" t="s">
        <v>360</v>
      </c>
      <c r="B264" s="9" t="s">
        <v>359</v>
      </c>
      <c r="C264" s="10">
        <v>0</v>
      </c>
      <c r="D264" s="10">
        <v>30.71</v>
      </c>
      <c r="E264" s="10">
        <v>0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>E264-F264</f>
        <v>0</v>
      </c>
      <c r="L264" s="10">
        <f>D264-F264</f>
        <v>30.71</v>
      </c>
      <c r="M264" s="10">
        <f>IF(E264=0,0,(F264/E264)*100)</f>
        <v>0</v>
      </c>
      <c r="N264" s="10">
        <f>D264-H264</f>
        <v>30.71</v>
      </c>
      <c r="O264" s="10">
        <f>E264-H264</f>
        <v>0</v>
      </c>
      <c r="P264" s="10">
        <f>IF(E264=0,0,(H264/E264)*100)</f>
        <v>0</v>
      </c>
    </row>
    <row r="265" spans="1:16">
      <c r="A265" s="5" t="s">
        <v>308</v>
      </c>
      <c r="B265" s="6" t="s">
        <v>206</v>
      </c>
      <c r="C265" s="7">
        <v>0</v>
      </c>
      <c r="D265" s="7">
        <v>30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>E265-F265</f>
        <v>0</v>
      </c>
      <c r="L265" s="7">
        <f>D265-F265</f>
        <v>30</v>
      </c>
      <c r="M265" s="7">
        <f>IF(E265=0,0,(F265/E265)*100)</f>
        <v>0</v>
      </c>
      <c r="N265" s="7">
        <f>D265-H265</f>
        <v>30</v>
      </c>
      <c r="O265" s="7">
        <f>E265-H265</f>
        <v>0</v>
      </c>
      <c r="P265" s="7">
        <f>IF(E265=0,0,(H265/E265)*100)</f>
        <v>0</v>
      </c>
    </row>
    <row r="266" spans="1:16" ht="25.5">
      <c r="A266" s="8" t="s">
        <v>358</v>
      </c>
      <c r="B266" s="9" t="s">
        <v>357</v>
      </c>
      <c r="C266" s="10">
        <v>0</v>
      </c>
      <c r="D266" s="10">
        <v>30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>E266-F266</f>
        <v>0</v>
      </c>
      <c r="L266" s="10">
        <f>D266-F266</f>
        <v>30</v>
      </c>
      <c r="M266" s="10">
        <f>IF(E266=0,0,(F266/E266)*100)</f>
        <v>0</v>
      </c>
      <c r="N266" s="10">
        <f>D266-H266</f>
        <v>30</v>
      </c>
      <c r="O266" s="10">
        <f>E266-H266</f>
        <v>0</v>
      </c>
      <c r="P266" s="10">
        <f>IF(E266=0,0,(H266/E266)*100)</f>
        <v>0</v>
      </c>
    </row>
    <row r="267" spans="1:16">
      <c r="A267" s="5" t="s">
        <v>311</v>
      </c>
      <c r="B267" s="6" t="s">
        <v>216</v>
      </c>
      <c r="C267" s="7">
        <v>93.5</v>
      </c>
      <c r="D267" s="7">
        <v>93.5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>E267-F267</f>
        <v>0</v>
      </c>
      <c r="L267" s="7">
        <f>D267-F267</f>
        <v>93.5</v>
      </c>
      <c r="M267" s="7">
        <f>IF(E267=0,0,(F267/E267)*100)</f>
        <v>0</v>
      </c>
      <c r="N267" s="7">
        <f>D267-H267</f>
        <v>93.5</v>
      </c>
      <c r="O267" s="7">
        <f>E267-H267</f>
        <v>0</v>
      </c>
      <c r="P267" s="7">
        <f>IF(E267=0,0,(H267/E267)*100)</f>
        <v>0</v>
      </c>
    </row>
    <row r="268" spans="1:16" ht="25.5">
      <c r="A268" s="8" t="s">
        <v>358</v>
      </c>
      <c r="B268" s="9" t="s">
        <v>357</v>
      </c>
      <c r="C268" s="10">
        <v>93.5</v>
      </c>
      <c r="D268" s="10">
        <v>93.5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>E268-F268</f>
        <v>0</v>
      </c>
      <c r="L268" s="10">
        <f>D268-F268</f>
        <v>93.5</v>
      </c>
      <c r="M268" s="10">
        <f>IF(E268=0,0,(F268/E268)*100)</f>
        <v>0</v>
      </c>
      <c r="N268" s="10">
        <f>D268-H268</f>
        <v>93.5</v>
      </c>
      <c r="O268" s="10">
        <f>E268-H268</f>
        <v>0</v>
      </c>
      <c r="P268" s="10">
        <f>IF(E268=0,0,(H268/E268)*100)</f>
        <v>0</v>
      </c>
    </row>
    <row r="269" spans="1:16">
      <c r="A269" s="5" t="s">
        <v>356</v>
      </c>
      <c r="B269" s="6" t="s">
        <v>218</v>
      </c>
      <c r="C269" s="7">
        <v>0</v>
      </c>
      <c r="D269" s="7">
        <v>1283.1458300000002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>E269-F269</f>
        <v>0</v>
      </c>
      <c r="L269" s="7">
        <f>D269-F269</f>
        <v>1283.1458300000002</v>
      </c>
      <c r="M269" s="7">
        <f>IF(E269=0,0,(F269/E269)*100)</f>
        <v>0</v>
      </c>
      <c r="N269" s="7">
        <f>D269-H269</f>
        <v>1283.1458300000002</v>
      </c>
      <c r="O269" s="7">
        <f>E269-H269</f>
        <v>0</v>
      </c>
      <c r="P269" s="7">
        <f>IF(E269=0,0,(H269/E269)*100)</f>
        <v>0</v>
      </c>
    </row>
    <row r="270" spans="1:16" ht="25.5">
      <c r="A270" s="8" t="s">
        <v>288</v>
      </c>
      <c r="B270" s="9" t="s">
        <v>289</v>
      </c>
      <c r="C270" s="10">
        <v>0</v>
      </c>
      <c r="D270" s="10">
        <v>1283.1458300000002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>E270-F270</f>
        <v>0</v>
      </c>
      <c r="L270" s="10">
        <f>D270-F270</f>
        <v>1283.1458300000002</v>
      </c>
      <c r="M270" s="10">
        <f>IF(E270=0,0,(F270/E270)*100)</f>
        <v>0</v>
      </c>
      <c r="N270" s="10">
        <f>D270-H270</f>
        <v>1283.1458300000002</v>
      </c>
      <c r="O270" s="10">
        <f>E270-H270</f>
        <v>0</v>
      </c>
      <c r="P270" s="10">
        <f>IF(E270=0,0,(H270/E270)*100)</f>
        <v>0</v>
      </c>
    </row>
    <row r="271" spans="1:16" ht="25.5">
      <c r="A271" s="5" t="s">
        <v>355</v>
      </c>
      <c r="B271" s="6" t="s">
        <v>354</v>
      </c>
      <c r="C271" s="7">
        <v>0</v>
      </c>
      <c r="D271" s="7">
        <v>874.49018000000012</v>
      </c>
      <c r="E271" s="7">
        <v>100</v>
      </c>
      <c r="F271" s="7">
        <v>108.64743</v>
      </c>
      <c r="G271" s="7">
        <v>0</v>
      </c>
      <c r="H271" s="7">
        <v>108.64743</v>
      </c>
      <c r="I271" s="7">
        <v>1.0000000000000001E-5</v>
      </c>
      <c r="J271" s="7">
        <v>0</v>
      </c>
      <c r="K271" s="7">
        <f>E271-F271</f>
        <v>-8.6474299999999999</v>
      </c>
      <c r="L271" s="7">
        <f>D271-F271</f>
        <v>765.84275000000014</v>
      </c>
      <c r="M271" s="7">
        <f>IF(E271=0,0,(F271/E271)*100)</f>
        <v>108.64742999999999</v>
      </c>
      <c r="N271" s="7">
        <f>D271-H271</f>
        <v>765.84275000000014</v>
      </c>
      <c r="O271" s="7">
        <f>E271-H271</f>
        <v>-8.6474299999999999</v>
      </c>
      <c r="P271" s="7">
        <f>IF(E271=0,0,(H271/E271)*100)</f>
        <v>108.64742999999999</v>
      </c>
    </row>
    <row r="272" spans="1:16">
      <c r="A272" s="8" t="s">
        <v>351</v>
      </c>
      <c r="B272" s="9" t="s">
        <v>350</v>
      </c>
      <c r="C272" s="10">
        <v>0</v>
      </c>
      <c r="D272" s="10">
        <v>874.49018000000012</v>
      </c>
      <c r="E272" s="10">
        <v>100</v>
      </c>
      <c r="F272" s="10">
        <v>108.64743</v>
      </c>
      <c r="G272" s="10">
        <v>0</v>
      </c>
      <c r="H272" s="10">
        <v>108.64743</v>
      </c>
      <c r="I272" s="10">
        <v>1.0000000000000001E-5</v>
      </c>
      <c r="J272" s="10">
        <v>0</v>
      </c>
      <c r="K272" s="10">
        <f>E272-F272</f>
        <v>-8.6474299999999999</v>
      </c>
      <c r="L272" s="10">
        <f>D272-F272</f>
        <v>765.84275000000014</v>
      </c>
      <c r="M272" s="10">
        <f>IF(E272=0,0,(F272/E272)*100)</f>
        <v>108.64742999999999</v>
      </c>
      <c r="N272" s="10">
        <f>D272-H272</f>
        <v>765.84275000000014</v>
      </c>
      <c r="O272" s="10">
        <f>E272-H272</f>
        <v>-8.6474299999999999</v>
      </c>
      <c r="P272" s="10">
        <f>IF(E272=0,0,(H272/E272)*100)</f>
        <v>108.64742999999999</v>
      </c>
    </row>
    <row r="273" spans="1:16">
      <c r="A273" s="5" t="s">
        <v>353</v>
      </c>
      <c r="B273" s="6" t="s">
        <v>352</v>
      </c>
      <c r="C273" s="7">
        <v>1.5</v>
      </c>
      <c r="D273" s="7">
        <v>1.5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f>E273-F273</f>
        <v>0</v>
      </c>
      <c r="L273" s="7">
        <f>D273-F273</f>
        <v>1.5</v>
      </c>
      <c r="M273" s="7">
        <f>IF(E273=0,0,(F273/E273)*100)</f>
        <v>0</v>
      </c>
      <c r="N273" s="7">
        <f>D273-H273</f>
        <v>1.5</v>
      </c>
      <c r="O273" s="7">
        <f>E273-H273</f>
        <v>0</v>
      </c>
      <c r="P273" s="7">
        <f>IF(E273=0,0,(H273/E273)*100)</f>
        <v>0</v>
      </c>
    </row>
    <row r="274" spans="1:16" ht="25.5">
      <c r="A274" s="8" t="s">
        <v>349</v>
      </c>
      <c r="B274" s="9" t="s">
        <v>348</v>
      </c>
      <c r="C274" s="10">
        <v>1.5</v>
      </c>
      <c r="D274" s="10">
        <v>1.5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>E274-F274</f>
        <v>0</v>
      </c>
      <c r="L274" s="10">
        <f>D274-F274</f>
        <v>1.5</v>
      </c>
      <c r="M274" s="10">
        <f>IF(E274=0,0,(F274/E274)*100)</f>
        <v>0</v>
      </c>
      <c r="N274" s="10">
        <f>D274-H274</f>
        <v>1.5</v>
      </c>
      <c r="O274" s="10">
        <f>E274-H274</f>
        <v>0</v>
      </c>
      <c r="P274" s="10">
        <f>IF(E274=0,0,(H274/E274)*100)</f>
        <v>0</v>
      </c>
    </row>
    <row r="275" spans="1:16" ht="25.5">
      <c r="A275" s="5" t="s">
        <v>313</v>
      </c>
      <c r="B275" s="6" t="s">
        <v>314</v>
      </c>
      <c r="C275" s="7">
        <v>0</v>
      </c>
      <c r="D275" s="7">
        <v>1541.9260000000002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>E275-F275</f>
        <v>0</v>
      </c>
      <c r="L275" s="7">
        <f>D275-F275</f>
        <v>1541.9260000000002</v>
      </c>
      <c r="M275" s="7">
        <f>IF(E275=0,0,(F275/E275)*100)</f>
        <v>0</v>
      </c>
      <c r="N275" s="7">
        <f>D275-H275</f>
        <v>1541.9260000000002</v>
      </c>
      <c r="O275" s="7">
        <f>E275-H275</f>
        <v>0</v>
      </c>
      <c r="P275" s="7">
        <f>IF(E275=0,0,(H275/E275)*100)</f>
        <v>0</v>
      </c>
    </row>
    <row r="276" spans="1:16">
      <c r="A276" s="5" t="s">
        <v>323</v>
      </c>
      <c r="B276" s="6" t="s">
        <v>324</v>
      </c>
      <c r="C276" s="7">
        <v>0</v>
      </c>
      <c r="D276" s="7">
        <v>1541.9260000000002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>E276-F276</f>
        <v>0</v>
      </c>
      <c r="L276" s="7">
        <f>D276-F276</f>
        <v>1541.9260000000002</v>
      </c>
      <c r="M276" s="7">
        <f>IF(E276=0,0,(F276/E276)*100)</f>
        <v>0</v>
      </c>
      <c r="N276" s="7">
        <f>D276-H276</f>
        <v>1541.9260000000002</v>
      </c>
      <c r="O276" s="7">
        <f>E276-H276</f>
        <v>0</v>
      </c>
      <c r="P276" s="7">
        <f>IF(E276=0,0,(H276/E276)*100)</f>
        <v>0</v>
      </c>
    </row>
    <row r="277" spans="1:16">
      <c r="A277" s="8" t="s">
        <v>351</v>
      </c>
      <c r="B277" s="9" t="s">
        <v>350</v>
      </c>
      <c r="C277" s="10">
        <v>0</v>
      </c>
      <c r="D277" s="10">
        <v>1499.15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>E277-F277</f>
        <v>0</v>
      </c>
      <c r="L277" s="10">
        <f>D277-F277</f>
        <v>1499.15</v>
      </c>
      <c r="M277" s="10">
        <f>IF(E277=0,0,(F277/E277)*100)</f>
        <v>0</v>
      </c>
      <c r="N277" s="10">
        <f>D277-H277</f>
        <v>1499.15</v>
      </c>
      <c r="O277" s="10">
        <f>E277-H277</f>
        <v>0</v>
      </c>
      <c r="P277" s="10">
        <f>IF(E277=0,0,(H277/E277)*100)</f>
        <v>0</v>
      </c>
    </row>
    <row r="278" spans="1:16" ht="25.5">
      <c r="A278" s="8" t="s">
        <v>349</v>
      </c>
      <c r="B278" s="9" t="s">
        <v>348</v>
      </c>
      <c r="C278" s="10">
        <v>0</v>
      </c>
      <c r="D278" s="10">
        <v>42.776000000000003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>E278-F278</f>
        <v>0</v>
      </c>
      <c r="L278" s="10">
        <f>D278-F278</f>
        <v>42.776000000000003</v>
      </c>
      <c r="M278" s="10">
        <f>IF(E278=0,0,(F278/E278)*100)</f>
        <v>0</v>
      </c>
      <c r="N278" s="10">
        <f>D278-H278</f>
        <v>42.776000000000003</v>
      </c>
      <c r="O278" s="10">
        <f>E278-H278</f>
        <v>0</v>
      </c>
      <c r="P278" s="10">
        <f>IF(E278=0,0,(H278/E278)*100)</f>
        <v>0</v>
      </c>
    </row>
    <row r="279" spans="1:16" ht="25.5">
      <c r="A279" s="5" t="s">
        <v>325</v>
      </c>
      <c r="B279" s="6" t="s">
        <v>326</v>
      </c>
      <c r="C279" s="7">
        <v>66207.52016</v>
      </c>
      <c r="D279" s="7">
        <v>411.54999999999256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f>E279-F279</f>
        <v>0</v>
      </c>
      <c r="L279" s="7">
        <f>D279-F279</f>
        <v>411.54999999999256</v>
      </c>
      <c r="M279" s="7">
        <f>IF(E279=0,0,(F279/E279)*100)</f>
        <v>0</v>
      </c>
      <c r="N279" s="7">
        <f>D279-H279</f>
        <v>411.54999999999256</v>
      </c>
      <c r="O279" s="7">
        <f>E279-H279</f>
        <v>0</v>
      </c>
      <c r="P279" s="7">
        <f>IF(E279=0,0,(H279/E279)*100)</f>
        <v>0</v>
      </c>
    </row>
    <row r="280" spans="1:16">
      <c r="A280" s="5" t="s">
        <v>328</v>
      </c>
      <c r="B280" s="6" t="s">
        <v>70</v>
      </c>
      <c r="C280" s="7">
        <v>66147.52016</v>
      </c>
      <c r="D280" s="7">
        <v>-7.4505805969238283E-12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f>E280-F280</f>
        <v>0</v>
      </c>
      <c r="L280" s="7">
        <f>D280-F280</f>
        <v>-7.4505805969238283E-12</v>
      </c>
      <c r="M280" s="7">
        <f>IF(E280=0,0,(F280/E280)*100)</f>
        <v>0</v>
      </c>
      <c r="N280" s="7">
        <f>D280-H280</f>
        <v>-7.4505805969238283E-12</v>
      </c>
      <c r="O280" s="7">
        <f>E280-H280</f>
        <v>0</v>
      </c>
      <c r="P280" s="7">
        <f>IF(E280=0,0,(H280/E280)*100)</f>
        <v>0</v>
      </c>
    </row>
    <row r="281" spans="1:16" ht="25.5">
      <c r="A281" s="8" t="s">
        <v>349</v>
      </c>
      <c r="B281" s="9" t="s">
        <v>348</v>
      </c>
      <c r="C281" s="10">
        <v>66147.52016</v>
      </c>
      <c r="D281" s="10">
        <v>-7.4505805969238283E-12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>E281-F281</f>
        <v>0</v>
      </c>
      <c r="L281" s="10">
        <f>D281-F281</f>
        <v>-7.4505805969238283E-12</v>
      </c>
      <c r="M281" s="10">
        <f>IF(E281=0,0,(F281/E281)*100)</f>
        <v>0</v>
      </c>
      <c r="N281" s="10">
        <f>D281-H281</f>
        <v>-7.4505805969238283E-12</v>
      </c>
      <c r="O281" s="10">
        <f>E281-H281</f>
        <v>0</v>
      </c>
      <c r="P281" s="10">
        <f>IF(E281=0,0,(H281/E281)*100)</f>
        <v>0</v>
      </c>
    </row>
    <row r="282" spans="1:16" ht="38.25">
      <c r="A282" s="5" t="s">
        <v>341</v>
      </c>
      <c r="B282" s="6" t="s">
        <v>342</v>
      </c>
      <c r="C282" s="7">
        <v>60</v>
      </c>
      <c r="D282" s="7">
        <v>411.55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>E282-F282</f>
        <v>0</v>
      </c>
      <c r="L282" s="7">
        <f>D282-F282</f>
        <v>411.55</v>
      </c>
      <c r="M282" s="7">
        <f>IF(E282=0,0,(F282/E282)*100)</f>
        <v>0</v>
      </c>
      <c r="N282" s="7">
        <f>D282-H282</f>
        <v>411.55</v>
      </c>
      <c r="O282" s="7">
        <f>E282-H282</f>
        <v>0</v>
      </c>
      <c r="P282" s="7">
        <f>IF(E282=0,0,(H282/E282)*100)</f>
        <v>0</v>
      </c>
    </row>
    <row r="283" spans="1:16" ht="25.5">
      <c r="A283" s="8" t="s">
        <v>347</v>
      </c>
      <c r="B283" s="9" t="s">
        <v>346</v>
      </c>
      <c r="C283" s="10">
        <v>60</v>
      </c>
      <c r="D283" s="10">
        <v>411.55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>E283-F283</f>
        <v>0</v>
      </c>
      <c r="L283" s="10">
        <f>D283-F283</f>
        <v>411.55</v>
      </c>
      <c r="M283" s="10">
        <f>IF(E283=0,0,(F283/E283)*100)</f>
        <v>0</v>
      </c>
      <c r="N283" s="10">
        <f>D283-H283</f>
        <v>411.55</v>
      </c>
      <c r="O283" s="10">
        <f>E283-H283</f>
        <v>0</v>
      </c>
      <c r="P283" s="10">
        <f>IF(E283=0,0,(H283/E283)*100)</f>
        <v>0</v>
      </c>
    </row>
    <row r="284" spans="1:16">
      <c r="A284" s="5" t="s">
        <v>343</v>
      </c>
      <c r="B284" s="6" t="s">
        <v>344</v>
      </c>
      <c r="C284" s="7">
        <v>268445.41891000001</v>
      </c>
      <c r="D284" s="7">
        <v>465100.79937000008</v>
      </c>
      <c r="E284" s="7">
        <v>17625.070499999998</v>
      </c>
      <c r="F284" s="7">
        <v>3277.08403</v>
      </c>
      <c r="G284" s="7">
        <v>0</v>
      </c>
      <c r="H284" s="7">
        <v>5199.5576799999999</v>
      </c>
      <c r="I284" s="7">
        <v>2131.82242</v>
      </c>
      <c r="J284" s="7">
        <v>979.24621000000002</v>
      </c>
      <c r="K284" s="7">
        <f>E284-F284</f>
        <v>14347.986469999998</v>
      </c>
      <c r="L284" s="7">
        <f>D284-F284</f>
        <v>461823.71534000005</v>
      </c>
      <c r="M284" s="7">
        <f>IF(E284=0,0,(F284/E284)*100)</f>
        <v>18.593310194135114</v>
      </c>
      <c r="N284" s="7">
        <f>D284-H284</f>
        <v>459901.24169000005</v>
      </c>
      <c r="O284" s="7">
        <f>E284-H284</f>
        <v>12425.512819999998</v>
      </c>
      <c r="P284" s="7">
        <f>IF(E284=0,0,(H284/E284)*100)</f>
        <v>29.50091847859559</v>
      </c>
    </row>
    <row r="285" spans="1:16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2019-11-12T07:38:14Z</dcterms:created>
  <dcterms:modified xsi:type="dcterms:W3CDTF">2019-11-12T08:02:28Z</dcterms:modified>
</cp:coreProperties>
</file>