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<sst xmlns="http://schemas.openxmlformats.org/spreadsheetml/2006/main" count="174" uniqueCount="145">
  <si>
    <t>Аналіз виконання плану по доходах</t>
  </si>
  <si>
    <t>З 04.11.2019 по 08.11.2019</t>
  </si>
  <si>
    <t>тис. грн.</t>
  </si>
  <si>
    <t>ККД</t>
  </si>
  <si>
    <t>Доходи</t>
  </si>
  <si>
    <t>м. Житомир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</si>
  <si>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</si>
  <si>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</si>
  <si>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</si>
  <si>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</si>
  <si>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</si>
  <si>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</si>
  <si>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</si>
  <si>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</si>
  <si>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</si>
  <si>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</si>
  <si>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</si>
  <si>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</si>
  <si>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</si>
  <si>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</si>
  <si>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</si>
  <si>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</si>
  <si>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</si>
  <si>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</si>
  <si>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</si>
  <si>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</si>
  <si>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</si>
  <si>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</si>
  <si>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</si>
  <si>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</si>
  <si>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</si>
  <si>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Окремі податки і збори, що зараховуються до місцевих бюджетів </t>
  </si>
  <si>
    <t>Місцеві податки і збори, нараховані до 1 січня 2011 року </t>
  </si>
  <si>
    <t>Комунальний податок 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</si>
  <si>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</si>
  <si>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</si>
  <si>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</si>
  <si>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</si>
  <si>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</si>
  <si>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</si>
  <si>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</si>
  <si>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</si>
  <si>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</si>
  <si>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</si>
  <si>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</si>
  <si>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</si>
  <si>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</si>
  <si>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</si>
  <si>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</si>
  <si>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</si>
  <si>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</si>
  <si>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</si>
  <si>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</si>
  <si>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</si>
  <si>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</si>
  <si>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Податки і збори, не віднесені до інших категорій, та кошти, що передаються (отримуються) відповідно до бюджетного законодавства</t>
  </si>
  <si>
    <t>Податки та збори, не віднесені до інших категорій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</si>
  <si>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</si>
  <si>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</si>
  <si>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</si>
  <si>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</si>
  <si>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</si>
  <si>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</si>
  <si>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</si>
  <si>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</si>
  <si>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</si>
  <si>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</si>
  <si>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</si>
  <si>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</si>
  <si>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</si>
  <si>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</si>
  <si>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</si>
  <si>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</si>
  <si>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</si>
  <si>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</si>
  <si>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</si>
  <si>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</si>
  <si>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</si>
  <si>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</si>
  <si>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</si>
  <si>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</si>
  <si>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</si>
  <si>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</si>
  <si>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</si>
  <si>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</si>
  <si>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</si>
  <si>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Надходження коштів від Державного фонду дорогоцінних металів і дорогоцінного каміння  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</si>
  <si>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</si>
  <si>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</si>
  <si>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</si>
  <si>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</si>
  <si>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</si>
  <si>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</si>
  <si>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</si>
  <si>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</si>
  <si>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</si>
  <si>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</si>
  <si>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</si>
  <si>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</si>
  <si>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</si>
  <si>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</si>
  <si>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</si>
  <si>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</si>
  <si>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</si>
  <si>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`Про статус ветеранів війни, га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</si>
  <si>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</si>
  <si>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</si>
  <si>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</si>
  <si>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</si>
  <si>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</si>
  <si>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</si>
  <si>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</si>
  <si>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</si>
  <si>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</si>
  <si>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</si>
  <si>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Інші субвенції з місцевого бюджету</t>
  </si>
  <si>
    <t>Всього без урахування трансферт</t>
  </si>
  <si>
    <t>Всього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</si>
  <si>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</si>
  <si>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</si>
  <si>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</si>
  <si>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</si>
  <si>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Збір за забруднення навколишнього природного середовища  </t>
  </si>
  <si>
    <t>Інші збори за забруднення навколишнього природного середовища до Фонду охорони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</si>
  <si>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</si>
  <si>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</si>
  <si>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Доходи від операцій з кредитування та надання гарантій  </t>
  </si>
  <si>
    <t>Плата за гарантії, надані Верховною Радою Автономної Республіки Крим та міськими радами  </t>
  </si>
  <si>
    <t>Відсотки за користування довгостроковим кредитом, що надається з місцевих бюджетів молодим сім`ям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</si>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</sst>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  <numFmt numFmtId="173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0" fillId="0" borderId="0" xfId="0" applyFont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172" fontId="30" fillId="33" borderId="10" xfId="0" applyNumberFormat="1" applyFont="1" applyFill="1" applyBorder="1" applyAlignment="1">
      <alignment/>
    </xf>
    <xf numFmtId="0" fontId="22" fillId="0" borderId="0" xfId="76">
      <alignment/>
      <protection/>
    </xf>
    <xf numFmtId="0" fontId="30" fillId="0" borderId="0" xfId="76" applyFont="1" applyAlignment="1">
      <alignment horizontal="center"/>
      <protection/>
    </xf>
    <xf numFmtId="0" fontId="30" fillId="0" borderId="10" xfId="76" applyFont="1" applyBorder="1" applyAlignment="1">
      <alignment horizontal="center" vertical="center" wrapText="1"/>
      <protection/>
    </xf>
    <xf numFmtId="0" fontId="30" fillId="0" borderId="10" xfId="76" applyFont="1" applyBorder="1" applyAlignment="1">
      <alignment horizontal="center" vertical="center"/>
      <protection/>
    </xf>
    <xf numFmtId="0" fontId="22" fillId="0" borderId="10" xfId="76" applyBorder="1">
      <alignment/>
      <protection/>
    </xf>
    <xf numFmtId="172" fontId="22" fillId="0" borderId="10" xfId="76" applyNumberFormat="1" applyBorder="1">
      <alignment/>
      <protection/>
    </xf>
    <xf numFmtId="172" fontId="30" fillId="33" borderId="10" xfId="76" applyNumberFormat="1" applyFont="1" applyFill="1" applyBorder="1">
      <alignment/>
      <protection/>
    </xf>
    <xf numFmtId="0" fontId="30" fillId="33" borderId="10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33" borderId="10" xfId="76" applyFont="1" applyFill="1" applyBorder="1">
      <alignment/>
      <protection/>
    </xf>
    <xf numFmtId="0" fontId="22" fillId="0" borderId="10" xfId="76" applyBorder="1">
      <alignment/>
      <protection/>
    </xf>
    <xf numFmtId="0" fontId="39" fillId="0" borderId="0" xfId="76" applyFont="1" applyAlignment="1">
      <alignment horizontal="center"/>
      <protection/>
    </xf>
    <xf numFmtId="0" fontId="30" fillId="0" borderId="0" xfId="76" applyFont="1" applyAlignment="1">
      <alignment horizontal="center"/>
      <protection/>
    </xf>
    <xf numFmtId="0" fontId="40" fillId="0" borderId="0" xfId="76" applyFont="1" applyAlignment="1">
      <alignment horizontal="center"/>
      <protection/>
    </xf>
    <xf numFmtId="0" fontId="22" fillId="0" borderId="10" xfId="76" applyBorder="1" applyAlignment="1">
      <alignment/>
      <protection/>
    </xf>
    <xf numFmtId="0" fontId="30" fillId="0" borderId="10" xfId="76" applyFont="1" applyBorder="1" applyAlignment="1">
      <alignment horizontal="center"/>
      <protection/>
    </xf>
    <xf numFmtId="0" fontId="22" fillId="0" borderId="10" xfId="76" applyBorder="1" applyAlignment="1">
      <alignment horizontal="center"/>
      <protection/>
    </xf>
    <xf numFmtId="0" fontId="22" fillId="0" borderId="10" xfId="76" applyBorder="1" applyAlignment="1">
      <alignment vertical="top" wrapText="1"/>
      <protection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172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vertical="top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4" xfId="77"/>
    <cellStyle name="Обычный 5" xfId="78"/>
    <cellStyle name="Обычный 6" xfId="79"/>
    <cellStyle name="Обычный 7" xfId="80"/>
    <cellStyle name="Обычный 8" xfId="81"/>
    <cellStyle name="Обычный 9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0.12890625" style="0" customWidth="1"/>
    <col min="3" max="3" width="61.125" style="0" customWidth="1"/>
    <col min="4" max="4" width="11.00390625" style="0" customWidth="1"/>
    <col min="5" max="5" width="11.125" style="0" customWidth="1"/>
  </cols>
  <sheetData>
    <row r="1" spans="1:9" ht="23.25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8.75">
      <c r="A3" s="15" t="s">
        <v>1</v>
      </c>
      <c r="B3" s="14"/>
      <c r="C3" s="14"/>
      <c r="D3" s="14"/>
      <c r="E3" s="14"/>
      <c r="F3" s="14"/>
      <c r="G3" s="14"/>
      <c r="H3" s="14"/>
      <c r="I3" s="14"/>
    </row>
    <row r="4" spans="1:9" ht="15">
      <c r="A4" s="26"/>
      <c r="B4" s="26"/>
      <c r="C4" s="26"/>
      <c r="D4" s="26"/>
      <c r="E4" s="26"/>
      <c r="F4" s="26"/>
      <c r="H4" s="26"/>
      <c r="I4" s="26" t="s">
        <v>2</v>
      </c>
    </row>
    <row r="5" spans="1:9" ht="15">
      <c r="A5" s="27"/>
      <c r="B5" s="16" t="s">
        <v>3</v>
      </c>
      <c r="C5" s="16" t="s">
        <v>4</v>
      </c>
      <c r="D5" s="16" t="s">
        <v>5</v>
      </c>
      <c r="E5" s="28"/>
      <c r="F5" s="28"/>
      <c r="G5" s="28"/>
      <c r="H5" s="28"/>
      <c r="I5" s="28"/>
    </row>
    <row r="6" spans="1:9" ht="45">
      <c r="A6" s="27"/>
      <c r="B6" s="28"/>
      <c r="C6" s="28"/>
      <c r="D6" s="2" t="s">
        <v>6</v>
      </c>
      <c r="E6" s="2" t="s">
        <v>7</v>
      </c>
      <c r="F6" s="2" t="s">
        <v>8</v>
      </c>
      <c r="G6" s="3" t="s">
        <v>9</v>
      </c>
      <c r="H6" s="3" t="s">
        <v>10</v>
      </c>
      <c r="I6" s="3" t="s">
        <v>11</v>
      </c>
    </row>
    <row r="7" spans="1:9" ht="15">
      <c r="A7" s="29"/>
      <c r="B7" s="29">
        <v>10000000</v>
      </c>
      <c r="C7" s="32" t="s">
        <v>12</v>
      </c>
      <c r="D7" s="30">
        <v>1679385.01</v>
      </c>
      <c r="E7" s="30">
        <v>1795826.6223</v>
      </c>
      <c r="F7" s="30">
        <v>29750.5135</v>
      </c>
      <c r="G7" s="30">
        <v>44163.70753</v>
      </c>
      <c r="H7" s="30">
        <f aca="true" t="shared" si="0" ref="H7:H38">G7-F7</f>
        <v>14413.194029999999</v>
      </c>
      <c r="I7" s="30">
        <f aca="true" t="shared" si="1" ref="I7:I38">IF(F7=0,0,G7/F7*100)</f>
        <v>148.4468748077239</v>
      </c>
    </row>
    <row r="8" spans="1:9" ht="30">
      <c r="A8" s="29"/>
      <c r="B8" s="29">
        <v>11000000</v>
      </c>
      <c r="C8" s="32" t="s">
        <v>13</v>
      </c>
      <c r="D8" s="30">
        <v>1137947.51</v>
      </c>
      <c r="E8" s="30">
        <v>1174270.7933</v>
      </c>
      <c r="F8" s="30">
        <v>17131.166500000003</v>
      </c>
      <c r="G8" s="30">
        <v>32975.573619999996</v>
      </c>
      <c r="H8" s="30">
        <f t="shared" si="0"/>
        <v>15844.407119999993</v>
      </c>
      <c r="I8" s="30">
        <f t="shared" si="1"/>
        <v>192.48878130978406</v>
      </c>
    </row>
    <row r="9" spans="1:9" ht="15">
      <c r="A9" s="29"/>
      <c r="B9" s="29">
        <v>11010000</v>
      </c>
      <c r="C9" s="32" t="s">
        <v>14</v>
      </c>
      <c r="D9" s="30">
        <v>1137828.4</v>
      </c>
      <c r="E9" s="30">
        <v>1170337.7273</v>
      </c>
      <c r="F9" s="30">
        <v>16912.076833333336</v>
      </c>
      <c r="G9" s="30">
        <v>31680.60662</v>
      </c>
      <c r="H9" s="30">
        <f t="shared" si="0"/>
        <v>14768.529786666662</v>
      </c>
      <c r="I9" s="30">
        <f t="shared" si="1"/>
        <v>187.32534704169632</v>
      </c>
    </row>
    <row r="10" spans="1:9" ht="33" customHeight="1">
      <c r="A10" s="29"/>
      <c r="B10" s="29">
        <v>11010100</v>
      </c>
      <c r="C10" s="32" t="s">
        <v>15</v>
      </c>
      <c r="D10" s="30">
        <v>961420</v>
      </c>
      <c r="E10" s="30">
        <v>973623.3273</v>
      </c>
      <c r="F10" s="30">
        <v>14316.669499999998</v>
      </c>
      <c r="G10" s="30">
        <v>26532.905049999998</v>
      </c>
      <c r="H10" s="30">
        <f t="shared" si="0"/>
        <v>12216.23555</v>
      </c>
      <c r="I10" s="30">
        <f t="shared" si="1"/>
        <v>185.32875296171363</v>
      </c>
    </row>
    <row r="11" spans="1:9" ht="60">
      <c r="A11" s="29"/>
      <c r="B11" s="29">
        <v>11010200</v>
      </c>
      <c r="C11" s="32" t="s">
        <v>16</v>
      </c>
      <c r="D11" s="30">
        <v>143036.1</v>
      </c>
      <c r="E11" s="30">
        <v>151142.1</v>
      </c>
      <c r="F11" s="30">
        <v>2086.583333333333</v>
      </c>
      <c r="G11" s="30">
        <v>3701.1852200000003</v>
      </c>
      <c r="H11" s="30">
        <f t="shared" si="0"/>
        <v>1614.6018866666673</v>
      </c>
      <c r="I11" s="30">
        <f t="shared" si="1"/>
        <v>177.38017748312635</v>
      </c>
    </row>
    <row r="12" spans="1:9" ht="30" customHeight="1">
      <c r="A12" s="29"/>
      <c r="B12" s="29">
        <v>11010400</v>
      </c>
      <c r="C12" s="32" t="s">
        <v>17</v>
      </c>
      <c r="D12" s="30">
        <v>17698.8</v>
      </c>
      <c r="E12" s="30">
        <v>21698.8</v>
      </c>
      <c r="F12" s="30">
        <v>318.1791666666667</v>
      </c>
      <c r="G12" s="30">
        <v>831.42278</v>
      </c>
      <c r="H12" s="30">
        <f t="shared" si="0"/>
        <v>513.2436133333333</v>
      </c>
      <c r="I12" s="30">
        <f t="shared" si="1"/>
        <v>261.30647983971295</v>
      </c>
    </row>
    <row r="13" spans="1:9" ht="30">
      <c r="A13" s="29"/>
      <c r="B13" s="29">
        <v>11010500</v>
      </c>
      <c r="C13" s="32" t="s">
        <v>18</v>
      </c>
      <c r="D13" s="30">
        <v>15673.5</v>
      </c>
      <c r="E13" s="30">
        <v>23873.5</v>
      </c>
      <c r="F13" s="30">
        <v>190.64483333333334</v>
      </c>
      <c r="G13" s="30">
        <v>615.09357</v>
      </c>
      <c r="H13" s="30">
        <f t="shared" si="0"/>
        <v>424.44873666666666</v>
      </c>
      <c r="I13" s="30">
        <f t="shared" si="1"/>
        <v>322.6384682162031</v>
      </c>
    </row>
    <row r="14" spans="1:9" ht="15">
      <c r="A14" s="29"/>
      <c r="B14" s="29">
        <v>11020000</v>
      </c>
      <c r="C14" s="32" t="s">
        <v>19</v>
      </c>
      <c r="D14" s="30">
        <v>119.11</v>
      </c>
      <c r="E14" s="30">
        <v>3933.066</v>
      </c>
      <c r="F14" s="30">
        <v>219.08966666666666</v>
      </c>
      <c r="G14" s="30">
        <v>1294.967</v>
      </c>
      <c r="H14" s="30">
        <f t="shared" si="0"/>
        <v>1075.8773333333334</v>
      </c>
      <c r="I14" s="30">
        <f t="shared" si="1"/>
        <v>591.0671277665614</v>
      </c>
    </row>
    <row r="15" spans="1:9" ht="30">
      <c r="A15" s="29"/>
      <c r="B15" s="29">
        <v>11020200</v>
      </c>
      <c r="C15" s="32" t="s">
        <v>20</v>
      </c>
      <c r="D15" s="30">
        <v>119.11</v>
      </c>
      <c r="E15" s="30">
        <v>3933.066</v>
      </c>
      <c r="F15" s="30">
        <v>219.08966666666666</v>
      </c>
      <c r="G15" s="30">
        <v>1294.967</v>
      </c>
      <c r="H15" s="30">
        <f t="shared" si="0"/>
        <v>1075.8773333333334</v>
      </c>
      <c r="I15" s="30">
        <f t="shared" si="1"/>
        <v>591.0671277665614</v>
      </c>
    </row>
    <row r="16" spans="1:9" ht="18" customHeight="1">
      <c r="A16" s="29"/>
      <c r="B16" s="29">
        <v>13000000</v>
      </c>
      <c r="C16" s="32" t="s">
        <v>21</v>
      </c>
      <c r="D16" s="30">
        <v>265.1</v>
      </c>
      <c r="E16" s="30">
        <v>71.6</v>
      </c>
      <c r="F16" s="30">
        <v>0</v>
      </c>
      <c r="G16" s="30">
        <v>0.04297</v>
      </c>
      <c r="H16" s="30">
        <f t="shared" si="0"/>
        <v>0.04297</v>
      </c>
      <c r="I16" s="30">
        <f t="shared" si="1"/>
        <v>0</v>
      </c>
    </row>
    <row r="17" spans="1:9" ht="15">
      <c r="A17" s="29"/>
      <c r="B17" s="29">
        <v>13010000</v>
      </c>
      <c r="C17" s="32" t="s">
        <v>22</v>
      </c>
      <c r="D17" s="30">
        <v>265.1</v>
      </c>
      <c r="E17" s="30">
        <v>71.6</v>
      </c>
      <c r="F17" s="30">
        <v>0</v>
      </c>
      <c r="G17" s="30">
        <v>0</v>
      </c>
      <c r="H17" s="30">
        <f t="shared" si="0"/>
        <v>0</v>
      </c>
      <c r="I17" s="30">
        <f t="shared" si="1"/>
        <v>0</v>
      </c>
    </row>
    <row r="18" spans="1:9" ht="60">
      <c r="A18" s="29"/>
      <c r="B18" s="29">
        <v>13010200</v>
      </c>
      <c r="C18" s="32" t="s">
        <v>23</v>
      </c>
      <c r="D18" s="30">
        <v>265.1</v>
      </c>
      <c r="E18" s="30">
        <v>71.6</v>
      </c>
      <c r="F18" s="30">
        <v>0</v>
      </c>
      <c r="G18" s="30">
        <v>0</v>
      </c>
      <c r="H18" s="30">
        <f t="shared" si="0"/>
        <v>0</v>
      </c>
      <c r="I18" s="30">
        <f t="shared" si="1"/>
        <v>0</v>
      </c>
    </row>
    <row r="19" spans="1:9" ht="15">
      <c r="A19" s="29"/>
      <c r="B19" s="29">
        <v>13030000</v>
      </c>
      <c r="C19" s="32" t="s">
        <v>24</v>
      </c>
      <c r="D19" s="30">
        <v>0</v>
      </c>
      <c r="E19" s="30">
        <v>0</v>
      </c>
      <c r="F19" s="30">
        <v>0</v>
      </c>
      <c r="G19" s="30">
        <v>0.04297</v>
      </c>
      <c r="H19" s="30">
        <f t="shared" si="0"/>
        <v>0.04297</v>
      </c>
      <c r="I19" s="30">
        <f t="shared" si="1"/>
        <v>0</v>
      </c>
    </row>
    <row r="20" spans="1:9" ht="30">
      <c r="A20" s="29"/>
      <c r="B20" s="29">
        <v>13030100</v>
      </c>
      <c r="C20" s="32" t="s">
        <v>25</v>
      </c>
      <c r="D20" s="30">
        <v>0</v>
      </c>
      <c r="E20" s="30">
        <v>0</v>
      </c>
      <c r="F20" s="30">
        <v>0</v>
      </c>
      <c r="G20" s="30">
        <v>0.04297</v>
      </c>
      <c r="H20" s="30">
        <f t="shared" si="0"/>
        <v>0.04297</v>
      </c>
      <c r="I20" s="30">
        <f t="shared" si="1"/>
        <v>0</v>
      </c>
    </row>
    <row r="21" spans="1:9" ht="15">
      <c r="A21" s="29"/>
      <c r="B21" s="29">
        <v>14000000</v>
      </c>
      <c r="C21" s="32" t="s">
        <v>26</v>
      </c>
      <c r="D21" s="30">
        <v>130199</v>
      </c>
      <c r="E21" s="30">
        <v>130199</v>
      </c>
      <c r="F21" s="30">
        <v>1889.0833333333335</v>
      </c>
      <c r="G21" s="30">
        <v>835.55785</v>
      </c>
      <c r="H21" s="30">
        <f t="shared" si="0"/>
        <v>-1053.5254833333333</v>
      </c>
      <c r="I21" s="30">
        <f t="shared" si="1"/>
        <v>44.23086241122237</v>
      </c>
    </row>
    <row r="22" spans="1:9" ht="30">
      <c r="A22" s="29"/>
      <c r="B22" s="29">
        <v>14020000</v>
      </c>
      <c r="C22" s="32" t="s">
        <v>27</v>
      </c>
      <c r="D22" s="30">
        <v>8325.2</v>
      </c>
      <c r="E22" s="30">
        <v>8325.2</v>
      </c>
      <c r="F22" s="30">
        <v>111.1</v>
      </c>
      <c r="G22" s="30">
        <v>166.608</v>
      </c>
      <c r="H22" s="30">
        <f t="shared" si="0"/>
        <v>55.50800000000001</v>
      </c>
      <c r="I22" s="30">
        <f t="shared" si="1"/>
        <v>149.96219621962197</v>
      </c>
    </row>
    <row r="23" spans="1:9" ht="15">
      <c r="A23" s="29"/>
      <c r="B23" s="29">
        <v>14021900</v>
      </c>
      <c r="C23" s="32" t="s">
        <v>28</v>
      </c>
      <c r="D23" s="30">
        <v>8325.2</v>
      </c>
      <c r="E23" s="30">
        <v>8325.2</v>
      </c>
      <c r="F23" s="30">
        <v>111.1</v>
      </c>
      <c r="G23" s="30">
        <v>166.608</v>
      </c>
      <c r="H23" s="30">
        <f t="shared" si="0"/>
        <v>55.50800000000001</v>
      </c>
      <c r="I23" s="30">
        <f t="shared" si="1"/>
        <v>149.96219621962197</v>
      </c>
    </row>
    <row r="24" spans="1:9" ht="30">
      <c r="A24" s="29"/>
      <c r="B24" s="29">
        <v>14030000</v>
      </c>
      <c r="C24" s="32" t="s">
        <v>29</v>
      </c>
      <c r="D24" s="30">
        <v>32474.9</v>
      </c>
      <c r="E24" s="30">
        <v>32474.9</v>
      </c>
      <c r="F24" s="30">
        <v>516.0833333333334</v>
      </c>
      <c r="G24" s="30">
        <v>636.76385</v>
      </c>
      <c r="H24" s="30">
        <f t="shared" si="0"/>
        <v>120.68051666666668</v>
      </c>
      <c r="I24" s="30">
        <f t="shared" si="1"/>
        <v>123.38392055546585</v>
      </c>
    </row>
    <row r="25" spans="1:9" ht="15">
      <c r="A25" s="29"/>
      <c r="B25" s="29">
        <v>14031900</v>
      </c>
      <c r="C25" s="32" t="s">
        <v>28</v>
      </c>
      <c r="D25" s="30">
        <v>32474.9</v>
      </c>
      <c r="E25" s="30">
        <v>32474.9</v>
      </c>
      <c r="F25" s="30">
        <v>516.0833333333334</v>
      </c>
      <c r="G25" s="30">
        <v>636.7638499999999</v>
      </c>
      <c r="H25" s="30">
        <f t="shared" si="0"/>
        <v>120.68051666666656</v>
      </c>
      <c r="I25" s="30">
        <f t="shared" si="1"/>
        <v>123.38392055546583</v>
      </c>
    </row>
    <row r="26" spans="1:9" ht="30">
      <c r="A26" s="29"/>
      <c r="B26" s="29">
        <v>14040000</v>
      </c>
      <c r="C26" s="32" t="s">
        <v>30</v>
      </c>
      <c r="D26" s="30">
        <v>89398.9</v>
      </c>
      <c r="E26" s="30">
        <v>89398.9</v>
      </c>
      <c r="F26" s="30">
        <v>1261.9</v>
      </c>
      <c r="G26" s="30">
        <v>32.186</v>
      </c>
      <c r="H26" s="30">
        <f t="shared" si="0"/>
        <v>-1229.7140000000002</v>
      </c>
      <c r="I26" s="30">
        <f t="shared" si="1"/>
        <v>2.5505983041445437</v>
      </c>
    </row>
    <row r="27" spans="1:9" ht="17.25" customHeight="1">
      <c r="A27" s="29"/>
      <c r="B27" s="29">
        <v>16000000</v>
      </c>
      <c r="C27" s="32" t="s">
        <v>31</v>
      </c>
      <c r="D27" s="30">
        <v>0</v>
      </c>
      <c r="E27" s="30">
        <v>0</v>
      </c>
      <c r="F27" s="30">
        <v>0</v>
      </c>
      <c r="G27" s="30">
        <v>0</v>
      </c>
      <c r="H27" s="30">
        <f t="shared" si="0"/>
        <v>0</v>
      </c>
      <c r="I27" s="30">
        <f t="shared" si="1"/>
        <v>0</v>
      </c>
    </row>
    <row r="28" spans="1:9" ht="15">
      <c r="A28" s="29"/>
      <c r="B28" s="29">
        <v>16010000</v>
      </c>
      <c r="C28" s="32" t="s">
        <v>32</v>
      </c>
      <c r="D28" s="30">
        <v>0</v>
      </c>
      <c r="E28" s="30">
        <v>0</v>
      </c>
      <c r="F28" s="30">
        <v>0</v>
      </c>
      <c r="G28" s="30">
        <v>0</v>
      </c>
      <c r="H28" s="30">
        <f t="shared" si="0"/>
        <v>0</v>
      </c>
      <c r="I28" s="30">
        <f t="shared" si="1"/>
        <v>0</v>
      </c>
    </row>
    <row r="29" spans="1:9" ht="15">
      <c r="A29" s="29"/>
      <c r="B29" s="29">
        <v>16010200</v>
      </c>
      <c r="C29" s="32" t="s">
        <v>33</v>
      </c>
      <c r="D29" s="30">
        <v>0</v>
      </c>
      <c r="E29" s="30">
        <v>0</v>
      </c>
      <c r="F29" s="30">
        <v>0</v>
      </c>
      <c r="G29" s="30">
        <v>0</v>
      </c>
      <c r="H29" s="30">
        <f t="shared" si="0"/>
        <v>0</v>
      </c>
      <c r="I29" s="30">
        <f t="shared" si="1"/>
        <v>0</v>
      </c>
    </row>
    <row r="30" spans="1:9" ht="15">
      <c r="A30" s="29"/>
      <c r="B30" s="29">
        <v>18000000</v>
      </c>
      <c r="C30" s="32" t="s">
        <v>34</v>
      </c>
      <c r="D30" s="30">
        <v>410973.4</v>
      </c>
      <c r="E30" s="30">
        <v>491285.229</v>
      </c>
      <c r="F30" s="30">
        <v>10730.263666666668</v>
      </c>
      <c r="G30" s="30">
        <v>10352.533089999999</v>
      </c>
      <c r="H30" s="30">
        <f t="shared" si="0"/>
        <v>-377.73057666666864</v>
      </c>
      <c r="I30" s="30">
        <f t="shared" si="1"/>
        <v>96.47976425928768</v>
      </c>
    </row>
    <row r="31" spans="1:9" ht="15">
      <c r="A31" s="29"/>
      <c r="B31" s="29">
        <v>18010000</v>
      </c>
      <c r="C31" s="32" t="s">
        <v>35</v>
      </c>
      <c r="D31" s="30">
        <v>159975.1</v>
      </c>
      <c r="E31" s="30">
        <v>214196.929</v>
      </c>
      <c r="F31" s="30">
        <v>5534.2215</v>
      </c>
      <c r="G31" s="30">
        <v>1549.89837</v>
      </c>
      <c r="H31" s="30">
        <f t="shared" si="0"/>
        <v>-3984.3231299999998</v>
      </c>
      <c r="I31" s="30">
        <f t="shared" si="1"/>
        <v>28.005716251147522</v>
      </c>
    </row>
    <row r="32" spans="1:9" ht="45">
      <c r="A32" s="29"/>
      <c r="B32" s="29">
        <v>18010100</v>
      </c>
      <c r="C32" s="32" t="s">
        <v>36</v>
      </c>
      <c r="D32" s="30">
        <v>297.7</v>
      </c>
      <c r="E32" s="30">
        <v>447.7</v>
      </c>
      <c r="F32" s="30">
        <v>31.666666666666664</v>
      </c>
      <c r="G32" s="30">
        <v>-12.920440000000001</v>
      </c>
      <c r="H32" s="30">
        <f t="shared" si="0"/>
        <v>-44.587106666666664</v>
      </c>
      <c r="I32" s="30">
        <f t="shared" si="1"/>
        <v>-40.80138947368422</v>
      </c>
    </row>
    <row r="33" spans="1:9" ht="45">
      <c r="A33" s="29"/>
      <c r="B33" s="29">
        <v>18010200</v>
      </c>
      <c r="C33" s="32" t="s">
        <v>37</v>
      </c>
      <c r="D33" s="30">
        <v>4517</v>
      </c>
      <c r="E33" s="30">
        <v>4517</v>
      </c>
      <c r="F33" s="30">
        <v>100</v>
      </c>
      <c r="G33" s="30">
        <v>79.18147</v>
      </c>
      <c r="H33" s="30">
        <f t="shared" si="0"/>
        <v>-20.818529999999996</v>
      </c>
      <c r="I33" s="30">
        <f t="shared" si="1"/>
        <v>79.18147</v>
      </c>
    </row>
    <row r="34" spans="1:9" ht="45">
      <c r="A34" s="29"/>
      <c r="B34" s="29">
        <v>18010300</v>
      </c>
      <c r="C34" s="32" t="s">
        <v>38</v>
      </c>
      <c r="D34" s="30">
        <v>6331.6</v>
      </c>
      <c r="E34" s="30">
        <v>9681.6</v>
      </c>
      <c r="F34" s="30">
        <v>658.35</v>
      </c>
      <c r="G34" s="30">
        <v>99.1023</v>
      </c>
      <c r="H34" s="30">
        <f t="shared" si="0"/>
        <v>-559.2477</v>
      </c>
      <c r="I34" s="30">
        <f t="shared" si="1"/>
        <v>15.053132832080198</v>
      </c>
    </row>
    <row r="35" spans="1:9" ht="45">
      <c r="A35" s="29"/>
      <c r="B35" s="29">
        <v>18010400</v>
      </c>
      <c r="C35" s="32" t="s">
        <v>39</v>
      </c>
      <c r="D35" s="30">
        <v>20428</v>
      </c>
      <c r="E35" s="30">
        <v>25928</v>
      </c>
      <c r="F35" s="30">
        <v>302.85</v>
      </c>
      <c r="G35" s="30">
        <v>102.07757</v>
      </c>
      <c r="H35" s="30">
        <f t="shared" si="0"/>
        <v>-200.77243000000004</v>
      </c>
      <c r="I35" s="30">
        <f t="shared" si="1"/>
        <v>33.70565296351329</v>
      </c>
    </row>
    <row r="36" spans="1:9" ht="15">
      <c r="A36" s="29"/>
      <c r="B36" s="29">
        <v>18010500</v>
      </c>
      <c r="C36" s="32" t="s">
        <v>40</v>
      </c>
      <c r="D36" s="30">
        <v>49410.4</v>
      </c>
      <c r="E36" s="30">
        <v>80794.4</v>
      </c>
      <c r="F36" s="30">
        <v>1444.6833333333334</v>
      </c>
      <c r="G36" s="30">
        <v>340.42642</v>
      </c>
      <c r="H36" s="30">
        <f t="shared" si="0"/>
        <v>-1104.2569133333334</v>
      </c>
      <c r="I36" s="30">
        <f t="shared" si="1"/>
        <v>23.564085785812345</v>
      </c>
    </row>
    <row r="37" spans="1:9" ht="15">
      <c r="A37" s="29"/>
      <c r="B37" s="29">
        <v>18010600</v>
      </c>
      <c r="C37" s="32" t="s">
        <v>41</v>
      </c>
      <c r="D37" s="30">
        <v>65026.6</v>
      </c>
      <c r="E37" s="30">
        <v>78864.429</v>
      </c>
      <c r="F37" s="30">
        <v>2798.354833333333</v>
      </c>
      <c r="G37" s="30">
        <v>799.49658</v>
      </c>
      <c r="H37" s="30">
        <f t="shared" si="0"/>
        <v>-1998.8582533333329</v>
      </c>
      <c r="I37" s="30">
        <f t="shared" si="1"/>
        <v>28.57023599997356</v>
      </c>
    </row>
    <row r="38" spans="1:9" ht="15">
      <c r="A38" s="29"/>
      <c r="B38" s="29">
        <v>18010700</v>
      </c>
      <c r="C38" s="32" t="s">
        <v>42</v>
      </c>
      <c r="D38" s="30">
        <v>2640.3</v>
      </c>
      <c r="E38" s="30">
        <v>2640.3</v>
      </c>
      <c r="F38" s="30">
        <v>26.4</v>
      </c>
      <c r="G38" s="30">
        <v>27.06627</v>
      </c>
      <c r="H38" s="30">
        <f t="shared" si="0"/>
        <v>0.6662700000000008</v>
      </c>
      <c r="I38" s="30">
        <f t="shared" si="1"/>
        <v>102.52375</v>
      </c>
    </row>
    <row r="39" spans="1:9" ht="15">
      <c r="A39" s="29"/>
      <c r="B39" s="29">
        <v>18010900</v>
      </c>
      <c r="C39" s="32" t="s">
        <v>43</v>
      </c>
      <c r="D39" s="30">
        <v>10082.4</v>
      </c>
      <c r="E39" s="30">
        <v>10082.4</v>
      </c>
      <c r="F39" s="30">
        <v>151.23333333333335</v>
      </c>
      <c r="G39" s="30">
        <v>78.18395</v>
      </c>
      <c r="H39" s="30">
        <f aca="true" t="shared" si="2" ref="H39:H70">G39-F39</f>
        <v>-73.04938333333335</v>
      </c>
      <c r="I39" s="30">
        <f aca="true" t="shared" si="3" ref="I39:I70">IF(F39=0,0,G39/F39*100)</f>
        <v>51.697564469914035</v>
      </c>
    </row>
    <row r="40" spans="1:9" ht="15">
      <c r="A40" s="29"/>
      <c r="B40" s="29">
        <v>18011000</v>
      </c>
      <c r="C40" s="32" t="s">
        <v>44</v>
      </c>
      <c r="D40" s="30">
        <v>441.1</v>
      </c>
      <c r="E40" s="30">
        <v>441.1</v>
      </c>
      <c r="F40" s="30">
        <v>7.35</v>
      </c>
      <c r="G40" s="30">
        <v>37.23424</v>
      </c>
      <c r="H40" s="30">
        <f t="shared" si="2"/>
        <v>29.88424</v>
      </c>
      <c r="I40" s="30">
        <f t="shared" si="3"/>
        <v>506.5882993197279</v>
      </c>
    </row>
    <row r="41" spans="1:9" ht="15">
      <c r="A41" s="29"/>
      <c r="B41" s="29">
        <v>18011100</v>
      </c>
      <c r="C41" s="32" t="s">
        <v>45</v>
      </c>
      <c r="D41" s="30">
        <v>800</v>
      </c>
      <c r="E41" s="30">
        <v>800</v>
      </c>
      <c r="F41" s="30">
        <v>13.333333333333332</v>
      </c>
      <c r="G41" s="30">
        <v>0.05001</v>
      </c>
      <c r="H41" s="30">
        <f t="shared" si="2"/>
        <v>-13.283323333333332</v>
      </c>
      <c r="I41" s="30">
        <f t="shared" si="3"/>
        <v>0.375075</v>
      </c>
    </row>
    <row r="42" spans="1:9" ht="15">
      <c r="A42" s="29"/>
      <c r="B42" s="29">
        <v>18030000</v>
      </c>
      <c r="C42" s="32" t="s">
        <v>46</v>
      </c>
      <c r="D42" s="30">
        <v>344.1</v>
      </c>
      <c r="E42" s="30">
        <v>1244.1</v>
      </c>
      <c r="F42" s="30">
        <v>8.833333333333332</v>
      </c>
      <c r="G42" s="30">
        <v>90.80953</v>
      </c>
      <c r="H42" s="30">
        <f t="shared" si="2"/>
        <v>81.97619666666667</v>
      </c>
      <c r="I42" s="30">
        <f t="shared" si="3"/>
        <v>1028.0324150943397</v>
      </c>
    </row>
    <row r="43" spans="1:9" ht="15">
      <c r="A43" s="29"/>
      <c r="B43" s="29">
        <v>18030100</v>
      </c>
      <c r="C43" s="32" t="s">
        <v>47</v>
      </c>
      <c r="D43" s="30">
        <v>147.788</v>
      </c>
      <c r="E43" s="30">
        <v>660.1</v>
      </c>
      <c r="F43" s="30">
        <v>3.933333333333333</v>
      </c>
      <c r="G43" s="30">
        <v>80.944</v>
      </c>
      <c r="H43" s="30">
        <f t="shared" si="2"/>
        <v>77.01066666666667</v>
      </c>
      <c r="I43" s="30">
        <f t="shared" si="3"/>
        <v>2057.898305084746</v>
      </c>
    </row>
    <row r="44" spans="1:9" ht="15">
      <c r="A44" s="29"/>
      <c r="B44" s="29">
        <v>18030200</v>
      </c>
      <c r="C44" s="32" t="s">
        <v>48</v>
      </c>
      <c r="D44" s="30">
        <v>196.312</v>
      </c>
      <c r="E44" s="30">
        <v>584</v>
      </c>
      <c r="F44" s="30">
        <v>4.9</v>
      </c>
      <c r="G44" s="30">
        <v>9.865530000000001</v>
      </c>
      <c r="H44" s="30">
        <f t="shared" si="2"/>
        <v>4.965530000000001</v>
      </c>
      <c r="I44" s="30">
        <f t="shared" si="3"/>
        <v>201.33734693877554</v>
      </c>
    </row>
    <row r="45" spans="1:9" ht="15">
      <c r="A45" s="29"/>
      <c r="B45" s="29">
        <v>18050000</v>
      </c>
      <c r="C45" s="32" t="s">
        <v>49</v>
      </c>
      <c r="D45" s="30">
        <v>250654.2</v>
      </c>
      <c r="E45" s="30">
        <v>275844.2</v>
      </c>
      <c r="F45" s="30">
        <v>5187.208833333333</v>
      </c>
      <c r="G45" s="30">
        <v>8711.82519</v>
      </c>
      <c r="H45" s="30">
        <f t="shared" si="2"/>
        <v>3524.6163566666664</v>
      </c>
      <c r="I45" s="30">
        <f t="shared" si="3"/>
        <v>167.94822552771075</v>
      </c>
    </row>
    <row r="46" spans="1:9" ht="17.25" customHeight="1">
      <c r="A46" s="29"/>
      <c r="B46" s="29">
        <v>18050200</v>
      </c>
      <c r="C46" s="32" t="s">
        <v>50</v>
      </c>
      <c r="D46" s="30">
        <v>0</v>
      </c>
      <c r="E46" s="30">
        <v>0</v>
      </c>
      <c r="F46" s="30">
        <v>0</v>
      </c>
      <c r="G46" s="30">
        <v>0</v>
      </c>
      <c r="H46" s="30">
        <f t="shared" si="2"/>
        <v>0</v>
      </c>
      <c r="I46" s="30">
        <f t="shared" si="3"/>
        <v>0</v>
      </c>
    </row>
    <row r="47" spans="1:9" ht="15">
      <c r="A47" s="29"/>
      <c r="B47" s="29">
        <v>18050300</v>
      </c>
      <c r="C47" s="32" t="s">
        <v>51</v>
      </c>
      <c r="D47" s="30">
        <v>45604.5</v>
      </c>
      <c r="E47" s="30">
        <v>45604.5</v>
      </c>
      <c r="F47" s="30">
        <v>1140.1</v>
      </c>
      <c r="G47" s="30">
        <v>1567.0849699999999</v>
      </c>
      <c r="H47" s="30">
        <f t="shared" si="2"/>
        <v>426.98497</v>
      </c>
      <c r="I47" s="30">
        <f t="shared" si="3"/>
        <v>137.4515367073064</v>
      </c>
    </row>
    <row r="48" spans="1:9" ht="15">
      <c r="A48" s="29"/>
      <c r="B48" s="29">
        <v>18050400</v>
      </c>
      <c r="C48" s="32" t="s">
        <v>52</v>
      </c>
      <c r="D48" s="30">
        <v>204945.63</v>
      </c>
      <c r="E48" s="30">
        <v>230135.63</v>
      </c>
      <c r="F48" s="30">
        <v>4045.3755</v>
      </c>
      <c r="G48" s="30">
        <v>7144.74022</v>
      </c>
      <c r="H48" s="30">
        <f t="shared" si="2"/>
        <v>3099.3647199999996</v>
      </c>
      <c r="I48" s="30">
        <f t="shared" si="3"/>
        <v>176.61500693816927</v>
      </c>
    </row>
    <row r="49" spans="1:9" ht="60">
      <c r="A49" s="29"/>
      <c r="B49" s="29">
        <v>18050500</v>
      </c>
      <c r="C49" s="32" t="s">
        <v>53</v>
      </c>
      <c r="D49" s="30">
        <v>104.07</v>
      </c>
      <c r="E49" s="30">
        <v>104.07</v>
      </c>
      <c r="F49" s="30">
        <v>1.7333333333333334</v>
      </c>
      <c r="G49" s="30">
        <v>0</v>
      </c>
      <c r="H49" s="30">
        <f t="shared" si="2"/>
        <v>-1.7333333333333334</v>
      </c>
      <c r="I49" s="30">
        <f t="shared" si="3"/>
        <v>0</v>
      </c>
    </row>
    <row r="50" spans="1:9" ht="15">
      <c r="A50" s="29"/>
      <c r="B50" s="29">
        <v>19000000</v>
      </c>
      <c r="C50" s="32" t="s">
        <v>54</v>
      </c>
      <c r="D50" s="30">
        <v>0</v>
      </c>
      <c r="E50" s="30">
        <v>0</v>
      </c>
      <c r="F50" s="30">
        <v>0</v>
      </c>
      <c r="G50" s="30">
        <v>0</v>
      </c>
      <c r="H50" s="30">
        <f t="shared" si="2"/>
        <v>0</v>
      </c>
      <c r="I50" s="30">
        <f t="shared" si="3"/>
        <v>0</v>
      </c>
    </row>
    <row r="51" spans="1:9" ht="45">
      <c r="A51" s="29"/>
      <c r="B51" s="29">
        <v>19090000</v>
      </c>
      <c r="C51" s="32" t="s">
        <v>55</v>
      </c>
      <c r="D51" s="30">
        <v>0</v>
      </c>
      <c r="E51" s="30">
        <v>0</v>
      </c>
      <c r="F51" s="30">
        <v>0</v>
      </c>
      <c r="G51" s="30">
        <v>0</v>
      </c>
      <c r="H51" s="30">
        <f t="shared" si="2"/>
        <v>0</v>
      </c>
      <c r="I51" s="30">
        <f t="shared" si="3"/>
        <v>0</v>
      </c>
    </row>
    <row r="52" spans="1:9" ht="15">
      <c r="A52" s="29"/>
      <c r="B52" s="29">
        <v>19090500</v>
      </c>
      <c r="C52" s="32" t="s">
        <v>56</v>
      </c>
      <c r="D52" s="30">
        <v>0</v>
      </c>
      <c r="E52" s="30">
        <v>0</v>
      </c>
      <c r="F52" s="30">
        <v>0</v>
      </c>
      <c r="G52" s="30">
        <v>0</v>
      </c>
      <c r="H52" s="30">
        <f t="shared" si="2"/>
        <v>0</v>
      </c>
      <c r="I52" s="30">
        <f t="shared" si="3"/>
        <v>0</v>
      </c>
    </row>
    <row r="53" spans="1:9" ht="15">
      <c r="A53" s="29"/>
      <c r="B53" s="29">
        <v>20000000</v>
      </c>
      <c r="C53" s="32" t="s">
        <v>57</v>
      </c>
      <c r="D53" s="30">
        <v>31786.52</v>
      </c>
      <c r="E53" s="30">
        <v>60223.87045</v>
      </c>
      <c r="F53" s="30">
        <v>1656.331</v>
      </c>
      <c r="G53" s="30">
        <v>6829.31328</v>
      </c>
      <c r="H53" s="30">
        <f t="shared" si="2"/>
        <v>5172.98228</v>
      </c>
      <c r="I53" s="30">
        <f t="shared" si="3"/>
        <v>412.3157315778067</v>
      </c>
    </row>
    <row r="54" spans="1:9" ht="15">
      <c r="A54" s="29"/>
      <c r="B54" s="29">
        <v>21000000</v>
      </c>
      <c r="C54" s="32" t="s">
        <v>58</v>
      </c>
      <c r="D54" s="30">
        <v>571.92</v>
      </c>
      <c r="E54" s="30">
        <v>28107.766</v>
      </c>
      <c r="F54" s="30">
        <v>1205.9276666666667</v>
      </c>
      <c r="G54" s="30">
        <v>6302.85833</v>
      </c>
      <c r="H54" s="30">
        <f t="shared" si="2"/>
        <v>5096.9306633333335</v>
      </c>
      <c r="I54" s="30">
        <f t="shared" si="3"/>
        <v>522.6564166507499</v>
      </c>
    </row>
    <row r="55" spans="1:9" ht="75">
      <c r="A55" s="29"/>
      <c r="B55" s="29">
        <v>21010000</v>
      </c>
      <c r="C55" s="32" t="s">
        <v>59</v>
      </c>
      <c r="D55" s="30">
        <v>471.92</v>
      </c>
      <c r="E55" s="30">
        <v>23227.766</v>
      </c>
      <c r="F55" s="30">
        <v>1089.261</v>
      </c>
      <c r="G55" s="30">
        <v>6291.2</v>
      </c>
      <c r="H55" s="30">
        <f t="shared" si="2"/>
        <v>5201.939</v>
      </c>
      <c r="I55" s="30">
        <f t="shared" si="3"/>
        <v>577.5658910031664</v>
      </c>
    </row>
    <row r="56" spans="1:9" ht="45">
      <c r="A56" s="29"/>
      <c r="B56" s="29">
        <v>21010300</v>
      </c>
      <c r="C56" s="32" t="s">
        <v>60</v>
      </c>
      <c r="D56" s="30">
        <v>471.92</v>
      </c>
      <c r="E56" s="30">
        <v>23227.766</v>
      </c>
      <c r="F56" s="30">
        <v>1089.261</v>
      </c>
      <c r="G56" s="30">
        <v>6291.2</v>
      </c>
      <c r="H56" s="30">
        <f t="shared" si="2"/>
        <v>5201.939</v>
      </c>
      <c r="I56" s="30">
        <f t="shared" si="3"/>
        <v>577.5658910031664</v>
      </c>
    </row>
    <row r="57" spans="1:9" ht="30">
      <c r="A57" s="29"/>
      <c r="B57" s="29">
        <v>21050000</v>
      </c>
      <c r="C57" s="32" t="s">
        <v>61</v>
      </c>
      <c r="D57" s="30">
        <v>100</v>
      </c>
      <c r="E57" s="30">
        <v>3600</v>
      </c>
      <c r="F57" s="30">
        <v>116.66666666666666</v>
      </c>
      <c r="G57" s="30">
        <v>0</v>
      </c>
      <c r="H57" s="30">
        <f t="shared" si="2"/>
        <v>-116.66666666666666</v>
      </c>
      <c r="I57" s="30">
        <f t="shared" si="3"/>
        <v>0</v>
      </c>
    </row>
    <row r="58" spans="1:9" ht="15">
      <c r="A58" s="29"/>
      <c r="B58" s="29">
        <v>21080000</v>
      </c>
      <c r="C58" s="32" t="s">
        <v>62</v>
      </c>
      <c r="D58" s="30">
        <v>0</v>
      </c>
      <c r="E58" s="30">
        <v>1280</v>
      </c>
      <c r="F58" s="30">
        <v>0</v>
      </c>
      <c r="G58" s="30">
        <v>11.65833</v>
      </c>
      <c r="H58" s="30">
        <f t="shared" si="2"/>
        <v>11.65833</v>
      </c>
      <c r="I58" s="30">
        <f t="shared" si="3"/>
        <v>0</v>
      </c>
    </row>
    <row r="59" spans="1:9" ht="15">
      <c r="A59" s="29"/>
      <c r="B59" s="29">
        <v>21081100</v>
      </c>
      <c r="C59" s="32" t="s">
        <v>63</v>
      </c>
      <c r="D59" s="30">
        <v>0</v>
      </c>
      <c r="E59" s="30">
        <v>430</v>
      </c>
      <c r="F59" s="30">
        <v>0</v>
      </c>
      <c r="G59" s="30">
        <v>4.25</v>
      </c>
      <c r="H59" s="30">
        <f t="shared" si="2"/>
        <v>4.25</v>
      </c>
      <c r="I59" s="30">
        <f t="shared" si="3"/>
        <v>0</v>
      </c>
    </row>
    <row r="60" spans="1:9" ht="45">
      <c r="A60" s="29"/>
      <c r="B60" s="29">
        <v>21081500</v>
      </c>
      <c r="C60" s="32" t="s">
        <v>64</v>
      </c>
      <c r="D60" s="30">
        <v>0</v>
      </c>
      <c r="E60" s="30">
        <v>850</v>
      </c>
      <c r="F60" s="30">
        <v>0</v>
      </c>
      <c r="G60" s="30">
        <v>7.40833</v>
      </c>
      <c r="H60" s="30">
        <f t="shared" si="2"/>
        <v>7.40833</v>
      </c>
      <c r="I60" s="30">
        <f t="shared" si="3"/>
        <v>0</v>
      </c>
    </row>
    <row r="61" spans="1:9" ht="15">
      <c r="A61" s="29"/>
      <c r="B61" s="29">
        <v>21081700</v>
      </c>
      <c r="C61" s="32" t="s">
        <v>65</v>
      </c>
      <c r="D61" s="30">
        <v>0</v>
      </c>
      <c r="E61" s="30">
        <v>0</v>
      </c>
      <c r="F61" s="30">
        <v>0</v>
      </c>
      <c r="G61" s="30">
        <v>0</v>
      </c>
      <c r="H61" s="30">
        <f t="shared" si="2"/>
        <v>0</v>
      </c>
      <c r="I61" s="30">
        <f t="shared" si="3"/>
        <v>0</v>
      </c>
    </row>
    <row r="62" spans="1:9" ht="30">
      <c r="A62" s="29"/>
      <c r="B62" s="29">
        <v>22000000</v>
      </c>
      <c r="C62" s="32" t="s">
        <v>66</v>
      </c>
      <c r="D62" s="30">
        <v>27114.6</v>
      </c>
      <c r="E62" s="30">
        <v>27369.538</v>
      </c>
      <c r="F62" s="30">
        <v>393.7366666666667</v>
      </c>
      <c r="G62" s="30">
        <v>492.42728999999997</v>
      </c>
      <c r="H62" s="30">
        <f t="shared" si="2"/>
        <v>98.69062333333329</v>
      </c>
      <c r="I62" s="30">
        <f t="shared" si="3"/>
        <v>125.06513405744954</v>
      </c>
    </row>
    <row r="63" spans="1:9" ht="15">
      <c r="A63" s="29"/>
      <c r="B63" s="29">
        <v>22010000</v>
      </c>
      <c r="C63" s="32" t="s">
        <v>67</v>
      </c>
      <c r="D63" s="30">
        <v>16052.5</v>
      </c>
      <c r="E63" s="30">
        <v>16223.5</v>
      </c>
      <c r="F63" s="30">
        <v>239.89500000000004</v>
      </c>
      <c r="G63" s="30">
        <v>227.97644</v>
      </c>
      <c r="H63" s="30">
        <f t="shared" si="2"/>
        <v>-11.918560000000042</v>
      </c>
      <c r="I63" s="30">
        <f t="shared" si="3"/>
        <v>95.03175972821441</v>
      </c>
    </row>
    <row r="64" spans="1:9" ht="60">
      <c r="A64" s="29"/>
      <c r="B64" s="29">
        <v>22010200</v>
      </c>
      <c r="C64" s="32" t="s">
        <v>68</v>
      </c>
      <c r="D64" s="30">
        <v>0</v>
      </c>
      <c r="E64" s="30">
        <v>171</v>
      </c>
      <c r="F64" s="30">
        <v>0</v>
      </c>
      <c r="G64" s="30">
        <v>9.2322</v>
      </c>
      <c r="H64" s="30">
        <f t="shared" si="2"/>
        <v>9.2322</v>
      </c>
      <c r="I64" s="30">
        <f t="shared" si="3"/>
        <v>0</v>
      </c>
    </row>
    <row r="65" spans="1:9" ht="45">
      <c r="A65" s="29"/>
      <c r="B65" s="29">
        <v>22010300</v>
      </c>
      <c r="C65" s="32" t="s">
        <v>69</v>
      </c>
      <c r="D65" s="30">
        <v>468.7</v>
      </c>
      <c r="E65" s="30">
        <v>698.7</v>
      </c>
      <c r="F65" s="30">
        <v>17.8</v>
      </c>
      <c r="G65" s="30">
        <v>6.002</v>
      </c>
      <c r="H65" s="30">
        <f t="shared" si="2"/>
        <v>-11.798000000000002</v>
      </c>
      <c r="I65" s="30">
        <f t="shared" si="3"/>
        <v>33.7191011235955</v>
      </c>
    </row>
    <row r="66" spans="1:9" ht="15">
      <c r="A66" s="29"/>
      <c r="B66" s="29">
        <v>22012500</v>
      </c>
      <c r="C66" s="32" t="s">
        <v>70</v>
      </c>
      <c r="D66" s="30">
        <v>14501.6</v>
      </c>
      <c r="E66" s="30">
        <v>14501.6</v>
      </c>
      <c r="F66" s="30">
        <v>209.16666666666669</v>
      </c>
      <c r="G66" s="30">
        <v>195.55624</v>
      </c>
      <c r="H66" s="30">
        <f t="shared" si="2"/>
        <v>-13.610426666666683</v>
      </c>
      <c r="I66" s="30">
        <f t="shared" si="3"/>
        <v>93.49302310756971</v>
      </c>
    </row>
    <row r="67" spans="1:9" ht="30">
      <c r="A67" s="29"/>
      <c r="B67" s="29">
        <v>22012600</v>
      </c>
      <c r="C67" s="32" t="s">
        <v>71</v>
      </c>
      <c r="D67" s="30">
        <v>991.1</v>
      </c>
      <c r="E67" s="30">
        <v>761.1</v>
      </c>
      <c r="F67" s="30">
        <v>11.41</v>
      </c>
      <c r="G67" s="30">
        <v>17.186</v>
      </c>
      <c r="H67" s="30">
        <f t="shared" si="2"/>
        <v>5.776</v>
      </c>
      <c r="I67" s="30">
        <f t="shared" si="3"/>
        <v>150.6222611744084</v>
      </c>
    </row>
    <row r="68" spans="1:9" ht="75">
      <c r="A68" s="29"/>
      <c r="B68" s="29">
        <v>22012900</v>
      </c>
      <c r="C68" s="32" t="s">
        <v>72</v>
      </c>
      <c r="D68" s="30">
        <v>91.1</v>
      </c>
      <c r="E68" s="30">
        <v>91.1</v>
      </c>
      <c r="F68" s="30">
        <v>1.5183333333333335</v>
      </c>
      <c r="G68" s="30">
        <v>0</v>
      </c>
      <c r="H68" s="30">
        <f t="shared" si="2"/>
        <v>-1.5183333333333335</v>
      </c>
      <c r="I68" s="30">
        <f t="shared" si="3"/>
        <v>0</v>
      </c>
    </row>
    <row r="69" spans="1:9" ht="30">
      <c r="A69" s="29"/>
      <c r="B69" s="29">
        <v>22080000</v>
      </c>
      <c r="C69" s="32" t="s">
        <v>73</v>
      </c>
      <c r="D69" s="30">
        <v>10725.4</v>
      </c>
      <c r="E69" s="30">
        <v>10725.4</v>
      </c>
      <c r="F69" s="30">
        <v>150</v>
      </c>
      <c r="G69" s="30">
        <v>253.26406</v>
      </c>
      <c r="H69" s="30">
        <f t="shared" si="2"/>
        <v>103.26406</v>
      </c>
      <c r="I69" s="30">
        <f t="shared" si="3"/>
        <v>168.8427066666667</v>
      </c>
    </row>
    <row r="70" spans="1:9" ht="45">
      <c r="A70" s="29"/>
      <c r="B70" s="29">
        <v>22080400</v>
      </c>
      <c r="C70" s="32" t="s">
        <v>74</v>
      </c>
      <c r="D70" s="30">
        <v>10725.4</v>
      </c>
      <c r="E70" s="30">
        <v>10725.4</v>
      </c>
      <c r="F70" s="30">
        <v>150</v>
      </c>
      <c r="G70" s="30">
        <v>253.26406</v>
      </c>
      <c r="H70" s="30">
        <f t="shared" si="2"/>
        <v>103.26406</v>
      </c>
      <c r="I70" s="30">
        <f t="shared" si="3"/>
        <v>168.8427066666667</v>
      </c>
    </row>
    <row r="71" spans="1:9" ht="15">
      <c r="A71" s="29"/>
      <c r="B71" s="29">
        <v>22090000</v>
      </c>
      <c r="C71" s="32" t="s">
        <v>75</v>
      </c>
      <c r="D71" s="30">
        <v>336.5</v>
      </c>
      <c r="E71" s="30">
        <v>420.438</v>
      </c>
      <c r="F71" s="30">
        <v>3.833333333333334</v>
      </c>
      <c r="G71" s="30">
        <v>11.18679</v>
      </c>
      <c r="H71" s="30">
        <f aca="true" t="shared" si="4" ref="H71:H102">G71-F71</f>
        <v>7.353456666666666</v>
      </c>
      <c r="I71" s="30">
        <f aca="true" t="shared" si="5" ref="I71:I102">IF(F71=0,0,G71/F71*100)</f>
        <v>291.82930434782605</v>
      </c>
    </row>
    <row r="72" spans="1:9" ht="45">
      <c r="A72" s="29"/>
      <c r="B72" s="29">
        <v>22090100</v>
      </c>
      <c r="C72" s="32" t="s">
        <v>76</v>
      </c>
      <c r="D72" s="30">
        <v>110.2</v>
      </c>
      <c r="E72" s="30">
        <v>194.138</v>
      </c>
      <c r="F72" s="30">
        <v>1.2833333333333334</v>
      </c>
      <c r="G72" s="30">
        <v>7.176489999999999</v>
      </c>
      <c r="H72" s="30">
        <f t="shared" si="4"/>
        <v>5.893156666666666</v>
      </c>
      <c r="I72" s="30">
        <f t="shared" si="5"/>
        <v>559.2070129870128</v>
      </c>
    </row>
    <row r="73" spans="1:9" ht="15">
      <c r="A73" s="29"/>
      <c r="B73" s="29">
        <v>22090200</v>
      </c>
      <c r="C73" s="32" t="s">
        <v>77</v>
      </c>
      <c r="D73" s="30">
        <v>21</v>
      </c>
      <c r="E73" s="30">
        <v>21</v>
      </c>
      <c r="F73" s="30">
        <v>0.16666666666666669</v>
      </c>
      <c r="G73" s="30">
        <v>0.33829999999999993</v>
      </c>
      <c r="H73" s="30">
        <f t="shared" si="4"/>
        <v>0.17163333333333325</v>
      </c>
      <c r="I73" s="30">
        <f t="shared" si="5"/>
        <v>202.97999999999993</v>
      </c>
    </row>
    <row r="74" spans="1:9" ht="30.75" customHeight="1">
      <c r="A74" s="29"/>
      <c r="B74" s="29">
        <v>22090400</v>
      </c>
      <c r="C74" s="32" t="s">
        <v>78</v>
      </c>
      <c r="D74" s="30">
        <v>205.3</v>
      </c>
      <c r="E74" s="30">
        <v>205.3</v>
      </c>
      <c r="F74" s="30">
        <v>2.3833333333333333</v>
      </c>
      <c r="G74" s="30">
        <v>3.672</v>
      </c>
      <c r="H74" s="30">
        <f t="shared" si="4"/>
        <v>1.2886666666666668</v>
      </c>
      <c r="I74" s="30">
        <f t="shared" si="5"/>
        <v>154.06993006993008</v>
      </c>
    </row>
    <row r="75" spans="1:9" ht="75">
      <c r="A75" s="29"/>
      <c r="B75" s="29">
        <v>22130000</v>
      </c>
      <c r="C75" s="32" t="s">
        <v>79</v>
      </c>
      <c r="D75" s="30">
        <v>0.2</v>
      </c>
      <c r="E75" s="30">
        <v>0.2</v>
      </c>
      <c r="F75" s="30">
        <v>0.008333333333333333</v>
      </c>
      <c r="G75" s="30">
        <v>0</v>
      </c>
      <c r="H75" s="30">
        <f t="shared" si="4"/>
        <v>-0.008333333333333333</v>
      </c>
      <c r="I75" s="30">
        <f t="shared" si="5"/>
        <v>0</v>
      </c>
    </row>
    <row r="76" spans="1:9" ht="15">
      <c r="A76" s="29"/>
      <c r="B76" s="29">
        <v>24000000</v>
      </c>
      <c r="C76" s="32" t="s">
        <v>80</v>
      </c>
      <c r="D76" s="30">
        <v>4100</v>
      </c>
      <c r="E76" s="30">
        <v>4746.56645</v>
      </c>
      <c r="F76" s="30">
        <v>56.666666666666664</v>
      </c>
      <c r="G76" s="30">
        <v>34.02766</v>
      </c>
      <c r="H76" s="30">
        <f t="shared" si="4"/>
        <v>-22.639006666666667</v>
      </c>
      <c r="I76" s="30">
        <f t="shared" si="5"/>
        <v>60.04881176470588</v>
      </c>
    </row>
    <row r="77" spans="1:9" ht="15">
      <c r="A77" s="29"/>
      <c r="B77" s="29">
        <v>24060000</v>
      </c>
      <c r="C77" s="32" t="s">
        <v>62</v>
      </c>
      <c r="D77" s="30">
        <v>4100</v>
      </c>
      <c r="E77" s="30">
        <v>4746.56645</v>
      </c>
      <c r="F77" s="30">
        <v>56.666666666666664</v>
      </c>
      <c r="G77" s="30">
        <v>34.027660000000004</v>
      </c>
      <c r="H77" s="30">
        <f t="shared" si="4"/>
        <v>-22.63900666666666</v>
      </c>
      <c r="I77" s="30">
        <f t="shared" si="5"/>
        <v>60.04881176470589</v>
      </c>
    </row>
    <row r="78" spans="1:9" ht="15">
      <c r="A78" s="29"/>
      <c r="B78" s="29">
        <v>24060300</v>
      </c>
      <c r="C78" s="32" t="s">
        <v>62</v>
      </c>
      <c r="D78" s="30">
        <v>4100</v>
      </c>
      <c r="E78" s="30">
        <v>4724.56645</v>
      </c>
      <c r="F78" s="30">
        <v>56.666666666666664</v>
      </c>
      <c r="G78" s="30">
        <v>34.027660000000004</v>
      </c>
      <c r="H78" s="30">
        <f t="shared" si="4"/>
        <v>-22.63900666666666</v>
      </c>
      <c r="I78" s="30">
        <f t="shared" si="5"/>
        <v>60.04881176470589</v>
      </c>
    </row>
    <row r="79" spans="1:9" ht="75">
      <c r="A79" s="29"/>
      <c r="B79" s="29">
        <v>24062200</v>
      </c>
      <c r="C79" s="32" t="s">
        <v>81</v>
      </c>
      <c r="D79" s="30">
        <v>0</v>
      </c>
      <c r="E79" s="30">
        <v>22</v>
      </c>
      <c r="F79" s="30">
        <v>0</v>
      </c>
      <c r="G79" s="30">
        <v>0</v>
      </c>
      <c r="H79" s="30">
        <f t="shared" si="4"/>
        <v>0</v>
      </c>
      <c r="I79" s="30">
        <f t="shared" si="5"/>
        <v>0</v>
      </c>
    </row>
    <row r="80" spans="1:9" ht="15">
      <c r="A80" s="29"/>
      <c r="B80" s="29">
        <v>30000000</v>
      </c>
      <c r="C80" s="32" t="s">
        <v>82</v>
      </c>
      <c r="D80" s="30">
        <v>0</v>
      </c>
      <c r="E80" s="30">
        <v>0</v>
      </c>
      <c r="F80" s="30">
        <v>0</v>
      </c>
      <c r="G80" s="30">
        <v>0</v>
      </c>
      <c r="H80" s="30">
        <f t="shared" si="4"/>
        <v>0</v>
      </c>
      <c r="I80" s="30">
        <f t="shared" si="5"/>
        <v>0</v>
      </c>
    </row>
    <row r="81" spans="1:9" ht="15">
      <c r="A81" s="29"/>
      <c r="B81" s="29">
        <v>31000000</v>
      </c>
      <c r="C81" s="32" t="s">
        <v>83</v>
      </c>
      <c r="D81" s="30">
        <v>0</v>
      </c>
      <c r="E81" s="30">
        <v>0</v>
      </c>
      <c r="F81" s="30">
        <v>0</v>
      </c>
      <c r="G81" s="30">
        <v>0</v>
      </c>
      <c r="H81" s="30">
        <f t="shared" si="4"/>
        <v>0</v>
      </c>
      <c r="I81" s="30">
        <f t="shared" si="5"/>
        <v>0</v>
      </c>
    </row>
    <row r="82" spans="1:9" ht="60">
      <c r="A82" s="29"/>
      <c r="B82" s="29">
        <v>31010000</v>
      </c>
      <c r="C82" s="32" t="s">
        <v>84</v>
      </c>
      <c r="D82" s="30">
        <v>0</v>
      </c>
      <c r="E82" s="30">
        <v>0</v>
      </c>
      <c r="F82" s="30">
        <v>0</v>
      </c>
      <c r="G82" s="30">
        <v>0</v>
      </c>
      <c r="H82" s="30">
        <f t="shared" si="4"/>
        <v>0</v>
      </c>
      <c r="I82" s="30">
        <f t="shared" si="5"/>
        <v>0</v>
      </c>
    </row>
    <row r="83" spans="1:9" ht="60">
      <c r="A83" s="29"/>
      <c r="B83" s="29">
        <v>31010200</v>
      </c>
      <c r="C83" s="32" t="s">
        <v>85</v>
      </c>
      <c r="D83" s="30">
        <v>0</v>
      </c>
      <c r="E83" s="30">
        <v>0</v>
      </c>
      <c r="F83" s="30">
        <v>0</v>
      </c>
      <c r="G83" s="30">
        <v>0</v>
      </c>
      <c r="H83" s="30">
        <f t="shared" si="4"/>
        <v>0</v>
      </c>
      <c r="I83" s="30">
        <f t="shared" si="5"/>
        <v>0</v>
      </c>
    </row>
    <row r="84" spans="1:9" ht="30">
      <c r="A84" s="29"/>
      <c r="B84" s="29">
        <v>31020000</v>
      </c>
      <c r="C84" s="32" t="s">
        <v>86</v>
      </c>
      <c r="D84" s="30">
        <v>0</v>
      </c>
      <c r="E84" s="30">
        <v>0</v>
      </c>
      <c r="F84" s="30">
        <v>0</v>
      </c>
      <c r="G84" s="30">
        <v>0</v>
      </c>
      <c r="H84" s="30">
        <f t="shared" si="4"/>
        <v>0</v>
      </c>
      <c r="I84" s="30">
        <f t="shared" si="5"/>
        <v>0</v>
      </c>
    </row>
    <row r="85" spans="1:9" ht="15">
      <c r="A85" s="29"/>
      <c r="B85" s="29">
        <v>40000000</v>
      </c>
      <c r="C85" s="32" t="s">
        <v>87</v>
      </c>
      <c r="D85" s="30">
        <v>1227756.155</v>
      </c>
      <c r="E85" s="30">
        <v>1223778.38377</v>
      </c>
      <c r="F85" s="30">
        <v>14275.254499999997</v>
      </c>
      <c r="G85" s="30">
        <v>42221.27699</v>
      </c>
      <c r="H85" s="30">
        <f t="shared" si="4"/>
        <v>27946.022490000003</v>
      </c>
      <c r="I85" s="30">
        <f t="shared" si="5"/>
        <v>295.76549398821584</v>
      </c>
    </row>
    <row r="86" spans="1:9" ht="15">
      <c r="A86" s="29"/>
      <c r="B86" s="29">
        <v>41000000</v>
      </c>
      <c r="C86" s="32" t="s">
        <v>88</v>
      </c>
      <c r="D86" s="30">
        <v>1227756.155</v>
      </c>
      <c r="E86" s="30">
        <v>1223778.38377</v>
      </c>
      <c r="F86" s="30">
        <v>14275.254499999997</v>
      </c>
      <c r="G86" s="30">
        <v>42221.27699</v>
      </c>
      <c r="H86" s="30">
        <f t="shared" si="4"/>
        <v>27946.022490000003</v>
      </c>
      <c r="I86" s="30">
        <f t="shared" si="5"/>
        <v>295.76549398821584</v>
      </c>
    </row>
    <row r="87" spans="1:9" ht="15">
      <c r="A87" s="29"/>
      <c r="B87" s="29">
        <v>41030000</v>
      </c>
      <c r="C87" s="32" t="s">
        <v>89</v>
      </c>
      <c r="D87" s="30">
        <v>540179.4</v>
      </c>
      <c r="E87" s="30">
        <v>598186.813</v>
      </c>
      <c r="F87" s="30">
        <v>8031.066666666667</v>
      </c>
      <c r="G87" s="30">
        <v>18114.75</v>
      </c>
      <c r="H87" s="30">
        <f t="shared" si="4"/>
        <v>10083.683333333334</v>
      </c>
      <c r="I87" s="30">
        <f t="shared" si="5"/>
        <v>225.55845632792656</v>
      </c>
    </row>
    <row r="88" spans="1:9" ht="31.5" customHeight="1">
      <c r="A88" s="29"/>
      <c r="B88" s="29">
        <v>41033200</v>
      </c>
      <c r="C88" s="32" t="s">
        <v>90</v>
      </c>
      <c r="D88" s="30">
        <v>0</v>
      </c>
      <c r="E88" s="30">
        <v>903.2</v>
      </c>
      <c r="F88" s="30">
        <v>16.666666666666668</v>
      </c>
      <c r="G88" s="30">
        <v>100</v>
      </c>
      <c r="H88" s="30">
        <f t="shared" si="4"/>
        <v>83.33333333333333</v>
      </c>
      <c r="I88" s="30">
        <f t="shared" si="5"/>
        <v>600</v>
      </c>
    </row>
    <row r="89" spans="1:9" ht="45">
      <c r="A89" s="29"/>
      <c r="B89" s="29">
        <v>41033800</v>
      </c>
      <c r="C89" s="32" t="s">
        <v>91</v>
      </c>
      <c r="D89" s="30">
        <v>0</v>
      </c>
      <c r="E89" s="30">
        <v>266</v>
      </c>
      <c r="F89" s="30">
        <v>0</v>
      </c>
      <c r="G89" s="30">
        <v>0</v>
      </c>
      <c r="H89" s="30">
        <f t="shared" si="4"/>
        <v>0</v>
      </c>
      <c r="I89" s="30">
        <f t="shared" si="5"/>
        <v>0</v>
      </c>
    </row>
    <row r="90" spans="1:9" ht="15">
      <c r="A90" s="29"/>
      <c r="B90" s="29">
        <v>41033900</v>
      </c>
      <c r="C90" s="32" t="s">
        <v>92</v>
      </c>
      <c r="D90" s="30">
        <v>346897.2</v>
      </c>
      <c r="E90" s="30">
        <v>346897.2</v>
      </c>
      <c r="F90" s="30">
        <v>4504.916666666667</v>
      </c>
      <c r="G90" s="30">
        <v>13514.75</v>
      </c>
      <c r="H90" s="30">
        <f t="shared" si="4"/>
        <v>9009.833333333332</v>
      </c>
      <c r="I90" s="30">
        <f t="shared" si="5"/>
        <v>300</v>
      </c>
    </row>
    <row r="91" spans="1:9" ht="15" customHeight="1">
      <c r="A91" s="29"/>
      <c r="B91" s="29">
        <v>41034200</v>
      </c>
      <c r="C91" s="32" t="s">
        <v>93</v>
      </c>
      <c r="D91" s="30">
        <v>193282.2</v>
      </c>
      <c r="E91" s="30">
        <v>193282.4</v>
      </c>
      <c r="F91" s="30">
        <v>2684.483333333333</v>
      </c>
      <c r="G91" s="30">
        <v>0</v>
      </c>
      <c r="H91" s="30">
        <f t="shared" si="4"/>
        <v>-2684.483333333333</v>
      </c>
      <c r="I91" s="30">
        <f t="shared" si="5"/>
        <v>0</v>
      </c>
    </row>
    <row r="92" spans="1:9" ht="45">
      <c r="A92" s="29"/>
      <c r="B92" s="29">
        <v>41034500</v>
      </c>
      <c r="C92" s="32" t="s">
        <v>94</v>
      </c>
      <c r="D92" s="30">
        <v>0</v>
      </c>
      <c r="E92" s="30">
        <v>24678.7</v>
      </c>
      <c r="F92" s="30">
        <v>75</v>
      </c>
      <c r="G92" s="30">
        <v>0</v>
      </c>
      <c r="H92" s="30">
        <f t="shared" si="4"/>
        <v>-75</v>
      </c>
      <c r="I92" s="30">
        <f t="shared" si="5"/>
        <v>0</v>
      </c>
    </row>
    <row r="93" spans="1:9" ht="60">
      <c r="A93" s="29"/>
      <c r="B93" s="29">
        <v>41037400</v>
      </c>
      <c r="C93" s="32" t="s">
        <v>95</v>
      </c>
      <c r="D93" s="30">
        <v>0</v>
      </c>
      <c r="E93" s="30">
        <v>30000</v>
      </c>
      <c r="F93" s="30">
        <v>750</v>
      </c>
      <c r="G93" s="30">
        <v>4500</v>
      </c>
      <c r="H93" s="30">
        <f t="shared" si="4"/>
        <v>3750</v>
      </c>
      <c r="I93" s="30">
        <f t="shared" si="5"/>
        <v>600</v>
      </c>
    </row>
    <row r="94" spans="1:9" ht="61.5" customHeight="1">
      <c r="A94" s="29"/>
      <c r="B94" s="29">
        <v>41039100</v>
      </c>
      <c r="C94" s="32" t="s">
        <v>96</v>
      </c>
      <c r="D94" s="30">
        <v>0</v>
      </c>
      <c r="E94" s="30">
        <v>2159.313</v>
      </c>
      <c r="F94" s="30">
        <v>0</v>
      </c>
      <c r="G94" s="30">
        <v>0</v>
      </c>
      <c r="H94" s="30">
        <f t="shared" si="4"/>
        <v>0</v>
      </c>
      <c r="I94" s="30">
        <f t="shared" si="5"/>
        <v>0</v>
      </c>
    </row>
    <row r="95" spans="1:9" ht="15">
      <c r="A95" s="29"/>
      <c r="B95" s="29">
        <v>41040000</v>
      </c>
      <c r="C95" s="32" t="s">
        <v>97</v>
      </c>
      <c r="D95" s="30">
        <v>53585.6</v>
      </c>
      <c r="E95" s="30">
        <v>53585.6</v>
      </c>
      <c r="F95" s="30">
        <v>743.2333333333332</v>
      </c>
      <c r="G95" s="30">
        <v>0</v>
      </c>
      <c r="H95" s="30">
        <f t="shared" si="4"/>
        <v>-743.2333333333332</v>
      </c>
      <c r="I95" s="30">
        <f t="shared" si="5"/>
        <v>0</v>
      </c>
    </row>
    <row r="96" spans="1:9" ht="60">
      <c r="A96" s="29"/>
      <c r="B96" s="29">
        <v>41040200</v>
      </c>
      <c r="C96" s="32" t="s">
        <v>98</v>
      </c>
      <c r="D96" s="30">
        <v>53585.6</v>
      </c>
      <c r="E96" s="30">
        <v>53585.6</v>
      </c>
      <c r="F96" s="30">
        <v>743.2333333333332</v>
      </c>
      <c r="G96" s="30">
        <v>0</v>
      </c>
      <c r="H96" s="30">
        <f t="shared" si="4"/>
        <v>-743.2333333333332</v>
      </c>
      <c r="I96" s="30">
        <f t="shared" si="5"/>
        <v>0</v>
      </c>
    </row>
    <row r="97" spans="1:9" ht="15">
      <c r="A97" s="29"/>
      <c r="B97" s="29">
        <v>41050000</v>
      </c>
      <c r="C97" s="32" t="s">
        <v>99</v>
      </c>
      <c r="D97" s="30">
        <v>633991.155</v>
      </c>
      <c r="E97" s="30">
        <v>572005.9707700001</v>
      </c>
      <c r="F97" s="30">
        <v>5500.954500000001</v>
      </c>
      <c r="G97" s="30">
        <v>24106.52699</v>
      </c>
      <c r="H97" s="30">
        <f t="shared" si="4"/>
        <v>18605.57249</v>
      </c>
      <c r="I97" s="30">
        <f t="shared" si="5"/>
        <v>438.2244388678364</v>
      </c>
    </row>
    <row r="98" spans="1:9" ht="75">
      <c r="A98" s="29"/>
      <c r="B98" s="29">
        <v>41050100</v>
      </c>
      <c r="C98" s="32" t="s">
        <v>100</v>
      </c>
      <c r="D98" s="30">
        <v>265248.1</v>
      </c>
      <c r="E98" s="30">
        <v>177763.3</v>
      </c>
      <c r="F98" s="30">
        <v>7.633333333333644</v>
      </c>
      <c r="G98" s="30">
        <v>0</v>
      </c>
      <c r="H98" s="30">
        <f t="shared" si="4"/>
        <v>-7.633333333333644</v>
      </c>
      <c r="I98" s="30">
        <f t="shared" si="5"/>
        <v>0</v>
      </c>
    </row>
    <row r="99" spans="1:9" ht="60">
      <c r="A99" s="29"/>
      <c r="B99" s="29">
        <v>41050200</v>
      </c>
      <c r="C99" s="32" t="s">
        <v>101</v>
      </c>
      <c r="D99" s="30">
        <v>219.6</v>
      </c>
      <c r="E99" s="30">
        <v>219.6</v>
      </c>
      <c r="F99" s="30">
        <v>3.05</v>
      </c>
      <c r="G99" s="30">
        <v>5.90427</v>
      </c>
      <c r="H99" s="30">
        <f t="shared" si="4"/>
        <v>2.8542700000000005</v>
      </c>
      <c r="I99" s="30">
        <f t="shared" si="5"/>
        <v>193.58262295081968</v>
      </c>
    </row>
    <row r="100" spans="1:9" ht="75">
      <c r="A100" s="29"/>
      <c r="B100" s="29">
        <v>41050300</v>
      </c>
      <c r="C100" s="32" t="s">
        <v>102</v>
      </c>
      <c r="D100" s="30">
        <v>340386.8</v>
      </c>
      <c r="E100" s="30">
        <v>340386.8</v>
      </c>
      <c r="F100" s="30">
        <v>5121.25</v>
      </c>
      <c r="G100" s="30">
        <v>24059.11952</v>
      </c>
      <c r="H100" s="30">
        <f t="shared" si="4"/>
        <v>18937.86952</v>
      </c>
      <c r="I100" s="30">
        <f t="shared" si="5"/>
        <v>469.7899833048572</v>
      </c>
    </row>
    <row r="101" spans="1:9" ht="75">
      <c r="A101" s="29"/>
      <c r="B101" s="29">
        <v>41050400</v>
      </c>
      <c r="C101" s="32" t="s">
        <v>103</v>
      </c>
      <c r="D101" s="30">
        <v>0</v>
      </c>
      <c r="E101" s="30">
        <v>3308.76549</v>
      </c>
      <c r="F101" s="30">
        <v>0</v>
      </c>
      <c r="G101" s="30">
        <v>0</v>
      </c>
      <c r="H101" s="30">
        <f t="shared" si="4"/>
        <v>0</v>
      </c>
      <c r="I101" s="30">
        <f t="shared" si="5"/>
        <v>0</v>
      </c>
    </row>
    <row r="102" spans="1:9" ht="75">
      <c r="A102" s="29"/>
      <c r="B102" s="29">
        <v>41050500</v>
      </c>
      <c r="C102" s="32" t="s">
        <v>104</v>
      </c>
      <c r="D102" s="30">
        <v>0</v>
      </c>
      <c r="E102" s="30">
        <v>7116.06682</v>
      </c>
      <c r="F102" s="30">
        <v>0</v>
      </c>
      <c r="G102" s="30">
        <v>0</v>
      </c>
      <c r="H102" s="30">
        <f t="shared" si="4"/>
        <v>0</v>
      </c>
      <c r="I102" s="30">
        <f t="shared" si="5"/>
        <v>0</v>
      </c>
    </row>
    <row r="103" spans="1:9" ht="75">
      <c r="A103" s="29"/>
      <c r="B103" s="29">
        <v>41050600</v>
      </c>
      <c r="C103" s="32" t="s">
        <v>105</v>
      </c>
      <c r="D103" s="30">
        <v>0</v>
      </c>
      <c r="E103" s="30">
        <v>938.511</v>
      </c>
      <c r="F103" s="30">
        <v>0</v>
      </c>
      <c r="G103" s="30">
        <v>0</v>
      </c>
      <c r="H103" s="30">
        <f>G103-F103</f>
        <v>0</v>
      </c>
      <c r="I103" s="30">
        <f aca="true" t="shared" si="6" ref="I103:I115">IF(F103=0,0,G103/F103*100)</f>
        <v>0</v>
      </c>
    </row>
    <row r="104" spans="1:9" ht="75">
      <c r="A104" s="29"/>
      <c r="B104" s="29">
        <v>41050700</v>
      </c>
      <c r="C104" s="32" t="s">
        <v>106</v>
      </c>
      <c r="D104" s="30">
        <v>4068</v>
      </c>
      <c r="E104" s="30">
        <v>3768</v>
      </c>
      <c r="F104" s="30">
        <v>32.66666666666667</v>
      </c>
      <c r="G104" s="30">
        <v>0</v>
      </c>
      <c r="H104" s="30">
        <f>G104-F104</f>
        <v>-32.66666666666667</v>
      </c>
      <c r="I104" s="30">
        <f t="shared" si="6"/>
        <v>0</v>
      </c>
    </row>
    <row r="105" spans="1:9" ht="75">
      <c r="A105" s="29"/>
      <c r="B105" s="29">
        <v>41050900</v>
      </c>
      <c r="C105" s="32" t="s">
        <v>107</v>
      </c>
      <c r="D105" s="30">
        <v>0</v>
      </c>
      <c r="E105" s="30">
        <v>484.344</v>
      </c>
      <c r="F105" s="30">
        <v>0</v>
      </c>
      <c r="G105" s="30">
        <v>0</v>
      </c>
      <c r="H105" s="30">
        <f>G105-F105</f>
        <v>0</v>
      </c>
      <c r="I105" s="30">
        <f t="shared" si="6"/>
        <v>0</v>
      </c>
    </row>
    <row r="106" spans="1:9" ht="30">
      <c r="A106" s="29"/>
      <c r="B106" s="29">
        <v>41051000</v>
      </c>
      <c r="C106" s="32" t="s">
        <v>108</v>
      </c>
      <c r="D106" s="30">
        <v>7583.755</v>
      </c>
      <c r="E106" s="30">
        <v>7657.84</v>
      </c>
      <c r="F106" s="30">
        <v>100.6505</v>
      </c>
      <c r="G106" s="30">
        <v>0</v>
      </c>
      <c r="H106" s="30">
        <f>G106-F106</f>
        <v>-100.6505</v>
      </c>
      <c r="I106" s="30">
        <f t="shared" si="6"/>
        <v>0</v>
      </c>
    </row>
    <row r="107" spans="1:9" ht="31.5" customHeight="1">
      <c r="A107" s="29"/>
      <c r="B107" s="29">
        <v>41051100</v>
      </c>
      <c r="C107" s="32" t="s">
        <v>109</v>
      </c>
      <c r="D107" s="30">
        <v>0</v>
      </c>
      <c r="E107" s="30">
        <v>439.94</v>
      </c>
      <c r="F107" s="30">
        <v>0</v>
      </c>
      <c r="G107" s="30">
        <v>0</v>
      </c>
      <c r="H107" s="30">
        <f>G107-F107</f>
        <v>0</v>
      </c>
      <c r="I107" s="30">
        <f t="shared" si="6"/>
        <v>0</v>
      </c>
    </row>
    <row r="108" spans="1:9" ht="45">
      <c r="A108" s="29"/>
      <c r="B108" s="29">
        <v>41051200</v>
      </c>
      <c r="C108" s="32" t="s">
        <v>110</v>
      </c>
      <c r="D108" s="30">
        <v>3422.3</v>
      </c>
      <c r="E108" s="30">
        <v>4412.9</v>
      </c>
      <c r="F108" s="30">
        <v>46.339</v>
      </c>
      <c r="G108" s="30">
        <v>0</v>
      </c>
      <c r="H108" s="30">
        <f>G108-F108</f>
        <v>-46.339</v>
      </c>
      <c r="I108" s="30">
        <f t="shared" si="6"/>
        <v>0</v>
      </c>
    </row>
    <row r="109" spans="1:9" ht="46.5" customHeight="1">
      <c r="A109" s="29"/>
      <c r="B109" s="29">
        <v>41051400</v>
      </c>
      <c r="C109" s="32" t="s">
        <v>111</v>
      </c>
      <c r="D109" s="30">
        <v>0</v>
      </c>
      <c r="E109" s="30">
        <v>5323.245</v>
      </c>
      <c r="F109" s="30">
        <v>0</v>
      </c>
      <c r="G109" s="30">
        <v>0</v>
      </c>
      <c r="H109" s="30">
        <f>G109-F109</f>
        <v>0</v>
      </c>
      <c r="I109" s="30">
        <f t="shared" si="6"/>
        <v>0</v>
      </c>
    </row>
    <row r="110" spans="1:9" ht="45">
      <c r="A110" s="29"/>
      <c r="B110" s="29">
        <v>41051500</v>
      </c>
      <c r="C110" s="32" t="s">
        <v>112</v>
      </c>
      <c r="D110" s="30">
        <v>8309.1</v>
      </c>
      <c r="E110" s="30">
        <v>8309.1</v>
      </c>
      <c r="F110" s="30">
        <v>115.40833333333335</v>
      </c>
      <c r="G110" s="30">
        <v>0</v>
      </c>
      <c r="H110" s="30">
        <f>G110-F110</f>
        <v>-115.40833333333335</v>
      </c>
      <c r="I110" s="30">
        <f t="shared" si="6"/>
        <v>0</v>
      </c>
    </row>
    <row r="111" spans="1:9" ht="45">
      <c r="A111" s="29"/>
      <c r="B111" s="29">
        <v>41051600</v>
      </c>
      <c r="C111" s="32" t="s">
        <v>113</v>
      </c>
      <c r="D111" s="30">
        <v>0</v>
      </c>
      <c r="E111" s="30">
        <v>1656.8218200000001</v>
      </c>
      <c r="F111" s="30">
        <v>0</v>
      </c>
      <c r="G111" s="30">
        <v>0</v>
      </c>
      <c r="H111" s="30">
        <f>G111-F111</f>
        <v>0</v>
      </c>
      <c r="I111" s="30">
        <f t="shared" si="6"/>
        <v>0</v>
      </c>
    </row>
    <row r="112" spans="1:9" ht="45">
      <c r="A112" s="29"/>
      <c r="B112" s="29">
        <v>41052000</v>
      </c>
      <c r="C112" s="32" t="s">
        <v>114</v>
      </c>
      <c r="D112" s="30">
        <v>1752.9</v>
      </c>
      <c r="E112" s="30">
        <v>1750.1</v>
      </c>
      <c r="F112" s="30">
        <v>0</v>
      </c>
      <c r="G112" s="30">
        <v>0</v>
      </c>
      <c r="H112" s="30">
        <f>G112-F112</f>
        <v>0</v>
      </c>
      <c r="I112" s="30">
        <f t="shared" si="6"/>
        <v>0</v>
      </c>
    </row>
    <row r="113" spans="1:9" ht="15">
      <c r="A113" s="29"/>
      <c r="B113" s="29">
        <v>41053900</v>
      </c>
      <c r="C113" s="32" t="s">
        <v>115</v>
      </c>
      <c r="D113" s="30">
        <v>3000.6</v>
      </c>
      <c r="E113" s="30">
        <v>8470.63664</v>
      </c>
      <c r="F113" s="30">
        <v>73.95666666666668</v>
      </c>
      <c r="G113" s="30">
        <v>41.5032</v>
      </c>
      <c r="H113" s="30">
        <f>G113-F113</f>
        <v>-32.45346666666668</v>
      </c>
      <c r="I113" s="30">
        <f t="shared" si="6"/>
        <v>56.11826745391445</v>
      </c>
    </row>
    <row r="114" spans="1:9" ht="15">
      <c r="A114" s="12" t="s">
        <v>116</v>
      </c>
      <c r="B114" s="31"/>
      <c r="C114" s="31"/>
      <c r="D114" s="4">
        <v>1711171.53</v>
      </c>
      <c r="E114" s="4">
        <v>1856050.49275</v>
      </c>
      <c r="F114" s="4">
        <v>31406.844499999992</v>
      </c>
      <c r="G114" s="4">
        <v>50993.02081</v>
      </c>
      <c r="H114" s="4">
        <f>G114-F114</f>
        <v>19586.17631000001</v>
      </c>
      <c r="I114" s="4">
        <f t="shared" si="6"/>
        <v>162.36276398286373</v>
      </c>
    </row>
    <row r="115" spans="1:9" ht="15">
      <c r="A115" s="12" t="s">
        <v>117</v>
      </c>
      <c r="B115" s="31"/>
      <c r="C115" s="31"/>
      <c r="D115" s="4">
        <v>2938927.685</v>
      </c>
      <c r="E115" s="4">
        <v>3079828.87652</v>
      </c>
      <c r="F115" s="4">
        <v>45682.099</v>
      </c>
      <c r="G115" s="4">
        <v>93214.2978</v>
      </c>
      <c r="H115" s="4">
        <f>G115-F115</f>
        <v>47532.1988</v>
      </c>
      <c r="I115" s="4">
        <f t="shared" si="6"/>
        <v>204.04994481536409</v>
      </c>
    </row>
  </sheetData>
  <sheetProtection/>
  <mergeCells count="8">
    <mergeCell ref="A114:C114"/>
    <mergeCell ref="A115:C115"/>
    <mergeCell ref="A1:I1"/>
    <mergeCell ref="A3:I3"/>
    <mergeCell ref="A5:A6"/>
    <mergeCell ref="B5:B6"/>
    <mergeCell ref="C5:C6"/>
    <mergeCell ref="D5:I5"/>
  </mergeCells>
  <printOptions/>
  <pageMargins left="0.7874015748031497" right="0.7874015748031497" top="0.3937007874015748" bottom="0.1968503937007874" header="0.2" footer="0.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B1">
      <selection activeCell="C13" sqref="C13"/>
    </sheetView>
  </sheetViews>
  <sheetFormatPr defaultColWidth="9.00390625" defaultRowHeight="12.75"/>
  <cols>
    <col min="1" max="1" width="9.125" style="0" hidden="1" customWidth="1"/>
    <col min="3" max="3" width="72.125" style="0" customWidth="1"/>
    <col min="4" max="4" width="10.625" style="0" customWidth="1"/>
    <col min="5" max="5" width="10.375" style="0" customWidth="1"/>
  </cols>
  <sheetData>
    <row r="1" spans="1:9" ht="23.25">
      <c r="A1" s="19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5">
      <c r="A2" s="6"/>
      <c r="B2" s="6"/>
      <c r="C2" s="6"/>
      <c r="D2" s="6"/>
      <c r="E2" s="6"/>
      <c r="F2" s="6"/>
      <c r="G2" s="6"/>
      <c r="H2" s="6"/>
      <c r="I2" s="6"/>
    </row>
    <row r="3" spans="1:9" ht="18.75">
      <c r="A3" s="21" t="s">
        <v>1</v>
      </c>
      <c r="B3" s="20"/>
      <c r="C3" s="20"/>
      <c r="D3" s="20"/>
      <c r="E3" s="20"/>
      <c r="F3" s="20"/>
      <c r="G3" s="20"/>
      <c r="H3" s="20"/>
      <c r="I3" s="20"/>
    </row>
    <row r="4" spans="1:9" ht="15">
      <c r="A4" s="5"/>
      <c r="B4" s="5"/>
      <c r="C4" s="5"/>
      <c r="D4" s="5"/>
      <c r="E4" s="5"/>
      <c r="F4" s="5"/>
      <c r="G4" s="5" t="s">
        <v>2</v>
      </c>
      <c r="H4" s="5"/>
      <c r="I4" s="5"/>
    </row>
    <row r="5" spans="1:9" ht="15">
      <c r="A5" s="22"/>
      <c r="B5" s="23" t="s">
        <v>3</v>
      </c>
      <c r="C5" s="23" t="s">
        <v>4</v>
      </c>
      <c r="D5" s="23" t="s">
        <v>5</v>
      </c>
      <c r="E5" s="24"/>
      <c r="F5" s="24"/>
      <c r="G5" s="24"/>
      <c r="H5" s="24"/>
      <c r="I5" s="24"/>
    </row>
    <row r="6" spans="1:9" ht="45">
      <c r="A6" s="22"/>
      <c r="B6" s="24"/>
      <c r="C6" s="24"/>
      <c r="D6" s="7" t="s">
        <v>6</v>
      </c>
      <c r="E6" s="7" t="s">
        <v>7</v>
      </c>
      <c r="F6" s="7" t="s">
        <v>8</v>
      </c>
      <c r="G6" s="8" t="s">
        <v>9</v>
      </c>
      <c r="H6" s="8" t="s">
        <v>10</v>
      </c>
      <c r="I6" s="8" t="s">
        <v>11</v>
      </c>
    </row>
    <row r="7" spans="1:9" ht="15">
      <c r="A7" s="9"/>
      <c r="B7" s="9">
        <v>10000000</v>
      </c>
      <c r="C7" s="25" t="s">
        <v>12</v>
      </c>
      <c r="D7" s="10">
        <v>1051.545</v>
      </c>
      <c r="E7" s="10">
        <v>1541.0066000000002</v>
      </c>
      <c r="F7" s="10">
        <v>31.5475</v>
      </c>
      <c r="G7" s="10">
        <v>36.05532</v>
      </c>
      <c r="H7" s="10">
        <v>4.507820000000002</v>
      </c>
      <c r="I7" s="10">
        <v>114.28899278865204</v>
      </c>
    </row>
    <row r="8" spans="1:9" ht="15">
      <c r="A8" s="9"/>
      <c r="B8" s="9">
        <v>19000000</v>
      </c>
      <c r="C8" s="25" t="s">
        <v>54</v>
      </c>
      <c r="D8" s="10">
        <v>1051.545</v>
      </c>
      <c r="E8" s="10">
        <v>1541.0066000000002</v>
      </c>
      <c r="F8" s="10">
        <v>31.5475</v>
      </c>
      <c r="G8" s="10">
        <v>36.05532000000001</v>
      </c>
      <c r="H8" s="10">
        <v>4.5078200000000095</v>
      </c>
      <c r="I8" s="10">
        <v>114.28899278865205</v>
      </c>
    </row>
    <row r="9" spans="1:9" ht="15">
      <c r="A9" s="9"/>
      <c r="B9" s="9">
        <v>19010000</v>
      </c>
      <c r="C9" s="25" t="s">
        <v>118</v>
      </c>
      <c r="D9" s="10">
        <v>1051.545</v>
      </c>
      <c r="E9" s="10">
        <v>1541.0066000000002</v>
      </c>
      <c r="F9" s="10">
        <v>31.5475</v>
      </c>
      <c r="G9" s="10">
        <v>36.05532</v>
      </c>
      <c r="H9" s="10">
        <v>4.507820000000002</v>
      </c>
      <c r="I9" s="10">
        <v>114.28899278865204</v>
      </c>
    </row>
    <row r="10" spans="1:9" ht="45">
      <c r="A10" s="9"/>
      <c r="B10" s="9">
        <v>19010100</v>
      </c>
      <c r="C10" s="25" t="s">
        <v>119</v>
      </c>
      <c r="D10" s="10">
        <v>610.475</v>
      </c>
      <c r="E10" s="10">
        <v>860.475</v>
      </c>
      <c r="F10" s="10">
        <v>16.166666666666668</v>
      </c>
      <c r="G10" s="10">
        <v>35.4291</v>
      </c>
      <c r="H10" s="10">
        <v>19.26243333333333</v>
      </c>
      <c r="I10" s="10">
        <v>219.14907216494842</v>
      </c>
    </row>
    <row r="11" spans="1:9" ht="30">
      <c r="A11" s="9"/>
      <c r="B11" s="9">
        <v>19010200</v>
      </c>
      <c r="C11" s="25" t="s">
        <v>120</v>
      </c>
      <c r="D11" s="10">
        <v>300</v>
      </c>
      <c r="E11" s="10">
        <v>400</v>
      </c>
      <c r="F11" s="10">
        <v>4.5</v>
      </c>
      <c r="G11" s="10">
        <v>0.16225</v>
      </c>
      <c r="H11" s="10">
        <v>-4.33775</v>
      </c>
      <c r="I11" s="10">
        <v>3.6055555555555556</v>
      </c>
    </row>
    <row r="12" spans="1:9" ht="45">
      <c r="A12" s="9"/>
      <c r="B12" s="9">
        <v>19010300</v>
      </c>
      <c r="C12" s="25" t="s">
        <v>121</v>
      </c>
      <c r="D12" s="10">
        <v>141.07</v>
      </c>
      <c r="E12" s="10">
        <v>280.53159999999997</v>
      </c>
      <c r="F12" s="10">
        <v>10.880833333333333</v>
      </c>
      <c r="G12" s="10">
        <v>0.46397000000000005</v>
      </c>
      <c r="H12" s="10">
        <v>-10.416863333333334</v>
      </c>
      <c r="I12" s="10">
        <v>4.264103545990657</v>
      </c>
    </row>
    <row r="13" spans="1:9" ht="15">
      <c r="A13" s="9"/>
      <c r="B13" s="9">
        <v>19050000</v>
      </c>
      <c r="C13" s="25" t="s">
        <v>122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</row>
    <row r="14" spans="1:9" ht="30">
      <c r="A14" s="9"/>
      <c r="B14" s="9">
        <v>19050200</v>
      </c>
      <c r="C14" s="25" t="s">
        <v>123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</row>
    <row r="15" spans="1:9" ht="30">
      <c r="A15" s="9"/>
      <c r="B15" s="9">
        <v>19050300</v>
      </c>
      <c r="C15" s="25" t="s">
        <v>124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</row>
    <row r="16" spans="1:9" ht="15">
      <c r="A16" s="9"/>
      <c r="B16" s="9">
        <v>20000000</v>
      </c>
      <c r="C16" s="25" t="s">
        <v>57</v>
      </c>
      <c r="D16" s="10">
        <v>73524.048</v>
      </c>
      <c r="E16" s="10">
        <v>73524.048</v>
      </c>
      <c r="F16" s="10">
        <v>1065.6134703196349</v>
      </c>
      <c r="G16" s="10">
        <v>1423.3230800000001</v>
      </c>
      <c r="H16" s="10">
        <v>357.70960968036525</v>
      </c>
      <c r="I16" s="10">
        <v>133.56842041167786</v>
      </c>
    </row>
    <row r="17" spans="1:9" ht="15">
      <c r="A17" s="9"/>
      <c r="B17" s="9">
        <v>24000000</v>
      </c>
      <c r="C17" s="25" t="s">
        <v>80</v>
      </c>
      <c r="D17" s="10">
        <v>4007.598</v>
      </c>
      <c r="E17" s="10">
        <v>4007.598</v>
      </c>
      <c r="F17" s="10">
        <v>113.33333333333334</v>
      </c>
      <c r="G17" s="10">
        <v>19.899</v>
      </c>
      <c r="H17" s="10">
        <v>-93.43433333333334</v>
      </c>
      <c r="I17" s="10">
        <v>17.55794117647059</v>
      </c>
    </row>
    <row r="18" spans="1:9" ht="15">
      <c r="A18" s="9"/>
      <c r="B18" s="9">
        <v>24060000</v>
      </c>
      <c r="C18" s="25" t="s">
        <v>62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</row>
    <row r="19" spans="1:9" ht="45">
      <c r="A19" s="9"/>
      <c r="B19" s="9">
        <v>24062100</v>
      </c>
      <c r="C19" s="25" t="s">
        <v>125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</row>
    <row r="20" spans="1:9" ht="15">
      <c r="A20" s="9"/>
      <c r="B20" s="9">
        <v>24110000</v>
      </c>
      <c r="C20" s="25" t="s">
        <v>126</v>
      </c>
      <c r="D20" s="10">
        <v>7.598</v>
      </c>
      <c r="E20" s="10">
        <v>7.598</v>
      </c>
      <c r="F20" s="10">
        <v>0</v>
      </c>
      <c r="G20" s="10">
        <v>0</v>
      </c>
      <c r="H20" s="10">
        <v>0</v>
      </c>
      <c r="I20" s="10">
        <v>0</v>
      </c>
    </row>
    <row r="21" spans="1:9" ht="30">
      <c r="A21" s="9"/>
      <c r="B21" s="9">
        <v>24110700</v>
      </c>
      <c r="C21" s="25" t="s">
        <v>127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</row>
    <row r="22" spans="1:9" ht="45">
      <c r="A22" s="9"/>
      <c r="B22" s="9">
        <v>24110900</v>
      </c>
      <c r="C22" s="25" t="s">
        <v>128</v>
      </c>
      <c r="D22" s="10">
        <v>7.598</v>
      </c>
      <c r="E22" s="10">
        <v>7.598</v>
      </c>
      <c r="F22" s="10">
        <v>0</v>
      </c>
      <c r="G22" s="10">
        <v>0</v>
      </c>
      <c r="H22" s="10">
        <v>0</v>
      </c>
      <c r="I22" s="10">
        <v>0</v>
      </c>
    </row>
    <row r="23" spans="1:9" ht="30">
      <c r="A23" s="9"/>
      <c r="B23" s="9">
        <v>24170000</v>
      </c>
      <c r="C23" s="25" t="s">
        <v>129</v>
      </c>
      <c r="D23" s="10">
        <v>4000</v>
      </c>
      <c r="E23" s="10">
        <v>4000</v>
      </c>
      <c r="F23" s="10">
        <v>113.33333333333334</v>
      </c>
      <c r="G23" s="10">
        <v>19.899</v>
      </c>
      <c r="H23" s="10">
        <v>-93.43433333333334</v>
      </c>
      <c r="I23" s="10">
        <v>17.55794117647059</v>
      </c>
    </row>
    <row r="24" spans="1:9" ht="15">
      <c r="A24" s="9"/>
      <c r="B24" s="9">
        <v>25000000</v>
      </c>
      <c r="C24" s="25" t="s">
        <v>130</v>
      </c>
      <c r="D24" s="10">
        <v>69516.45</v>
      </c>
      <c r="E24" s="10">
        <v>69516.45</v>
      </c>
      <c r="F24" s="10">
        <v>952.2801369863015</v>
      </c>
      <c r="G24" s="10">
        <v>1403.42408</v>
      </c>
      <c r="H24" s="10">
        <v>451.1439430136985</v>
      </c>
      <c r="I24" s="10">
        <v>147.37512896587782</v>
      </c>
    </row>
    <row r="25" spans="1:9" ht="30">
      <c r="A25" s="9"/>
      <c r="B25" s="9">
        <v>25010000</v>
      </c>
      <c r="C25" s="25" t="s">
        <v>131</v>
      </c>
      <c r="D25" s="10">
        <v>69516.45</v>
      </c>
      <c r="E25" s="10">
        <v>69516.45</v>
      </c>
      <c r="F25" s="10">
        <v>952.2801369863015</v>
      </c>
      <c r="G25" s="10">
        <v>1386.22502</v>
      </c>
      <c r="H25" s="10">
        <v>433.9448830136986</v>
      </c>
      <c r="I25" s="10">
        <v>145.56903647985476</v>
      </c>
    </row>
    <row r="26" spans="1:9" ht="30">
      <c r="A26" s="9"/>
      <c r="B26" s="9">
        <v>25010100</v>
      </c>
      <c r="C26" s="25" t="s">
        <v>132</v>
      </c>
      <c r="D26" s="10">
        <v>62112.55</v>
      </c>
      <c r="E26" s="10">
        <v>62112.55</v>
      </c>
      <c r="F26" s="10">
        <v>850.8568493150685</v>
      </c>
      <c r="G26" s="10">
        <v>1184.41227</v>
      </c>
      <c r="H26" s="10">
        <v>333.5554206849315</v>
      </c>
      <c r="I26" s="10">
        <v>139.2022960094216</v>
      </c>
    </row>
    <row r="27" spans="1:9" ht="15">
      <c r="A27" s="9"/>
      <c r="B27" s="9">
        <v>25010200</v>
      </c>
      <c r="C27" s="25" t="s">
        <v>133</v>
      </c>
      <c r="D27" s="10">
        <v>7065.9</v>
      </c>
      <c r="E27" s="10">
        <v>7065.9</v>
      </c>
      <c r="F27" s="10">
        <v>96.79315068493152</v>
      </c>
      <c r="G27" s="10">
        <v>195.76373</v>
      </c>
      <c r="H27" s="10">
        <v>98.97057931506849</v>
      </c>
      <c r="I27" s="10">
        <v>202.24956891549556</v>
      </c>
    </row>
    <row r="28" spans="1:9" ht="15">
      <c r="A28" s="9"/>
      <c r="B28" s="9">
        <v>25010300</v>
      </c>
      <c r="C28" s="25" t="s">
        <v>134</v>
      </c>
      <c r="D28" s="10">
        <v>328</v>
      </c>
      <c r="E28" s="10">
        <v>328</v>
      </c>
      <c r="F28" s="10">
        <v>4.493150684931507</v>
      </c>
      <c r="G28" s="10">
        <v>4.38772</v>
      </c>
      <c r="H28" s="10">
        <v>-0.1054306849315072</v>
      </c>
      <c r="I28" s="10">
        <v>97.6535243902439</v>
      </c>
    </row>
    <row r="29" spans="1:9" ht="30">
      <c r="A29" s="9"/>
      <c r="B29" s="9">
        <v>25010400</v>
      </c>
      <c r="C29" s="25" t="s">
        <v>135</v>
      </c>
      <c r="D29" s="10">
        <v>10</v>
      </c>
      <c r="E29" s="10">
        <v>10</v>
      </c>
      <c r="F29" s="10">
        <v>0.136986301369863</v>
      </c>
      <c r="G29" s="10">
        <v>1.6613</v>
      </c>
      <c r="H29" s="10">
        <v>1.524313698630137</v>
      </c>
      <c r="I29" s="10">
        <v>1212.749</v>
      </c>
    </row>
    <row r="30" spans="1:9" ht="15">
      <c r="A30" s="9"/>
      <c r="B30" s="9">
        <v>25020000</v>
      </c>
      <c r="C30" s="25" t="s">
        <v>136</v>
      </c>
      <c r="D30" s="10">
        <v>0</v>
      </c>
      <c r="E30" s="10">
        <v>0</v>
      </c>
      <c r="F30" s="10">
        <v>0</v>
      </c>
      <c r="G30" s="10">
        <v>17.199060000000003</v>
      </c>
      <c r="H30" s="10">
        <v>17.199060000000003</v>
      </c>
      <c r="I30" s="10">
        <v>0</v>
      </c>
    </row>
    <row r="31" spans="1:9" ht="15">
      <c r="A31" s="9"/>
      <c r="B31" s="9">
        <v>25020100</v>
      </c>
      <c r="C31" s="25" t="s">
        <v>137</v>
      </c>
      <c r="D31" s="10">
        <v>0</v>
      </c>
      <c r="E31" s="10">
        <v>0</v>
      </c>
      <c r="F31" s="10">
        <v>0</v>
      </c>
      <c r="G31" s="10">
        <v>16.99906</v>
      </c>
      <c r="H31" s="10">
        <v>16.99906</v>
      </c>
      <c r="I31" s="10">
        <v>0</v>
      </c>
    </row>
    <row r="32" spans="1:9" ht="60">
      <c r="A32" s="9"/>
      <c r="B32" s="9">
        <v>25020200</v>
      </c>
      <c r="C32" s="25" t="s">
        <v>138</v>
      </c>
      <c r="D32" s="10">
        <v>0</v>
      </c>
      <c r="E32" s="10">
        <v>0</v>
      </c>
      <c r="F32" s="10">
        <v>0</v>
      </c>
      <c r="G32" s="10">
        <v>0.2</v>
      </c>
      <c r="H32" s="10">
        <v>0.2</v>
      </c>
      <c r="I32" s="10">
        <v>0</v>
      </c>
    </row>
    <row r="33" spans="1:9" ht="15">
      <c r="A33" s="9"/>
      <c r="B33" s="9">
        <v>30000000</v>
      </c>
      <c r="C33" s="25" t="s">
        <v>82</v>
      </c>
      <c r="D33" s="10">
        <v>61050</v>
      </c>
      <c r="E33" s="10">
        <v>143971.903</v>
      </c>
      <c r="F33" s="10">
        <v>3514.2816666666663</v>
      </c>
      <c r="G33" s="10">
        <v>144.56726999999998</v>
      </c>
      <c r="H33" s="10">
        <v>-3369.7143966666663</v>
      </c>
      <c r="I33" s="10">
        <v>4.113707542888092</v>
      </c>
    </row>
    <row r="34" spans="1:9" ht="15">
      <c r="A34" s="9"/>
      <c r="B34" s="9">
        <v>31000000</v>
      </c>
      <c r="C34" s="25" t="s">
        <v>83</v>
      </c>
      <c r="D34" s="10">
        <v>35000</v>
      </c>
      <c r="E34" s="10">
        <v>98409.869</v>
      </c>
      <c r="F34" s="10">
        <v>2205.9483333333333</v>
      </c>
      <c r="G34" s="10">
        <v>0</v>
      </c>
      <c r="H34" s="10">
        <v>-2205.9483333333333</v>
      </c>
      <c r="I34" s="10">
        <v>0</v>
      </c>
    </row>
    <row r="35" spans="1:9" ht="30">
      <c r="A35" s="9"/>
      <c r="B35" s="9">
        <v>31030000</v>
      </c>
      <c r="C35" s="25" t="s">
        <v>139</v>
      </c>
      <c r="D35" s="10">
        <v>35000</v>
      </c>
      <c r="E35" s="10">
        <v>98409.869</v>
      </c>
      <c r="F35" s="10">
        <v>2205.9483333333333</v>
      </c>
      <c r="G35" s="10">
        <v>0</v>
      </c>
      <c r="H35" s="10">
        <v>-2205.9483333333333</v>
      </c>
      <c r="I35" s="10">
        <v>0</v>
      </c>
    </row>
    <row r="36" spans="1:9" ht="15">
      <c r="A36" s="9"/>
      <c r="B36" s="9">
        <v>33000000</v>
      </c>
      <c r="C36" s="25" t="s">
        <v>140</v>
      </c>
      <c r="D36" s="10">
        <v>26050</v>
      </c>
      <c r="E36" s="10">
        <v>45562.034</v>
      </c>
      <c r="F36" s="10">
        <v>1308.3333333333333</v>
      </c>
      <c r="G36" s="10">
        <v>144.56726999999998</v>
      </c>
      <c r="H36" s="10">
        <v>-1163.7660633333332</v>
      </c>
      <c r="I36" s="10">
        <v>11.0497276433121</v>
      </c>
    </row>
    <row r="37" spans="1:9" ht="15">
      <c r="A37" s="9"/>
      <c r="B37" s="9">
        <v>33010000</v>
      </c>
      <c r="C37" s="25" t="s">
        <v>141</v>
      </c>
      <c r="D37" s="10">
        <v>26050</v>
      </c>
      <c r="E37" s="10">
        <v>45562.034</v>
      </c>
      <c r="F37" s="10">
        <v>1308.3333333333333</v>
      </c>
      <c r="G37" s="10">
        <v>144.56726999999998</v>
      </c>
      <c r="H37" s="10">
        <v>-1163.7660633333332</v>
      </c>
      <c r="I37" s="10">
        <v>11.0497276433121</v>
      </c>
    </row>
    <row r="38" spans="1:9" ht="45">
      <c r="A38" s="9"/>
      <c r="B38" s="9">
        <v>33010100</v>
      </c>
      <c r="C38" s="25" t="s">
        <v>142</v>
      </c>
      <c r="D38" s="10">
        <v>26050</v>
      </c>
      <c r="E38" s="10">
        <v>45562.034</v>
      </c>
      <c r="F38" s="10">
        <v>1308.3333333333333</v>
      </c>
      <c r="G38" s="10">
        <v>144.56726999999998</v>
      </c>
      <c r="H38" s="10">
        <v>-1163.7660633333332</v>
      </c>
      <c r="I38" s="10">
        <v>11.0497276433121</v>
      </c>
    </row>
    <row r="39" spans="1:9" ht="15">
      <c r="A39" s="9"/>
      <c r="B39" s="9">
        <v>40000000</v>
      </c>
      <c r="C39" s="25" t="s">
        <v>87</v>
      </c>
      <c r="D39" s="10">
        <v>0</v>
      </c>
      <c r="E39" s="10">
        <v>6108.712</v>
      </c>
      <c r="F39" s="10">
        <v>0</v>
      </c>
      <c r="G39" s="10">
        <v>0</v>
      </c>
      <c r="H39" s="10">
        <v>0</v>
      </c>
      <c r="I39" s="10">
        <v>0</v>
      </c>
    </row>
    <row r="40" spans="1:9" ht="15">
      <c r="A40" s="9"/>
      <c r="B40" s="9">
        <v>41000000</v>
      </c>
      <c r="C40" s="25" t="s">
        <v>88</v>
      </c>
      <c r="D40" s="10">
        <v>0</v>
      </c>
      <c r="E40" s="10">
        <v>6108.712</v>
      </c>
      <c r="F40" s="10">
        <v>0</v>
      </c>
      <c r="G40" s="10">
        <v>0</v>
      </c>
      <c r="H40" s="10">
        <v>0</v>
      </c>
      <c r="I40" s="10">
        <v>0</v>
      </c>
    </row>
    <row r="41" spans="1:9" ht="15">
      <c r="A41" s="9"/>
      <c r="B41" s="9">
        <v>41050000</v>
      </c>
      <c r="C41" s="25" t="s">
        <v>99</v>
      </c>
      <c r="D41" s="10">
        <v>0</v>
      </c>
      <c r="E41" s="10">
        <v>6108.712</v>
      </c>
      <c r="F41" s="10">
        <v>0</v>
      </c>
      <c r="G41" s="10">
        <v>0</v>
      </c>
      <c r="H41" s="10">
        <v>0</v>
      </c>
      <c r="I41" s="10">
        <v>0</v>
      </c>
    </row>
    <row r="42" spans="1:9" ht="60">
      <c r="A42" s="9"/>
      <c r="B42" s="9">
        <v>41050600</v>
      </c>
      <c r="C42" s="25" t="s">
        <v>105</v>
      </c>
      <c r="D42" s="10">
        <v>0</v>
      </c>
      <c r="E42" s="10">
        <v>1214.212</v>
      </c>
      <c r="F42" s="10">
        <v>0</v>
      </c>
      <c r="G42" s="10">
        <v>0</v>
      </c>
      <c r="H42" s="10">
        <v>0</v>
      </c>
      <c r="I42" s="10">
        <v>0</v>
      </c>
    </row>
    <row r="43" spans="1:9" ht="15">
      <c r="A43" s="9"/>
      <c r="B43" s="9">
        <v>41053900</v>
      </c>
      <c r="C43" s="25" t="s">
        <v>115</v>
      </c>
      <c r="D43" s="10">
        <v>0</v>
      </c>
      <c r="E43" s="10">
        <v>4894.5</v>
      </c>
      <c r="F43" s="10">
        <v>0</v>
      </c>
      <c r="G43" s="10">
        <v>0</v>
      </c>
      <c r="H43" s="10">
        <v>0</v>
      </c>
      <c r="I43" s="10">
        <v>0</v>
      </c>
    </row>
    <row r="44" spans="1:9" ht="15">
      <c r="A44" s="9"/>
      <c r="B44" s="9">
        <v>50000000</v>
      </c>
      <c r="C44" s="25" t="s">
        <v>143</v>
      </c>
      <c r="D44" s="10">
        <v>2077.73</v>
      </c>
      <c r="E44" s="10">
        <v>2077.73</v>
      </c>
      <c r="F44" s="10">
        <v>30</v>
      </c>
      <c r="G44" s="10">
        <v>16.78827</v>
      </c>
      <c r="H44" s="10">
        <v>-13.21173</v>
      </c>
      <c r="I44" s="10">
        <v>55.9609</v>
      </c>
    </row>
    <row r="45" spans="1:9" ht="30">
      <c r="A45" s="9"/>
      <c r="B45" s="9">
        <v>50110000</v>
      </c>
      <c r="C45" s="25" t="s">
        <v>144</v>
      </c>
      <c r="D45" s="10">
        <v>2077.73</v>
      </c>
      <c r="E45" s="10">
        <v>2077.73</v>
      </c>
      <c r="F45" s="10">
        <v>30</v>
      </c>
      <c r="G45" s="10">
        <v>16.78827</v>
      </c>
      <c r="H45" s="10">
        <v>-13.21173</v>
      </c>
      <c r="I45" s="10">
        <v>55.9609</v>
      </c>
    </row>
    <row r="46" spans="1:9" ht="15">
      <c r="A46" s="17" t="s">
        <v>116</v>
      </c>
      <c r="B46" s="18"/>
      <c r="C46" s="18"/>
      <c r="D46" s="11">
        <v>137703.323</v>
      </c>
      <c r="E46" s="11">
        <v>221114.6876</v>
      </c>
      <c r="F46" s="11">
        <v>4641.442636986301</v>
      </c>
      <c r="G46" s="11">
        <v>1620.73394</v>
      </c>
      <c r="H46" s="11">
        <v>-3020.708696986301</v>
      </c>
      <c r="I46" s="11">
        <v>34.91875407626164</v>
      </c>
    </row>
    <row r="47" spans="1:9" ht="15">
      <c r="A47" s="17" t="s">
        <v>117</v>
      </c>
      <c r="B47" s="18"/>
      <c r="C47" s="18"/>
      <c r="D47" s="11">
        <v>137703.323</v>
      </c>
      <c r="E47" s="11">
        <v>227223.3996</v>
      </c>
      <c r="F47" s="11">
        <v>4641.442636986301</v>
      </c>
      <c r="G47" s="11">
        <v>1620.73394</v>
      </c>
      <c r="H47" s="11">
        <v>-3020.708696986301</v>
      </c>
      <c r="I47" s="11">
        <v>34.91875407626164</v>
      </c>
    </row>
  </sheetData>
  <sheetProtection/>
  <mergeCells count="8">
    <mergeCell ref="A46:C46"/>
    <mergeCell ref="A47:C47"/>
    <mergeCell ref="A1:I1"/>
    <mergeCell ref="A3:I3"/>
    <mergeCell ref="A5:A6"/>
    <mergeCell ref="B5:B6"/>
    <mergeCell ref="C5:C6"/>
    <mergeCell ref="D5:I5"/>
  </mergeCells>
  <printOptions/>
  <pageMargins left="0.590551181102362" right="0.590551181102362" top="0.393700787401575" bottom="0.393700787401575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дбф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к54</dc:creator>
  <cp:keywords/>
  <dc:description/>
  <cp:lastModifiedBy>123</cp:lastModifiedBy>
  <cp:lastPrinted>2019-11-12T08:25:54Z</cp:lastPrinted>
  <dcterms:created xsi:type="dcterms:W3CDTF">2015-03-11T14:24:34Z</dcterms:created>
  <dcterms:modified xsi:type="dcterms:W3CDTF">2019-11-12T08:29:20Z</dcterms:modified>
  <cp:category/>
  <cp:version/>
  <cp:contentType/>
  <cp:contentStatus/>
</cp:coreProperties>
</file>