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055" windowHeight="10485"/>
  </bookViews>
  <sheets>
    <sheet name="ЗФ" sheetId="1" r:id="rId1"/>
    <sheet name="СФ" sheetId="2" r:id="rId2"/>
  </sheets>
  <definedNames>
    <definedName name="_xlnm.Print_Titles" localSheetId="0">ЗФ!$A:$C</definedName>
  </definedNames>
  <calcPr calcId="125725"/>
</workbook>
</file>

<file path=xl/calcChain.xml><?xml version="1.0" encoding="utf-8"?>
<calcChain xmlns="http://schemas.openxmlformats.org/spreadsheetml/2006/main">
  <c r="I49" i="2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115" i="1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<sst xmlns="http://schemas.openxmlformats.org/spreadsheetml/2006/main" count="173" uniqueCount="145">
  <si>
    <t>Аналіз виконання плану по доходах</t>
  </si>
  <si>
    <t>З 05.08.2019 по 09.08.2019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</si>
  <si>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</si>
  <si>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</si>
  <si>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</si>
  <si>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</si>
  <si>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</si>
  <si>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</si>
  <si>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</si>
  <si>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</si>
  <si>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</si>
  <si>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</si>
  <si>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</si>
  <si>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</si>
  <si>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</si>
  <si>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</si>
  <si>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</si>
  <si>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</si>
  <si>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</si>
  <si>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</si>
  <si>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</si>
  <si>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</si>
  <si>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</si>
  <si>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</si>
  <si>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</si>
  <si>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</si>
  <si>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</si>
  <si>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</si>
  <si>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</si>
  <si>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</si>
  <si>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</si>
  <si>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</si>
  <si>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</si>
  <si>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</si>
  <si>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</si>
  <si>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</si>
  <si>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</si>
  <si>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</si>
  <si>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</si>
  <si>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</si>
  <si>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</si>
  <si>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</si>
  <si>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</si>
  <si>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</si>
  <si>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</si>
  <si>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</si>
  <si>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</si>
  <si>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</si>
  <si>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</si>
  <si>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</si>
  <si>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</si>
  <si>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</si>
  <si>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</si>
  <si>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</si>
  <si>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</si>
  <si>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</si>
  <si>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</si>
  <si>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</si>
  <si>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</si>
  <si>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</si>
  <si>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</si>
  <si>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</si>
  <si>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</si>
  <si>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</si>
  <si>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</si>
  <si>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</si>
  <si>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</si>
  <si>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</si>
  <si>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</si>
  <si>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</si>
  <si>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</si>
  <si>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</si>
  <si>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</si>
  <si>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</si>
  <si>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</si>
  <si>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</si>
  <si>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</si>
  <si>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</si>
  <si>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</si>
  <si>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</si>
  <si>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</si>
  <si>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</si>
  <si>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</si>
  <si>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</si>
  <si>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</si>
  <si>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</si>
  <si>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</si>
  <si>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</si>
  <si>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</si>
  <si>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</si>
  <si>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</si>
  <si>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</si>
  <si>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</si>
  <si>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</si>
  <si>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</si>
  <si>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</si>
  <si>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</si>
  <si>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</si>
  <si>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</si>
  <si>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</si>
  <si>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</si>
  <si>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</si>
  <si>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</si>
  <si>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</si>
  <si>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</si>
  <si>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</si>
  <si>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</si>
  <si>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</si>
  <si>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</si>
  <si>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</si>
  <si>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</si>
  <si>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</si>
  <si>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</si>
  <si>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</si>
  <si>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</si>
  <si>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</si>
  <si>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</si>
  <si>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</si>
  <si>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</si>
  <si>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</si>
  <si>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</si>
  <si>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</si>
  <si>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</si>
  <si>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</si>
  <si>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</si>
  <si>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</si>
  <si>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</si>
  <si>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</si>
  <si>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</si>
  <si>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</si>
  <si>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</si>
  <si>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</si>
  <si>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</si>
  <si>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</si>
  <si>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</si>
  <si>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</si>
  <si>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</si>
  <si>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</si>
  <si>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</si>
  <si>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</si>
  <si>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</si>
  <si>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</si>
  <si>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</si>
  <si>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(спеціальний фонд)</t>
  </si>
  <si>
    <t>(загальний фонд)</t>
  </si>
</sst>
</file>

<file path=xl/styles.xml><?xml version="1.0" encoding="utf-8"?>
<styleSheet xmlns="http://schemas.openxmlformats.org/spreadsheetml/2006/main">
  <numFmts count="1">
    <numFmt numFmtId="165" formatCode="#,##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165" fontId="0" fillId="0" borderId="1" xfId="0" applyNumberFormat="1" applyBorder="1"/>
    <xf numFmtId="165" fontId="1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workbookViewId="0">
      <selection activeCell="G115" sqref="G115"/>
    </sheetView>
  </sheetViews>
  <sheetFormatPr defaultRowHeight="15"/>
  <cols>
    <col min="1" max="1" width="0.140625" customWidth="1"/>
    <col min="3" max="3" width="63.85546875" style="25" customWidth="1"/>
    <col min="4" max="6" width="13.85546875" customWidth="1"/>
    <col min="8" max="8" width="9.28515625" bestFit="1" customWidth="1"/>
  </cols>
  <sheetData>
    <row r="1" spans="1:12">
      <c r="A1" s="1"/>
      <c r="B1" s="1"/>
      <c r="C1" s="24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6"/>
      <c r="K2" s="16"/>
      <c r="L2" s="16"/>
    </row>
    <row r="3" spans="1:12">
      <c r="A3" s="1"/>
      <c r="B3" s="1"/>
      <c r="C3" s="24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8"/>
      <c r="K4" s="18"/>
      <c r="L4" s="18"/>
    </row>
    <row r="5" spans="1:12" ht="18.75">
      <c r="A5" s="11" t="s">
        <v>144</v>
      </c>
      <c r="B5" s="11"/>
      <c r="C5" s="11"/>
      <c r="D5" s="11"/>
      <c r="E5" s="11"/>
      <c r="F5" s="11"/>
      <c r="G5" s="11"/>
      <c r="H5" s="11"/>
      <c r="I5" s="11"/>
      <c r="J5" s="18"/>
      <c r="K5" s="18"/>
      <c r="L5" s="18"/>
    </row>
    <row r="6" spans="1:12">
      <c r="I6" s="15" t="s">
        <v>2</v>
      </c>
    </row>
    <row r="7" spans="1:12">
      <c r="A7" s="12"/>
      <c r="B7" s="21" t="s">
        <v>3</v>
      </c>
      <c r="C7" s="26" t="s">
        <v>4</v>
      </c>
      <c r="D7" s="21" t="s">
        <v>5</v>
      </c>
      <c r="E7" s="22"/>
      <c r="F7" s="22"/>
      <c r="G7" s="22"/>
      <c r="H7" s="22"/>
      <c r="I7" s="22"/>
    </row>
    <row r="8" spans="1:12" ht="28.5" customHeight="1">
      <c r="A8" s="12"/>
      <c r="B8" s="22"/>
      <c r="C8" s="2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</row>
    <row r="9" spans="1:12">
      <c r="A9" s="4"/>
      <c r="B9" s="4">
        <v>10000000</v>
      </c>
      <c r="C9" s="23" t="s">
        <v>12</v>
      </c>
      <c r="D9" s="19">
        <v>1679385.01</v>
      </c>
      <c r="E9" s="19">
        <v>1705172.338</v>
      </c>
      <c r="F9" s="19">
        <v>22921.407419354829</v>
      </c>
      <c r="G9" s="19">
        <v>37181.664359999995</v>
      </c>
      <c r="H9" s="19">
        <f t="shared" ref="H9:H40" si="0">G9-F9</f>
        <v>14260.256940645166</v>
      </c>
      <c r="I9" s="19">
        <f t="shared" ref="I9:I40" si="1">IF(F9=0,0,G9/F9*100)</f>
        <v>162.21370564097128</v>
      </c>
    </row>
    <row r="10" spans="1:12" ht="30">
      <c r="A10" s="4"/>
      <c r="B10" s="4">
        <v>11000000</v>
      </c>
      <c r="C10" s="23" t="s">
        <v>13</v>
      </c>
      <c r="D10" s="19">
        <v>1137947.51</v>
      </c>
      <c r="E10" s="19">
        <v>1154554.338</v>
      </c>
      <c r="F10" s="19">
        <v>14999.482580645159</v>
      </c>
      <c r="G10" s="19">
        <v>28222.531529999997</v>
      </c>
      <c r="H10" s="19">
        <f t="shared" si="0"/>
        <v>13223.048949354838</v>
      </c>
      <c r="I10" s="19">
        <f t="shared" si="1"/>
        <v>188.15670059457534</v>
      </c>
    </row>
    <row r="11" spans="1:12">
      <c r="A11" s="4"/>
      <c r="B11" s="4">
        <v>11010000</v>
      </c>
      <c r="C11" s="23" t="s">
        <v>14</v>
      </c>
      <c r="D11" s="19">
        <v>1137828.3999999999</v>
      </c>
      <c r="E11" s="19">
        <v>1151908.2</v>
      </c>
      <c r="F11" s="19">
        <v>14991.498709677417</v>
      </c>
      <c r="G11" s="19">
        <v>28207.463529999997</v>
      </c>
      <c r="H11" s="19">
        <f t="shared" si="0"/>
        <v>13215.964820322581</v>
      </c>
      <c r="I11" s="19">
        <f t="shared" si="1"/>
        <v>188.156395009335</v>
      </c>
    </row>
    <row r="12" spans="1:12" ht="30">
      <c r="A12" s="4"/>
      <c r="B12" s="4">
        <v>11010100</v>
      </c>
      <c r="C12" s="23" t="s">
        <v>15</v>
      </c>
      <c r="D12" s="19">
        <v>961420</v>
      </c>
      <c r="E12" s="19">
        <v>965193.8</v>
      </c>
      <c r="F12" s="19">
        <v>12475.338709677419</v>
      </c>
      <c r="G12" s="19">
        <v>22003.219539999998</v>
      </c>
      <c r="H12" s="19">
        <f t="shared" si="0"/>
        <v>9527.8808303225796</v>
      </c>
      <c r="I12" s="19">
        <f t="shared" si="1"/>
        <v>176.37372461023102</v>
      </c>
    </row>
    <row r="13" spans="1:12" ht="60">
      <c r="A13" s="4"/>
      <c r="B13" s="4">
        <v>11010200</v>
      </c>
      <c r="C13" s="23" t="s">
        <v>16</v>
      </c>
      <c r="D13" s="19">
        <v>143036.1</v>
      </c>
      <c r="E13" s="19">
        <v>150142.1</v>
      </c>
      <c r="F13" s="19">
        <v>1984.0483870967744</v>
      </c>
      <c r="G13" s="19">
        <v>5645.6528200000002</v>
      </c>
      <c r="H13" s="19">
        <f t="shared" si="0"/>
        <v>3661.6044329032256</v>
      </c>
      <c r="I13" s="19">
        <f t="shared" si="1"/>
        <v>284.55217406573399</v>
      </c>
    </row>
    <row r="14" spans="1:12" ht="30">
      <c r="A14" s="4"/>
      <c r="B14" s="4">
        <v>11010400</v>
      </c>
      <c r="C14" s="23" t="s">
        <v>17</v>
      </c>
      <c r="D14" s="19">
        <v>17698.8</v>
      </c>
      <c r="E14" s="19">
        <v>17698.8</v>
      </c>
      <c r="F14" s="19">
        <v>348.25806451612902</v>
      </c>
      <c r="G14" s="19">
        <v>274.77147000000002</v>
      </c>
      <c r="H14" s="19">
        <f t="shared" si="0"/>
        <v>-73.486594516129003</v>
      </c>
      <c r="I14" s="19">
        <f t="shared" si="1"/>
        <v>78.898810392738056</v>
      </c>
    </row>
    <row r="15" spans="1:12" ht="30">
      <c r="A15" s="4"/>
      <c r="B15" s="4">
        <v>11010500</v>
      </c>
      <c r="C15" s="23" t="s">
        <v>18</v>
      </c>
      <c r="D15" s="19">
        <v>15673.5</v>
      </c>
      <c r="E15" s="19">
        <v>18873.5</v>
      </c>
      <c r="F15" s="19">
        <v>183.85354838709677</v>
      </c>
      <c r="G15" s="19">
        <v>283.81970000000001</v>
      </c>
      <c r="H15" s="19">
        <f t="shared" si="0"/>
        <v>99.966151612903246</v>
      </c>
      <c r="I15" s="19">
        <f t="shared" si="1"/>
        <v>154.37270723893141</v>
      </c>
    </row>
    <row r="16" spans="1:12">
      <c r="A16" s="4"/>
      <c r="B16" s="4">
        <v>11020000</v>
      </c>
      <c r="C16" s="23" t="s">
        <v>19</v>
      </c>
      <c r="D16" s="19">
        <v>119.11</v>
      </c>
      <c r="E16" s="19">
        <v>2646.1379999999999</v>
      </c>
      <c r="F16" s="19">
        <v>7.9838709677419359</v>
      </c>
      <c r="G16" s="19">
        <v>15.068</v>
      </c>
      <c r="H16" s="19">
        <f t="shared" si="0"/>
        <v>7.0841290322580637</v>
      </c>
      <c r="I16" s="19">
        <f t="shared" si="1"/>
        <v>188.73050505050503</v>
      </c>
    </row>
    <row r="17" spans="1:9" ht="30">
      <c r="A17" s="4"/>
      <c r="B17" s="4">
        <v>11020200</v>
      </c>
      <c r="C17" s="23" t="s">
        <v>20</v>
      </c>
      <c r="D17" s="19">
        <v>119.11</v>
      </c>
      <c r="E17" s="19">
        <v>2646.1379999999999</v>
      </c>
      <c r="F17" s="19">
        <v>7.9838709677419359</v>
      </c>
      <c r="G17" s="19">
        <v>15.068</v>
      </c>
      <c r="H17" s="19">
        <f t="shared" si="0"/>
        <v>7.0841290322580637</v>
      </c>
      <c r="I17" s="19">
        <f t="shared" si="1"/>
        <v>188.73050505050503</v>
      </c>
    </row>
    <row r="18" spans="1:9">
      <c r="A18" s="4"/>
      <c r="B18" s="4">
        <v>13000000</v>
      </c>
      <c r="C18" s="23" t="s">
        <v>21</v>
      </c>
      <c r="D18" s="19">
        <v>265.10000000000002</v>
      </c>
      <c r="E18" s="19">
        <v>71.599999999999994</v>
      </c>
      <c r="F18" s="19">
        <v>0.16129032258064516</v>
      </c>
      <c r="G18" s="19">
        <v>17.968720000000001</v>
      </c>
      <c r="H18" s="19">
        <f t="shared" si="0"/>
        <v>17.807429677419357</v>
      </c>
      <c r="I18" s="19">
        <f t="shared" si="1"/>
        <v>11140.606400000001</v>
      </c>
    </row>
    <row r="19" spans="1:9">
      <c r="A19" s="4"/>
      <c r="B19" s="4">
        <v>13010000</v>
      </c>
      <c r="C19" s="23" t="s">
        <v>22</v>
      </c>
      <c r="D19" s="19">
        <v>265.10000000000002</v>
      </c>
      <c r="E19" s="19">
        <v>71.599999999999994</v>
      </c>
      <c r="F19" s="19">
        <v>0.16129032258064516</v>
      </c>
      <c r="G19" s="19">
        <v>17.698</v>
      </c>
      <c r="H19" s="19">
        <f t="shared" si="0"/>
        <v>17.536709677419356</v>
      </c>
      <c r="I19" s="19">
        <f t="shared" si="1"/>
        <v>10972.76</v>
      </c>
    </row>
    <row r="20" spans="1:9" ht="60">
      <c r="A20" s="4"/>
      <c r="B20" s="4">
        <v>13010200</v>
      </c>
      <c r="C20" s="23" t="s">
        <v>23</v>
      </c>
      <c r="D20" s="19">
        <v>265.10000000000002</v>
      </c>
      <c r="E20" s="19">
        <v>71.599999999999994</v>
      </c>
      <c r="F20" s="19">
        <v>0.16129032258064516</v>
      </c>
      <c r="G20" s="19">
        <v>17.698</v>
      </c>
      <c r="H20" s="19">
        <f t="shared" si="0"/>
        <v>17.536709677419356</v>
      </c>
      <c r="I20" s="19">
        <f t="shared" si="1"/>
        <v>10972.76</v>
      </c>
    </row>
    <row r="21" spans="1:9">
      <c r="A21" s="4"/>
      <c r="B21" s="4">
        <v>13030000</v>
      </c>
      <c r="C21" s="23" t="s">
        <v>24</v>
      </c>
      <c r="D21" s="19">
        <v>0</v>
      </c>
      <c r="E21" s="19">
        <v>0</v>
      </c>
      <c r="F21" s="19">
        <v>0</v>
      </c>
      <c r="G21" s="19">
        <v>0.27072000000000002</v>
      </c>
      <c r="H21" s="19">
        <f t="shared" si="0"/>
        <v>0.27072000000000002</v>
      </c>
      <c r="I21" s="19">
        <f t="shared" si="1"/>
        <v>0</v>
      </c>
    </row>
    <row r="22" spans="1:9" ht="30">
      <c r="A22" s="4"/>
      <c r="B22" s="4">
        <v>13030100</v>
      </c>
      <c r="C22" s="23" t="s">
        <v>25</v>
      </c>
      <c r="D22" s="28">
        <v>0</v>
      </c>
      <c r="E22" s="19">
        <v>0</v>
      </c>
      <c r="F22" s="19">
        <v>0</v>
      </c>
      <c r="G22" s="19">
        <v>0.27072000000000002</v>
      </c>
      <c r="H22" s="19">
        <f t="shared" si="0"/>
        <v>0.27072000000000002</v>
      </c>
      <c r="I22" s="19">
        <f t="shared" si="1"/>
        <v>0</v>
      </c>
    </row>
    <row r="23" spans="1:9">
      <c r="A23" s="4"/>
      <c r="B23" s="4">
        <v>14000000</v>
      </c>
      <c r="C23" s="23" t="s">
        <v>26</v>
      </c>
      <c r="D23" s="19">
        <v>130199</v>
      </c>
      <c r="E23" s="19">
        <v>130199</v>
      </c>
      <c r="F23" s="19">
        <v>1337.4032258064515</v>
      </c>
      <c r="G23" s="19">
        <v>45.012410000000003</v>
      </c>
      <c r="H23" s="19">
        <f t="shared" si="0"/>
        <v>-1292.3908158064514</v>
      </c>
      <c r="I23" s="19">
        <f t="shared" si="1"/>
        <v>3.3656573523559143</v>
      </c>
    </row>
    <row r="24" spans="1:9" ht="30">
      <c r="A24" s="4"/>
      <c r="B24" s="4">
        <v>14020000</v>
      </c>
      <c r="C24" s="23" t="s">
        <v>27</v>
      </c>
      <c r="D24" s="19">
        <v>8325.2000000000007</v>
      </c>
      <c r="E24" s="19">
        <v>8325.2000000000007</v>
      </c>
      <c r="F24" s="19">
        <v>0</v>
      </c>
      <c r="G24" s="19">
        <v>0</v>
      </c>
      <c r="H24" s="19">
        <f t="shared" si="0"/>
        <v>0</v>
      </c>
      <c r="I24" s="19">
        <f t="shared" si="1"/>
        <v>0</v>
      </c>
    </row>
    <row r="25" spans="1:9">
      <c r="A25" s="4"/>
      <c r="B25" s="4">
        <v>14021900</v>
      </c>
      <c r="C25" s="23" t="s">
        <v>28</v>
      </c>
      <c r="D25" s="19">
        <v>8325.2000000000007</v>
      </c>
      <c r="E25" s="19">
        <v>8325.2000000000007</v>
      </c>
      <c r="F25" s="19">
        <v>0</v>
      </c>
      <c r="G25" s="19">
        <v>0</v>
      </c>
      <c r="H25" s="19">
        <f t="shared" si="0"/>
        <v>0</v>
      </c>
      <c r="I25" s="19">
        <f t="shared" si="1"/>
        <v>0</v>
      </c>
    </row>
    <row r="26" spans="1:9" ht="30">
      <c r="A26" s="4"/>
      <c r="B26" s="4">
        <v>14030000</v>
      </c>
      <c r="C26" s="23" t="s">
        <v>29</v>
      </c>
      <c r="D26" s="19">
        <v>32474.9</v>
      </c>
      <c r="E26" s="19">
        <v>32474.9</v>
      </c>
      <c r="F26" s="19">
        <v>0</v>
      </c>
      <c r="G26" s="19">
        <v>0</v>
      </c>
      <c r="H26" s="19">
        <f t="shared" si="0"/>
        <v>0</v>
      </c>
      <c r="I26" s="19">
        <f t="shared" si="1"/>
        <v>0</v>
      </c>
    </row>
    <row r="27" spans="1:9">
      <c r="A27" s="4"/>
      <c r="B27" s="4">
        <v>14031900</v>
      </c>
      <c r="C27" s="23" t="s">
        <v>28</v>
      </c>
      <c r="D27" s="19">
        <v>32474.9</v>
      </c>
      <c r="E27" s="19">
        <v>32474.9</v>
      </c>
      <c r="F27" s="19">
        <v>0</v>
      </c>
      <c r="G27" s="19">
        <v>0</v>
      </c>
      <c r="H27" s="19">
        <f t="shared" si="0"/>
        <v>0</v>
      </c>
      <c r="I27" s="19">
        <f t="shared" si="1"/>
        <v>0</v>
      </c>
    </row>
    <row r="28" spans="1:9" ht="30">
      <c r="A28" s="4"/>
      <c r="B28" s="4">
        <v>14040000</v>
      </c>
      <c r="C28" s="23" t="s">
        <v>30</v>
      </c>
      <c r="D28" s="19">
        <v>89398.9</v>
      </c>
      <c r="E28" s="19">
        <v>89398.9</v>
      </c>
      <c r="F28" s="19">
        <v>1337.4032258064515</v>
      </c>
      <c r="G28" s="19">
        <v>45.012410000000003</v>
      </c>
      <c r="H28" s="19">
        <f t="shared" si="0"/>
        <v>-1292.3908158064514</v>
      </c>
      <c r="I28" s="19">
        <f t="shared" si="1"/>
        <v>3.3656573523559143</v>
      </c>
    </row>
    <row r="29" spans="1:9">
      <c r="A29" s="4"/>
      <c r="B29" s="4">
        <v>16000000</v>
      </c>
      <c r="C29" s="23" t="s">
        <v>31</v>
      </c>
      <c r="D29" s="19">
        <v>0</v>
      </c>
      <c r="E29" s="19">
        <v>0</v>
      </c>
      <c r="F29" s="19">
        <v>0</v>
      </c>
      <c r="G29" s="19">
        <v>0</v>
      </c>
      <c r="H29" s="19">
        <f t="shared" si="0"/>
        <v>0</v>
      </c>
      <c r="I29" s="19">
        <f t="shared" si="1"/>
        <v>0</v>
      </c>
    </row>
    <row r="30" spans="1:9">
      <c r="A30" s="4"/>
      <c r="B30" s="4">
        <v>16010000</v>
      </c>
      <c r="C30" s="23" t="s">
        <v>32</v>
      </c>
      <c r="D30" s="19">
        <v>0</v>
      </c>
      <c r="E30" s="19">
        <v>0</v>
      </c>
      <c r="F30" s="19">
        <v>0</v>
      </c>
      <c r="G30" s="19">
        <v>0</v>
      </c>
      <c r="H30" s="19">
        <f t="shared" si="0"/>
        <v>0</v>
      </c>
      <c r="I30" s="19">
        <f t="shared" si="1"/>
        <v>0</v>
      </c>
    </row>
    <row r="31" spans="1:9">
      <c r="A31" s="4"/>
      <c r="B31" s="4">
        <v>16010200</v>
      </c>
      <c r="C31" s="23" t="s">
        <v>33</v>
      </c>
      <c r="D31" s="19">
        <v>0</v>
      </c>
      <c r="E31" s="19">
        <v>0</v>
      </c>
      <c r="F31" s="19">
        <v>0</v>
      </c>
      <c r="G31" s="19">
        <v>0</v>
      </c>
      <c r="H31" s="19">
        <f t="shared" si="0"/>
        <v>0</v>
      </c>
      <c r="I31" s="19">
        <f t="shared" si="1"/>
        <v>0</v>
      </c>
    </row>
    <row r="32" spans="1:9">
      <c r="A32" s="4"/>
      <c r="B32" s="4">
        <v>18000000</v>
      </c>
      <c r="C32" s="23" t="s">
        <v>34</v>
      </c>
      <c r="D32" s="19">
        <v>410973.4</v>
      </c>
      <c r="E32" s="19">
        <v>420347.4</v>
      </c>
      <c r="F32" s="19">
        <v>6584.3603225806446</v>
      </c>
      <c r="G32" s="19">
        <v>8896.1516999999985</v>
      </c>
      <c r="H32" s="19">
        <f t="shared" si="0"/>
        <v>2311.7913774193539</v>
      </c>
      <c r="I32" s="19">
        <f t="shared" si="1"/>
        <v>135.11034123529379</v>
      </c>
    </row>
    <row r="33" spans="1:9">
      <c r="A33" s="4"/>
      <c r="B33" s="4">
        <v>18010000</v>
      </c>
      <c r="C33" s="23" t="s">
        <v>35</v>
      </c>
      <c r="D33" s="19">
        <v>159975.1</v>
      </c>
      <c r="E33" s="19">
        <v>160959.1</v>
      </c>
      <c r="F33" s="19">
        <v>1980.3225806451612</v>
      </c>
      <c r="G33" s="19">
        <v>1881.0823399999999</v>
      </c>
      <c r="H33" s="19">
        <f t="shared" si="0"/>
        <v>-99.240240645161293</v>
      </c>
      <c r="I33" s="19">
        <f t="shared" si="1"/>
        <v>94.988683075419445</v>
      </c>
    </row>
    <row r="34" spans="1:9" ht="45">
      <c r="A34" s="4"/>
      <c r="B34" s="4">
        <v>18010100</v>
      </c>
      <c r="C34" s="23" t="s">
        <v>36</v>
      </c>
      <c r="D34" s="19">
        <v>297.7</v>
      </c>
      <c r="E34" s="19">
        <v>297.7</v>
      </c>
      <c r="F34" s="19">
        <v>6.4516129032258061</v>
      </c>
      <c r="G34" s="19">
        <v>0.93577999999999995</v>
      </c>
      <c r="H34" s="19">
        <f t="shared" si="0"/>
        <v>-5.5158329032258058</v>
      </c>
      <c r="I34" s="19">
        <f t="shared" si="1"/>
        <v>14.50459</v>
      </c>
    </row>
    <row r="35" spans="1:9" ht="45">
      <c r="A35" s="4"/>
      <c r="B35" s="4">
        <v>18010200</v>
      </c>
      <c r="C35" s="23" t="s">
        <v>37</v>
      </c>
      <c r="D35" s="19">
        <v>4517</v>
      </c>
      <c r="E35" s="19">
        <v>4517</v>
      </c>
      <c r="F35" s="19">
        <v>96.774193548387103</v>
      </c>
      <c r="G35" s="19">
        <v>122.44457999999999</v>
      </c>
      <c r="H35" s="19">
        <f t="shared" si="0"/>
        <v>25.670386451612885</v>
      </c>
      <c r="I35" s="19">
        <f t="shared" si="1"/>
        <v>126.52606599999999</v>
      </c>
    </row>
    <row r="36" spans="1:9" ht="45">
      <c r="A36" s="4"/>
      <c r="B36" s="4">
        <v>18010300</v>
      </c>
      <c r="C36" s="23" t="s">
        <v>38</v>
      </c>
      <c r="D36" s="19">
        <v>6331.6</v>
      </c>
      <c r="E36" s="19">
        <v>6331.6</v>
      </c>
      <c r="F36" s="19">
        <v>129.03225806451613</v>
      </c>
      <c r="G36" s="19">
        <v>594.36596999999995</v>
      </c>
      <c r="H36" s="19">
        <f t="shared" si="0"/>
        <v>465.33371193548385</v>
      </c>
      <c r="I36" s="19">
        <f t="shared" si="1"/>
        <v>460.63362674999996</v>
      </c>
    </row>
    <row r="37" spans="1:9" ht="45">
      <c r="A37" s="4"/>
      <c r="B37" s="4">
        <v>18010400</v>
      </c>
      <c r="C37" s="23" t="s">
        <v>39</v>
      </c>
      <c r="D37" s="19">
        <v>20428</v>
      </c>
      <c r="E37" s="19">
        <v>20428</v>
      </c>
      <c r="F37" s="19">
        <v>35.016129032258078</v>
      </c>
      <c r="G37" s="19">
        <v>98.549769999999995</v>
      </c>
      <c r="H37" s="19">
        <f t="shared" si="0"/>
        <v>63.533640967741917</v>
      </c>
      <c r="I37" s="19">
        <f t="shared" si="1"/>
        <v>281.44107508060785</v>
      </c>
    </row>
    <row r="38" spans="1:9">
      <c r="A38" s="4"/>
      <c r="B38" s="4">
        <v>18010500</v>
      </c>
      <c r="C38" s="23" t="s">
        <v>40</v>
      </c>
      <c r="D38" s="19">
        <v>49410.400000000001</v>
      </c>
      <c r="E38" s="19">
        <v>50394.400000000001</v>
      </c>
      <c r="F38" s="19">
        <v>555.19354838709671</v>
      </c>
      <c r="G38" s="19">
        <v>333.21532000000002</v>
      </c>
      <c r="H38" s="19">
        <f t="shared" si="0"/>
        <v>-221.97822838709669</v>
      </c>
      <c r="I38" s="19">
        <f t="shared" si="1"/>
        <v>60.017866015920063</v>
      </c>
    </row>
    <row r="39" spans="1:9">
      <c r="A39" s="4"/>
      <c r="B39" s="4">
        <v>18010600</v>
      </c>
      <c r="C39" s="23" t="s">
        <v>41</v>
      </c>
      <c r="D39" s="19">
        <v>65026.6</v>
      </c>
      <c r="E39" s="19">
        <v>65026.6</v>
      </c>
      <c r="F39" s="19">
        <v>891.48387096774195</v>
      </c>
      <c r="G39" s="19">
        <v>619.96127000000001</v>
      </c>
      <c r="H39" s="19">
        <f t="shared" si="0"/>
        <v>-271.52260096774194</v>
      </c>
      <c r="I39" s="19">
        <f t="shared" si="1"/>
        <v>69.542623281227392</v>
      </c>
    </row>
    <row r="40" spans="1:9">
      <c r="A40" s="4"/>
      <c r="B40" s="4">
        <v>18010700</v>
      </c>
      <c r="C40" s="23" t="s">
        <v>42</v>
      </c>
      <c r="D40" s="19">
        <v>2640.3</v>
      </c>
      <c r="E40" s="19">
        <v>2640.3</v>
      </c>
      <c r="F40" s="19">
        <v>106.45161290322582</v>
      </c>
      <c r="G40" s="19">
        <v>35.025259999999996</v>
      </c>
      <c r="H40" s="19">
        <f t="shared" si="0"/>
        <v>-71.426352903225819</v>
      </c>
      <c r="I40" s="19">
        <f t="shared" si="1"/>
        <v>32.902516969696961</v>
      </c>
    </row>
    <row r="41" spans="1:9">
      <c r="A41" s="4"/>
      <c r="B41" s="4">
        <v>18010900</v>
      </c>
      <c r="C41" s="23" t="s">
        <v>43</v>
      </c>
      <c r="D41" s="19">
        <v>10082.4</v>
      </c>
      <c r="E41" s="19">
        <v>10082.4</v>
      </c>
      <c r="F41" s="19">
        <v>146.35483870967744</v>
      </c>
      <c r="G41" s="19">
        <v>76.584389999999999</v>
      </c>
      <c r="H41" s="19">
        <f t="shared" ref="H41:H72" si="2">G41-F41</f>
        <v>-69.770448709677439</v>
      </c>
      <c r="I41" s="19">
        <f t="shared" ref="I41:I72" si="3">IF(F41=0,0,G41/F41*100)</f>
        <v>52.327883843949742</v>
      </c>
    </row>
    <row r="42" spans="1:9">
      <c r="A42" s="4"/>
      <c r="B42" s="4">
        <v>18011000</v>
      </c>
      <c r="C42" s="23" t="s">
        <v>44</v>
      </c>
      <c r="D42" s="19">
        <v>441.1</v>
      </c>
      <c r="E42" s="19">
        <v>441.1</v>
      </c>
      <c r="F42" s="19">
        <v>7.1129032258064511</v>
      </c>
      <c r="G42" s="19">
        <v>0</v>
      </c>
      <c r="H42" s="19">
        <f t="shared" si="2"/>
        <v>-7.1129032258064511</v>
      </c>
      <c r="I42" s="19">
        <f t="shared" si="3"/>
        <v>0</v>
      </c>
    </row>
    <row r="43" spans="1:9">
      <c r="A43" s="4"/>
      <c r="B43" s="4">
        <v>18011100</v>
      </c>
      <c r="C43" s="23" t="s">
        <v>45</v>
      </c>
      <c r="D43" s="19">
        <v>800</v>
      </c>
      <c r="E43" s="19">
        <v>800</v>
      </c>
      <c r="F43" s="19">
        <v>6.4516129032258061</v>
      </c>
      <c r="G43" s="19">
        <v>0</v>
      </c>
      <c r="H43" s="19">
        <f t="shared" si="2"/>
        <v>-6.4516129032258061</v>
      </c>
      <c r="I43" s="19">
        <f t="shared" si="3"/>
        <v>0</v>
      </c>
    </row>
    <row r="44" spans="1:9">
      <c r="A44" s="4"/>
      <c r="B44" s="4">
        <v>18030000</v>
      </c>
      <c r="C44" s="23" t="s">
        <v>46</v>
      </c>
      <c r="D44" s="19">
        <v>344.1</v>
      </c>
      <c r="E44" s="19">
        <v>544.1</v>
      </c>
      <c r="F44" s="19">
        <v>6.6451612903225801</v>
      </c>
      <c r="G44" s="19">
        <v>33.222879999999996</v>
      </c>
      <c r="H44" s="19">
        <f t="shared" si="2"/>
        <v>26.577718709677416</v>
      </c>
      <c r="I44" s="19">
        <f t="shared" si="3"/>
        <v>499.95596116504856</v>
      </c>
    </row>
    <row r="45" spans="1:9">
      <c r="A45" s="4"/>
      <c r="B45" s="4">
        <v>18030100</v>
      </c>
      <c r="C45" s="23" t="s">
        <v>47</v>
      </c>
      <c r="D45" s="19">
        <v>147.78800000000001</v>
      </c>
      <c r="E45" s="19">
        <v>270.10000000000002</v>
      </c>
      <c r="F45" s="19">
        <v>1.9032258064516128</v>
      </c>
      <c r="G45" s="19">
        <v>13.40724</v>
      </c>
      <c r="H45" s="19">
        <f t="shared" si="2"/>
        <v>11.504014193548388</v>
      </c>
      <c r="I45" s="19">
        <f t="shared" si="3"/>
        <v>704.44820338983061</v>
      </c>
    </row>
    <row r="46" spans="1:9">
      <c r="A46" s="4"/>
      <c r="B46" s="4">
        <v>18030200</v>
      </c>
      <c r="C46" s="23" t="s">
        <v>48</v>
      </c>
      <c r="D46" s="19">
        <v>196.31200000000001</v>
      </c>
      <c r="E46" s="19">
        <v>274</v>
      </c>
      <c r="F46" s="19">
        <v>4.741935483870968</v>
      </c>
      <c r="G46" s="19">
        <v>19.815639999999998</v>
      </c>
      <c r="H46" s="19">
        <f t="shared" si="2"/>
        <v>15.07370451612903</v>
      </c>
      <c r="I46" s="19">
        <f t="shared" si="3"/>
        <v>417.88084353741493</v>
      </c>
    </row>
    <row r="47" spans="1:9">
      <c r="A47" s="4"/>
      <c r="B47" s="4">
        <v>18050000</v>
      </c>
      <c r="C47" s="23" t="s">
        <v>49</v>
      </c>
      <c r="D47" s="19">
        <v>250654.2</v>
      </c>
      <c r="E47" s="19">
        <v>258844.2</v>
      </c>
      <c r="F47" s="19">
        <v>4597.3925806451607</v>
      </c>
      <c r="G47" s="19">
        <v>6981.8464800000002</v>
      </c>
      <c r="H47" s="19">
        <f t="shared" si="2"/>
        <v>2384.4538993548395</v>
      </c>
      <c r="I47" s="19">
        <f t="shared" si="3"/>
        <v>151.86535318722389</v>
      </c>
    </row>
    <row r="48" spans="1:9">
      <c r="A48" s="4"/>
      <c r="B48" s="4">
        <v>18050300</v>
      </c>
      <c r="C48" s="23" t="s">
        <v>50</v>
      </c>
      <c r="D48" s="19">
        <v>45604.5</v>
      </c>
      <c r="E48" s="19">
        <v>45604.5</v>
      </c>
      <c r="F48" s="19">
        <v>816.19354838709683</v>
      </c>
      <c r="G48" s="19">
        <v>1123.6685600000001</v>
      </c>
      <c r="H48" s="19">
        <f t="shared" si="2"/>
        <v>307.47501161290324</v>
      </c>
      <c r="I48" s="19">
        <f t="shared" si="3"/>
        <v>137.67182578452298</v>
      </c>
    </row>
    <row r="49" spans="1:9">
      <c r="A49" s="4"/>
      <c r="B49" s="4">
        <v>18050400</v>
      </c>
      <c r="C49" s="23" t="s">
        <v>51</v>
      </c>
      <c r="D49" s="19">
        <v>204945.63</v>
      </c>
      <c r="E49" s="19">
        <v>213135.63</v>
      </c>
      <c r="F49" s="19">
        <v>3778.6829032258065</v>
      </c>
      <c r="G49" s="19">
        <v>5858.1779200000001</v>
      </c>
      <c r="H49" s="19">
        <f t="shared" si="2"/>
        <v>2079.4950167741936</v>
      </c>
      <c r="I49" s="19">
        <f t="shared" si="3"/>
        <v>155.03227103282359</v>
      </c>
    </row>
    <row r="50" spans="1:9" ht="45">
      <c r="A50" s="4"/>
      <c r="B50" s="4">
        <v>18050500</v>
      </c>
      <c r="C50" s="23" t="s">
        <v>52</v>
      </c>
      <c r="D50" s="19">
        <v>104.07</v>
      </c>
      <c r="E50" s="19">
        <v>104.07</v>
      </c>
      <c r="F50" s="19">
        <v>2.5161290322580645</v>
      </c>
      <c r="G50" s="19">
        <v>0</v>
      </c>
      <c r="H50" s="19">
        <f t="shared" si="2"/>
        <v>-2.5161290322580645</v>
      </c>
      <c r="I50" s="19">
        <f t="shared" si="3"/>
        <v>0</v>
      </c>
    </row>
    <row r="51" spans="1:9">
      <c r="A51" s="4"/>
      <c r="B51" s="4">
        <v>19000000</v>
      </c>
      <c r="C51" s="23" t="s">
        <v>53</v>
      </c>
      <c r="D51" s="19">
        <v>0</v>
      </c>
      <c r="E51" s="19">
        <v>0</v>
      </c>
      <c r="F51" s="19">
        <v>0</v>
      </c>
      <c r="G51" s="19">
        <v>0</v>
      </c>
      <c r="H51" s="19">
        <f t="shared" si="2"/>
        <v>0</v>
      </c>
      <c r="I51" s="19">
        <f t="shared" si="3"/>
        <v>0</v>
      </c>
    </row>
    <row r="52" spans="1:9" ht="45">
      <c r="A52" s="4"/>
      <c r="B52" s="4">
        <v>19090000</v>
      </c>
      <c r="C52" s="23" t="s">
        <v>54</v>
      </c>
      <c r="D52" s="19">
        <v>0</v>
      </c>
      <c r="E52" s="19">
        <v>0</v>
      </c>
      <c r="F52" s="19">
        <v>0</v>
      </c>
      <c r="G52" s="19">
        <v>0</v>
      </c>
      <c r="H52" s="19">
        <f t="shared" si="2"/>
        <v>0</v>
      </c>
      <c r="I52" s="19">
        <f t="shared" si="3"/>
        <v>0</v>
      </c>
    </row>
    <row r="53" spans="1:9">
      <c r="A53" s="4"/>
      <c r="B53" s="4">
        <v>19090500</v>
      </c>
      <c r="C53" s="23" t="s">
        <v>55</v>
      </c>
      <c r="D53" s="19">
        <v>0</v>
      </c>
      <c r="E53" s="19">
        <v>0</v>
      </c>
      <c r="F53" s="19">
        <v>0</v>
      </c>
      <c r="G53" s="19">
        <v>0</v>
      </c>
      <c r="H53" s="19">
        <f t="shared" si="2"/>
        <v>0</v>
      </c>
      <c r="I53" s="19">
        <f t="shared" si="3"/>
        <v>0</v>
      </c>
    </row>
    <row r="54" spans="1:9">
      <c r="A54" s="4"/>
      <c r="B54" s="4">
        <v>20000000</v>
      </c>
      <c r="C54" s="23" t="s">
        <v>56</v>
      </c>
      <c r="D54" s="19">
        <v>31786.52</v>
      </c>
      <c r="E54" s="19">
        <v>46530.508000000002</v>
      </c>
      <c r="F54" s="19">
        <v>440.60193548387105</v>
      </c>
      <c r="G54" s="19">
        <v>511.36294000000004</v>
      </c>
      <c r="H54" s="19">
        <f t="shared" si="2"/>
        <v>70.761004516128992</v>
      </c>
      <c r="I54" s="19">
        <f t="shared" si="3"/>
        <v>116.06007573217283</v>
      </c>
    </row>
    <row r="55" spans="1:9">
      <c r="A55" s="4"/>
      <c r="B55" s="4">
        <v>21000000</v>
      </c>
      <c r="C55" s="23" t="s">
        <v>57</v>
      </c>
      <c r="D55" s="19">
        <v>571.91999999999996</v>
      </c>
      <c r="E55" s="19">
        <v>15115.97</v>
      </c>
      <c r="F55" s="19">
        <v>19.677419354838708</v>
      </c>
      <c r="G55" s="19">
        <v>115.408</v>
      </c>
      <c r="H55" s="19">
        <f t="shared" si="2"/>
        <v>95.730580645161297</v>
      </c>
      <c r="I55" s="19">
        <f t="shared" si="3"/>
        <v>586.49967213114758</v>
      </c>
    </row>
    <row r="56" spans="1:9" ht="75">
      <c r="A56" s="4"/>
      <c r="B56" s="4">
        <v>21010000</v>
      </c>
      <c r="C56" s="23" t="s">
        <v>58</v>
      </c>
      <c r="D56" s="19">
        <v>471.92</v>
      </c>
      <c r="E56" s="19">
        <v>13175.97</v>
      </c>
      <c r="F56" s="19">
        <v>19.677419354838712</v>
      </c>
      <c r="G56" s="19">
        <v>77.16</v>
      </c>
      <c r="H56" s="19">
        <f t="shared" si="2"/>
        <v>57.482580645161285</v>
      </c>
      <c r="I56" s="19">
        <f t="shared" si="3"/>
        <v>392.12459016393433</v>
      </c>
    </row>
    <row r="57" spans="1:9" ht="45">
      <c r="A57" s="4"/>
      <c r="B57" s="4">
        <v>21010300</v>
      </c>
      <c r="C57" s="23" t="s">
        <v>59</v>
      </c>
      <c r="D57" s="19">
        <v>471.92</v>
      </c>
      <c r="E57" s="19">
        <v>13175.97</v>
      </c>
      <c r="F57" s="19">
        <v>19.677419354838712</v>
      </c>
      <c r="G57" s="19">
        <v>77.16</v>
      </c>
      <c r="H57" s="19">
        <f t="shared" si="2"/>
        <v>57.482580645161285</v>
      </c>
      <c r="I57" s="19">
        <f t="shared" si="3"/>
        <v>392.12459016393433</v>
      </c>
    </row>
    <row r="58" spans="1:9" ht="30">
      <c r="A58" s="4"/>
      <c r="B58" s="4">
        <v>21050000</v>
      </c>
      <c r="C58" s="23" t="s">
        <v>60</v>
      </c>
      <c r="D58" s="19">
        <v>100</v>
      </c>
      <c r="E58" s="19">
        <v>900</v>
      </c>
      <c r="F58" s="19">
        <v>0</v>
      </c>
      <c r="G58" s="19">
        <v>0</v>
      </c>
      <c r="H58" s="19">
        <f t="shared" si="2"/>
        <v>0</v>
      </c>
      <c r="I58" s="19">
        <f t="shared" si="3"/>
        <v>0</v>
      </c>
    </row>
    <row r="59" spans="1:9">
      <c r="A59" s="4"/>
      <c r="B59" s="4">
        <v>21080000</v>
      </c>
      <c r="C59" s="23" t="s">
        <v>61</v>
      </c>
      <c r="D59" s="19">
        <v>0</v>
      </c>
      <c r="E59" s="19">
        <v>1040</v>
      </c>
      <c r="F59" s="19">
        <v>0</v>
      </c>
      <c r="G59" s="19">
        <v>38.247999999999998</v>
      </c>
      <c r="H59" s="19">
        <f t="shared" si="2"/>
        <v>38.247999999999998</v>
      </c>
      <c r="I59" s="19">
        <f t="shared" si="3"/>
        <v>0</v>
      </c>
    </row>
    <row r="60" spans="1:9">
      <c r="A60" s="4"/>
      <c r="B60" s="4">
        <v>21081100</v>
      </c>
      <c r="C60" s="23" t="s">
        <v>62</v>
      </c>
      <c r="D60" s="19">
        <v>0</v>
      </c>
      <c r="E60" s="19">
        <v>230</v>
      </c>
      <c r="F60" s="19">
        <v>0</v>
      </c>
      <c r="G60" s="19">
        <v>38.247999999999998</v>
      </c>
      <c r="H60" s="19">
        <f t="shared" si="2"/>
        <v>38.247999999999998</v>
      </c>
      <c r="I60" s="19">
        <f t="shared" si="3"/>
        <v>0</v>
      </c>
    </row>
    <row r="61" spans="1:9" ht="45">
      <c r="A61" s="4"/>
      <c r="B61" s="4">
        <v>21081500</v>
      </c>
      <c r="C61" s="23" t="s">
        <v>63</v>
      </c>
      <c r="D61" s="19">
        <v>0</v>
      </c>
      <c r="E61" s="19">
        <v>810</v>
      </c>
      <c r="F61" s="19">
        <v>0</v>
      </c>
      <c r="G61" s="19">
        <v>0</v>
      </c>
      <c r="H61" s="19">
        <f t="shared" si="2"/>
        <v>0</v>
      </c>
      <c r="I61" s="19">
        <f t="shared" si="3"/>
        <v>0</v>
      </c>
    </row>
    <row r="62" spans="1:9">
      <c r="A62" s="4"/>
      <c r="B62" s="4">
        <v>21081700</v>
      </c>
      <c r="C62" s="23" t="s">
        <v>64</v>
      </c>
      <c r="D62" s="19">
        <v>0</v>
      </c>
      <c r="E62" s="19">
        <v>0</v>
      </c>
      <c r="F62" s="19">
        <v>0</v>
      </c>
      <c r="G62" s="19">
        <v>0</v>
      </c>
      <c r="H62" s="19">
        <f t="shared" si="2"/>
        <v>0</v>
      </c>
      <c r="I62" s="19">
        <f t="shared" si="3"/>
        <v>0</v>
      </c>
    </row>
    <row r="63" spans="1:9" ht="30">
      <c r="A63" s="4"/>
      <c r="B63" s="4">
        <v>22000000</v>
      </c>
      <c r="C63" s="23" t="s">
        <v>65</v>
      </c>
      <c r="D63" s="19">
        <v>27114.6</v>
      </c>
      <c r="E63" s="19">
        <v>27314.538</v>
      </c>
      <c r="F63" s="19">
        <v>367.05354838709678</v>
      </c>
      <c r="G63" s="19">
        <v>313.63825000000008</v>
      </c>
      <c r="H63" s="19">
        <f t="shared" si="2"/>
        <v>-53.415298387096698</v>
      </c>
      <c r="I63" s="19">
        <f t="shared" si="3"/>
        <v>85.447546108241241</v>
      </c>
    </row>
    <row r="64" spans="1:9">
      <c r="A64" s="4"/>
      <c r="B64" s="4">
        <v>22010000</v>
      </c>
      <c r="C64" s="23" t="s">
        <v>66</v>
      </c>
      <c r="D64" s="19">
        <v>16052.5</v>
      </c>
      <c r="E64" s="19">
        <v>16168.5</v>
      </c>
      <c r="F64" s="19">
        <v>215.21483870967742</v>
      </c>
      <c r="G64" s="19">
        <v>304.80309</v>
      </c>
      <c r="H64" s="19">
        <f t="shared" si="2"/>
        <v>89.588251290322575</v>
      </c>
      <c r="I64" s="19">
        <f t="shared" si="3"/>
        <v>141.62735795888878</v>
      </c>
    </row>
    <row r="65" spans="1:9" ht="60">
      <c r="A65" s="4"/>
      <c r="B65" s="4">
        <v>22010200</v>
      </c>
      <c r="C65" s="23" t="s">
        <v>67</v>
      </c>
      <c r="D65" s="19">
        <v>0</v>
      </c>
      <c r="E65" s="19">
        <v>116</v>
      </c>
      <c r="F65" s="19">
        <v>0</v>
      </c>
      <c r="G65" s="19">
        <v>9.2322000000000006</v>
      </c>
      <c r="H65" s="19">
        <f t="shared" si="2"/>
        <v>9.2322000000000006</v>
      </c>
      <c r="I65" s="19">
        <f t="shared" si="3"/>
        <v>0</v>
      </c>
    </row>
    <row r="66" spans="1:9" ht="45">
      <c r="A66" s="4"/>
      <c r="B66" s="4">
        <v>22010300</v>
      </c>
      <c r="C66" s="23" t="s">
        <v>68</v>
      </c>
      <c r="D66" s="19">
        <v>468.7</v>
      </c>
      <c r="E66" s="19">
        <v>468.7</v>
      </c>
      <c r="F66" s="19">
        <v>3.774193548387097</v>
      </c>
      <c r="G66" s="19">
        <v>13.67</v>
      </c>
      <c r="H66" s="19">
        <f t="shared" si="2"/>
        <v>9.8958064516129021</v>
      </c>
      <c r="I66" s="19">
        <f t="shared" si="3"/>
        <v>362.19658119658118</v>
      </c>
    </row>
    <row r="67" spans="1:9">
      <c r="A67" s="4"/>
      <c r="B67" s="4">
        <v>22012500</v>
      </c>
      <c r="C67" s="23" t="s">
        <v>69</v>
      </c>
      <c r="D67" s="19">
        <v>14501.6</v>
      </c>
      <c r="E67" s="19">
        <v>14501.6</v>
      </c>
      <c r="F67" s="19">
        <v>202.41935483870967</v>
      </c>
      <c r="G67" s="19">
        <v>265.36489</v>
      </c>
      <c r="H67" s="19">
        <f t="shared" si="2"/>
        <v>62.945535161290337</v>
      </c>
      <c r="I67" s="19">
        <f t="shared" si="3"/>
        <v>131.09659904382471</v>
      </c>
    </row>
    <row r="68" spans="1:9" ht="30">
      <c r="A68" s="4"/>
      <c r="B68" s="4">
        <v>22012600</v>
      </c>
      <c r="C68" s="23" t="s">
        <v>70</v>
      </c>
      <c r="D68" s="19">
        <v>991.1</v>
      </c>
      <c r="E68" s="19">
        <v>991.1</v>
      </c>
      <c r="F68" s="19">
        <v>7.9927419354838714</v>
      </c>
      <c r="G68" s="19">
        <v>12.696</v>
      </c>
      <c r="H68" s="19">
        <f t="shared" si="2"/>
        <v>4.7032580645161284</v>
      </c>
      <c r="I68" s="19">
        <f t="shared" si="3"/>
        <v>158.84411260215921</v>
      </c>
    </row>
    <row r="69" spans="1:9" ht="75">
      <c r="A69" s="4"/>
      <c r="B69" s="4">
        <v>22012900</v>
      </c>
      <c r="C69" s="23" t="s">
        <v>71</v>
      </c>
      <c r="D69" s="19">
        <v>91.1</v>
      </c>
      <c r="E69" s="19">
        <v>91.1</v>
      </c>
      <c r="F69" s="19">
        <v>1.0285483870967742</v>
      </c>
      <c r="G69" s="19">
        <v>3.84</v>
      </c>
      <c r="H69" s="19">
        <f t="shared" si="2"/>
        <v>2.8114516129032259</v>
      </c>
      <c r="I69" s="19">
        <f t="shared" si="3"/>
        <v>373.34169672259685</v>
      </c>
    </row>
    <row r="70" spans="1:9" ht="30">
      <c r="A70" s="4"/>
      <c r="B70" s="4">
        <v>22080000</v>
      </c>
      <c r="C70" s="23" t="s">
        <v>72</v>
      </c>
      <c r="D70" s="19">
        <v>10725.4</v>
      </c>
      <c r="E70" s="19">
        <v>10725.4</v>
      </c>
      <c r="F70" s="19">
        <v>145.16129032258064</v>
      </c>
      <c r="G70" s="19">
        <v>1.49153</v>
      </c>
      <c r="H70" s="19">
        <f t="shared" si="2"/>
        <v>-143.66976032258063</v>
      </c>
      <c r="I70" s="19">
        <f t="shared" si="3"/>
        <v>1.0274984444444446</v>
      </c>
    </row>
    <row r="71" spans="1:9" ht="45">
      <c r="A71" s="4"/>
      <c r="B71" s="4">
        <v>22080400</v>
      </c>
      <c r="C71" s="23" t="s">
        <v>73</v>
      </c>
      <c r="D71" s="19">
        <v>10725.4</v>
      </c>
      <c r="E71" s="19">
        <v>10725.4</v>
      </c>
      <c r="F71" s="19">
        <v>145.16129032258064</v>
      </c>
      <c r="G71" s="19">
        <v>1.49153</v>
      </c>
      <c r="H71" s="19">
        <f t="shared" si="2"/>
        <v>-143.66976032258063</v>
      </c>
      <c r="I71" s="19">
        <f t="shared" si="3"/>
        <v>1.0274984444444446</v>
      </c>
    </row>
    <row r="72" spans="1:9">
      <c r="A72" s="4"/>
      <c r="B72" s="4">
        <v>22090000</v>
      </c>
      <c r="C72" s="23" t="s">
        <v>74</v>
      </c>
      <c r="D72" s="19">
        <v>336.5</v>
      </c>
      <c r="E72" s="19">
        <v>420.43799999999999</v>
      </c>
      <c r="F72" s="19">
        <v>6.67741935483871</v>
      </c>
      <c r="G72" s="19">
        <v>7.3436299999999992</v>
      </c>
      <c r="H72" s="19">
        <f t="shared" si="2"/>
        <v>0.66621064516128925</v>
      </c>
      <c r="I72" s="19">
        <f t="shared" si="3"/>
        <v>109.97706763285022</v>
      </c>
    </row>
    <row r="73" spans="1:9" ht="45">
      <c r="A73" s="4"/>
      <c r="B73" s="4">
        <v>22090100</v>
      </c>
      <c r="C73" s="23" t="s">
        <v>75</v>
      </c>
      <c r="D73" s="19">
        <v>110.2</v>
      </c>
      <c r="E73" s="19">
        <v>194.13800000000001</v>
      </c>
      <c r="F73" s="19">
        <v>1.064516129032258</v>
      </c>
      <c r="G73" s="19">
        <v>2.0762299999999998</v>
      </c>
      <c r="H73" s="19">
        <f t="shared" ref="H73:H104" si="4">G73-F73</f>
        <v>1.0117138709677418</v>
      </c>
      <c r="I73" s="19">
        <f t="shared" ref="I73:I104" si="5">IF(F73=0,0,G73/F73*100)</f>
        <v>195.03978787878788</v>
      </c>
    </row>
    <row r="74" spans="1:9">
      <c r="A74" s="4"/>
      <c r="B74" s="4">
        <v>22090200</v>
      </c>
      <c r="C74" s="23" t="s">
        <v>76</v>
      </c>
      <c r="D74" s="19">
        <v>21</v>
      </c>
      <c r="E74" s="19">
        <v>21</v>
      </c>
      <c r="F74" s="19">
        <v>0.64516129032258063</v>
      </c>
      <c r="G74" s="19">
        <v>0.40820000000000001</v>
      </c>
      <c r="H74" s="19">
        <f t="shared" si="4"/>
        <v>-0.23696129032258062</v>
      </c>
      <c r="I74" s="19">
        <f t="shared" si="5"/>
        <v>63.271000000000001</v>
      </c>
    </row>
    <row r="75" spans="1:9" ht="30">
      <c r="A75" s="4"/>
      <c r="B75" s="4">
        <v>22090400</v>
      </c>
      <c r="C75" s="23" t="s">
        <v>77</v>
      </c>
      <c r="D75" s="19">
        <v>205.3</v>
      </c>
      <c r="E75" s="19">
        <v>205.3</v>
      </c>
      <c r="F75" s="19">
        <v>4.967741935483871</v>
      </c>
      <c r="G75" s="19">
        <v>4.8591999999999995</v>
      </c>
      <c r="H75" s="19">
        <f t="shared" si="4"/>
        <v>-0.10854193548387148</v>
      </c>
      <c r="I75" s="19">
        <f t="shared" si="5"/>
        <v>97.815064935064925</v>
      </c>
    </row>
    <row r="76" spans="1:9" ht="75">
      <c r="A76" s="4"/>
      <c r="B76" s="4">
        <v>22130000</v>
      </c>
      <c r="C76" s="23" t="s">
        <v>78</v>
      </c>
      <c r="D76" s="19">
        <v>0.2</v>
      </c>
      <c r="E76" s="19">
        <v>0.2</v>
      </c>
      <c r="F76" s="19">
        <v>0</v>
      </c>
      <c r="G76" s="19">
        <v>0</v>
      </c>
      <c r="H76" s="19">
        <f t="shared" si="4"/>
        <v>0</v>
      </c>
      <c r="I76" s="19">
        <f t="shared" si="5"/>
        <v>0</v>
      </c>
    </row>
    <row r="77" spans="1:9">
      <c r="A77" s="4"/>
      <c r="B77" s="4">
        <v>24000000</v>
      </c>
      <c r="C77" s="23" t="s">
        <v>79</v>
      </c>
      <c r="D77" s="19">
        <v>4100</v>
      </c>
      <c r="E77" s="19">
        <v>4100</v>
      </c>
      <c r="F77" s="19">
        <v>53.87096774193548</v>
      </c>
      <c r="G77" s="19">
        <v>82.316690000000023</v>
      </c>
      <c r="H77" s="19">
        <f t="shared" si="4"/>
        <v>28.445722258064542</v>
      </c>
      <c r="I77" s="19">
        <f t="shared" si="5"/>
        <v>152.80343652694617</v>
      </c>
    </row>
    <row r="78" spans="1:9">
      <c r="A78" s="4"/>
      <c r="B78" s="4">
        <v>24060000</v>
      </c>
      <c r="C78" s="23" t="s">
        <v>61</v>
      </c>
      <c r="D78" s="19">
        <v>4100</v>
      </c>
      <c r="E78" s="19">
        <v>4100</v>
      </c>
      <c r="F78" s="19">
        <v>53.87096774193548</v>
      </c>
      <c r="G78" s="19">
        <v>82.316690000000023</v>
      </c>
      <c r="H78" s="19">
        <f t="shared" si="4"/>
        <v>28.445722258064542</v>
      </c>
      <c r="I78" s="19">
        <f t="shared" si="5"/>
        <v>152.80343652694617</v>
      </c>
    </row>
    <row r="79" spans="1:9">
      <c r="A79" s="4"/>
      <c r="B79" s="4">
        <v>24060300</v>
      </c>
      <c r="C79" s="23" t="s">
        <v>61</v>
      </c>
      <c r="D79" s="19">
        <v>4100</v>
      </c>
      <c r="E79" s="19">
        <v>4100</v>
      </c>
      <c r="F79" s="19">
        <v>53.87096774193548</v>
      </c>
      <c r="G79" s="19">
        <v>82.316690000000023</v>
      </c>
      <c r="H79" s="19">
        <f t="shared" si="4"/>
        <v>28.445722258064542</v>
      </c>
      <c r="I79" s="19">
        <f t="shared" si="5"/>
        <v>152.80343652694617</v>
      </c>
    </row>
    <row r="80" spans="1:9" ht="75">
      <c r="A80" s="4"/>
      <c r="B80" s="4">
        <v>24062200</v>
      </c>
      <c r="C80" s="23" t="s">
        <v>80</v>
      </c>
      <c r="D80" s="19">
        <v>0</v>
      </c>
      <c r="E80" s="19">
        <v>0</v>
      </c>
      <c r="F80" s="19">
        <v>0</v>
      </c>
      <c r="G80" s="19">
        <v>0</v>
      </c>
      <c r="H80" s="19">
        <f t="shared" si="4"/>
        <v>0</v>
      </c>
      <c r="I80" s="19">
        <f t="shared" si="5"/>
        <v>0</v>
      </c>
    </row>
    <row r="81" spans="1:9">
      <c r="A81" s="4"/>
      <c r="B81" s="4">
        <v>30000000</v>
      </c>
      <c r="C81" s="23" t="s">
        <v>81</v>
      </c>
      <c r="D81" s="19">
        <v>0</v>
      </c>
      <c r="E81" s="19">
        <v>0</v>
      </c>
      <c r="F81" s="19">
        <v>0</v>
      </c>
      <c r="G81" s="19">
        <v>0</v>
      </c>
      <c r="H81" s="19">
        <f t="shared" si="4"/>
        <v>0</v>
      </c>
      <c r="I81" s="19">
        <f t="shared" si="5"/>
        <v>0</v>
      </c>
    </row>
    <row r="82" spans="1:9">
      <c r="A82" s="4"/>
      <c r="B82" s="4">
        <v>31000000</v>
      </c>
      <c r="C82" s="23" t="s">
        <v>82</v>
      </c>
      <c r="D82" s="19">
        <v>0</v>
      </c>
      <c r="E82" s="19">
        <v>0</v>
      </c>
      <c r="F82" s="19">
        <v>0</v>
      </c>
      <c r="G82" s="19">
        <v>0</v>
      </c>
      <c r="H82" s="19">
        <f t="shared" si="4"/>
        <v>0</v>
      </c>
      <c r="I82" s="19">
        <f t="shared" si="5"/>
        <v>0</v>
      </c>
    </row>
    <row r="83" spans="1:9" ht="60">
      <c r="A83" s="4"/>
      <c r="B83" s="4">
        <v>31010000</v>
      </c>
      <c r="C83" s="23" t="s">
        <v>83</v>
      </c>
      <c r="D83" s="19">
        <v>0</v>
      </c>
      <c r="E83" s="19">
        <v>0</v>
      </c>
      <c r="F83" s="19">
        <v>0</v>
      </c>
      <c r="G83" s="19">
        <v>0</v>
      </c>
      <c r="H83" s="19">
        <f t="shared" si="4"/>
        <v>0</v>
      </c>
      <c r="I83" s="19">
        <f t="shared" si="5"/>
        <v>0</v>
      </c>
    </row>
    <row r="84" spans="1:9" ht="60">
      <c r="A84" s="4"/>
      <c r="B84" s="4">
        <v>31010200</v>
      </c>
      <c r="C84" s="23" t="s">
        <v>84</v>
      </c>
      <c r="D84" s="19">
        <v>0</v>
      </c>
      <c r="E84" s="19">
        <v>0</v>
      </c>
      <c r="F84" s="19">
        <v>0</v>
      </c>
      <c r="G84" s="19">
        <v>0</v>
      </c>
      <c r="H84" s="19">
        <f t="shared" si="4"/>
        <v>0</v>
      </c>
      <c r="I84" s="19">
        <f t="shared" si="5"/>
        <v>0</v>
      </c>
    </row>
    <row r="85" spans="1:9" ht="30">
      <c r="A85" s="4"/>
      <c r="B85" s="4">
        <v>31020000</v>
      </c>
      <c r="C85" s="23" t="s">
        <v>85</v>
      </c>
      <c r="D85" s="19">
        <v>0</v>
      </c>
      <c r="E85" s="19">
        <v>0</v>
      </c>
      <c r="F85" s="19">
        <v>0</v>
      </c>
      <c r="G85" s="19">
        <v>0</v>
      </c>
      <c r="H85" s="19">
        <f t="shared" si="4"/>
        <v>0</v>
      </c>
      <c r="I85" s="19">
        <f t="shared" si="5"/>
        <v>0</v>
      </c>
    </row>
    <row r="86" spans="1:9">
      <c r="A86" s="4"/>
      <c r="B86" s="4">
        <v>40000000</v>
      </c>
      <c r="C86" s="23" t="s">
        <v>86</v>
      </c>
      <c r="D86" s="19">
        <v>1227756.155</v>
      </c>
      <c r="E86" s="19">
        <v>1219809.4124700001</v>
      </c>
      <c r="F86" s="19">
        <v>13117.531774193551</v>
      </c>
      <c r="G86" s="19">
        <v>190.37398999999999</v>
      </c>
      <c r="H86" s="19">
        <f t="shared" si="4"/>
        <v>-12927.15778419355</v>
      </c>
      <c r="I86" s="19">
        <f t="shared" si="5"/>
        <v>1.4512942928373729</v>
      </c>
    </row>
    <row r="87" spans="1:9">
      <c r="A87" s="4"/>
      <c r="B87" s="4">
        <v>41000000</v>
      </c>
      <c r="C87" s="23" t="s">
        <v>87</v>
      </c>
      <c r="D87" s="19">
        <v>1227756.155</v>
      </c>
      <c r="E87" s="19">
        <v>1219809.4124700001</v>
      </c>
      <c r="F87" s="19">
        <v>13117.531774193551</v>
      </c>
      <c r="G87" s="19">
        <v>190.37398999999999</v>
      </c>
      <c r="H87" s="19">
        <f t="shared" si="4"/>
        <v>-12927.15778419355</v>
      </c>
      <c r="I87" s="19">
        <f t="shared" si="5"/>
        <v>1.4512942928373729</v>
      </c>
    </row>
    <row r="88" spans="1:9">
      <c r="A88" s="4"/>
      <c r="B88" s="4">
        <v>41030000</v>
      </c>
      <c r="C88" s="23" t="s">
        <v>88</v>
      </c>
      <c r="D88" s="19">
        <v>540179.4</v>
      </c>
      <c r="E88" s="19">
        <v>596186.81299999997</v>
      </c>
      <c r="F88" s="19">
        <v>6870.8548387096762</v>
      </c>
      <c r="G88" s="19">
        <v>0</v>
      </c>
      <c r="H88" s="19">
        <f t="shared" si="4"/>
        <v>-6870.8548387096762</v>
      </c>
      <c r="I88" s="19">
        <f t="shared" si="5"/>
        <v>0</v>
      </c>
    </row>
    <row r="89" spans="1:9" ht="30">
      <c r="A89" s="4"/>
      <c r="B89" s="4">
        <v>41033200</v>
      </c>
      <c r="C89" s="23" t="s">
        <v>89</v>
      </c>
      <c r="D89" s="19">
        <v>0</v>
      </c>
      <c r="E89" s="19">
        <v>903.2</v>
      </c>
      <c r="F89" s="19">
        <v>16.129032258064516</v>
      </c>
      <c r="G89" s="19">
        <v>0</v>
      </c>
      <c r="H89" s="19">
        <f t="shared" si="4"/>
        <v>-16.129032258064516</v>
      </c>
      <c r="I89" s="19">
        <f t="shared" si="5"/>
        <v>0</v>
      </c>
    </row>
    <row r="90" spans="1:9" ht="45">
      <c r="A90" s="4"/>
      <c r="B90" s="4">
        <v>41033800</v>
      </c>
      <c r="C90" s="23" t="s">
        <v>90</v>
      </c>
      <c r="D90" s="19">
        <v>0</v>
      </c>
      <c r="E90" s="19">
        <v>266</v>
      </c>
      <c r="F90" s="19">
        <v>0</v>
      </c>
      <c r="G90" s="19">
        <v>0</v>
      </c>
      <c r="H90" s="19">
        <f t="shared" si="4"/>
        <v>0</v>
      </c>
      <c r="I90" s="19">
        <f t="shared" si="5"/>
        <v>0</v>
      </c>
    </row>
    <row r="91" spans="1:9">
      <c r="A91" s="4"/>
      <c r="B91" s="4">
        <v>41033900</v>
      </c>
      <c r="C91" s="23" t="s">
        <v>91</v>
      </c>
      <c r="D91" s="19">
        <v>346897.2</v>
      </c>
      <c r="E91" s="19">
        <v>346897.2</v>
      </c>
      <c r="F91" s="19">
        <v>3579.4193548387098</v>
      </c>
      <c r="G91" s="19">
        <v>0</v>
      </c>
      <c r="H91" s="19">
        <f t="shared" si="4"/>
        <v>-3579.4193548387098</v>
      </c>
      <c r="I91" s="19">
        <f t="shared" si="5"/>
        <v>0</v>
      </c>
    </row>
    <row r="92" spans="1:9">
      <c r="A92" s="4"/>
      <c r="B92" s="4">
        <v>41034200</v>
      </c>
      <c r="C92" s="23" t="s">
        <v>92</v>
      </c>
      <c r="D92" s="19">
        <v>193282.2</v>
      </c>
      <c r="E92" s="19">
        <v>193282.4</v>
      </c>
      <c r="F92" s="19">
        <v>2597.8870967741937</v>
      </c>
      <c r="G92" s="19">
        <v>0</v>
      </c>
      <c r="H92" s="19">
        <f t="shared" si="4"/>
        <v>-2597.8870967741937</v>
      </c>
      <c r="I92" s="19">
        <f t="shared" si="5"/>
        <v>0</v>
      </c>
    </row>
    <row r="93" spans="1:9" ht="45">
      <c r="A93" s="4"/>
      <c r="B93" s="4">
        <v>41034500</v>
      </c>
      <c r="C93" s="23" t="s">
        <v>93</v>
      </c>
      <c r="D93" s="19">
        <v>0</v>
      </c>
      <c r="E93" s="19">
        <v>22678.7</v>
      </c>
      <c r="F93" s="19">
        <v>0</v>
      </c>
      <c r="G93" s="19">
        <v>0</v>
      </c>
      <c r="H93" s="19">
        <f t="shared" si="4"/>
        <v>0</v>
      </c>
      <c r="I93" s="19">
        <f t="shared" si="5"/>
        <v>0</v>
      </c>
    </row>
    <row r="94" spans="1:9" ht="60">
      <c r="A94" s="4"/>
      <c r="B94" s="4">
        <v>41037400</v>
      </c>
      <c r="C94" s="23" t="s">
        <v>94</v>
      </c>
      <c r="D94" s="19">
        <v>0</v>
      </c>
      <c r="E94" s="19">
        <v>30000</v>
      </c>
      <c r="F94" s="19">
        <v>677.41935483870975</v>
      </c>
      <c r="G94" s="19">
        <v>0</v>
      </c>
      <c r="H94" s="19">
        <f t="shared" si="4"/>
        <v>-677.41935483870975</v>
      </c>
      <c r="I94" s="19">
        <f t="shared" si="5"/>
        <v>0</v>
      </c>
    </row>
    <row r="95" spans="1:9" ht="60">
      <c r="A95" s="4"/>
      <c r="B95" s="4">
        <v>41039100</v>
      </c>
      <c r="C95" s="23" t="s">
        <v>95</v>
      </c>
      <c r="D95" s="19">
        <v>0</v>
      </c>
      <c r="E95" s="19">
        <v>2159.3130000000001</v>
      </c>
      <c r="F95" s="19">
        <v>0</v>
      </c>
      <c r="G95" s="19">
        <v>0</v>
      </c>
      <c r="H95" s="19">
        <f t="shared" si="4"/>
        <v>0</v>
      </c>
      <c r="I95" s="19">
        <f t="shared" si="5"/>
        <v>0</v>
      </c>
    </row>
    <row r="96" spans="1:9">
      <c r="A96" s="4"/>
      <c r="B96" s="4">
        <v>41040000</v>
      </c>
      <c r="C96" s="23" t="s">
        <v>96</v>
      </c>
      <c r="D96" s="19">
        <v>53585.599999999999</v>
      </c>
      <c r="E96" s="19">
        <v>53585.599999999999</v>
      </c>
      <c r="F96" s="19">
        <v>719.25806451612914</v>
      </c>
      <c r="G96" s="19">
        <v>0</v>
      </c>
      <c r="H96" s="19">
        <f t="shared" si="4"/>
        <v>-719.25806451612914</v>
      </c>
      <c r="I96" s="19">
        <f t="shared" si="5"/>
        <v>0</v>
      </c>
    </row>
    <row r="97" spans="1:9" ht="60">
      <c r="A97" s="4"/>
      <c r="B97" s="4">
        <v>41040200</v>
      </c>
      <c r="C97" s="23" t="s">
        <v>97</v>
      </c>
      <c r="D97" s="19">
        <v>53585.599999999999</v>
      </c>
      <c r="E97" s="19">
        <v>53585.599999999999</v>
      </c>
      <c r="F97" s="19">
        <v>719.25806451612914</v>
      </c>
      <c r="G97" s="19">
        <v>0</v>
      </c>
      <c r="H97" s="19">
        <f t="shared" si="4"/>
        <v>-719.25806451612914</v>
      </c>
      <c r="I97" s="19">
        <f t="shared" si="5"/>
        <v>0</v>
      </c>
    </row>
    <row r="98" spans="1:9">
      <c r="A98" s="4"/>
      <c r="B98" s="4">
        <v>41050000</v>
      </c>
      <c r="C98" s="23" t="s">
        <v>98</v>
      </c>
      <c r="D98" s="19">
        <v>633991.15500000003</v>
      </c>
      <c r="E98" s="19">
        <v>570036.99947000004</v>
      </c>
      <c r="F98" s="19">
        <v>5527.418870967741</v>
      </c>
      <c r="G98" s="19">
        <v>190.37398999999999</v>
      </c>
      <c r="H98" s="19">
        <f t="shared" si="4"/>
        <v>-5337.0448809677409</v>
      </c>
      <c r="I98" s="19">
        <f t="shared" si="5"/>
        <v>3.4441752008323787</v>
      </c>
    </row>
    <row r="99" spans="1:9" ht="75">
      <c r="A99" s="4"/>
      <c r="B99" s="4">
        <v>41050100</v>
      </c>
      <c r="C99" s="23" t="s">
        <v>99</v>
      </c>
      <c r="D99" s="19">
        <v>265248.09999999998</v>
      </c>
      <c r="E99" s="19">
        <v>176768.3</v>
      </c>
      <c r="F99" s="19">
        <v>0</v>
      </c>
      <c r="G99" s="19">
        <v>0</v>
      </c>
      <c r="H99" s="19">
        <f t="shared" si="4"/>
        <v>0</v>
      </c>
      <c r="I99" s="19">
        <f t="shared" si="5"/>
        <v>0</v>
      </c>
    </row>
    <row r="100" spans="1:9" ht="60">
      <c r="A100" s="4"/>
      <c r="B100" s="4">
        <v>41050200</v>
      </c>
      <c r="C100" s="23" t="s">
        <v>100</v>
      </c>
      <c r="D100" s="19">
        <v>219.6</v>
      </c>
      <c r="E100" s="19">
        <v>219.6</v>
      </c>
      <c r="F100" s="19">
        <v>2.9516129032258069</v>
      </c>
      <c r="G100" s="19">
        <v>5.8939899999999996</v>
      </c>
      <c r="H100" s="19">
        <f t="shared" si="4"/>
        <v>2.9423770967741927</v>
      </c>
      <c r="I100" s="19">
        <f t="shared" si="5"/>
        <v>199.68709289617482</v>
      </c>
    </row>
    <row r="101" spans="1:9" ht="75">
      <c r="A101" s="4"/>
      <c r="B101" s="4">
        <v>41050300</v>
      </c>
      <c r="C101" s="23" t="s">
        <v>101</v>
      </c>
      <c r="D101" s="19">
        <v>340386.8</v>
      </c>
      <c r="E101" s="19">
        <v>340386.8</v>
      </c>
      <c r="F101" s="19">
        <v>4956.0483870967737</v>
      </c>
      <c r="G101" s="19">
        <v>144.47999999999999</v>
      </c>
      <c r="H101" s="19">
        <f t="shared" si="4"/>
        <v>-4811.5683870967741</v>
      </c>
      <c r="I101" s="19">
        <f t="shared" si="5"/>
        <v>2.9152257749572859</v>
      </c>
    </row>
    <row r="102" spans="1:9" ht="75">
      <c r="A102" s="4"/>
      <c r="B102" s="4">
        <v>41050400</v>
      </c>
      <c r="C102" s="23" t="s">
        <v>102</v>
      </c>
      <c r="D102" s="19">
        <v>0</v>
      </c>
      <c r="E102" s="19">
        <v>3091.2328399999997</v>
      </c>
      <c r="F102" s="19">
        <v>0</v>
      </c>
      <c r="G102" s="19">
        <v>0</v>
      </c>
      <c r="H102" s="19">
        <f t="shared" si="4"/>
        <v>0</v>
      </c>
      <c r="I102" s="19">
        <f t="shared" si="5"/>
        <v>0</v>
      </c>
    </row>
    <row r="103" spans="1:9" ht="75">
      <c r="A103" s="4"/>
      <c r="B103" s="4">
        <v>41050500</v>
      </c>
      <c r="C103" s="23" t="s">
        <v>103</v>
      </c>
      <c r="D103" s="19">
        <v>0</v>
      </c>
      <c r="E103" s="19">
        <v>6955.0191699999996</v>
      </c>
      <c r="F103" s="19">
        <v>0</v>
      </c>
      <c r="G103" s="19">
        <v>0</v>
      </c>
      <c r="H103" s="19">
        <f t="shared" si="4"/>
        <v>0</v>
      </c>
      <c r="I103" s="19">
        <f t="shared" si="5"/>
        <v>0</v>
      </c>
    </row>
    <row r="104" spans="1:9" ht="75">
      <c r="A104" s="4"/>
      <c r="B104" s="4">
        <v>41050600</v>
      </c>
      <c r="C104" s="23" t="s">
        <v>104</v>
      </c>
      <c r="D104" s="19">
        <v>0</v>
      </c>
      <c r="E104" s="19">
        <v>938.51099999999997</v>
      </c>
      <c r="F104" s="19">
        <v>0</v>
      </c>
      <c r="G104" s="19">
        <v>0</v>
      </c>
      <c r="H104" s="19">
        <f t="shared" si="4"/>
        <v>0</v>
      </c>
      <c r="I104" s="19">
        <f t="shared" si="5"/>
        <v>0</v>
      </c>
    </row>
    <row r="105" spans="1:9" ht="75">
      <c r="A105" s="4"/>
      <c r="B105" s="4">
        <v>41050700</v>
      </c>
      <c r="C105" s="23" t="s">
        <v>105</v>
      </c>
      <c r="D105" s="19">
        <v>4068</v>
      </c>
      <c r="E105" s="19">
        <v>4068</v>
      </c>
      <c r="F105" s="19">
        <v>55.806451612903224</v>
      </c>
      <c r="G105" s="19">
        <v>0</v>
      </c>
      <c r="H105" s="19">
        <f t="shared" ref="H105:H115" si="6">G105-F105</f>
        <v>-55.806451612903224</v>
      </c>
      <c r="I105" s="19">
        <f t="shared" ref="I105:I115" si="7">IF(F105=0,0,G105/F105*100)</f>
        <v>0</v>
      </c>
    </row>
    <row r="106" spans="1:9" ht="30">
      <c r="A106" s="4"/>
      <c r="B106" s="4">
        <v>41051000</v>
      </c>
      <c r="C106" s="23" t="s">
        <v>106</v>
      </c>
      <c r="D106" s="19">
        <v>7583.7550000000001</v>
      </c>
      <c r="E106" s="19">
        <v>7657.84</v>
      </c>
      <c r="F106" s="19">
        <v>79.960161290322588</v>
      </c>
      <c r="G106" s="19">
        <v>0</v>
      </c>
      <c r="H106" s="19">
        <f t="shared" si="6"/>
        <v>-79.960161290322588</v>
      </c>
      <c r="I106" s="19">
        <f t="shared" si="7"/>
        <v>0</v>
      </c>
    </row>
    <row r="107" spans="1:9" ht="30">
      <c r="A107" s="4"/>
      <c r="B107" s="4">
        <v>41051100</v>
      </c>
      <c r="C107" s="23" t="s">
        <v>107</v>
      </c>
      <c r="D107" s="19">
        <v>0</v>
      </c>
      <c r="E107" s="19">
        <v>439.94</v>
      </c>
      <c r="F107" s="19">
        <v>0</v>
      </c>
      <c r="G107" s="19">
        <v>0</v>
      </c>
      <c r="H107" s="19">
        <f t="shared" si="6"/>
        <v>0</v>
      </c>
      <c r="I107" s="19">
        <f t="shared" si="7"/>
        <v>0</v>
      </c>
    </row>
    <row r="108" spans="1:9" ht="45">
      <c r="A108" s="4"/>
      <c r="B108" s="4">
        <v>41051200</v>
      </c>
      <c r="C108" s="23" t="s">
        <v>108</v>
      </c>
      <c r="D108" s="19">
        <v>3422.3</v>
      </c>
      <c r="E108" s="19">
        <v>4412.8999999999996</v>
      </c>
      <c r="F108" s="19">
        <v>68.637903225806454</v>
      </c>
      <c r="G108" s="19">
        <v>0</v>
      </c>
      <c r="H108" s="19">
        <f t="shared" si="6"/>
        <v>-68.637903225806454</v>
      </c>
      <c r="I108" s="19">
        <f t="shared" si="7"/>
        <v>0</v>
      </c>
    </row>
    <row r="109" spans="1:9" ht="45">
      <c r="A109" s="4"/>
      <c r="B109" s="4">
        <v>41051400</v>
      </c>
      <c r="C109" s="23" t="s">
        <v>109</v>
      </c>
      <c r="D109" s="19">
        <v>0</v>
      </c>
      <c r="E109" s="19">
        <v>5323.2449999999999</v>
      </c>
      <c r="F109" s="19">
        <v>160.61548387096775</v>
      </c>
      <c r="G109" s="19">
        <v>0</v>
      </c>
      <c r="H109" s="19">
        <f t="shared" si="6"/>
        <v>-160.61548387096775</v>
      </c>
      <c r="I109" s="19">
        <f t="shared" si="7"/>
        <v>0</v>
      </c>
    </row>
    <row r="110" spans="1:9" ht="30">
      <c r="A110" s="4"/>
      <c r="B110" s="4">
        <v>41051500</v>
      </c>
      <c r="C110" s="23" t="s">
        <v>110</v>
      </c>
      <c r="D110" s="19">
        <v>8309.1</v>
      </c>
      <c r="E110" s="19">
        <v>8309.1</v>
      </c>
      <c r="F110" s="19">
        <v>111.68548387096774</v>
      </c>
      <c r="G110" s="19">
        <v>0</v>
      </c>
      <c r="H110" s="19">
        <f t="shared" si="6"/>
        <v>-111.68548387096774</v>
      </c>
      <c r="I110" s="19">
        <f t="shared" si="7"/>
        <v>0</v>
      </c>
    </row>
    <row r="111" spans="1:9" ht="30">
      <c r="A111" s="4"/>
      <c r="B111" s="4">
        <v>41051600</v>
      </c>
      <c r="C111" s="23" t="s">
        <v>111</v>
      </c>
      <c r="D111" s="19">
        <v>0</v>
      </c>
      <c r="E111" s="19">
        <v>1656.8218200000001</v>
      </c>
      <c r="F111" s="19">
        <v>0</v>
      </c>
      <c r="G111" s="19">
        <v>0</v>
      </c>
      <c r="H111" s="19">
        <f t="shared" si="6"/>
        <v>0</v>
      </c>
      <c r="I111" s="19">
        <f t="shared" si="7"/>
        <v>0</v>
      </c>
    </row>
    <row r="112" spans="1:9" ht="45">
      <c r="A112" s="4"/>
      <c r="B112" s="4">
        <v>41052000</v>
      </c>
      <c r="C112" s="23" t="s">
        <v>112</v>
      </c>
      <c r="D112" s="19">
        <v>1752.9</v>
      </c>
      <c r="E112" s="19">
        <v>1750.1</v>
      </c>
      <c r="F112" s="19">
        <v>0</v>
      </c>
      <c r="G112" s="19">
        <v>0</v>
      </c>
      <c r="H112" s="19">
        <f t="shared" si="6"/>
        <v>0</v>
      </c>
      <c r="I112" s="19">
        <f t="shared" si="7"/>
        <v>0</v>
      </c>
    </row>
    <row r="113" spans="1:9">
      <c r="A113" s="4"/>
      <c r="B113" s="4">
        <v>41053900</v>
      </c>
      <c r="C113" s="23" t="s">
        <v>113</v>
      </c>
      <c r="D113" s="19">
        <v>3000.6</v>
      </c>
      <c r="E113" s="19">
        <v>8059.5896399999992</v>
      </c>
      <c r="F113" s="19">
        <v>91.713387096774198</v>
      </c>
      <c r="G113" s="19">
        <v>40</v>
      </c>
      <c r="H113" s="19">
        <f t="shared" si="6"/>
        <v>-51.713387096774198</v>
      </c>
      <c r="I113" s="19">
        <f t="shared" si="7"/>
        <v>43.614134496845885</v>
      </c>
    </row>
    <row r="114" spans="1:9">
      <c r="A114" s="8" t="s">
        <v>114</v>
      </c>
      <c r="B114" s="9"/>
      <c r="C114" s="9"/>
      <c r="D114" s="20">
        <v>1711171.53</v>
      </c>
      <c r="E114" s="20">
        <v>1751702.8459999999</v>
      </c>
      <c r="F114" s="20">
        <v>23362.009354838705</v>
      </c>
      <c r="G114" s="20">
        <v>37693.027299999994</v>
      </c>
      <c r="H114" s="20">
        <f t="shared" si="6"/>
        <v>14331.017945161289</v>
      </c>
      <c r="I114" s="20">
        <f t="shared" si="7"/>
        <v>161.34325916701627</v>
      </c>
    </row>
    <row r="115" spans="1:9">
      <c r="A115" s="8" t="s">
        <v>115</v>
      </c>
      <c r="B115" s="9"/>
      <c r="C115" s="9"/>
      <c r="D115" s="20">
        <v>2938927.6850000001</v>
      </c>
      <c r="E115" s="20">
        <v>2971512.2584700002</v>
      </c>
      <c r="F115" s="20">
        <v>36479.541129032266</v>
      </c>
      <c r="G115" s="20">
        <v>37883.401290000002</v>
      </c>
      <c r="H115" s="20">
        <f t="shared" si="6"/>
        <v>1403.8601609677353</v>
      </c>
      <c r="I115" s="20">
        <f t="shared" si="7"/>
        <v>103.84834928707608</v>
      </c>
    </row>
  </sheetData>
  <mergeCells count="9">
    <mergeCell ref="A114:C114"/>
    <mergeCell ref="A115:C115"/>
    <mergeCell ref="A7:A8"/>
    <mergeCell ref="B7:B8"/>
    <mergeCell ref="C7:C8"/>
    <mergeCell ref="D7:I7"/>
    <mergeCell ref="A2:I2"/>
    <mergeCell ref="A4:I4"/>
    <mergeCell ref="A5:I5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K3" sqref="K3"/>
    </sheetView>
  </sheetViews>
  <sheetFormatPr defaultRowHeight="15"/>
  <cols>
    <col min="1" max="1" width="0.140625" customWidth="1"/>
    <col min="3" max="3" width="62" customWidth="1"/>
    <col min="4" max="6" width="13.85546875" customWidth="1"/>
  </cols>
  <sheetData>
    <row r="1" spans="1:12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3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7"/>
      <c r="K2" s="17"/>
      <c r="L2" s="17"/>
    </row>
    <row r="3" spans="1:12" ht="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7"/>
      <c r="K4" s="17"/>
      <c r="L4" s="17"/>
    </row>
    <row r="5" spans="1:12" ht="18.75">
      <c r="A5" s="11" t="s">
        <v>143</v>
      </c>
      <c r="B5" s="11"/>
      <c r="C5" s="11"/>
      <c r="D5" s="11"/>
      <c r="E5" s="11"/>
      <c r="F5" s="11"/>
      <c r="G5" s="11"/>
      <c r="H5" s="11"/>
      <c r="I5" s="11"/>
      <c r="J5" s="17"/>
      <c r="K5" s="17"/>
      <c r="L5" s="17"/>
    </row>
    <row r="6" spans="1:12" ht="12" customHeight="1">
      <c r="A6" s="7"/>
      <c r="B6" s="7"/>
      <c r="C6" s="7"/>
      <c r="D6" s="7"/>
      <c r="E6" s="7"/>
      <c r="F6" s="7"/>
      <c r="G6" s="7"/>
      <c r="H6" s="7"/>
      <c r="I6" s="7"/>
      <c r="J6" s="17"/>
      <c r="K6" s="17"/>
      <c r="L6" s="17"/>
    </row>
    <row r="7" spans="1:12">
      <c r="I7" s="15" t="s">
        <v>2</v>
      </c>
    </row>
    <row r="8" spans="1:12">
      <c r="A8" s="12"/>
      <c r="B8" s="21" t="s">
        <v>3</v>
      </c>
      <c r="C8" s="21" t="s">
        <v>4</v>
      </c>
      <c r="D8" s="13" t="s">
        <v>5</v>
      </c>
      <c r="E8" s="14"/>
      <c r="F8" s="14"/>
      <c r="G8" s="14"/>
      <c r="H8" s="14"/>
      <c r="I8" s="14"/>
    </row>
    <row r="9" spans="1:12" ht="30">
      <c r="A9" s="12"/>
      <c r="B9" s="22"/>
      <c r="C9" s="22"/>
      <c r="D9" s="2" t="s">
        <v>6</v>
      </c>
      <c r="E9" s="2" t="s">
        <v>7</v>
      </c>
      <c r="F9" s="2" t="s">
        <v>8</v>
      </c>
      <c r="G9" s="3" t="s">
        <v>9</v>
      </c>
      <c r="H9" s="3" t="s">
        <v>10</v>
      </c>
      <c r="I9" s="3" t="s">
        <v>11</v>
      </c>
    </row>
    <row r="10" spans="1:12">
      <c r="A10" s="5"/>
      <c r="B10" s="5">
        <v>10000000</v>
      </c>
      <c r="C10" s="23" t="s">
        <v>12</v>
      </c>
      <c r="D10" s="19">
        <v>1051.5450000000001</v>
      </c>
      <c r="E10" s="19">
        <v>1541.0066000000002</v>
      </c>
      <c r="F10" s="19">
        <v>48.195645161290315</v>
      </c>
      <c r="G10" s="19">
        <v>166.58399000000006</v>
      </c>
      <c r="H10" s="19">
        <f t="shared" ref="H10:H49" si="0">G10-F10</f>
        <v>118.38834483870974</v>
      </c>
      <c r="I10" s="19">
        <f t="shared" ref="I10:I49" si="1">IF(F10=0,0,G10/F10*100)</f>
        <v>345.64116621432152</v>
      </c>
    </row>
    <row r="11" spans="1:12">
      <c r="A11" s="5"/>
      <c r="B11" s="5">
        <v>19000000</v>
      </c>
      <c r="C11" s="23" t="s">
        <v>53</v>
      </c>
      <c r="D11" s="19">
        <v>1051.5450000000001</v>
      </c>
      <c r="E11" s="19">
        <v>1541.0066000000002</v>
      </c>
      <c r="F11" s="19">
        <v>48.195645161290315</v>
      </c>
      <c r="G11" s="19">
        <v>166.58399000000006</v>
      </c>
      <c r="H11" s="19">
        <f t="shared" si="0"/>
        <v>118.38834483870974</v>
      </c>
      <c r="I11" s="19">
        <f t="shared" si="1"/>
        <v>345.64116621432152</v>
      </c>
    </row>
    <row r="12" spans="1:12">
      <c r="A12" s="5"/>
      <c r="B12" s="5">
        <v>19010000</v>
      </c>
      <c r="C12" s="23" t="s">
        <v>116</v>
      </c>
      <c r="D12" s="19">
        <v>1051.5450000000001</v>
      </c>
      <c r="E12" s="19">
        <v>1541.0066000000002</v>
      </c>
      <c r="F12" s="19">
        <v>48.195645161290315</v>
      </c>
      <c r="G12" s="19">
        <v>166.58399000000006</v>
      </c>
      <c r="H12" s="19">
        <f t="shared" si="0"/>
        <v>118.38834483870974</v>
      </c>
      <c r="I12" s="19">
        <f t="shared" si="1"/>
        <v>345.64116621432152</v>
      </c>
    </row>
    <row r="13" spans="1:12" ht="60">
      <c r="A13" s="5"/>
      <c r="B13" s="5">
        <v>19010100</v>
      </c>
      <c r="C13" s="23" t="s">
        <v>117</v>
      </c>
      <c r="D13" s="19">
        <v>610.47500000000002</v>
      </c>
      <c r="E13" s="19">
        <v>860.47500000000002</v>
      </c>
      <c r="F13" s="19">
        <v>30.967741935483872</v>
      </c>
      <c r="G13" s="19">
        <v>166.04926000000003</v>
      </c>
      <c r="H13" s="19">
        <f t="shared" si="0"/>
        <v>135.08151806451616</v>
      </c>
      <c r="I13" s="19">
        <f t="shared" si="1"/>
        <v>536.20073541666682</v>
      </c>
    </row>
    <row r="14" spans="1:12" ht="30">
      <c r="A14" s="5"/>
      <c r="B14" s="5">
        <v>19010200</v>
      </c>
      <c r="C14" s="23" t="s">
        <v>118</v>
      </c>
      <c r="D14" s="19">
        <v>300</v>
      </c>
      <c r="E14" s="19">
        <v>400</v>
      </c>
      <c r="F14" s="19">
        <v>12.679516129032258</v>
      </c>
      <c r="G14" s="19">
        <v>0.16225000000000001</v>
      </c>
      <c r="H14" s="19">
        <f t="shared" si="0"/>
        <v>-12.517266129032258</v>
      </c>
      <c r="I14" s="19">
        <f t="shared" si="1"/>
        <v>1.2796229631231477</v>
      </c>
    </row>
    <row r="15" spans="1:12" ht="45">
      <c r="A15" s="5"/>
      <c r="B15" s="5">
        <v>19010300</v>
      </c>
      <c r="C15" s="23" t="s">
        <v>119</v>
      </c>
      <c r="D15" s="19">
        <v>141.07</v>
      </c>
      <c r="E15" s="19">
        <v>280.53159999999997</v>
      </c>
      <c r="F15" s="19">
        <v>4.5483870967741931</v>
      </c>
      <c r="G15" s="19">
        <v>0.37248000000000003</v>
      </c>
      <c r="H15" s="19">
        <f t="shared" si="0"/>
        <v>-4.1759070967741927</v>
      </c>
      <c r="I15" s="19">
        <f t="shared" si="1"/>
        <v>8.1892765957446816</v>
      </c>
    </row>
    <row r="16" spans="1:12">
      <c r="A16" s="5"/>
      <c r="B16" s="5">
        <v>19050000</v>
      </c>
      <c r="C16" s="23" t="s">
        <v>120</v>
      </c>
      <c r="D16" s="19">
        <v>0</v>
      </c>
      <c r="E16" s="19">
        <v>0</v>
      </c>
      <c r="F16" s="19">
        <v>0</v>
      </c>
      <c r="G16" s="19">
        <v>0</v>
      </c>
      <c r="H16" s="19">
        <f t="shared" si="0"/>
        <v>0</v>
      </c>
      <c r="I16" s="19">
        <f t="shared" si="1"/>
        <v>0</v>
      </c>
    </row>
    <row r="17" spans="1:9" ht="45">
      <c r="A17" s="5"/>
      <c r="B17" s="5">
        <v>19050200</v>
      </c>
      <c r="C17" s="23" t="s">
        <v>121</v>
      </c>
      <c r="D17" s="19">
        <v>0</v>
      </c>
      <c r="E17" s="19">
        <v>0</v>
      </c>
      <c r="F17" s="19">
        <v>0</v>
      </c>
      <c r="G17" s="19">
        <v>0</v>
      </c>
      <c r="H17" s="19">
        <f t="shared" si="0"/>
        <v>0</v>
      </c>
      <c r="I17" s="19">
        <f t="shared" si="1"/>
        <v>0</v>
      </c>
    </row>
    <row r="18" spans="1:9" ht="30">
      <c r="A18" s="5"/>
      <c r="B18" s="5">
        <v>19050300</v>
      </c>
      <c r="C18" s="23" t="s">
        <v>122</v>
      </c>
      <c r="D18" s="19">
        <v>0</v>
      </c>
      <c r="E18" s="19">
        <v>0</v>
      </c>
      <c r="F18" s="19">
        <v>0</v>
      </c>
      <c r="G18" s="19">
        <v>0</v>
      </c>
      <c r="H18" s="19">
        <f t="shared" si="0"/>
        <v>0</v>
      </c>
      <c r="I18" s="19">
        <f t="shared" si="1"/>
        <v>0</v>
      </c>
    </row>
    <row r="19" spans="1:9">
      <c r="A19" s="5"/>
      <c r="B19" s="5">
        <v>20000000</v>
      </c>
      <c r="C19" s="23" t="s">
        <v>56</v>
      </c>
      <c r="D19" s="19">
        <v>73524.047999999995</v>
      </c>
      <c r="E19" s="19">
        <v>59014.12601</v>
      </c>
      <c r="F19" s="19">
        <v>863.19150168360579</v>
      </c>
      <c r="G19" s="19">
        <v>348.04351000000003</v>
      </c>
      <c r="H19" s="19">
        <f t="shared" si="0"/>
        <v>-515.14799168360582</v>
      </c>
      <c r="I19" s="19">
        <f t="shared" si="1"/>
        <v>40.320544087975961</v>
      </c>
    </row>
    <row r="20" spans="1:9">
      <c r="A20" s="5"/>
      <c r="B20" s="5">
        <v>24000000</v>
      </c>
      <c r="C20" s="23" t="s">
        <v>79</v>
      </c>
      <c r="D20" s="19">
        <v>4007.598</v>
      </c>
      <c r="E20" s="19">
        <v>4007.598</v>
      </c>
      <c r="F20" s="19">
        <v>109.67741935483872</v>
      </c>
      <c r="G20" s="19">
        <v>2.82422</v>
      </c>
      <c r="H20" s="19">
        <f t="shared" si="0"/>
        <v>-106.85319935483872</v>
      </c>
      <c r="I20" s="19">
        <f t="shared" si="1"/>
        <v>2.5750241176470583</v>
      </c>
    </row>
    <row r="21" spans="1:9">
      <c r="A21" s="5"/>
      <c r="B21" s="5">
        <v>24060000</v>
      </c>
      <c r="C21" s="23" t="s">
        <v>61</v>
      </c>
      <c r="D21" s="19">
        <v>0</v>
      </c>
      <c r="E21" s="19">
        <v>0</v>
      </c>
      <c r="F21" s="19">
        <v>0</v>
      </c>
      <c r="G21" s="19">
        <v>3.422E-2</v>
      </c>
      <c r="H21" s="19">
        <f t="shared" si="0"/>
        <v>3.422E-2</v>
      </c>
      <c r="I21" s="19">
        <f t="shared" si="1"/>
        <v>0</v>
      </c>
    </row>
    <row r="22" spans="1:9" ht="45">
      <c r="A22" s="5"/>
      <c r="B22" s="5">
        <v>24062100</v>
      </c>
      <c r="C22" s="23" t="s">
        <v>123</v>
      </c>
      <c r="D22" s="19">
        <v>0</v>
      </c>
      <c r="E22" s="19">
        <v>0</v>
      </c>
      <c r="F22" s="19">
        <v>0</v>
      </c>
      <c r="G22" s="19">
        <v>3.422E-2</v>
      </c>
      <c r="H22" s="19">
        <f t="shared" si="0"/>
        <v>3.422E-2</v>
      </c>
      <c r="I22" s="19">
        <f t="shared" si="1"/>
        <v>0</v>
      </c>
    </row>
    <row r="23" spans="1:9">
      <c r="A23" s="5"/>
      <c r="B23" s="5">
        <v>24110000</v>
      </c>
      <c r="C23" s="23" t="s">
        <v>124</v>
      </c>
      <c r="D23" s="19">
        <v>7.5979999999999999</v>
      </c>
      <c r="E23" s="19">
        <v>7.5979999999999999</v>
      </c>
      <c r="F23" s="19">
        <v>0</v>
      </c>
      <c r="G23" s="19">
        <v>0</v>
      </c>
      <c r="H23" s="19">
        <f t="shared" si="0"/>
        <v>0</v>
      </c>
      <c r="I23" s="19">
        <f t="shared" si="1"/>
        <v>0</v>
      </c>
    </row>
    <row r="24" spans="1:9" ht="30">
      <c r="A24" s="5"/>
      <c r="B24" s="5">
        <v>24110700</v>
      </c>
      <c r="C24" s="23" t="s">
        <v>125</v>
      </c>
      <c r="D24" s="19">
        <v>0</v>
      </c>
      <c r="E24" s="19">
        <v>0</v>
      </c>
      <c r="F24" s="19">
        <v>0</v>
      </c>
      <c r="G24" s="19">
        <v>0</v>
      </c>
      <c r="H24" s="19">
        <f t="shared" si="0"/>
        <v>0</v>
      </c>
      <c r="I24" s="19">
        <f t="shared" si="1"/>
        <v>0</v>
      </c>
    </row>
    <row r="25" spans="1:9" ht="60">
      <c r="A25" s="5"/>
      <c r="B25" s="5">
        <v>24110900</v>
      </c>
      <c r="C25" s="23" t="s">
        <v>126</v>
      </c>
      <c r="D25" s="19">
        <v>7.5979999999999999</v>
      </c>
      <c r="E25" s="19">
        <v>7.5979999999999999</v>
      </c>
      <c r="F25" s="19">
        <v>0</v>
      </c>
      <c r="G25" s="19">
        <v>0</v>
      </c>
      <c r="H25" s="19">
        <f t="shared" si="0"/>
        <v>0</v>
      </c>
      <c r="I25" s="19">
        <f t="shared" si="1"/>
        <v>0</v>
      </c>
    </row>
    <row r="26" spans="1:9" ht="30">
      <c r="A26" s="5"/>
      <c r="B26" s="5">
        <v>24170000</v>
      </c>
      <c r="C26" s="23" t="s">
        <v>127</v>
      </c>
      <c r="D26" s="19">
        <v>4000</v>
      </c>
      <c r="E26" s="19">
        <v>4000</v>
      </c>
      <c r="F26" s="19">
        <v>109.67741935483872</v>
      </c>
      <c r="G26" s="19">
        <v>2.79</v>
      </c>
      <c r="H26" s="19">
        <f t="shared" si="0"/>
        <v>-106.88741935483871</v>
      </c>
      <c r="I26" s="19">
        <f t="shared" si="1"/>
        <v>2.5438235294117648</v>
      </c>
    </row>
    <row r="27" spans="1:9">
      <c r="A27" s="5"/>
      <c r="B27" s="5">
        <v>25000000</v>
      </c>
      <c r="C27" s="23" t="s">
        <v>128</v>
      </c>
      <c r="D27" s="19">
        <v>69516.45</v>
      </c>
      <c r="E27" s="19">
        <v>55006.528009999995</v>
      </c>
      <c r="F27" s="19">
        <v>753.51408232876713</v>
      </c>
      <c r="G27" s="19">
        <v>345.21929</v>
      </c>
      <c r="H27" s="19">
        <f t="shared" si="0"/>
        <v>-408.29479232876713</v>
      </c>
      <c r="I27" s="19">
        <f t="shared" si="1"/>
        <v>45.814577072413194</v>
      </c>
    </row>
    <row r="28" spans="1:9" ht="30">
      <c r="A28" s="5"/>
      <c r="B28" s="5">
        <v>25010000</v>
      </c>
      <c r="C28" s="23" t="s">
        <v>129</v>
      </c>
      <c r="D28" s="19">
        <v>69516.45</v>
      </c>
      <c r="E28" s="19">
        <v>55006.528009999995</v>
      </c>
      <c r="F28" s="19">
        <v>753.51408232876713</v>
      </c>
      <c r="G28" s="19">
        <v>305.01119</v>
      </c>
      <c r="H28" s="19">
        <f t="shared" si="0"/>
        <v>-448.50289232876713</v>
      </c>
      <c r="I28" s="19">
        <f t="shared" si="1"/>
        <v>40.47849896279974</v>
      </c>
    </row>
    <row r="29" spans="1:9" ht="30">
      <c r="A29" s="5"/>
      <c r="B29" s="5">
        <v>25010100</v>
      </c>
      <c r="C29" s="23" t="s">
        <v>130</v>
      </c>
      <c r="D29" s="19">
        <v>62112.55</v>
      </c>
      <c r="E29" s="19">
        <v>49322.191030000002</v>
      </c>
      <c r="F29" s="19">
        <v>675.64645246575355</v>
      </c>
      <c r="G29" s="19">
        <v>246.39478</v>
      </c>
      <c r="H29" s="19">
        <f t="shared" si="0"/>
        <v>-429.25167246575359</v>
      </c>
      <c r="I29" s="19">
        <f t="shared" si="1"/>
        <v>36.468004693991787</v>
      </c>
    </row>
    <row r="30" spans="1:9" ht="30">
      <c r="A30" s="5"/>
      <c r="B30" s="5">
        <v>25010200</v>
      </c>
      <c r="C30" s="23" t="s">
        <v>131</v>
      </c>
      <c r="D30" s="19">
        <v>7065.9</v>
      </c>
      <c r="E30" s="19">
        <v>5346.33698</v>
      </c>
      <c r="F30" s="19">
        <v>73.237492876712338</v>
      </c>
      <c r="G30" s="19">
        <v>57.839510000000004</v>
      </c>
      <c r="H30" s="19">
        <f t="shared" si="0"/>
        <v>-15.397982876712334</v>
      </c>
      <c r="I30" s="19">
        <f t="shared" si="1"/>
        <v>78.975273085012304</v>
      </c>
    </row>
    <row r="31" spans="1:9">
      <c r="A31" s="5"/>
      <c r="B31" s="5">
        <v>25010300</v>
      </c>
      <c r="C31" s="23" t="s">
        <v>132</v>
      </c>
      <c r="D31" s="19">
        <v>328</v>
      </c>
      <c r="E31" s="19">
        <v>328</v>
      </c>
      <c r="F31" s="19">
        <v>4.493150684931507</v>
      </c>
      <c r="G31" s="19">
        <v>0.15</v>
      </c>
      <c r="H31" s="19">
        <f t="shared" si="0"/>
        <v>-4.3431506849315067</v>
      </c>
      <c r="I31" s="19">
        <f t="shared" si="1"/>
        <v>3.338414634146341</v>
      </c>
    </row>
    <row r="32" spans="1:9" ht="30">
      <c r="A32" s="5"/>
      <c r="B32" s="5">
        <v>25010400</v>
      </c>
      <c r="C32" s="23" t="s">
        <v>133</v>
      </c>
      <c r="D32" s="19">
        <v>10</v>
      </c>
      <c r="E32" s="19">
        <v>10</v>
      </c>
      <c r="F32" s="19">
        <v>0.13698630136986301</v>
      </c>
      <c r="G32" s="19">
        <v>0.62690000000000001</v>
      </c>
      <c r="H32" s="19">
        <f t="shared" si="0"/>
        <v>0.48991369863013701</v>
      </c>
      <c r="I32" s="19">
        <f t="shared" si="1"/>
        <v>457.63700000000006</v>
      </c>
    </row>
    <row r="33" spans="1:9">
      <c r="A33" s="5"/>
      <c r="B33" s="5">
        <v>25020000</v>
      </c>
      <c r="C33" s="23" t="s">
        <v>134</v>
      </c>
      <c r="D33" s="19">
        <v>0</v>
      </c>
      <c r="E33" s="19">
        <v>0</v>
      </c>
      <c r="F33" s="19">
        <v>0</v>
      </c>
      <c r="G33" s="19">
        <v>40.208100000000002</v>
      </c>
      <c r="H33" s="19">
        <f t="shared" si="0"/>
        <v>40.208100000000002</v>
      </c>
      <c r="I33" s="19">
        <f t="shared" si="1"/>
        <v>0</v>
      </c>
    </row>
    <row r="34" spans="1:9">
      <c r="A34" s="5"/>
      <c r="B34" s="5">
        <v>25020100</v>
      </c>
      <c r="C34" s="23" t="s">
        <v>135</v>
      </c>
      <c r="D34" s="19">
        <v>0</v>
      </c>
      <c r="E34" s="19">
        <v>0</v>
      </c>
      <c r="F34" s="19">
        <v>0</v>
      </c>
      <c r="G34" s="19">
        <v>12.7</v>
      </c>
      <c r="H34" s="19">
        <f t="shared" si="0"/>
        <v>12.7</v>
      </c>
      <c r="I34" s="19">
        <f t="shared" si="1"/>
        <v>0</v>
      </c>
    </row>
    <row r="35" spans="1:9" ht="75">
      <c r="A35" s="5"/>
      <c r="B35" s="5">
        <v>25020200</v>
      </c>
      <c r="C35" s="23" t="s">
        <v>136</v>
      </c>
      <c r="D35" s="19">
        <v>0</v>
      </c>
      <c r="E35" s="19">
        <v>0</v>
      </c>
      <c r="F35" s="19">
        <v>0</v>
      </c>
      <c r="G35" s="19">
        <v>27.508099999999999</v>
      </c>
      <c r="H35" s="19">
        <f t="shared" si="0"/>
        <v>27.508099999999999</v>
      </c>
      <c r="I35" s="19">
        <f t="shared" si="1"/>
        <v>0</v>
      </c>
    </row>
    <row r="36" spans="1:9">
      <c r="A36" s="5"/>
      <c r="B36" s="5">
        <v>30000000</v>
      </c>
      <c r="C36" s="23" t="s">
        <v>81</v>
      </c>
      <c r="D36" s="19">
        <v>61050</v>
      </c>
      <c r="E36" s="19">
        <v>143971.90299999999</v>
      </c>
      <c r="F36" s="19">
        <v>0</v>
      </c>
      <c r="G36" s="19">
        <v>1066.2469699999999</v>
      </c>
      <c r="H36" s="19">
        <f t="shared" si="0"/>
        <v>1066.2469699999999</v>
      </c>
      <c r="I36" s="19">
        <f t="shared" si="1"/>
        <v>0</v>
      </c>
    </row>
    <row r="37" spans="1:9">
      <c r="A37" s="5"/>
      <c r="B37" s="5">
        <v>31000000</v>
      </c>
      <c r="C37" s="23" t="s">
        <v>82</v>
      </c>
      <c r="D37" s="19">
        <v>35000</v>
      </c>
      <c r="E37" s="19">
        <v>98409.869000000006</v>
      </c>
      <c r="F37" s="19">
        <v>0</v>
      </c>
      <c r="G37" s="19">
        <v>0</v>
      </c>
      <c r="H37" s="19">
        <f t="shared" si="0"/>
        <v>0</v>
      </c>
      <c r="I37" s="19">
        <f t="shared" si="1"/>
        <v>0</v>
      </c>
    </row>
    <row r="38" spans="1:9" ht="45">
      <c r="A38" s="5"/>
      <c r="B38" s="5">
        <v>31030000</v>
      </c>
      <c r="C38" s="23" t="s">
        <v>137</v>
      </c>
      <c r="D38" s="19">
        <v>35000</v>
      </c>
      <c r="E38" s="19">
        <v>98409.869000000006</v>
      </c>
      <c r="F38" s="19">
        <v>0</v>
      </c>
      <c r="G38" s="19">
        <v>0</v>
      </c>
      <c r="H38" s="19">
        <f t="shared" si="0"/>
        <v>0</v>
      </c>
      <c r="I38" s="19">
        <f t="shared" si="1"/>
        <v>0</v>
      </c>
    </row>
    <row r="39" spans="1:9">
      <c r="A39" s="5"/>
      <c r="B39" s="5">
        <v>33000000</v>
      </c>
      <c r="C39" s="23" t="s">
        <v>138</v>
      </c>
      <c r="D39" s="19">
        <v>26050</v>
      </c>
      <c r="E39" s="19">
        <v>45562.034</v>
      </c>
      <c r="F39" s="19">
        <v>0</v>
      </c>
      <c r="G39" s="19">
        <v>1066.2469699999999</v>
      </c>
      <c r="H39" s="19">
        <f t="shared" si="0"/>
        <v>1066.2469699999999</v>
      </c>
      <c r="I39" s="19">
        <f t="shared" si="1"/>
        <v>0</v>
      </c>
    </row>
    <row r="40" spans="1:9">
      <c r="A40" s="5"/>
      <c r="B40" s="5">
        <v>33010000</v>
      </c>
      <c r="C40" s="23" t="s">
        <v>139</v>
      </c>
      <c r="D40" s="19">
        <v>26050</v>
      </c>
      <c r="E40" s="19">
        <v>45562.034</v>
      </c>
      <c r="F40" s="19">
        <v>0</v>
      </c>
      <c r="G40" s="19">
        <v>1066.2469699999999</v>
      </c>
      <c r="H40" s="19">
        <f t="shared" si="0"/>
        <v>1066.2469699999999</v>
      </c>
      <c r="I40" s="19">
        <f t="shared" si="1"/>
        <v>0</v>
      </c>
    </row>
    <row r="41" spans="1:9" ht="60">
      <c r="A41" s="5"/>
      <c r="B41" s="5">
        <v>33010100</v>
      </c>
      <c r="C41" s="23" t="s">
        <v>140</v>
      </c>
      <c r="D41" s="19">
        <v>26050</v>
      </c>
      <c r="E41" s="19">
        <v>45562.034</v>
      </c>
      <c r="F41" s="19">
        <v>0</v>
      </c>
      <c r="G41" s="19">
        <v>1066.2469699999999</v>
      </c>
      <c r="H41" s="19">
        <f t="shared" si="0"/>
        <v>1066.2469699999999</v>
      </c>
      <c r="I41" s="19">
        <f t="shared" si="1"/>
        <v>0</v>
      </c>
    </row>
    <row r="42" spans="1:9">
      <c r="A42" s="5"/>
      <c r="B42" s="5">
        <v>40000000</v>
      </c>
      <c r="C42" s="23" t="s">
        <v>86</v>
      </c>
      <c r="D42" s="19">
        <v>0</v>
      </c>
      <c r="E42" s="19">
        <v>4694.5</v>
      </c>
      <c r="F42" s="19">
        <v>0</v>
      </c>
      <c r="G42" s="19">
        <v>-1540</v>
      </c>
      <c r="H42" s="19">
        <f t="shared" si="0"/>
        <v>-1540</v>
      </c>
      <c r="I42" s="19">
        <f t="shared" si="1"/>
        <v>0</v>
      </c>
    </row>
    <row r="43" spans="1:9">
      <c r="A43" s="5"/>
      <c r="B43" s="5">
        <v>41000000</v>
      </c>
      <c r="C43" s="23" t="s">
        <v>87</v>
      </c>
      <c r="D43" s="19">
        <v>0</v>
      </c>
      <c r="E43" s="19">
        <v>4694.5</v>
      </c>
      <c r="F43" s="19">
        <v>0</v>
      </c>
      <c r="G43" s="19">
        <v>-1540</v>
      </c>
      <c r="H43" s="19">
        <f t="shared" si="0"/>
        <v>-1540</v>
      </c>
      <c r="I43" s="19">
        <f t="shared" si="1"/>
        <v>0</v>
      </c>
    </row>
    <row r="44" spans="1:9">
      <c r="A44" s="5"/>
      <c r="B44" s="5">
        <v>41050000</v>
      </c>
      <c r="C44" s="23" t="s">
        <v>98</v>
      </c>
      <c r="D44" s="19">
        <v>0</v>
      </c>
      <c r="E44" s="19">
        <v>4694.5</v>
      </c>
      <c r="F44" s="19">
        <v>0</v>
      </c>
      <c r="G44" s="19">
        <v>-1540</v>
      </c>
      <c r="H44" s="19">
        <f t="shared" si="0"/>
        <v>-1540</v>
      </c>
      <c r="I44" s="19">
        <f t="shared" si="1"/>
        <v>0</v>
      </c>
    </row>
    <row r="45" spans="1:9">
      <c r="A45" s="5"/>
      <c r="B45" s="5">
        <v>41053900</v>
      </c>
      <c r="C45" s="23" t="s">
        <v>113</v>
      </c>
      <c r="D45" s="19">
        <v>0</v>
      </c>
      <c r="E45" s="19">
        <v>4694.5</v>
      </c>
      <c r="F45" s="19">
        <v>0</v>
      </c>
      <c r="G45" s="19">
        <v>-1540</v>
      </c>
      <c r="H45" s="19">
        <f t="shared" si="0"/>
        <v>-1540</v>
      </c>
      <c r="I45" s="19">
        <f t="shared" si="1"/>
        <v>0</v>
      </c>
    </row>
    <row r="46" spans="1:9">
      <c r="A46" s="5"/>
      <c r="B46" s="5">
        <v>50000000</v>
      </c>
      <c r="C46" s="23" t="s">
        <v>141</v>
      </c>
      <c r="D46" s="19">
        <v>2077.73</v>
      </c>
      <c r="E46" s="19">
        <v>2077.73</v>
      </c>
      <c r="F46" s="19">
        <v>29.032258064516128</v>
      </c>
      <c r="G46" s="19">
        <v>10.395040000000002</v>
      </c>
      <c r="H46" s="19">
        <f t="shared" si="0"/>
        <v>-18.637218064516127</v>
      </c>
      <c r="I46" s="19">
        <f t="shared" si="1"/>
        <v>35.805137777777787</v>
      </c>
    </row>
    <row r="47" spans="1:9" ht="45">
      <c r="A47" s="5"/>
      <c r="B47" s="5">
        <v>50110000</v>
      </c>
      <c r="C47" s="23" t="s">
        <v>142</v>
      </c>
      <c r="D47" s="19">
        <v>2077.73</v>
      </c>
      <c r="E47" s="19">
        <v>2077.73</v>
      </c>
      <c r="F47" s="19">
        <v>29.032258064516128</v>
      </c>
      <c r="G47" s="19">
        <v>10.395040000000002</v>
      </c>
      <c r="H47" s="19">
        <f t="shared" si="0"/>
        <v>-18.637218064516127</v>
      </c>
      <c r="I47" s="19">
        <f t="shared" si="1"/>
        <v>35.805137777777787</v>
      </c>
    </row>
    <row r="48" spans="1:9">
      <c r="A48" s="8" t="s">
        <v>114</v>
      </c>
      <c r="B48" s="9"/>
      <c r="C48" s="9"/>
      <c r="D48" s="20">
        <v>137703.323</v>
      </c>
      <c r="E48" s="20">
        <v>206604.76561</v>
      </c>
      <c r="F48" s="20">
        <v>940.41940490941238</v>
      </c>
      <c r="G48" s="20">
        <v>1591.2695100000001</v>
      </c>
      <c r="H48" s="20">
        <f t="shared" si="0"/>
        <v>650.8501050905877</v>
      </c>
      <c r="I48" s="20">
        <f t="shared" si="1"/>
        <v>169.20849375213413</v>
      </c>
    </row>
    <row r="49" spans="1:9">
      <c r="A49" s="8" t="s">
        <v>115</v>
      </c>
      <c r="B49" s="9"/>
      <c r="C49" s="9"/>
      <c r="D49" s="20">
        <v>137703.323</v>
      </c>
      <c r="E49" s="20">
        <v>211299.26561</v>
      </c>
      <c r="F49" s="20">
        <v>940.41940490941238</v>
      </c>
      <c r="G49" s="20">
        <v>51.269509999999975</v>
      </c>
      <c r="H49" s="20">
        <f t="shared" si="0"/>
        <v>-889.14989490941241</v>
      </c>
      <c r="I49" s="20">
        <f t="shared" si="1"/>
        <v>5.4517707453025821</v>
      </c>
    </row>
  </sheetData>
  <mergeCells count="9">
    <mergeCell ref="A48:C48"/>
    <mergeCell ref="A49:C49"/>
    <mergeCell ref="A2:I2"/>
    <mergeCell ref="A4:I4"/>
    <mergeCell ref="A5:I5"/>
    <mergeCell ref="A8:A9"/>
    <mergeCell ref="B8:B9"/>
    <mergeCell ref="C8:C9"/>
    <mergeCell ref="D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ЗФ</vt:lpstr>
      <vt:lpstr>СФ</vt:lpstr>
      <vt:lpstr>ЗФ!Заголовки_для_печати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2019-08-14T08:19:36Z</dcterms:created>
  <dcterms:modified xsi:type="dcterms:W3CDTF">2019-08-15T11:30:04Z</dcterms:modified>
</cp:coreProperties>
</file>