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2" r:id="rId1"/>
    <sheet name="спеціальний фонд" sheetId="1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K283"/>
  <c r="L283"/>
  <c r="M283"/>
  <c r="N283"/>
  <c r="O283"/>
  <c r="P283"/>
  <c r="K284"/>
  <c r="L284"/>
  <c r="M284"/>
  <c r="N284"/>
  <c r="O284"/>
  <c r="P284"/>
  <c r="K285"/>
  <c r="L285"/>
  <c r="M285"/>
  <c r="N285"/>
  <c r="O285"/>
  <c r="P285"/>
  <c r="K286"/>
  <c r="L286"/>
  <c r="M286"/>
  <c r="N286"/>
  <c r="O286"/>
  <c r="P286"/>
  <c r="K287"/>
  <c r="L287"/>
  <c r="M287"/>
  <c r="N287"/>
  <c r="O287"/>
  <c r="P287"/>
  <c r="K288"/>
  <c r="L288"/>
  <c r="M288"/>
  <c r="N288"/>
  <c r="O288"/>
  <c r="P288"/>
  <c r="K289"/>
  <c r="L289"/>
  <c r="M289"/>
  <c r="N289"/>
  <c r="O289"/>
  <c r="P289"/>
  <c r="K290"/>
  <c r="L290"/>
  <c r="M290"/>
  <c r="N290"/>
  <c r="O290"/>
  <c r="P290"/>
  <c r="K291"/>
  <c r="L291"/>
  <c r="M291"/>
  <c r="N291"/>
  <c r="O291"/>
  <c r="P291"/>
  <c r="K292"/>
  <c r="L292"/>
  <c r="M292"/>
  <c r="N292"/>
  <c r="O292"/>
  <c r="P292"/>
  <c r="K293"/>
  <c r="L293"/>
  <c r="M293"/>
  <c r="N293"/>
  <c r="O293"/>
  <c r="P293"/>
  <c r="K294"/>
  <c r="L294"/>
  <c r="M294"/>
  <c r="N294"/>
  <c r="O294"/>
  <c r="P294"/>
  <c r="K295"/>
  <c r="L295"/>
  <c r="M295"/>
  <c r="N295"/>
  <c r="O295"/>
  <c r="P295"/>
  <c r="K296"/>
  <c r="L296"/>
  <c r="M296"/>
  <c r="N296"/>
  <c r="O296"/>
  <c r="P296"/>
  <c r="K297"/>
  <c r="L297"/>
  <c r="M297"/>
  <c r="N297"/>
  <c r="O297"/>
  <c r="P297"/>
  <c r="K298"/>
  <c r="L298"/>
  <c r="M298"/>
  <c r="N298"/>
  <c r="O298"/>
  <c r="P298"/>
  <c r="K299"/>
  <c r="L299"/>
  <c r="M299"/>
  <c r="N299"/>
  <c r="O299"/>
  <c r="P299"/>
  <c r="K300"/>
  <c r="L300"/>
  <c r="M300"/>
  <c r="N300"/>
  <c r="O300"/>
  <c r="P300"/>
  <c r="K301"/>
  <c r="L301"/>
  <c r="M301"/>
  <c r="N301"/>
  <c r="O301"/>
  <c r="P301"/>
  <c r="K302"/>
  <c r="L302"/>
  <c r="M302"/>
  <c r="N302"/>
  <c r="O302"/>
  <c r="P302"/>
  <c r="K303"/>
  <c r="L303"/>
  <c r="M303"/>
  <c r="N303"/>
  <c r="O303"/>
  <c r="P303"/>
  <c r="K304"/>
  <c r="L304"/>
  <c r="M304"/>
  <c r="N304"/>
  <c r="O304"/>
  <c r="P304"/>
  <c r="K305"/>
  <c r="L305"/>
  <c r="M305"/>
  <c r="N305"/>
  <c r="O305"/>
  <c r="P305"/>
  <c r="K306"/>
  <c r="L306"/>
  <c r="M306"/>
  <c r="N306"/>
  <c r="O306"/>
  <c r="P306"/>
  <c r="K307"/>
  <c r="L307"/>
  <c r="M307"/>
  <c r="N307"/>
  <c r="O307"/>
  <c r="P307"/>
  <c r="K308"/>
  <c r="L308"/>
  <c r="M308"/>
  <c r="N308"/>
  <c r="O308"/>
  <c r="P308"/>
  <c r="K309"/>
  <c r="L309"/>
  <c r="M309"/>
  <c r="N309"/>
  <c r="O309"/>
  <c r="P309"/>
  <c r="K310"/>
  <c r="L310"/>
  <c r="M310"/>
  <c r="N310"/>
  <c r="O310"/>
  <c r="P310"/>
  <c r="K311"/>
  <c r="L311"/>
  <c r="M311"/>
  <c r="N311"/>
  <c r="O311"/>
  <c r="P311"/>
  <c r="K312"/>
  <c r="L312"/>
  <c r="M312"/>
  <c r="N312"/>
  <c r="O312"/>
  <c r="P312"/>
  <c r="K313"/>
  <c r="L313"/>
  <c r="M313"/>
  <c r="N313"/>
  <c r="O313"/>
  <c r="P313"/>
  <c r="K314"/>
  <c r="L314"/>
  <c r="M314"/>
  <c r="N314"/>
  <c r="O314"/>
  <c r="P314"/>
  <c r="K315"/>
  <c r="L315"/>
  <c r="M315"/>
  <c r="N315"/>
  <c r="O315"/>
  <c r="P315"/>
  <c r="K316"/>
  <c r="L316"/>
  <c r="M316"/>
  <c r="N316"/>
  <c r="O316"/>
  <c r="P316"/>
  <c r="K317"/>
  <c r="L317"/>
  <c r="M317"/>
  <c r="N317"/>
  <c r="O317"/>
  <c r="P317"/>
  <c r="K318"/>
  <c r="L318"/>
  <c r="M318"/>
  <c r="N318"/>
  <c r="O318"/>
  <c r="P318"/>
  <c r="K319"/>
  <c r="L319"/>
  <c r="M319"/>
  <c r="N319"/>
  <c r="O319"/>
  <c r="P319"/>
  <c r="K320"/>
  <c r="L320"/>
  <c r="M320"/>
  <c r="N320"/>
  <c r="O320"/>
  <c r="P320"/>
  <c r="K321"/>
  <c r="L321"/>
  <c r="M321"/>
  <c r="N321"/>
  <c r="O321"/>
  <c r="P321"/>
  <c r="K322"/>
  <c r="L322"/>
  <c r="M322"/>
  <c r="N322"/>
  <c r="O322"/>
  <c r="P322"/>
  <c r="K323"/>
  <c r="L323"/>
  <c r="M323"/>
  <c r="N323"/>
  <c r="O323"/>
  <c r="P323"/>
  <c r="K324"/>
  <c r="L324"/>
  <c r="M324"/>
  <c r="N324"/>
  <c r="O324"/>
  <c r="P324"/>
  <c r="K325"/>
  <c r="L325"/>
  <c r="M325"/>
  <c r="N325"/>
  <c r="O325"/>
  <c r="P325"/>
  <c r="K326"/>
  <c r="L326"/>
  <c r="M326"/>
  <c r="N326"/>
  <c r="O326"/>
  <c r="P326"/>
  <c r="K327"/>
  <c r="L327"/>
  <c r="M327"/>
  <c r="N327"/>
  <c r="O327"/>
  <c r="P327"/>
  <c r="K328"/>
  <c r="L328"/>
  <c r="M328"/>
  <c r="N328"/>
  <c r="O328"/>
  <c r="P328"/>
  <c r="K329"/>
  <c r="L329"/>
  <c r="M329"/>
  <c r="N329"/>
  <c r="O329"/>
  <c r="P329"/>
  <c r="K330"/>
  <c r="L330"/>
  <c r="M330"/>
  <c r="N330"/>
  <c r="O330"/>
  <c r="P330"/>
  <c r="K331"/>
  <c r="L331"/>
  <c r="M331"/>
  <c r="N331"/>
  <c r="O331"/>
  <c r="P331"/>
  <c r="K332"/>
  <c r="L332"/>
  <c r="M332"/>
  <c r="N332"/>
  <c r="O332"/>
  <c r="P332"/>
  <c r="K333"/>
  <c r="L333"/>
  <c r="M333"/>
  <c r="N333"/>
  <c r="O333"/>
  <c r="P333"/>
  <c r="K334"/>
  <c r="L334"/>
  <c r="M334"/>
  <c r="N334"/>
  <c r="O334"/>
  <c r="P334"/>
  <c r="K335"/>
  <c r="L335"/>
  <c r="M335"/>
  <c r="N335"/>
  <c r="O335"/>
  <c r="P335"/>
  <c r="K336"/>
  <c r="L336"/>
  <c r="M336"/>
  <c r="N336"/>
  <c r="O336"/>
  <c r="P336"/>
  <c r="K337"/>
  <c r="L337"/>
  <c r="M337"/>
  <c r="N337"/>
  <c r="O337"/>
  <c r="P337"/>
  <c r="K338"/>
  <c r="L338"/>
  <c r="M338"/>
  <c r="N338"/>
  <c r="O338"/>
  <c r="P338"/>
  <c r="K339"/>
  <c r="L339"/>
  <c r="M339"/>
  <c r="N339"/>
  <c r="O339"/>
  <c r="P339"/>
  <c r="K340"/>
  <c r="L340"/>
  <c r="M340"/>
  <c r="N340"/>
  <c r="O340"/>
  <c r="P340"/>
  <c r="K341"/>
  <c r="L341"/>
  <c r="M341"/>
  <c r="N341"/>
  <c r="O341"/>
  <c r="P341"/>
  <c r="K342"/>
  <c r="L342"/>
  <c r="M342"/>
  <c r="N342"/>
  <c r="O342"/>
  <c r="P342"/>
  <c r="K343"/>
  <c r="L343"/>
  <c r="M343"/>
  <c r="N343"/>
  <c r="O343"/>
  <c r="P343"/>
  <c r="K344"/>
  <c r="L344"/>
  <c r="M344"/>
  <c r="N344"/>
  <c r="O344"/>
  <c r="P344"/>
  <c r="K345"/>
  <c r="L345"/>
  <c r="M345"/>
  <c r="N345"/>
  <c r="O345"/>
  <c r="P345"/>
  <c r="K346"/>
  <c r="L346"/>
  <c r="M346"/>
  <c r="N346"/>
  <c r="O346"/>
  <c r="P346"/>
  <c r="K347"/>
  <c r="L347"/>
  <c r="M347"/>
  <c r="N347"/>
  <c r="O347"/>
  <c r="P347"/>
  <c r="K348"/>
  <c r="L348"/>
  <c r="M348"/>
  <c r="N348"/>
  <c r="O348"/>
  <c r="P348"/>
  <c r="K349"/>
  <c r="L349"/>
  <c r="M349"/>
  <c r="N349"/>
  <c r="O349"/>
  <c r="P349"/>
  <c r="K350"/>
  <c r="L350"/>
  <c r="M350"/>
  <c r="N350"/>
  <c r="O350"/>
  <c r="P350"/>
  <c r="K351"/>
  <c r="L351"/>
  <c r="M351"/>
  <c r="N351"/>
  <c r="O351"/>
  <c r="P351"/>
  <c r="K352"/>
  <c r="L352"/>
  <c r="M352"/>
  <c r="N352"/>
  <c r="O352"/>
  <c r="P352"/>
  <c r="K353"/>
  <c r="L353"/>
  <c r="M353"/>
  <c r="N353"/>
  <c r="O353"/>
  <c r="P353"/>
  <c r="K354"/>
  <c r="L354"/>
  <c r="M354"/>
  <c r="N354"/>
  <c r="O354"/>
  <c r="P354"/>
  <c r="K355"/>
  <c r="L355"/>
  <c r="M355"/>
  <c r="N355"/>
  <c r="O355"/>
  <c r="P355"/>
  <c r="K356"/>
  <c r="L356"/>
  <c r="M356"/>
  <c r="N356"/>
  <c r="O356"/>
  <c r="P356"/>
  <c r="K357"/>
  <c r="L357"/>
  <c r="M357"/>
  <c r="N357"/>
  <c r="O357"/>
  <c r="P357"/>
  <c r="K358"/>
  <c r="L358"/>
  <c r="M358"/>
  <c r="N358"/>
  <c r="O358"/>
  <c r="P358"/>
  <c r="K359"/>
  <c r="L359"/>
  <c r="M359"/>
  <c r="N359"/>
  <c r="O359"/>
  <c r="P359"/>
  <c r="K360"/>
  <c r="L360"/>
  <c r="M360"/>
  <c r="N360"/>
  <c r="O360"/>
  <c r="P360"/>
  <c r="K361"/>
  <c r="L361"/>
  <c r="M361"/>
  <c r="N361"/>
  <c r="O361"/>
  <c r="P361"/>
  <c r="K362"/>
  <c r="L362"/>
  <c r="M362"/>
  <c r="N362"/>
  <c r="O362"/>
  <c r="P362"/>
  <c r="K363"/>
  <c r="L363"/>
  <c r="M363"/>
  <c r="N363"/>
  <c r="O363"/>
  <c r="P363"/>
  <c r="K364"/>
  <c r="L364"/>
  <c r="M364"/>
  <c r="N364"/>
  <c r="O364"/>
  <c r="P364"/>
  <c r="K365"/>
  <c r="L365"/>
  <c r="M365"/>
  <c r="N365"/>
  <c r="O365"/>
  <c r="P365"/>
  <c r="K366"/>
  <c r="L366"/>
  <c r="M366"/>
  <c r="N366"/>
  <c r="O366"/>
  <c r="P366"/>
  <c r="K367"/>
  <c r="L367"/>
  <c r="M367"/>
  <c r="N367"/>
  <c r="O367"/>
  <c r="P367"/>
  <c r="K368"/>
  <c r="L368"/>
  <c r="M368"/>
  <c r="N368"/>
  <c r="O368"/>
  <c r="P368"/>
  <c r="K369"/>
  <c r="L369"/>
  <c r="M369"/>
  <c r="N369"/>
  <c r="O369"/>
  <c r="P369"/>
  <c r="K370"/>
  <c r="L370"/>
  <c r="M370"/>
  <c r="N370"/>
  <c r="O370"/>
  <c r="P370"/>
  <c r="K371"/>
  <c r="L371"/>
  <c r="M371"/>
  <c r="N371"/>
  <c r="O371"/>
  <c r="P371"/>
  <c r="K372"/>
  <c r="L372"/>
  <c r="M372"/>
  <c r="N372"/>
  <c r="O372"/>
  <c r="P372"/>
  <c r="K373"/>
  <c r="L373"/>
  <c r="M373"/>
  <c r="N373"/>
  <c r="O373"/>
  <c r="P373"/>
  <c r="K374"/>
  <c r="L374"/>
  <c r="M374"/>
  <c r="N374"/>
  <c r="O374"/>
  <c r="P374"/>
  <c r="K375"/>
  <c r="L375"/>
  <c r="M375"/>
  <c r="N375"/>
  <c r="O375"/>
  <c r="P375"/>
  <c r="K376"/>
  <c r="L376"/>
  <c r="M376"/>
  <c r="N376"/>
  <c r="O376"/>
  <c r="P376"/>
  <c r="K377"/>
  <c r="L377"/>
  <c r="M377"/>
  <c r="N377"/>
  <c r="O377"/>
  <c r="P377"/>
  <c r="K378"/>
  <c r="L378"/>
  <c r="M378"/>
  <c r="N378"/>
  <c r="O378"/>
  <c r="P378"/>
  <c r="K379"/>
  <c r="L379"/>
  <c r="M379"/>
  <c r="N379"/>
  <c r="O379"/>
  <c r="P379"/>
  <c r="K380"/>
  <c r="L380"/>
  <c r="M380"/>
  <c r="N380"/>
  <c r="O380"/>
  <c r="P380"/>
  <c r="K381"/>
  <c r="L381"/>
  <c r="M381"/>
  <c r="N381"/>
  <c r="O381"/>
  <c r="P381"/>
  <c r="K382"/>
  <c r="L382"/>
  <c r="M382"/>
  <c r="N382"/>
  <c r="O382"/>
  <c r="P382"/>
  <c r="K383"/>
  <c r="L383"/>
  <c r="M383"/>
  <c r="N383"/>
  <c r="O383"/>
  <c r="P383"/>
  <c r="K384"/>
  <c r="L384"/>
  <c r="M384"/>
  <c r="N384"/>
  <c r="O384"/>
  <c r="P384"/>
  <c r="K385"/>
  <c r="L385"/>
  <c r="M385"/>
  <c r="N385"/>
  <c r="O385"/>
  <c r="P385"/>
  <c r="K386"/>
  <c r="L386"/>
  <c r="M386"/>
  <c r="N386"/>
  <c r="O386"/>
  <c r="P386"/>
  <c r="K387"/>
  <c r="L387"/>
  <c r="M387"/>
  <c r="N387"/>
  <c r="O387"/>
  <c r="P387"/>
  <c r="K388"/>
  <c r="L388"/>
  <c r="M388"/>
  <c r="N388"/>
  <c r="O388"/>
  <c r="P388"/>
  <c r="K389"/>
  <c r="L389"/>
  <c r="M389"/>
  <c r="N389"/>
  <c r="O389"/>
  <c r="P389"/>
  <c r="K390"/>
  <c r="L390"/>
  <c r="M390"/>
  <c r="N390"/>
  <c r="O390"/>
  <c r="P390"/>
  <c r="K391"/>
  <c r="L391"/>
  <c r="M391"/>
  <c r="N391"/>
  <c r="O391"/>
  <c r="P391"/>
  <c r="K392"/>
  <c r="L392"/>
  <c r="M392"/>
  <c r="N392"/>
  <c r="O392"/>
  <c r="P392"/>
  <c r="K393"/>
  <c r="L393"/>
  <c r="M393"/>
  <c r="N393"/>
  <c r="O393"/>
  <c r="P393"/>
  <c r="K394"/>
  <c r="L394"/>
  <c r="M394"/>
  <c r="N394"/>
  <c r="O394"/>
  <c r="P394"/>
  <c r="K395"/>
  <c r="L395"/>
  <c r="M395"/>
  <c r="N395"/>
  <c r="O395"/>
  <c r="P395"/>
  <c r="K396"/>
  <c r="L396"/>
  <c r="M396"/>
  <c r="N396"/>
  <c r="O396"/>
  <c r="P396"/>
  <c r="K397"/>
  <c r="L397"/>
  <c r="M397"/>
  <c r="N397"/>
  <c r="O397"/>
  <c r="P397"/>
  <c r="K398"/>
  <c r="L398"/>
  <c r="M398"/>
  <c r="N398"/>
  <c r="O398"/>
  <c r="P398"/>
  <c r="K399"/>
  <c r="L399"/>
  <c r="M399"/>
  <c r="N399"/>
  <c r="O399"/>
  <c r="P399"/>
  <c r="K400"/>
  <c r="L400"/>
  <c r="M400"/>
  <c r="N400"/>
  <c r="O400"/>
  <c r="P400"/>
  <c r="K401"/>
  <c r="L401"/>
  <c r="M401"/>
  <c r="N401"/>
  <c r="O401"/>
  <c r="P401"/>
  <c r="K402"/>
  <c r="L402"/>
  <c r="M402"/>
  <c r="N402"/>
  <c r="O402"/>
  <c r="P402"/>
  <c r="K403"/>
  <c r="L403"/>
  <c r="M403"/>
  <c r="N403"/>
  <c r="O403"/>
  <c r="P403"/>
  <c r="K404"/>
  <c r="L404"/>
  <c r="M404"/>
  <c r="N404"/>
  <c r="O404"/>
  <c r="P404"/>
  <c r="K405"/>
  <c r="L405"/>
  <c r="M405"/>
  <c r="N405"/>
  <c r="O405"/>
  <c r="P405"/>
  <c r="K406"/>
  <c r="L406"/>
  <c r="M406"/>
  <c r="N406"/>
  <c r="O406"/>
  <c r="P406"/>
  <c r="K407"/>
  <c r="L407"/>
  <c r="M407"/>
  <c r="N407"/>
  <c r="O407"/>
  <c r="P407"/>
  <c r="K408"/>
  <c r="L408"/>
  <c r="M408"/>
  <c r="N408"/>
  <c r="O408"/>
  <c r="P408"/>
  <c r="K409"/>
  <c r="L409"/>
  <c r="M409"/>
  <c r="N409"/>
  <c r="O409"/>
  <c r="P409"/>
  <c r="K410"/>
  <c r="L410"/>
  <c r="M410"/>
  <c r="N410"/>
  <c r="O410"/>
  <c r="P410"/>
  <c r="K411"/>
  <c r="L411"/>
  <c r="M411"/>
  <c r="N411"/>
  <c r="O411"/>
  <c r="P411"/>
  <c r="K412"/>
  <c r="L412"/>
  <c r="M412"/>
  <c r="N412"/>
  <c r="O412"/>
  <c r="P412"/>
  <c r="K413"/>
  <c r="L413"/>
  <c r="M413"/>
  <c r="N413"/>
  <c r="O413"/>
  <c r="P413"/>
  <c r="K414"/>
  <c r="L414"/>
  <c r="M414"/>
  <c r="N414"/>
  <c r="O414"/>
  <c r="P414"/>
  <c r="K415"/>
  <c r="L415"/>
  <c r="M415"/>
  <c r="N415"/>
  <c r="O415"/>
  <c r="P415"/>
  <c r="K416"/>
  <c r="L416"/>
  <c r="M416"/>
  <c r="N416"/>
  <c r="O416"/>
  <c r="P416"/>
  <c r="K417"/>
  <c r="L417"/>
  <c r="M417"/>
  <c r="N417"/>
  <c r="O417"/>
  <c r="P417"/>
  <c r="K418"/>
  <c r="L418"/>
  <c r="M418"/>
  <c r="N418"/>
  <c r="O418"/>
  <c r="P418"/>
  <c r="K419"/>
  <c r="L419"/>
  <c r="M419"/>
  <c r="N419"/>
  <c r="O419"/>
  <c r="P419"/>
  <c r="K420"/>
  <c r="L420"/>
  <c r="M420"/>
  <c r="N420"/>
  <c r="O420"/>
  <c r="P420"/>
  <c r="K421"/>
  <c r="L421"/>
  <c r="M421"/>
  <c r="N421"/>
  <c r="O421"/>
  <c r="P421"/>
  <c r="K422"/>
  <c r="L422"/>
  <c r="M422"/>
  <c r="N422"/>
  <c r="O422"/>
  <c r="P422"/>
  <c r="K423"/>
  <c r="L423"/>
  <c r="M423"/>
  <c r="N423"/>
  <c r="O423"/>
  <c r="P423"/>
  <c r="K424"/>
  <c r="L424"/>
  <c r="M424"/>
  <c r="N424"/>
  <c r="O424"/>
  <c r="P424"/>
  <c r="K425"/>
  <c r="L425"/>
  <c r="M425"/>
  <c r="N425"/>
  <c r="O425"/>
  <c r="P425"/>
  <c r="K426"/>
  <c r="L426"/>
  <c r="M426"/>
  <c r="N426"/>
  <c r="O426"/>
  <c r="P426"/>
  <c r="K427"/>
  <c r="L427"/>
  <c r="M427"/>
  <c r="N427"/>
  <c r="O427"/>
  <c r="P427"/>
  <c r="K428"/>
  <c r="L428"/>
  <c r="M428"/>
  <c r="N428"/>
  <c r="O428"/>
  <c r="P428"/>
  <c r="K429"/>
  <c r="L429"/>
  <c r="M429"/>
  <c r="N429"/>
  <c r="O429"/>
  <c r="P429"/>
  <c r="K430"/>
  <c r="L430"/>
  <c r="M430"/>
  <c r="N430"/>
  <c r="O430"/>
  <c r="P430"/>
  <c r="K431"/>
  <c r="L431"/>
  <c r="M431"/>
  <c r="N431"/>
  <c r="O431"/>
  <c r="P431"/>
  <c r="K432"/>
  <c r="L432"/>
  <c r="M432"/>
  <c r="N432"/>
  <c r="O432"/>
  <c r="P432"/>
  <c r="K433"/>
  <c r="L433"/>
  <c r="M433"/>
  <c r="N433"/>
  <c r="O433"/>
  <c r="P433"/>
  <c r="K434"/>
  <c r="L434"/>
  <c r="M434"/>
  <c r="N434"/>
  <c r="O434"/>
  <c r="P434"/>
  <c r="K435"/>
  <c r="L435"/>
  <c r="M435"/>
  <c r="N435"/>
  <c r="O435"/>
  <c r="P435"/>
  <c r="K436"/>
  <c r="L436"/>
  <c r="M436"/>
  <c r="N436"/>
  <c r="O436"/>
  <c r="P436"/>
  <c r="K437"/>
  <c r="L437"/>
  <c r="M437"/>
  <c r="N437"/>
  <c r="O437"/>
  <c r="P437"/>
  <c r="K438"/>
  <c r="L438"/>
  <c r="M438"/>
  <c r="N438"/>
  <c r="O438"/>
  <c r="P438"/>
  <c r="K439"/>
  <c r="L439"/>
  <c r="M439"/>
  <c r="N439"/>
  <c r="O439"/>
  <c r="P439"/>
  <c r="K440"/>
  <c r="L440"/>
  <c r="M440"/>
  <c r="N440"/>
  <c r="O440"/>
  <c r="P440"/>
  <c r="K441"/>
  <c r="L441"/>
  <c r="M441"/>
  <c r="N441"/>
  <c r="O441"/>
  <c r="P441"/>
  <c r="K442"/>
  <c r="L442"/>
  <c r="M442"/>
  <c r="N442"/>
  <c r="O442"/>
  <c r="P442"/>
  <c r="K443"/>
  <c r="L443"/>
  <c r="M443"/>
  <c r="N443"/>
  <c r="O443"/>
  <c r="P443"/>
  <c r="K444"/>
  <c r="L444"/>
  <c r="M444"/>
  <c r="N444"/>
  <c r="O444"/>
  <c r="P444"/>
  <c r="K445"/>
  <c r="L445"/>
  <c r="M445"/>
  <c r="N445"/>
  <c r="O445"/>
  <c r="P445"/>
  <c r="K446"/>
  <c r="L446"/>
  <c r="M446"/>
  <c r="N446"/>
  <c r="O446"/>
  <c r="P446"/>
  <c r="K447"/>
  <c r="L447"/>
  <c r="M447"/>
  <c r="N447"/>
  <c r="O447"/>
  <c r="P447"/>
  <c r="K448"/>
  <c r="L448"/>
  <c r="M448"/>
  <c r="N448"/>
  <c r="O448"/>
  <c r="P448"/>
  <c r="K449"/>
  <c r="L449"/>
  <c r="M449"/>
  <c r="N449"/>
  <c r="O449"/>
  <c r="P449"/>
  <c r="K450"/>
  <c r="L450"/>
  <c r="M450"/>
  <c r="N450"/>
  <c r="O450"/>
  <c r="P450"/>
  <c r="K451"/>
  <c r="L451"/>
  <c r="M451"/>
  <c r="N451"/>
  <c r="O451"/>
  <c r="P451"/>
  <c r="K452"/>
  <c r="L452"/>
  <c r="M452"/>
  <c r="N452"/>
  <c r="O452"/>
  <c r="P452"/>
  <c r="K453"/>
  <c r="L453"/>
  <c r="M453"/>
  <c r="N453"/>
  <c r="O453"/>
  <c r="P453"/>
  <c r="K454"/>
  <c r="L454"/>
  <c r="M454"/>
  <c r="N454"/>
  <c r="O454"/>
  <c r="P454"/>
  <c r="K455"/>
  <c r="L455"/>
  <c r="M455"/>
  <c r="N455"/>
  <c r="O455"/>
  <c r="P455"/>
  <c r="K456"/>
  <c r="L456"/>
  <c r="M456"/>
  <c r="N456"/>
  <c r="O456"/>
  <c r="P456"/>
  <c r="K457"/>
  <c r="L457"/>
  <c r="M457"/>
  <c r="N457"/>
  <c r="O457"/>
  <c r="P457"/>
  <c r="K458"/>
  <c r="L458"/>
  <c r="M458"/>
  <c r="N458"/>
  <c r="O458"/>
  <c r="P458"/>
  <c r="K459"/>
  <c r="L459"/>
  <c r="M459"/>
  <c r="N459"/>
  <c r="O459"/>
  <c r="P459"/>
  <c r="K460"/>
  <c r="L460"/>
  <c r="M460"/>
  <c r="N460"/>
  <c r="O460"/>
  <c r="P460"/>
  <c r="K461"/>
  <c r="L461"/>
  <c r="M461"/>
  <c r="N461"/>
  <c r="O461"/>
  <c r="P461"/>
  <c r="K462"/>
  <c r="L462"/>
  <c r="M462"/>
  <c r="N462"/>
  <c r="O462"/>
  <c r="P462"/>
  <c r="K463"/>
  <c r="L463"/>
  <c r="M463"/>
  <c r="N463"/>
  <c r="O463"/>
  <c r="P463"/>
  <c r="K464"/>
  <c r="L464"/>
  <c r="M464"/>
  <c r="N464"/>
  <c r="O464"/>
  <c r="P464"/>
  <c r="K465"/>
  <c r="L465"/>
  <c r="M465"/>
  <c r="N465"/>
  <c r="O465"/>
  <c r="P465"/>
  <c r="K466"/>
  <c r="L466"/>
  <c r="M466"/>
  <c r="N466"/>
  <c r="O466"/>
  <c r="P466"/>
  <c r="K467"/>
  <c r="L467"/>
  <c r="M467"/>
  <c r="N467"/>
  <c r="O467"/>
  <c r="P467"/>
  <c r="K468"/>
  <c r="L468"/>
  <c r="M468"/>
  <c r="N468"/>
  <c r="O468"/>
  <c r="P468"/>
  <c r="K469"/>
  <c r="L469"/>
  <c r="M469"/>
  <c r="N469"/>
  <c r="O469"/>
  <c r="P469"/>
  <c r="K470"/>
  <c r="L470"/>
  <c r="M470"/>
  <c r="N470"/>
  <c r="O470"/>
  <c r="P470"/>
  <c r="K471"/>
  <c r="L471"/>
  <c r="M471"/>
  <c r="N471"/>
  <c r="O471"/>
  <c r="P471"/>
  <c r="K472"/>
  <c r="L472"/>
  <c r="M472"/>
  <c r="N472"/>
  <c r="O472"/>
  <c r="P472"/>
  <c r="K473"/>
  <c r="L473"/>
  <c r="M473"/>
  <c r="N473"/>
  <c r="O473"/>
  <c r="P473"/>
  <c r="K474"/>
  <c r="L474"/>
  <c r="M474"/>
  <c r="N474"/>
  <c r="O474"/>
  <c r="P474"/>
  <c r="K475"/>
  <c r="L475"/>
  <c r="M475"/>
  <c r="N475"/>
  <c r="O475"/>
  <c r="P475"/>
  <c r="K476"/>
  <c r="L476"/>
  <c r="M476"/>
  <c r="N476"/>
  <c r="O476"/>
  <c r="P476"/>
  <c r="K477"/>
  <c r="L477"/>
  <c r="M477"/>
  <c r="N477"/>
  <c r="O477"/>
  <c r="P477"/>
  <c r="K478"/>
  <c r="L478"/>
  <c r="M478"/>
  <c r="N478"/>
  <c r="O478"/>
  <c r="P478"/>
  <c r="K479"/>
  <c r="L479"/>
  <c r="M479"/>
  <c r="N479"/>
  <c r="O479"/>
  <c r="P479"/>
  <c r="K480"/>
  <c r="L480"/>
  <c r="M480"/>
  <c r="N480"/>
  <c r="O480"/>
  <c r="P480"/>
  <c r="K481"/>
  <c r="L481"/>
  <c r="M481"/>
  <c r="N481"/>
  <c r="O481"/>
  <c r="P481"/>
  <c r="K482"/>
  <c r="L482"/>
  <c r="M482"/>
  <c r="N482"/>
  <c r="O482"/>
  <c r="P482"/>
  <c r="K483"/>
  <c r="L483"/>
  <c r="M483"/>
  <c r="N483"/>
  <c r="O483"/>
  <c r="P483"/>
  <c r="K484"/>
  <c r="L484"/>
  <c r="M484"/>
  <c r="N484"/>
  <c r="O484"/>
  <c r="P484"/>
  <c r="K485"/>
  <c r="L485"/>
  <c r="M485"/>
  <c r="N485"/>
  <c r="O485"/>
  <c r="P485"/>
  <c r="K486"/>
  <c r="L486"/>
  <c r="M486"/>
  <c r="N486"/>
  <c r="O486"/>
  <c r="P486"/>
  <c r="K487"/>
  <c r="L487"/>
  <c r="M487"/>
  <c r="N487"/>
  <c r="O487"/>
  <c r="P487"/>
  <c r="K488"/>
  <c r="L488"/>
  <c r="M488"/>
  <c r="N488"/>
  <c r="O488"/>
  <c r="P488"/>
  <c r="K489"/>
  <c r="L489"/>
  <c r="M489"/>
  <c r="N489"/>
  <c r="O489"/>
  <c r="P489"/>
  <c r="K490"/>
  <c r="L490"/>
  <c r="M490"/>
  <c r="N490"/>
  <c r="O490"/>
  <c r="P490"/>
  <c r="K491"/>
  <c r="L491"/>
  <c r="M491"/>
  <c r="N491"/>
  <c r="O491"/>
  <c r="P491"/>
  <c r="K492"/>
  <c r="L492"/>
  <c r="M492"/>
  <c r="N492"/>
  <c r="O492"/>
  <c r="P492"/>
  <c r="K493"/>
  <c r="L493"/>
  <c r="M493"/>
  <c r="N493"/>
  <c r="O493"/>
  <c r="P493"/>
  <c r="K494"/>
  <c r="L494"/>
  <c r="M494"/>
  <c r="N494"/>
  <c r="O494"/>
  <c r="P494"/>
  <c r="K495"/>
  <c r="L495"/>
  <c r="M495"/>
  <c r="N495"/>
  <c r="O495"/>
  <c r="P495"/>
  <c r="K496"/>
  <c r="L496"/>
  <c r="M496"/>
  <c r="N496"/>
  <c r="O496"/>
  <c r="P496"/>
  <c r="K497"/>
  <c r="L497"/>
  <c r="M497"/>
  <c r="N497"/>
  <c r="O497"/>
  <c r="P497"/>
  <c r="K498"/>
  <c r="L498"/>
  <c r="M498"/>
  <c r="N498"/>
  <c r="O498"/>
  <c r="P498"/>
  <c r="K499"/>
  <c r="L499"/>
  <c r="M499"/>
  <c r="N499"/>
  <c r="O499"/>
  <c r="P499"/>
  <c r="K500"/>
  <c r="L500"/>
  <c r="M500"/>
  <c r="N500"/>
  <c r="O500"/>
  <c r="P500"/>
  <c r="K501"/>
  <c r="L501"/>
  <c r="M501"/>
  <c r="N501"/>
  <c r="O501"/>
  <c r="P501"/>
  <c r="K502"/>
  <c r="L502"/>
  <c r="M502"/>
  <c r="N502"/>
  <c r="O502"/>
  <c r="P502"/>
  <c r="K503"/>
  <c r="L503"/>
  <c r="M503"/>
  <c r="N503"/>
  <c r="O503"/>
  <c r="P503"/>
  <c r="K504"/>
  <c r="L504"/>
  <c r="M504"/>
  <c r="N504"/>
  <c r="O504"/>
  <c r="P504"/>
  <c r="K505"/>
  <c r="L505"/>
  <c r="M505"/>
  <c r="N505"/>
  <c r="O505"/>
  <c r="P505"/>
  <c r="K506"/>
  <c r="L506"/>
  <c r="M506"/>
  <c r="N506"/>
  <c r="O506"/>
  <c r="P506"/>
  <c r="K507"/>
  <c r="L507"/>
  <c r="M507"/>
  <c r="N507"/>
  <c r="O507"/>
  <c r="P507"/>
  <c r="K508"/>
  <c r="L508"/>
  <c r="M508"/>
  <c r="N508"/>
  <c r="O508"/>
  <c r="P508"/>
  <c r="K509"/>
  <c r="L509"/>
  <c r="M509"/>
  <c r="N509"/>
  <c r="O509"/>
  <c r="P509"/>
  <c r="K510"/>
  <c r="L510"/>
  <c r="M510"/>
  <c r="N510"/>
  <c r="O510"/>
  <c r="P510"/>
  <c r="K511"/>
  <c r="L511"/>
  <c r="M511"/>
  <c r="N511"/>
  <c r="O511"/>
  <c r="P511"/>
  <c r="K512"/>
  <c r="L512"/>
  <c r="M512"/>
  <c r="N512"/>
  <c r="O512"/>
  <c r="P512"/>
  <c r="K513"/>
  <c r="L513"/>
  <c r="M513"/>
  <c r="N513"/>
  <c r="O513"/>
  <c r="P513"/>
  <c r="K514"/>
  <c r="L514"/>
  <c r="M514"/>
  <c r="N514"/>
  <c r="O514"/>
  <c r="P514"/>
  <c r="K515"/>
  <c r="L515"/>
  <c r="M515"/>
  <c r="N515"/>
  <c r="O515"/>
  <c r="P515"/>
  <c r="K516"/>
  <c r="L516"/>
  <c r="M516"/>
  <c r="N516"/>
  <c r="O516"/>
  <c r="P516"/>
  <c r="K517"/>
  <c r="L517"/>
  <c r="M517"/>
  <c r="N517"/>
  <c r="O517"/>
  <c r="P517"/>
  <c r="K518"/>
  <c r="L518"/>
  <c r="M518"/>
  <c r="N518"/>
  <c r="O518"/>
  <c r="P518"/>
  <c r="K519"/>
  <c r="L519"/>
  <c r="M519"/>
  <c r="N519"/>
  <c r="O519"/>
  <c r="P519"/>
  <c r="K520"/>
  <c r="L520"/>
  <c r="M520"/>
  <c r="N520"/>
  <c r="O520"/>
  <c r="P520"/>
  <c r="K521"/>
  <c r="L521"/>
  <c r="M521"/>
  <c r="N521"/>
  <c r="O521"/>
  <c r="P521"/>
  <c r="K522"/>
  <c r="L522"/>
  <c r="M522"/>
  <c r="N522"/>
  <c r="O522"/>
  <c r="P522"/>
  <c r="K523"/>
  <c r="L523"/>
  <c r="M523"/>
  <c r="N523"/>
  <c r="O523"/>
  <c r="P523"/>
  <c r="K524"/>
  <c r="L524"/>
  <c r="M524"/>
  <c r="N524"/>
  <c r="O524"/>
  <c r="P524"/>
  <c r="K525"/>
  <c r="L525"/>
  <c r="M525"/>
  <c r="N525"/>
  <c r="O525"/>
  <c r="P525"/>
  <c r="K526"/>
  <c r="L526"/>
  <c r="M526"/>
  <c r="N526"/>
  <c r="O526"/>
  <c r="P526"/>
  <c r="K527"/>
  <c r="L527"/>
  <c r="M527"/>
  <c r="N527"/>
  <c r="O527"/>
  <c r="P527"/>
  <c r="K528"/>
  <c r="L528"/>
  <c r="M528"/>
  <c r="N528"/>
  <c r="O528"/>
  <c r="P528"/>
  <c r="K529"/>
  <c r="L529"/>
  <c r="M529"/>
  <c r="N529"/>
  <c r="O529"/>
  <c r="P529"/>
  <c r="K530"/>
  <c r="L530"/>
  <c r="M530"/>
  <c r="N530"/>
  <c r="O530"/>
  <c r="P530"/>
  <c r="K531"/>
  <c r="L531"/>
  <c r="M531"/>
  <c r="N531"/>
  <c r="O531"/>
  <c r="P531"/>
  <c r="K532"/>
  <c r="L532"/>
  <c r="M532"/>
  <c r="N532"/>
  <c r="O532"/>
  <c r="P532"/>
  <c r="K533"/>
  <c r="L533"/>
  <c r="M533"/>
  <c r="N533"/>
  <c r="O533"/>
  <c r="P533"/>
  <c r="K534"/>
  <c r="L534"/>
  <c r="M534"/>
  <c r="N534"/>
  <c r="O534"/>
  <c r="P534"/>
  <c r="K535"/>
  <c r="L535"/>
  <c r="M535"/>
  <c r="N535"/>
  <c r="O535"/>
  <c r="P535"/>
  <c r="K536"/>
  <c r="L536"/>
  <c r="M536"/>
  <c r="N536"/>
  <c r="O536"/>
  <c r="P536"/>
  <c r="K537"/>
  <c r="L537"/>
  <c r="M537"/>
  <c r="N537"/>
  <c r="O537"/>
  <c r="P537"/>
  <c r="K538"/>
  <c r="L538"/>
  <c r="M538"/>
  <c r="N538"/>
  <c r="O538"/>
  <c r="P538"/>
  <c r="K539"/>
  <c r="L539"/>
  <c r="M539"/>
  <c r="N539"/>
  <c r="O539"/>
  <c r="P539"/>
  <c r="K540"/>
  <c r="L540"/>
  <c r="M540"/>
  <c r="N540"/>
  <c r="O540"/>
  <c r="P540"/>
  <c r="K541"/>
  <c r="L541"/>
  <c r="M541"/>
  <c r="N541"/>
  <c r="O541"/>
  <c r="P541"/>
  <c r="K542"/>
  <c r="L542"/>
  <c r="M542"/>
  <c r="N542"/>
  <c r="O542"/>
  <c r="P542"/>
  <c r="K543"/>
  <c r="L543"/>
  <c r="M543"/>
  <c r="N543"/>
  <c r="O543"/>
  <c r="P543"/>
  <c r="K544"/>
  <c r="L544"/>
  <c r="M544"/>
  <c r="N544"/>
  <c r="O544"/>
  <c r="P544"/>
  <c r="K545"/>
  <c r="L545"/>
  <c r="M545"/>
  <c r="N545"/>
  <c r="O545"/>
  <c r="P545"/>
  <c r="K546"/>
  <c r="L546"/>
  <c r="M546"/>
  <c r="N546"/>
  <c r="O546"/>
  <c r="P546"/>
  <c r="K547"/>
  <c r="L547"/>
  <c r="M547"/>
  <c r="N547"/>
  <c r="O547"/>
  <c r="P547"/>
  <c r="K548"/>
  <c r="L548"/>
  <c r="M548"/>
  <c r="N548"/>
  <c r="O548"/>
  <c r="P548"/>
  <c r="K549"/>
  <c r="L549"/>
  <c r="M549"/>
  <c r="N549"/>
  <c r="O549"/>
  <c r="P549"/>
  <c r="K550"/>
  <c r="L550"/>
  <c r="M550"/>
  <c r="N550"/>
  <c r="O550"/>
  <c r="P550"/>
  <c r="K551"/>
  <c r="L551"/>
  <c r="M551"/>
  <c r="N551"/>
  <c r="O551"/>
  <c r="P551"/>
  <c r="K552"/>
  <c r="L552"/>
  <c r="M552"/>
  <c r="N552"/>
  <c r="O552"/>
  <c r="P552"/>
  <c r="K553"/>
  <c r="L553"/>
  <c r="M553"/>
  <c r="N553"/>
  <c r="O553"/>
  <c r="P553"/>
  <c r="K554"/>
  <c r="L554"/>
  <c r="M554"/>
  <c r="N554"/>
  <c r="O554"/>
  <c r="P554"/>
  <c r="K555"/>
  <c r="L555"/>
  <c r="M555"/>
  <c r="N555"/>
  <c r="O555"/>
  <c r="P555"/>
  <c r="K556"/>
  <c r="L556"/>
  <c r="M556"/>
  <c r="N556"/>
  <c r="O556"/>
  <c r="P556"/>
  <c r="K557"/>
  <c r="L557"/>
  <c r="M557"/>
  <c r="N557"/>
  <c r="O557"/>
  <c r="P557"/>
  <c r="K558"/>
  <c r="L558"/>
  <c r="M558"/>
  <c r="N558"/>
  <c r="O558"/>
  <c r="P558"/>
  <c r="K559"/>
  <c r="L559"/>
  <c r="M559"/>
  <c r="N559"/>
  <c r="O559"/>
  <c r="P559"/>
  <c r="K560"/>
  <c r="L560"/>
  <c r="M560"/>
  <c r="N560"/>
  <c r="O560"/>
  <c r="P560"/>
  <c r="K561"/>
  <c r="L561"/>
  <c r="M561"/>
  <c r="N561"/>
  <c r="O561"/>
  <c r="P561"/>
  <c r="K562"/>
  <c r="L562"/>
  <c r="M562"/>
  <c r="N562"/>
  <c r="O562"/>
  <c r="P562"/>
  <c r="K563"/>
  <c r="L563"/>
  <c r="M563"/>
  <c r="N563"/>
  <c r="O563"/>
  <c r="P563"/>
  <c r="K564"/>
  <c r="L564"/>
  <c r="M564"/>
  <c r="N564"/>
  <c r="O564"/>
  <c r="P564"/>
  <c r="K565"/>
  <c r="L565"/>
  <c r="M565"/>
  <c r="N565"/>
  <c r="O565"/>
  <c r="P565"/>
  <c r="K566"/>
  <c r="L566"/>
  <c r="M566"/>
  <c r="N566"/>
  <c r="O566"/>
  <c r="P566"/>
  <c r="K567"/>
  <c r="L567"/>
  <c r="M567"/>
  <c r="N567"/>
  <c r="O567"/>
  <c r="P567"/>
  <c r="K568"/>
  <c r="L568"/>
  <c r="M568"/>
  <c r="N568"/>
  <c r="O568"/>
  <c r="P568"/>
  <c r="K569"/>
  <c r="L569"/>
  <c r="M569"/>
  <c r="N569"/>
  <c r="O569"/>
  <c r="P569"/>
  <c r="K570"/>
  <c r="L570"/>
  <c r="M570"/>
  <c r="N570"/>
  <c r="O570"/>
  <c r="P570"/>
  <c r="K571"/>
  <c r="L571"/>
  <c r="M571"/>
  <c r="N571"/>
  <c r="O571"/>
  <c r="P571"/>
  <c r="K572"/>
  <c r="L572"/>
  <c r="M572"/>
  <c r="N572"/>
  <c r="O572"/>
  <c r="P572"/>
  <c r="K573"/>
  <c r="L573"/>
  <c r="M573"/>
  <c r="N573"/>
  <c r="O573"/>
  <c r="P573"/>
  <c r="K574"/>
  <c r="L574"/>
  <c r="M574"/>
  <c r="N574"/>
  <c r="O574"/>
  <c r="P574"/>
  <c r="K575"/>
  <c r="L575"/>
  <c r="M575"/>
  <c r="N575"/>
  <c r="O575"/>
  <c r="P575"/>
  <c r="K576"/>
  <c r="L576"/>
  <c r="M576"/>
  <c r="N576"/>
  <c r="O576"/>
  <c r="P576"/>
  <c r="K577"/>
  <c r="L577"/>
  <c r="M577"/>
  <c r="N577"/>
  <c r="O577"/>
  <c r="P577"/>
  <c r="K578"/>
  <c r="L578"/>
  <c r="M578"/>
  <c r="N578"/>
  <c r="O578"/>
  <c r="P578"/>
  <c r="K579"/>
  <c r="L579"/>
  <c r="M579"/>
  <c r="N579"/>
  <c r="O579"/>
  <c r="P579"/>
  <c r="K580"/>
  <c r="L580"/>
  <c r="M580"/>
  <c r="N580"/>
  <c r="O580"/>
  <c r="P580"/>
  <c r="K581"/>
  <c r="L581"/>
  <c r="M581"/>
  <c r="N581"/>
  <c r="O581"/>
  <c r="P581"/>
  <c r="K582"/>
  <c r="L582"/>
  <c r="M582"/>
  <c r="N582"/>
  <c r="O582"/>
  <c r="P582"/>
  <c r="K583"/>
  <c r="L583"/>
  <c r="M583"/>
  <c r="N583"/>
  <c r="O583"/>
  <c r="P583"/>
  <c r="K584"/>
  <c r="L584"/>
  <c r="M584"/>
  <c r="N584"/>
  <c r="O584"/>
  <c r="P584"/>
  <c r="K585"/>
  <c r="L585"/>
  <c r="M585"/>
  <c r="N585"/>
  <c r="O585"/>
  <c r="P585"/>
  <c r="K586"/>
  <c r="L586"/>
  <c r="M586"/>
  <c r="N586"/>
  <c r="O586"/>
  <c r="P586"/>
  <c r="K587"/>
  <c r="L587"/>
  <c r="M587"/>
  <c r="N587"/>
  <c r="O587"/>
  <c r="P587"/>
  <c r="K588"/>
  <c r="L588"/>
  <c r="M588"/>
  <c r="N588"/>
  <c r="O588"/>
  <c r="P588"/>
  <c r="K589"/>
  <c r="L589"/>
  <c r="M589"/>
  <c r="N589"/>
  <c r="O589"/>
  <c r="P589"/>
  <c r="K590"/>
  <c r="L590"/>
  <c r="M590"/>
  <c r="N590"/>
  <c r="O590"/>
  <c r="P590"/>
  <c r="K591"/>
  <c r="L591"/>
  <c r="M591"/>
  <c r="N591"/>
  <c r="O591"/>
  <c r="P591"/>
  <c r="K592"/>
  <c r="L592"/>
  <c r="M592"/>
  <c r="N592"/>
  <c r="O592"/>
  <c r="P592"/>
  <c r="K593"/>
  <c r="L593"/>
  <c r="M593"/>
  <c r="N593"/>
  <c r="O593"/>
  <c r="P593"/>
  <c r="K594"/>
  <c r="L594"/>
  <c r="M594"/>
  <c r="N594"/>
  <c r="O594"/>
  <c r="P594"/>
  <c r="K595"/>
  <c r="L595"/>
  <c r="M595"/>
  <c r="N595"/>
  <c r="O595"/>
  <c r="P595"/>
  <c r="K596"/>
  <c r="L596"/>
  <c r="M596"/>
  <c r="N596"/>
  <c r="O596"/>
  <c r="P596"/>
  <c r="K597"/>
  <c r="L597"/>
  <c r="M597"/>
  <c r="N597"/>
  <c r="O597"/>
  <c r="P597"/>
  <c r="K598"/>
  <c r="L598"/>
  <c r="M598"/>
  <c r="N598"/>
  <c r="O598"/>
  <c r="P598"/>
  <c r="K599"/>
  <c r="L599"/>
  <c r="M599"/>
  <c r="N599"/>
  <c r="O599"/>
  <c r="P599"/>
  <c r="K600"/>
  <c r="L600"/>
  <c r="M600"/>
  <c r="N600"/>
  <c r="O600"/>
  <c r="P600"/>
  <c r="K601"/>
  <c r="L601"/>
  <c r="M601"/>
  <c r="N601"/>
  <c r="O601"/>
  <c r="P601"/>
  <c r="K602"/>
  <c r="L602"/>
  <c r="M602"/>
  <c r="N602"/>
  <c r="O602"/>
  <c r="P602"/>
  <c r="K603"/>
  <c r="L603"/>
  <c r="M603"/>
  <c r="N603"/>
  <c r="O603"/>
  <c r="P603"/>
  <c r="K604"/>
  <c r="L604"/>
  <c r="M604"/>
  <c r="N604"/>
  <c r="O604"/>
  <c r="P604"/>
  <c r="K605"/>
  <c r="L605"/>
  <c r="M605"/>
  <c r="N605"/>
  <c r="O605"/>
  <c r="P605"/>
  <c r="K606"/>
  <c r="L606"/>
  <c r="M606"/>
  <c r="N606"/>
  <c r="O606"/>
  <c r="P606"/>
  <c r="K607"/>
  <c r="L607"/>
  <c r="M607"/>
  <c r="N607"/>
  <c r="O607"/>
  <c r="P607"/>
  <c r="K608"/>
  <c r="L608"/>
  <c r="M608"/>
  <c r="N608"/>
  <c r="O608"/>
  <c r="P608"/>
  <c r="K609"/>
  <c r="L609"/>
  <c r="M609"/>
  <c r="N609"/>
  <c r="O609"/>
  <c r="P609"/>
  <c r="K610"/>
  <c r="L610"/>
  <c r="M610"/>
  <c r="N610"/>
  <c r="O610"/>
  <c r="P610"/>
  <c r="K611"/>
  <c r="L611"/>
  <c r="M611"/>
  <c r="N611"/>
  <c r="O611"/>
  <c r="P611"/>
  <c r="K612"/>
  <c r="L612"/>
  <c r="M612"/>
  <c r="N612"/>
  <c r="O612"/>
  <c r="P612"/>
  <c r="K613"/>
  <c r="L613"/>
  <c r="M613"/>
  <c r="N613"/>
  <c r="O613"/>
  <c r="P613"/>
  <c r="K614"/>
  <c r="L614"/>
  <c r="M614"/>
  <c r="N614"/>
  <c r="O614"/>
  <c r="P614"/>
  <c r="K615"/>
  <c r="L615"/>
  <c r="M615"/>
  <c r="N615"/>
  <c r="O615"/>
  <c r="P615"/>
  <c r="K616"/>
  <c r="L616"/>
  <c r="M616"/>
  <c r="N616"/>
  <c r="O616"/>
  <c r="P616"/>
  <c r="K617"/>
  <c r="L617"/>
  <c r="M617"/>
  <c r="N617"/>
  <c r="O617"/>
  <c r="P617"/>
  <c r="K618"/>
  <c r="L618"/>
  <c r="M618"/>
  <c r="N618"/>
  <c r="O618"/>
  <c r="P618"/>
  <c r="K619"/>
  <c r="L619"/>
  <c r="M619"/>
  <c r="N619"/>
  <c r="O619"/>
  <c r="P619"/>
  <c r="K620"/>
  <c r="L620"/>
  <c r="M620"/>
  <c r="N620"/>
  <c r="O620"/>
  <c r="P620"/>
  <c r="K621"/>
  <c r="L621"/>
  <c r="M621"/>
  <c r="N621"/>
  <c r="O621"/>
  <c r="P621"/>
  <c r="K622"/>
  <c r="L622"/>
  <c r="M622"/>
  <c r="N622"/>
  <c r="O622"/>
  <c r="P622"/>
  <c r="K623"/>
  <c r="L623"/>
  <c r="M623"/>
  <c r="N623"/>
  <c r="O623"/>
  <c r="P623"/>
  <c r="K624"/>
  <c r="L624"/>
  <c r="M624"/>
  <c r="N624"/>
  <c r="O624"/>
  <c r="P624"/>
  <c r="K625"/>
  <c r="L625"/>
  <c r="M625"/>
  <c r="N625"/>
  <c r="O625"/>
  <c r="P625"/>
  <c r="K626"/>
  <c r="L626"/>
  <c r="M626"/>
  <c r="N626"/>
  <c r="O626"/>
  <c r="P626"/>
  <c r="K627"/>
  <c r="L627"/>
  <c r="M627"/>
  <c r="N627"/>
  <c r="O627"/>
  <c r="P627"/>
  <c r="K628"/>
  <c r="L628"/>
  <c r="M628"/>
  <c r="N628"/>
  <c r="O628"/>
  <c r="P628"/>
  <c r="K629"/>
  <c r="L629"/>
  <c r="M629"/>
  <c r="N629"/>
  <c r="O629"/>
  <c r="P629"/>
  <c r="K630"/>
  <c r="L630"/>
  <c r="M630"/>
  <c r="N630"/>
  <c r="O630"/>
  <c r="P630"/>
  <c r="K631"/>
  <c r="L631"/>
  <c r="M631"/>
  <c r="N631"/>
  <c r="O631"/>
  <c r="P631"/>
  <c r="K632"/>
  <c r="L632"/>
  <c r="M632"/>
  <c r="N632"/>
  <c r="O632"/>
  <c r="P632"/>
  <c r="K633"/>
  <c r="L633"/>
  <c r="M633"/>
  <c r="N633"/>
  <c r="O633"/>
  <c r="P633"/>
  <c r="K634"/>
  <c r="L634"/>
  <c r="M634"/>
  <c r="N634"/>
  <c r="O634"/>
  <c r="P634"/>
  <c r="K635"/>
  <c r="L635"/>
  <c r="M635"/>
  <c r="N635"/>
  <c r="O635"/>
  <c r="P635"/>
  <c r="K636"/>
  <c r="L636"/>
  <c r="M636"/>
  <c r="N636"/>
  <c r="O636"/>
  <c r="P636"/>
  <c r="K637"/>
  <c r="L637"/>
  <c r="M637"/>
  <c r="N637"/>
  <c r="O637"/>
  <c r="P637"/>
  <c r="K638"/>
  <c r="L638"/>
  <c r="M638"/>
  <c r="N638"/>
  <c r="O638"/>
  <c r="P638"/>
  <c r="K639"/>
  <c r="L639"/>
  <c r="M639"/>
  <c r="N639"/>
  <c r="O639"/>
  <c r="P639"/>
  <c r="K640"/>
  <c r="L640"/>
  <c r="M640"/>
  <c r="N640"/>
  <c r="O640"/>
  <c r="P640"/>
  <c r="K641"/>
  <c r="L641"/>
  <c r="M641"/>
  <c r="N641"/>
  <c r="O641"/>
  <c r="P641"/>
  <c r="K642"/>
  <c r="L642"/>
  <c r="M642"/>
  <c r="N642"/>
  <c r="O642"/>
  <c r="P642"/>
  <c r="K643"/>
  <c r="L643"/>
  <c r="M643"/>
  <c r="N643"/>
  <c r="O643"/>
  <c r="P643"/>
  <c r="K644"/>
  <c r="L644"/>
  <c r="M644"/>
  <c r="N644"/>
  <c r="O644"/>
  <c r="P644"/>
  <c r="K645"/>
  <c r="L645"/>
  <c r="M645"/>
  <c r="N645"/>
  <c r="O645"/>
  <c r="P645"/>
  <c r="K646"/>
  <c r="L646"/>
  <c r="M646"/>
  <c r="N646"/>
  <c r="O646"/>
  <c r="P646"/>
  <c r="K647"/>
  <c r="L647"/>
  <c r="M647"/>
  <c r="N647"/>
  <c r="O647"/>
  <c r="P647"/>
  <c r="K648"/>
  <c r="L648"/>
  <c r="M648"/>
  <c r="N648"/>
  <c r="O648"/>
  <c r="P648"/>
  <c r="K649"/>
  <c r="L649"/>
  <c r="M649"/>
  <c r="N649"/>
  <c r="O649"/>
  <c r="P649"/>
  <c r="K650"/>
  <c r="L650"/>
  <c r="M650"/>
  <c r="N650"/>
  <c r="O650"/>
  <c r="P650"/>
  <c r="K651"/>
  <c r="L651"/>
  <c r="M651"/>
  <c r="N651"/>
  <c r="O651"/>
  <c r="P651"/>
  <c r="K652"/>
  <c r="L652"/>
  <c r="M652"/>
  <c r="N652"/>
  <c r="O652"/>
  <c r="P652"/>
  <c r="K653"/>
  <c r="L653"/>
  <c r="M653"/>
  <c r="N653"/>
  <c r="O653"/>
  <c r="P653"/>
  <c r="K654"/>
  <c r="L654"/>
  <c r="M654"/>
  <c r="N654"/>
  <c r="O654"/>
  <c r="P654"/>
  <c r="K655"/>
  <c r="L655"/>
  <c r="M655"/>
  <c r="N655"/>
  <c r="O655"/>
  <c r="P655"/>
  <c r="K656"/>
  <c r="L656"/>
  <c r="M656"/>
  <c r="N656"/>
  <c r="O656"/>
  <c r="P656"/>
  <c r="K657"/>
  <c r="L657"/>
  <c r="M657"/>
  <c r="N657"/>
  <c r="O657"/>
  <c r="P657"/>
  <c r="K658"/>
  <c r="L658"/>
  <c r="M658"/>
  <c r="N658"/>
  <c r="O658"/>
  <c r="P658"/>
  <c r="K659"/>
  <c r="L659"/>
  <c r="M659"/>
  <c r="N659"/>
  <c r="O659"/>
  <c r="P659"/>
  <c r="K660"/>
  <c r="L660"/>
  <c r="M660"/>
  <c r="N660"/>
  <c r="O660"/>
  <c r="P660"/>
  <c r="K661"/>
  <c r="L661"/>
  <c r="M661"/>
  <c r="N661"/>
  <c r="O661"/>
  <c r="P661"/>
  <c r="K662"/>
  <c r="L662"/>
  <c r="M662"/>
  <c r="N662"/>
  <c r="O662"/>
  <c r="P662"/>
  <c r="K663"/>
  <c r="L663"/>
  <c r="M663"/>
  <c r="N663"/>
  <c r="O663"/>
  <c r="P663"/>
  <c r="K664"/>
  <c r="L664"/>
  <c r="M664"/>
  <c r="N664"/>
  <c r="O664"/>
  <c r="P664"/>
  <c r="K665"/>
  <c r="L665"/>
  <c r="M665"/>
  <c r="N665"/>
  <c r="O665"/>
  <c r="P665"/>
  <c r="K666"/>
  <c r="L666"/>
  <c r="M666"/>
  <c r="N666"/>
  <c r="O666"/>
  <c r="P666"/>
  <c r="K667"/>
  <c r="L667"/>
  <c r="M667"/>
  <c r="N667"/>
  <c r="O667"/>
  <c r="P667"/>
  <c r="K668"/>
  <c r="L668"/>
  <c r="M668"/>
  <c r="N668"/>
  <c r="O668"/>
  <c r="P668"/>
  <c r="K669"/>
  <c r="L669"/>
  <c r="M669"/>
  <c r="N669"/>
  <c r="O669"/>
  <c r="P669"/>
  <c r="K670"/>
  <c r="L670"/>
  <c r="M670"/>
  <c r="N670"/>
  <c r="O670"/>
  <c r="P670"/>
  <c r="K671"/>
  <c r="L671"/>
  <c r="M671"/>
  <c r="N671"/>
  <c r="O671"/>
  <c r="P671"/>
  <c r="K672"/>
  <c r="L672"/>
  <c r="M672"/>
  <c r="N672"/>
  <c r="O672"/>
  <c r="P672"/>
  <c r="K673"/>
  <c r="L673"/>
  <c r="M673"/>
  <c r="N673"/>
  <c r="O673"/>
  <c r="P673"/>
  <c r="K674"/>
  <c r="L674"/>
  <c r="M674"/>
  <c r="N674"/>
  <c r="O674"/>
  <c r="P674"/>
  <c r="K675"/>
  <c r="L675"/>
  <c r="M675"/>
  <c r="N675"/>
  <c r="O675"/>
  <c r="P675"/>
  <c r="K676"/>
  <c r="L676"/>
  <c r="M676"/>
  <c r="N676"/>
  <c r="O676"/>
  <c r="P676"/>
  <c r="K677"/>
  <c r="L677"/>
  <c r="M677"/>
  <c r="N677"/>
  <c r="O677"/>
  <c r="P677"/>
  <c r="K678"/>
  <c r="L678"/>
  <c r="M678"/>
  <c r="N678"/>
  <c r="O678"/>
  <c r="P678"/>
  <c r="K679"/>
  <c r="L679"/>
  <c r="M679"/>
  <c r="N679"/>
  <c r="O679"/>
  <c r="P679"/>
  <c r="K680"/>
  <c r="L680"/>
  <c r="M680"/>
  <c r="N680"/>
  <c r="O680"/>
  <c r="P680"/>
  <c r="K681"/>
  <c r="L681"/>
  <c r="M681"/>
  <c r="N681"/>
  <c r="O681"/>
  <c r="P681"/>
  <c r="K682"/>
  <c r="L682"/>
  <c r="M682"/>
  <c r="N682"/>
  <c r="O682"/>
  <c r="P682"/>
  <c r="K683"/>
  <c r="L683"/>
  <c r="M683"/>
  <c r="N683"/>
  <c r="O683"/>
  <c r="P683"/>
  <c r="K684"/>
  <c r="L684"/>
  <c r="M684"/>
  <c r="N684"/>
  <c r="O684"/>
  <c r="P684"/>
  <c r="K685"/>
  <c r="L685"/>
  <c r="M685"/>
  <c r="N685"/>
  <c r="O685"/>
  <c r="P685"/>
  <c r="K686"/>
  <c r="L686"/>
  <c r="M686"/>
  <c r="N686"/>
  <c r="O686"/>
  <c r="P686"/>
  <c r="K687"/>
  <c r="L687"/>
  <c r="M687"/>
  <c r="N687"/>
  <c r="O687"/>
  <c r="P687"/>
  <c r="K688"/>
  <c r="L688"/>
  <c r="M688"/>
  <c r="N688"/>
  <c r="O688"/>
  <c r="P688"/>
  <c r="K689"/>
  <c r="L689"/>
  <c r="M689"/>
  <c r="N689"/>
  <c r="O689"/>
  <c r="P689"/>
  <c r="K690"/>
  <c r="L690"/>
  <c r="M690"/>
  <c r="N690"/>
  <c r="O690"/>
  <c r="P690"/>
  <c r="K691"/>
  <c r="L691"/>
  <c r="M691"/>
  <c r="N691"/>
  <c r="O691"/>
  <c r="P691"/>
  <c r="K692"/>
  <c r="L692"/>
  <c r="M692"/>
  <c r="N692"/>
  <c r="O692"/>
  <c r="P692"/>
  <c r="K693"/>
  <c r="L693"/>
  <c r="M693"/>
  <c r="N693"/>
  <c r="O693"/>
  <c r="P693"/>
  <c r="K694"/>
  <c r="L694"/>
  <c r="M694"/>
  <c r="N694"/>
  <c r="O694"/>
  <c r="P694"/>
  <c r="K695"/>
  <c r="L695"/>
  <c r="M695"/>
  <c r="N695"/>
  <c r="O695"/>
  <c r="P695"/>
  <c r="K696"/>
  <c r="L696"/>
  <c r="M696"/>
  <c r="N696"/>
  <c r="O696"/>
  <c r="P696"/>
  <c r="K697"/>
  <c r="L697"/>
  <c r="M697"/>
  <c r="N697"/>
  <c r="O697"/>
  <c r="P697"/>
  <c r="K698"/>
  <c r="L698"/>
  <c r="M698"/>
  <c r="N698"/>
  <c r="O698"/>
  <c r="P698"/>
  <c r="K699"/>
  <c r="L699"/>
  <c r="M699"/>
  <c r="N699"/>
  <c r="O699"/>
  <c r="P699"/>
  <c r="K700"/>
  <c r="L700"/>
  <c r="M700"/>
  <c r="N700"/>
  <c r="O700"/>
  <c r="P700"/>
  <c r="K701"/>
  <c r="L701"/>
  <c r="M701"/>
  <c r="N701"/>
  <c r="O701"/>
  <c r="P701"/>
  <c r="K702"/>
  <c r="L702"/>
  <c r="M702"/>
  <c r="N702"/>
  <c r="O702"/>
  <c r="P702"/>
  <c r="K703"/>
  <c r="L703"/>
  <c r="M703"/>
  <c r="N703"/>
  <c r="O703"/>
  <c r="P703"/>
  <c r="P258" i="1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<sst xmlns="http://schemas.openxmlformats.org/spreadsheetml/2006/main" count="1942" uniqueCount="426">
  <si>
    <t>м. Житомир</t>
  </si>
  <si>
    <t xml:space="preserve">Аналіз фінансування установ з 05.08.2019 по 09.08.2019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</si>
  <si>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</si>
  <si>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</si>
  <si>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</si>
  <si>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</si>
  <si>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</si>
  <si>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</si>
  <si>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</si>
  <si>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</si>
  <si>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</si>
  <si>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</si>
  <si>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</si>
  <si>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</si>
  <si>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</si>
  <si>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</si>
  <si>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</si>
  <si>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</si>
  <si>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</si>
  <si>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</si>
  <si>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</si>
  <si>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</si>
  <si>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</si>
  <si>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</si>
  <si>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</si>
  <si>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0210180</t>
  </si>
  <si>
    <t>Інша діяльність у сфері державного управління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</si>
  <si>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</si>
  <si>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</si>
  <si>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</si>
  <si>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</si>
  <si>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</si>
  <si>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</si>
  <si>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</si>
  <si>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</si>
  <si>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0216090</t>
  </si>
  <si>
    <t>Інша діяльність у сфері житлово-комунального господарства</t>
  </si>
  <si>
    <t>3210</t>
  </si>
  <si>
    <t>Капітальні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</si>
  <si>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</si>
  <si>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</si>
  <si>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0217442</t>
  </si>
  <si>
    <t>Утримання та розвиток інших об`єктів транспортної інфраструктури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</si>
  <si>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</si>
  <si>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</si>
  <si>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</si>
  <si>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</si>
  <si>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0217530</t>
  </si>
  <si>
    <t>Інші заходи у сфері зв`язку, телекомунікації та інформатики</t>
  </si>
  <si>
    <t>0217650</t>
  </si>
  <si>
    <t>Проведення експертної грошової оцінки земельної ділянки чи права на неї</t>
  </si>
  <si>
    <t>2281</t>
  </si>
  <si>
    <t>Дослідження і розробки, окремі заходи розвитку по реалізації державних (регіональних) програм</t>
  </si>
  <si>
    <t>0217670</t>
  </si>
  <si>
    <t>Внески до статутного капіталу суб`єктів господарювання</t>
  </si>
  <si>
    <t>0217693</t>
  </si>
  <si>
    <t>Інші заходи, пов`язані з економічною діяльністю</t>
  </si>
  <si>
    <t>3132</t>
  </si>
  <si>
    <t>Капітальний ремонт інших об`єктів</t>
  </si>
  <si>
    <t>06</t>
  </si>
  <si>
    <t>Департамент освіти Житомирської міської ради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</si>
  <si>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</si>
  <si>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</si>
  <si>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</si>
  <si>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</si>
  <si>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</si>
  <si>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</si>
  <si>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2111</t>
  </si>
  <si>
    <t>Заробітна плата</t>
  </si>
  <si>
    <t>2120</t>
  </si>
  <si>
    <t>Нарахування на оплату праці</t>
  </si>
  <si>
    <t>2220</t>
  </si>
  <si>
    <t>Медикаменти та перев`язувальні матеріали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</si>
  <si>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</si>
  <si>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</si>
  <si>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</si>
  <si>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</si>
  <si>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</si>
  <si>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</si>
  <si>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0611110</t>
  </si>
  <si>
    <t>Підготовка кадрів професійно-технічними закладами та іншими закладами освіти</t>
  </si>
  <si>
    <t>2250</t>
  </si>
  <si>
    <t>Видатки на відрядження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</si>
  <si>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</si>
  <si>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</si>
  <si>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</si>
  <si>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</si>
  <si>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</si>
  <si>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</si>
  <si>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>2800</t>
  </si>
  <si>
    <t>Інші поточні видатки</t>
  </si>
  <si>
    <t>0611161</t>
  </si>
  <si>
    <t>Забезпечення діяльності інших закладів у сфері освіти</t>
  </si>
  <si>
    <t>0618340</t>
  </si>
  <si>
    <t>Природоохоронні заходи за рахунок цільових фондів</t>
  </si>
  <si>
    <t>07</t>
  </si>
  <si>
    <t>Управління охорони здоров"я Житомирської міської ради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</si>
  <si>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</si>
  <si>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</si>
  <si>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</si>
  <si>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</si>
  <si>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0712152</t>
  </si>
  <si>
    <t>Інші програми та заходи у сфері охорони здоров`я</t>
  </si>
  <si>
    <t>08</t>
  </si>
  <si>
    <t>Департамент соціальної політики Житомирської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</si>
  <si>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</si>
  <si>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</si>
  <si>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</si>
  <si>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</si>
  <si>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</si>
  <si>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</si>
  <si>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</si>
  <si>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</si>
  <si>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</si>
  <si>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</si>
  <si>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</si>
  <si>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</si>
  <si>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</t>
  </si>
  <si>
    <t>Управління культури Житомирської міської ради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</si>
  <si>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</si>
  <si>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</si>
  <si>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2274</t>
  </si>
  <si>
    <t>Оплата природного газу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</si>
  <si>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</si>
  <si>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</si>
  <si>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</si>
  <si>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</si>
  <si>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1016030</t>
  </si>
  <si>
    <t>Організація благоустрою населених пунктів</t>
  </si>
  <si>
    <t>1017330</t>
  </si>
  <si>
    <t>Будівництво1 інших об`єктів комунальної власності</t>
  </si>
  <si>
    <t>1017693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</si>
  <si>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</si>
  <si>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</si>
  <si>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</si>
  <si>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</si>
  <si>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</si>
  <si>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</si>
  <si>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</si>
  <si>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</si>
  <si>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</si>
  <si>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Проведення навчально-тренувальних зборів і змагань з неолімпійських видів спорту</t>
  </si>
  <si>
    <t>1117330</t>
  </si>
  <si>
    <t>1117670</t>
  </si>
  <si>
    <t>12</t>
  </si>
  <si>
    <t>Управління житлового господарства Житомирської міської ради</t>
  </si>
  <si>
    <t>1216011</t>
  </si>
  <si>
    <t>Експлуатація та технічне обслуговування житлового фонду</t>
  </si>
  <si>
    <t>3131</t>
  </si>
  <si>
    <t>Капітальний ремонт житлового фонду (приміщень)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</si>
  <si>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</si>
  <si>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</si>
  <si>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</si>
  <si>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</si>
  <si>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1216090</t>
  </si>
  <si>
    <t>1217310</t>
  </si>
  <si>
    <t>Будівництво об`єктів житлово-комунального господарства</t>
  </si>
  <si>
    <t>1218330</t>
  </si>
  <si>
    <t>Інша діяльність у сфері екології та охорони природних ресурсів</t>
  </si>
  <si>
    <t>1218340</t>
  </si>
  <si>
    <t>14</t>
  </si>
  <si>
    <t>Управління комунального господарства Житомирської міської ради</t>
  </si>
  <si>
    <t>1416012</t>
  </si>
  <si>
    <t>Забезпечення діяльності з виробництва, транспортування, постачання теплової енергії</t>
  </si>
  <si>
    <t>1416030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</si>
  <si>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</si>
  <si>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</si>
  <si>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</si>
  <si>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</si>
  <si>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</si>
  <si>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</si>
  <si>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1417670</t>
  </si>
  <si>
    <t>1418311</t>
  </si>
  <si>
    <t>Охорона та раціональне використання природних ресурсів</t>
  </si>
  <si>
    <t>1418340</t>
  </si>
  <si>
    <t>15</t>
  </si>
  <si>
    <t>Управління капітального будівництва Житомирської міської ради</t>
  </si>
  <si>
    <t>1510150</t>
  </si>
  <si>
    <t>1510180</t>
  </si>
  <si>
    <t>1511010</t>
  </si>
  <si>
    <t>1511020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</si>
  <si>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</si>
  <si>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</si>
  <si>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</si>
  <si>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</si>
  <si>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</si>
  <si>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</si>
  <si>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</si>
  <si>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</si>
  <si>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</si>
  <si>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</si>
  <si>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</si>
  <si>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</si>
  <si>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</si>
  <si>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</si>
  <si>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</si>
  <si>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</si>
  <si>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</si>
  <si>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</si>
  <si>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</si>
  <si>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</si>
  <si>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</si>
  <si>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Заходи з енергозбереження</t>
  </si>
  <si>
    <t>16</t>
  </si>
  <si>
    <t>Департамент містобудування та земельних відносин Житомирської міської ради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</si>
  <si>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</si>
  <si>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</si>
  <si>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</si>
  <si>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</si>
  <si>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</si>
  <si>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</si>
  <si>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</si>
  <si>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</t>
  </si>
  <si>
    <t>Упраління транспорту і зв'язку Житомирської міської ради</t>
  </si>
  <si>
    <t>1917442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</si>
  <si>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</si>
  <si>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</si>
  <si>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</si>
  <si>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</t>
  </si>
  <si>
    <t>Управління з розвитку села Вереси Житомирської міської ради</t>
  </si>
  <si>
    <t>2714030</t>
  </si>
  <si>
    <t>2716030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</si>
  <si>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</si>
  <si>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</si>
  <si>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</si>
  <si>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29</t>
  </si>
  <si>
    <t>Управління з питань надзвичайних ситуацій та цивільного захисту населення Житомирської міської ради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</si>
  <si>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</si>
  <si>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</si>
  <si>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</si>
  <si>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</si>
  <si>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3717693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</si>
  <si>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</si>
  <si>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</si>
  <si>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</si>
  <si>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</si>
  <si>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</si>
  <si>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</si>
  <si>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тис.грн.</t>
  </si>
  <si>
    <t>Поточні трансферти органам державного управління інших рівнів</t>
  </si>
  <si>
    <t>2620</t>
  </si>
  <si>
    <t>Інші субвенції з місцевого бюджету</t>
  </si>
  <si>
    <t>3719770</t>
  </si>
  <si>
    <t>Реверсна дотація </t>
  </si>
  <si>
    <t>3719110</t>
  </si>
  <si>
    <t>Нерозподілені видатки</t>
  </si>
  <si>
    <t>9000</t>
  </si>
  <si>
    <t>Резервний фонд</t>
  </si>
  <si>
    <t>3718700</t>
  </si>
  <si>
    <t>Обслуговування зовнішніх боргових зобов`язань</t>
  </si>
  <si>
    <t>2420</t>
  </si>
  <si>
    <t>Обслуговування місцевого боргу</t>
  </si>
  <si>
    <t>3718600</t>
  </si>
  <si>
    <t>Керівництво і управління у відповідній сфері у містах (місті Києві), селищах, селах, об`єднаних територіальних громадах</t>
  </si>
  <si>
    <t>3710160</t>
  </si>
  <si>
    <t>Виплата пенсій і допомоги</t>
  </si>
  <si>
    <t>2710</t>
  </si>
  <si>
    <t>Заходи з організації рятування на водах</t>
  </si>
  <si>
    <t>2918120</t>
  </si>
  <si>
    <t>Заходи із запобігання та ліквідації надзвичайних ситуацій та наслідків стихійного лиха</t>
  </si>
  <si>
    <t>2918110</t>
  </si>
  <si>
    <t>2916090</t>
  </si>
  <si>
    <t>2910160</t>
  </si>
  <si>
    <t>2717461</t>
  </si>
  <si>
    <t>Інші заходи в галузі культури і мистецтва</t>
  </si>
  <si>
    <t>2714082</t>
  </si>
  <si>
    <t>2714060</t>
  </si>
  <si>
    <t>Інші заходи у сфері соціального захисту і соціального забезпечення</t>
  </si>
  <si>
    <t>2713242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</si>
  <si>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</si>
  <si>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2713180</t>
  </si>
  <si>
    <t>2713140</t>
  </si>
  <si>
    <t>2710180</t>
  </si>
  <si>
    <t>2710160</t>
  </si>
  <si>
    <t>1917461</t>
  </si>
  <si>
    <t>Інші заходи у сфері електротранспорту</t>
  </si>
  <si>
    <t>1917426</t>
  </si>
  <si>
    <t>Компенсаційні виплати за пільговий проїзд окремих категорій громадян на залізничному транспорті</t>
  </si>
  <si>
    <t>1913035</t>
  </si>
  <si>
    <t>1910180</t>
  </si>
  <si>
    <t>1910160</t>
  </si>
  <si>
    <t>1617693</t>
  </si>
  <si>
    <t>1614082</t>
  </si>
  <si>
    <t>1610160</t>
  </si>
  <si>
    <t>Надання загальної середньої освіти вечiрнiми (змінними) школами</t>
  </si>
  <si>
    <t>1511030</t>
  </si>
  <si>
    <t>1510160</t>
  </si>
  <si>
    <t>1418330</t>
  </si>
  <si>
    <t>Збереження природно-заповідного фонду</t>
  </si>
  <si>
    <t>1418320</t>
  </si>
  <si>
    <t>Здійснення заходів із землеустрою</t>
  </si>
  <si>
    <t>1417130</t>
  </si>
  <si>
    <t>1416090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</si>
  <si>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</si>
  <si>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1416020</t>
  </si>
  <si>
    <t>Забезпечення діяльності водопровідно-каналізаційного господарства</t>
  </si>
  <si>
    <t>1416013</t>
  </si>
  <si>
    <t>1410160</t>
  </si>
  <si>
    <t>1216030</t>
  </si>
  <si>
    <t>Забезпечення збору та вивезення сміття і відходів</t>
  </si>
  <si>
    <t>1216014</t>
  </si>
  <si>
    <t>1210160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</si>
  <si>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</si>
  <si>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</si>
  <si>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</si>
  <si>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1115061</t>
  </si>
  <si>
    <t>Утримання та навчально-тренувальна робота комунальних дитячо-юнацьких спортивних шкіл</t>
  </si>
  <si>
    <t>1115031</t>
  </si>
  <si>
    <t>Проведення навчально-тренувальних зборів і змагань та заходів зі спорту осіб з інвалідністю</t>
  </si>
  <si>
    <t>1115022</t>
  </si>
  <si>
    <t>Проведення навчально-тренувальних зборів і змагань з олімпійських видів спорту</t>
  </si>
  <si>
    <t>1115011</t>
  </si>
  <si>
    <t>Інші заходи та заклади молодіжної політики</t>
  </si>
  <si>
    <t>1113133</t>
  </si>
  <si>
    <t>Здійснення заходів та реалізація проектів на виконання Державної цільової соціальної програми `Молодь України`</t>
  </si>
  <si>
    <t>1113131</t>
  </si>
  <si>
    <t>Заходи державної політики з питань сім`ї</t>
  </si>
  <si>
    <t>1113123</t>
  </si>
  <si>
    <t>1017130</t>
  </si>
  <si>
    <t>1014082</t>
  </si>
  <si>
    <t>Забезпечення діяльності інших закладів в галузі культури і мистецтва</t>
  </si>
  <si>
    <t>1014081</t>
  </si>
  <si>
    <t>Фінансова підтримка кінематографії</t>
  </si>
  <si>
    <t>1014070</t>
  </si>
  <si>
    <t>1010160</t>
  </si>
  <si>
    <t>0819770</t>
  </si>
  <si>
    <t>0813242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</si>
  <si>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</si>
  <si>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0813230</t>
  </si>
  <si>
    <t>Організація та проведення громадських робіт</t>
  </si>
  <si>
    <t>0813210</t>
  </si>
  <si>
    <t>0813180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</si>
  <si>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</si>
  <si>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</si>
  <si>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реабілітаційних послуг особам з інвалідністю та дітям з інвалідністю</t>
  </si>
  <si>
    <t>0813105</t>
  </si>
  <si>
    <t>Надання допомоги на дітей, які виховуються у багатодітних сім`ях</t>
  </si>
  <si>
    <t>0813087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</si>
  <si>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</si>
  <si>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0813086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</si>
  <si>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</si>
  <si>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0813085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</si>
  <si>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</si>
  <si>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0813084</t>
  </si>
  <si>
    <t>Надання допомоги по догляду за особами з інвалідністю I чи II групи внаслідок психічного розладу</t>
  </si>
  <si>
    <t>0813083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</si>
  <si>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</si>
  <si>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0813082</t>
  </si>
  <si>
    <t>Надання державної соціальної допомоги особам з інвалідністю з дитинства та дітям з інвалідністю</t>
  </si>
  <si>
    <t>0813081</t>
  </si>
  <si>
    <t>Пільгове медичне обслуговування осіб, які постраждали внаслідок Чорнобильської катастрофи</t>
  </si>
  <si>
    <t>0813050</t>
  </si>
  <si>
    <t>Відшкодування послуги з догляду за дитиною до трьох років «муніципальна няня»</t>
  </si>
  <si>
    <t>0813049</t>
  </si>
  <si>
    <t>Надання державної соціальної допомоги малозабезпеченим сім`ям</t>
  </si>
  <si>
    <t>0813047</t>
  </si>
  <si>
    <t>Надання тимчасової державної допомоги дітям</t>
  </si>
  <si>
    <t>0813046</t>
  </si>
  <si>
    <t>Надання допомоги на дітей одиноким матерям</t>
  </si>
  <si>
    <t>0813045</t>
  </si>
  <si>
    <t>Надання допомоги на дітей, над якими встановлено опіку чи піклування</t>
  </si>
  <si>
    <t>0813044</t>
  </si>
  <si>
    <t>Надання допомоги при народженні дитини</t>
  </si>
  <si>
    <t>0813043</t>
  </si>
  <si>
    <t>Надання допомоги при усиновленні дитини</t>
  </si>
  <si>
    <t>0813042</t>
  </si>
  <si>
    <t>Надання допомоги у зв`язку з вагітністю і пологами</t>
  </si>
  <si>
    <t>0813041</t>
  </si>
  <si>
    <t>Компенсаційні виплати на пільговий проїзд електротранспортом окремим категоріям громадян</t>
  </si>
  <si>
    <t>0813036</t>
  </si>
  <si>
    <t>Надання пільг окремим категоріям громадян з оплати послуг зв`язку</t>
  </si>
  <si>
    <t>0813032</t>
  </si>
  <si>
    <t>Надання інших пільг окремим категоріям громадян відповідно до законодавства</t>
  </si>
  <si>
    <t>0813031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</si>
  <si>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</si>
  <si>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</si>
  <si>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</si>
  <si>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</si>
  <si>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Надання субсидій населенню для відшкодування витрат на оплату житлово-комунальних послуг</t>
  </si>
  <si>
    <t>0813012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</si>
  <si>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</si>
  <si>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</si>
  <si>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0810180</t>
  </si>
  <si>
    <t>0810160</t>
  </si>
  <si>
    <t>0719770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</si>
  <si>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</si>
  <si>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0719130</t>
  </si>
  <si>
    <t>0716090</t>
  </si>
  <si>
    <t>Відшкодування вартості лікарських засобів для лікування окремих захворювань</t>
  </si>
  <si>
    <t>0712146</t>
  </si>
  <si>
    <t>Централізовані заходи з лікування хворих на цукровий та нецукровий діабет</t>
  </si>
  <si>
    <t>0712144</t>
  </si>
  <si>
    <t>Інформаційно-методичне та просвітницьке забезпечення в галузі охорони здоров`я</t>
  </si>
  <si>
    <t>0712120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</si>
  <si>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</si>
  <si>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</si>
  <si>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Амбулаторно-поліклінічна допомога населенню, крім первинної медичної допомоги</t>
  </si>
  <si>
    <t>0712080</t>
  </si>
  <si>
    <t>0710160</t>
  </si>
  <si>
    <t>0615031</t>
  </si>
  <si>
    <t>Забезпечення діяльності інклюзивно-ресурсних центрів</t>
  </si>
  <si>
    <t>0611170</t>
  </si>
  <si>
    <t>Інші програми та заходи у сфері освіти</t>
  </si>
  <si>
    <t>0611162</t>
  </si>
  <si>
    <t>Методичне забезпечення діяльності навчальних закладів</t>
  </si>
  <si>
    <t>0611150</t>
  </si>
  <si>
    <t>Стипендії</t>
  </si>
  <si>
    <t>2720</t>
  </si>
  <si>
    <t>Надання позашкільної освіти позашкільними закладами освіти, заходи із позашкільної роботи з дітьми</t>
  </si>
  <si>
    <t>0611090</t>
  </si>
  <si>
    <t>0611030</t>
  </si>
  <si>
    <t>0610160</t>
  </si>
  <si>
    <t>Інші заходи у сфері засобів масової інформації</t>
  </si>
  <si>
    <t>0218420</t>
  </si>
  <si>
    <t>Членські внески до асоціацій органів місцевого самоврядування</t>
  </si>
  <si>
    <t>0217680</t>
  </si>
  <si>
    <t>0217640</t>
  </si>
  <si>
    <t>Сприяння розвитку малого та середнього підприємництва</t>
  </si>
  <si>
    <t>0217610</t>
  </si>
  <si>
    <t>0217426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</si>
  <si>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</si>
  <si>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0216083</t>
  </si>
  <si>
    <t>Підвищення кваліфікації депутатів місцевих рад та посадових осіб місцевого самоврядування</t>
  </si>
  <si>
    <t>0210170</t>
  </si>
  <si>
    <t>0210160</t>
  </si>
  <si>
    <t>Загальний фонд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</si>
</sst>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4"/>
  <sheetViews>
    <sheetView tabSelected="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238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91614.201849999998</v>
      </c>
      <c r="E6" s="7">
        <v>6791.0897600000008</v>
      </c>
      <c r="F6" s="7">
        <v>72.844400000000007</v>
      </c>
      <c r="G6" s="7">
        <v>189.90845000000002</v>
      </c>
      <c r="H6" s="7">
        <v>1.2653899999999996</v>
      </c>
      <c r="I6" s="7">
        <v>71.579010000000011</v>
      </c>
      <c r="J6" s="7">
        <v>990.13498000000004</v>
      </c>
      <c r="K6" s="7">
        <f>E6-F6</f>
        <v>6718.2453600000008</v>
      </c>
      <c r="L6" s="7">
        <f>D6-F6</f>
        <v>91541.357449999996</v>
      </c>
      <c r="M6" s="7">
        <f>IF(E6=0,0,(F6/E6)*100)</f>
        <v>1.0726466969860813</v>
      </c>
      <c r="N6" s="7">
        <f>D6-H6</f>
        <v>91612.936459999997</v>
      </c>
      <c r="O6" s="7">
        <f>E6-H6</f>
        <v>6789.8243700000012</v>
      </c>
      <c r="P6" s="7">
        <f>IF(E6=0,0,(H6/E6)*100)</f>
        <v>1.863309195901424E-2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70382.193759999995</v>
      </c>
      <c r="E7" s="7">
        <v>6032.9227600000004</v>
      </c>
      <c r="F7" s="7">
        <v>31.624400000000005</v>
      </c>
      <c r="G7" s="7">
        <v>0</v>
      </c>
      <c r="H7" s="7">
        <v>-2.5746100000000003</v>
      </c>
      <c r="I7" s="7">
        <v>34.199010000000008</v>
      </c>
      <c r="J7" s="7">
        <v>314.61761000000001</v>
      </c>
      <c r="K7" s="7">
        <f>E7-F7</f>
        <v>6001.2983600000007</v>
      </c>
      <c r="L7" s="7">
        <f>D7-F7</f>
        <v>70350.569359999994</v>
      </c>
      <c r="M7" s="7">
        <f>IF(E7=0,0,(F7/E7)*100)</f>
        <v>0.52419699800698261</v>
      </c>
      <c r="N7" s="7">
        <f>D7-H7</f>
        <v>70384.768369999991</v>
      </c>
      <c r="O7" s="7">
        <f>E7-H7</f>
        <v>6035.49737</v>
      </c>
      <c r="P7" s="7">
        <f>IF(E7=0,0,(H7/E7)*100)</f>
        <v>-4.2675998059686748E-2</v>
      </c>
    </row>
    <row r="8" spans="1:16">
      <c r="A8" s="8" t="s">
        <v>67</v>
      </c>
      <c r="B8" s="9" t="s">
        <v>68</v>
      </c>
      <c r="C8" s="10">
        <v>52854.969000000005</v>
      </c>
      <c r="D8" s="10">
        <v>52900.787000000004</v>
      </c>
      <c r="E8" s="10">
        <v>4510.8599999999997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4510.8599999999997</v>
      </c>
      <c r="L8" s="10">
        <f>D8-F8</f>
        <v>52900.787000000004</v>
      </c>
      <c r="M8" s="10">
        <f>IF(E8=0,0,(F8/E8)*100)</f>
        <v>0</v>
      </c>
      <c r="N8" s="10">
        <f>D8-H8</f>
        <v>52900.787000000004</v>
      </c>
      <c r="O8" s="10">
        <f>E8-H8</f>
        <v>4510.8599999999997</v>
      </c>
      <c r="P8" s="10">
        <f>IF(E8=0,0,(H8/E8)*100)</f>
        <v>0</v>
      </c>
    </row>
    <row r="9" spans="1:16">
      <c r="A9" s="8" t="s">
        <v>69</v>
      </c>
      <c r="B9" s="9" t="s">
        <v>70</v>
      </c>
      <c r="C9" s="10">
        <v>11053.678</v>
      </c>
      <c r="D9" s="10">
        <v>11064.731</v>
      </c>
      <c r="E9" s="10">
        <v>992.36300000000006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>E9-F9</f>
        <v>992.36300000000006</v>
      </c>
      <c r="L9" s="10">
        <f>D9-F9</f>
        <v>11064.731</v>
      </c>
      <c r="M9" s="10">
        <f>IF(E9=0,0,(F9/E9)*100)</f>
        <v>0</v>
      </c>
      <c r="N9" s="10">
        <f>D9-H9</f>
        <v>11064.731</v>
      </c>
      <c r="O9" s="10">
        <f>E9-H9</f>
        <v>992.36300000000006</v>
      </c>
      <c r="P9" s="10">
        <f>IF(E9=0,0,(H9/E9)*100)</f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244.19976000000003</v>
      </c>
      <c r="F10" s="10">
        <v>0.55000000000000004</v>
      </c>
      <c r="G10" s="10">
        <v>0</v>
      </c>
      <c r="H10" s="10">
        <v>0</v>
      </c>
      <c r="I10" s="10">
        <v>0.55000000000000004</v>
      </c>
      <c r="J10" s="10">
        <v>203.53685000000002</v>
      </c>
      <c r="K10" s="10">
        <f>E10-F10</f>
        <v>243.64976000000001</v>
      </c>
      <c r="L10" s="10">
        <f>D10-F10</f>
        <v>1842.4807600000001</v>
      </c>
      <c r="M10" s="10">
        <f>IF(E10=0,0,(F10/E10)*100)</f>
        <v>0.22522544657701546</v>
      </c>
      <c r="N10" s="10">
        <f>D10-H10</f>
        <v>1843.0307600000001</v>
      </c>
      <c r="O10" s="10">
        <f>E10-H10</f>
        <v>244.19976000000003</v>
      </c>
      <c r="P10" s="10">
        <f>IF(E10=0,0,(H10/E10)*100)</f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30.434400000000004</v>
      </c>
      <c r="G11" s="10">
        <v>0</v>
      </c>
      <c r="H11" s="10">
        <v>0</v>
      </c>
      <c r="I11" s="10">
        <v>30.434400000000004</v>
      </c>
      <c r="J11" s="10">
        <v>110.38076</v>
      </c>
      <c r="K11" s="10">
        <f>E11-F11</f>
        <v>169.56559999999999</v>
      </c>
      <c r="L11" s="10">
        <f>D11-F11</f>
        <v>2254.0185999999999</v>
      </c>
      <c r="M11" s="10">
        <f>IF(E11=0,0,(F11/E11)*100)</f>
        <v>15.217200000000004</v>
      </c>
      <c r="N11" s="10">
        <f>D11-H11</f>
        <v>2284.453</v>
      </c>
      <c r="O11" s="10">
        <f>E11-H11</f>
        <v>200</v>
      </c>
      <c r="P11" s="10">
        <f>IF(E11=0,0,(H11/E11)*100)</f>
        <v>0</v>
      </c>
    </row>
    <row r="12" spans="1:16">
      <c r="A12" s="8" t="s">
        <v>81</v>
      </c>
      <c r="B12" s="9" t="s">
        <v>82</v>
      </c>
      <c r="C12" s="10">
        <v>119.398</v>
      </c>
      <c r="D12" s="10">
        <v>119.398</v>
      </c>
      <c r="E12" s="10">
        <v>10</v>
      </c>
      <c r="F12" s="10">
        <v>0.64</v>
      </c>
      <c r="G12" s="10">
        <v>0</v>
      </c>
      <c r="H12" s="10">
        <v>0</v>
      </c>
      <c r="I12" s="10">
        <v>0.64</v>
      </c>
      <c r="J12" s="10">
        <v>0.70000000000000007</v>
      </c>
      <c r="K12" s="10">
        <f>E12-F12</f>
        <v>9.36</v>
      </c>
      <c r="L12" s="10">
        <f>D12-F12</f>
        <v>118.758</v>
      </c>
      <c r="M12" s="10">
        <f>IF(E12=0,0,(F12/E12)*100)</f>
        <v>6.4</v>
      </c>
      <c r="N12" s="10">
        <f>D12-H12</f>
        <v>119.398</v>
      </c>
      <c r="O12" s="10">
        <f>E12-H12</f>
        <v>10</v>
      </c>
      <c r="P12" s="10">
        <f>IF(E12=0,0,(H12/E12)*100)</f>
        <v>0</v>
      </c>
    </row>
    <row r="13" spans="1:16">
      <c r="A13" s="8" t="s">
        <v>73</v>
      </c>
      <c r="B13" s="9" t="s">
        <v>74</v>
      </c>
      <c r="C13" s="10">
        <v>1188.3510000000001</v>
      </c>
      <c r="D13" s="10">
        <v>1164.3510000000001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1164.3510000000001</v>
      </c>
      <c r="M13" s="10">
        <f>IF(E13=0,0,(F13/E13)*100)</f>
        <v>0</v>
      </c>
      <c r="N13" s="10">
        <f>D13-H13</f>
        <v>1164.3510000000001</v>
      </c>
      <c r="O13" s="10">
        <f>E13-H13</f>
        <v>0</v>
      </c>
      <c r="P13" s="10">
        <f>IF(E13=0,0,(H13/E13)*100)</f>
        <v>0</v>
      </c>
    </row>
    <row r="14" spans="1:16">
      <c r="A14" s="8" t="s">
        <v>75</v>
      </c>
      <c r="B14" s="9" t="s">
        <v>76</v>
      </c>
      <c r="C14" s="10">
        <v>67.613</v>
      </c>
      <c r="D14" s="10">
        <v>91.613</v>
      </c>
      <c r="E14" s="10">
        <v>6</v>
      </c>
      <c r="F14" s="10">
        <v>0</v>
      </c>
      <c r="G14" s="10">
        <v>0</v>
      </c>
      <c r="H14" s="10">
        <v>-1.1808900000000002</v>
      </c>
      <c r="I14" s="10">
        <v>1.1808900000000002</v>
      </c>
      <c r="J14" s="10">
        <v>0</v>
      </c>
      <c r="K14" s="10">
        <f>E14-F14</f>
        <v>6</v>
      </c>
      <c r="L14" s="10">
        <f>D14-F14</f>
        <v>91.613</v>
      </c>
      <c r="M14" s="10">
        <f>IF(E14=0,0,(F14/E14)*100)</f>
        <v>0</v>
      </c>
      <c r="N14" s="10">
        <f>D14-H14</f>
        <v>92.793890000000005</v>
      </c>
      <c r="O14" s="10">
        <f>E14-H14</f>
        <v>7.1808899999999998</v>
      </c>
      <c r="P14" s="10">
        <f>IF(E14=0,0,(H14/E14)*100)</f>
        <v>-19.681500000000003</v>
      </c>
    </row>
    <row r="15" spans="1:16">
      <c r="A15" s="8" t="s">
        <v>77</v>
      </c>
      <c r="B15" s="9" t="s">
        <v>78</v>
      </c>
      <c r="C15" s="10">
        <v>748.08299999999997</v>
      </c>
      <c r="D15" s="10">
        <v>748.08299999999997</v>
      </c>
      <c r="E15" s="10">
        <v>62</v>
      </c>
      <c r="F15" s="10">
        <v>0</v>
      </c>
      <c r="G15" s="10">
        <v>0</v>
      </c>
      <c r="H15" s="10">
        <v>-1.3937200000000001</v>
      </c>
      <c r="I15" s="10">
        <v>1.3937200000000001</v>
      </c>
      <c r="J15" s="10">
        <v>0</v>
      </c>
      <c r="K15" s="10">
        <f>E15-F15</f>
        <v>62</v>
      </c>
      <c r="L15" s="10">
        <f>D15-F15</f>
        <v>748.08299999999997</v>
      </c>
      <c r="M15" s="10">
        <f>IF(E15=0,0,(F15/E15)*100)</f>
        <v>0</v>
      </c>
      <c r="N15" s="10">
        <f>D15-H15</f>
        <v>749.47672</v>
      </c>
      <c r="O15" s="10">
        <f>E15-H15</f>
        <v>63.393720000000002</v>
      </c>
      <c r="P15" s="10">
        <f>IF(E15=0,0,(H15/E15)*100)</f>
        <v>-2.2479354838709678</v>
      </c>
    </row>
    <row r="16" spans="1:16">
      <c r="A16" s="8" t="s">
        <v>121</v>
      </c>
      <c r="B16" s="9" t="s">
        <v>122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59.044000000000004</v>
      </c>
      <c r="M16" s="10">
        <f>IF(E16=0,0,(F16/E16)*100)</f>
        <v>0</v>
      </c>
      <c r="N16" s="10">
        <f>D16-H16</f>
        <v>59.044000000000004</v>
      </c>
      <c r="O16" s="10">
        <f>E16-H16</f>
        <v>0</v>
      </c>
      <c r="P16" s="10">
        <f>IF(E16=0,0,(H16/E16)*100)</f>
        <v>0</v>
      </c>
    </row>
    <row r="17" spans="1:16" ht="25.5">
      <c r="A17" s="8" t="s">
        <v>85</v>
      </c>
      <c r="B17" s="9" t="s">
        <v>86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16.577000000000002</v>
      </c>
      <c r="M17" s="10">
        <f>IF(E17=0,0,(F17/E17)*100)</f>
        <v>0</v>
      </c>
      <c r="N17" s="10">
        <f>D17-H17</f>
        <v>16.577000000000002</v>
      </c>
      <c r="O17" s="10">
        <f>E17-H17</f>
        <v>0</v>
      </c>
      <c r="P17" s="10">
        <f>IF(E17=0,0,(H17/E17)*100)</f>
        <v>0</v>
      </c>
    </row>
    <row r="18" spans="1:16">
      <c r="A18" s="8" t="s">
        <v>89</v>
      </c>
      <c r="B18" s="9" t="s">
        <v>90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7.5</v>
      </c>
      <c r="L18" s="10">
        <f>D18-F18</f>
        <v>90.126000000000005</v>
      </c>
      <c r="M18" s="10">
        <f>IF(E18=0,0,(F18/E18)*100)</f>
        <v>0</v>
      </c>
      <c r="N18" s="10">
        <f>D18-H18</f>
        <v>90.126000000000005</v>
      </c>
      <c r="O18" s="10">
        <f>E18-H18</f>
        <v>7.5</v>
      </c>
      <c r="P18" s="10">
        <f>IF(E18=0,0,(H18/E18)*100)</f>
        <v>0</v>
      </c>
    </row>
    <row r="19" spans="1:16" ht="38.25">
      <c r="A19" s="5" t="s">
        <v>424</v>
      </c>
      <c r="B19" s="6" t="s">
        <v>253</v>
      </c>
      <c r="C19" s="7">
        <v>0</v>
      </c>
      <c r="D19" s="7">
        <v>701.38249999999994</v>
      </c>
      <c r="E19" s="7">
        <v>0.1</v>
      </c>
      <c r="F19" s="7">
        <v>3.84</v>
      </c>
      <c r="G19" s="7">
        <v>0</v>
      </c>
      <c r="H19" s="7">
        <v>3.84</v>
      </c>
      <c r="I19" s="7">
        <v>0</v>
      </c>
      <c r="J19" s="7">
        <v>4.224E-2</v>
      </c>
      <c r="K19" s="7">
        <f>E19-F19</f>
        <v>-3.7399999999999998</v>
      </c>
      <c r="L19" s="7">
        <f>D19-F19</f>
        <v>697.5424999999999</v>
      </c>
      <c r="M19" s="7">
        <f>IF(E19=0,0,(F19/E19)*100)</f>
        <v>3840</v>
      </c>
      <c r="N19" s="7">
        <f>D19-H19</f>
        <v>697.5424999999999</v>
      </c>
      <c r="O19" s="7">
        <f>E19-H19</f>
        <v>-3.7399999999999998</v>
      </c>
      <c r="P19" s="7">
        <f>IF(E19=0,0,(H19/E19)*100)</f>
        <v>3840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0.1</v>
      </c>
      <c r="L20" s="10">
        <f>D20-F20</f>
        <v>1.4079999999999999</v>
      </c>
      <c r="M20" s="10">
        <f>IF(E20=0,0,(F20/E20)*100)</f>
        <v>0</v>
      </c>
      <c r="N20" s="10">
        <f>D20-H20</f>
        <v>1.4079999999999999</v>
      </c>
      <c r="O20" s="10">
        <f>E20-H20</f>
        <v>0.1</v>
      </c>
      <c r="P20" s="10">
        <f>IF(E20=0,0,(H20/E20)*100)</f>
        <v>0</v>
      </c>
    </row>
    <row r="21" spans="1:16">
      <c r="A21" s="8" t="s">
        <v>29</v>
      </c>
      <c r="B21" s="9" t="s">
        <v>30</v>
      </c>
      <c r="C21" s="10">
        <v>0</v>
      </c>
      <c r="D21" s="10">
        <v>34.642000000000003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4.224E-2</v>
      </c>
      <c r="K21" s="10">
        <f>E21-F21</f>
        <v>0</v>
      </c>
      <c r="L21" s="10">
        <f>D21-F21</f>
        <v>34.642000000000003</v>
      </c>
      <c r="M21" s="10">
        <f>IF(E21=0,0,(F21/E21)*100)</f>
        <v>0</v>
      </c>
      <c r="N21" s="10">
        <f>D21-H21</f>
        <v>34.642000000000003</v>
      </c>
      <c r="O21" s="10">
        <f>E21-H21</f>
        <v>0</v>
      </c>
      <c r="P21" s="10">
        <f>IF(E21=0,0,(H21/E21)*100)</f>
        <v>0</v>
      </c>
    </row>
    <row r="22" spans="1:16">
      <c r="A22" s="8" t="s">
        <v>89</v>
      </c>
      <c r="B22" s="9" t="s">
        <v>90</v>
      </c>
      <c r="C22" s="10">
        <v>0</v>
      </c>
      <c r="D22" s="10">
        <v>665.33249999999998</v>
      </c>
      <c r="E22" s="10">
        <v>0</v>
      </c>
      <c r="F22" s="10">
        <v>3.84</v>
      </c>
      <c r="G22" s="10">
        <v>0</v>
      </c>
      <c r="H22" s="10">
        <v>3.84</v>
      </c>
      <c r="I22" s="10">
        <v>0</v>
      </c>
      <c r="J22" s="10">
        <v>0</v>
      </c>
      <c r="K22" s="10">
        <f>E22-F22</f>
        <v>-3.84</v>
      </c>
      <c r="L22" s="10">
        <f>D22-F22</f>
        <v>661.49249999999995</v>
      </c>
      <c r="M22" s="10">
        <f>IF(E22=0,0,(F22/E22)*100)</f>
        <v>0</v>
      </c>
      <c r="N22" s="10">
        <f>D22-H22</f>
        <v>661.49249999999995</v>
      </c>
      <c r="O22" s="10">
        <f>E22-H22</f>
        <v>-3.84</v>
      </c>
      <c r="P22" s="10">
        <f>IF(E22=0,0,(H22/E22)*100)</f>
        <v>0</v>
      </c>
    </row>
    <row r="23" spans="1:16" ht="25.5">
      <c r="A23" s="5" t="s">
        <v>423</v>
      </c>
      <c r="B23" s="6" t="s">
        <v>422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E23-F23</f>
        <v>0</v>
      </c>
      <c r="L23" s="7">
        <f>D23-F23</f>
        <v>190</v>
      </c>
      <c r="M23" s="7">
        <f>IF(E23=0,0,(F23/E23)*100)</f>
        <v>0</v>
      </c>
      <c r="N23" s="7">
        <f>D23-H23</f>
        <v>190</v>
      </c>
      <c r="O23" s="7">
        <f>E23-H23</f>
        <v>0</v>
      </c>
      <c r="P23" s="7">
        <f>IF(E23=0,0,(H23/E23)*100)</f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0</v>
      </c>
      <c r="L24" s="10">
        <f>D24-F24</f>
        <v>190</v>
      </c>
      <c r="M24" s="10">
        <f>IF(E24=0,0,(F24/E24)*100)</f>
        <v>0</v>
      </c>
      <c r="N24" s="10">
        <f>D24-H24</f>
        <v>190</v>
      </c>
      <c r="O24" s="10">
        <f>E24-H24</f>
        <v>0</v>
      </c>
      <c r="P24" s="10">
        <f>IF(E24=0,0,(H24/E24)*100)</f>
        <v>0</v>
      </c>
    </row>
    <row r="25" spans="1:16">
      <c r="A25" s="5" t="s">
        <v>25</v>
      </c>
      <c r="B25" s="6" t="s">
        <v>26</v>
      </c>
      <c r="C25" s="7">
        <v>1603.8118300000001</v>
      </c>
      <c r="D25" s="7">
        <v>1083.8118299999999</v>
      </c>
      <c r="E25" s="7">
        <v>156.06700000000001</v>
      </c>
      <c r="F25" s="7">
        <v>5.18</v>
      </c>
      <c r="G25" s="7">
        <v>0</v>
      </c>
      <c r="H25" s="7">
        <v>0</v>
      </c>
      <c r="I25" s="7">
        <v>5.18</v>
      </c>
      <c r="J25" s="7">
        <v>78.543199999999999</v>
      </c>
      <c r="K25" s="7">
        <f>E25-F25</f>
        <v>150.887</v>
      </c>
      <c r="L25" s="7">
        <f>D25-F25</f>
        <v>1078.6318299999998</v>
      </c>
      <c r="M25" s="7">
        <f>IF(E25=0,0,(F25/E25)*100)</f>
        <v>3.3190873150634022</v>
      </c>
      <c r="N25" s="7">
        <f>D25-H25</f>
        <v>1083.8118299999999</v>
      </c>
      <c r="O25" s="7">
        <f>E25-H25</f>
        <v>156.06700000000001</v>
      </c>
      <c r="P25" s="7">
        <f>IF(E25=0,0,(H25/E25)*100)</f>
        <v>0</v>
      </c>
    </row>
    <row r="26" spans="1:16">
      <c r="A26" s="8" t="s">
        <v>67</v>
      </c>
      <c r="B26" s="9" t="s">
        <v>68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14.700000000000001</v>
      </c>
      <c r="K26" s="10">
        <f>E26-F26</f>
        <v>34.317</v>
      </c>
      <c r="L26" s="10">
        <f>D26-F26</f>
        <v>427.05599999999998</v>
      </c>
      <c r="M26" s="10">
        <f>IF(E26=0,0,(F26/E26)*100)</f>
        <v>0</v>
      </c>
      <c r="N26" s="10">
        <f>D26-H26</f>
        <v>427.05599999999998</v>
      </c>
      <c r="O26" s="10">
        <f>E26-H26</f>
        <v>34.317</v>
      </c>
      <c r="P26" s="10">
        <f>IF(E26=0,0,(H26/E26)*100)</f>
        <v>0</v>
      </c>
    </row>
    <row r="27" spans="1:16">
      <c r="A27" s="8" t="s">
        <v>69</v>
      </c>
      <c r="B27" s="9" t="s">
        <v>70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3.5</v>
      </c>
      <c r="K27" s="10">
        <f>E27-F27</f>
        <v>7.55</v>
      </c>
      <c r="L27" s="10">
        <f>D27-F27</f>
        <v>93.951999999999998</v>
      </c>
      <c r="M27" s="10">
        <f>IF(E27=0,0,(F27/E27)*100)</f>
        <v>0</v>
      </c>
      <c r="N27" s="10">
        <f>D27-H27</f>
        <v>93.951999999999998</v>
      </c>
      <c r="O27" s="10">
        <f>E27-H27</f>
        <v>7.55</v>
      </c>
      <c r="P27" s="10">
        <f>IF(E27=0,0,(H27/E27)*100)</f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35</v>
      </c>
      <c r="F28" s="10">
        <v>5</v>
      </c>
      <c r="G28" s="10">
        <v>0</v>
      </c>
      <c r="H28" s="10">
        <v>0</v>
      </c>
      <c r="I28" s="10">
        <v>5</v>
      </c>
      <c r="J28" s="10">
        <v>59.883699999999997</v>
      </c>
      <c r="K28" s="10">
        <f>E28-F28</f>
        <v>30</v>
      </c>
      <c r="L28" s="10">
        <f>D28-F28</f>
        <v>285.8</v>
      </c>
      <c r="M28" s="10">
        <f>IF(E28=0,0,(F28/E28)*100)</f>
        <v>14.285714285714285</v>
      </c>
      <c r="N28" s="10">
        <f>D28-H28</f>
        <v>290.8</v>
      </c>
      <c r="O28" s="10">
        <f>E28-H28</f>
        <v>35</v>
      </c>
      <c r="P28" s="10">
        <f>IF(E28=0,0,(H28/E28)*100)</f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78.5</v>
      </c>
      <c r="F29" s="10">
        <v>0.18</v>
      </c>
      <c r="G29" s="10">
        <v>0</v>
      </c>
      <c r="H29" s="10">
        <v>0</v>
      </c>
      <c r="I29" s="10">
        <v>0.18</v>
      </c>
      <c r="J29" s="10">
        <v>0.45950000000000002</v>
      </c>
      <c r="K29" s="10">
        <f>E29-F29</f>
        <v>78.319999999999993</v>
      </c>
      <c r="L29" s="10">
        <f>D29-F29</f>
        <v>230.18083000000001</v>
      </c>
      <c r="M29" s="10">
        <f>IF(E29=0,0,(F29/E29)*100)</f>
        <v>0.22929936305732482</v>
      </c>
      <c r="N29" s="10">
        <f>D29-H29</f>
        <v>230.36083000000002</v>
      </c>
      <c r="O29" s="10">
        <f>E29-H29</f>
        <v>78.5</v>
      </c>
      <c r="P29" s="10">
        <f>IF(E29=0,0,(H29/E29)*100)</f>
        <v>0</v>
      </c>
    </row>
    <row r="30" spans="1:16">
      <c r="A30" s="8" t="s">
        <v>73</v>
      </c>
      <c r="B30" s="9" t="s">
        <v>74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0</v>
      </c>
      <c r="L30" s="10">
        <f>D30-F30</f>
        <v>31.483000000000001</v>
      </c>
      <c r="M30" s="10">
        <f>IF(E30=0,0,(F30/E30)*100)</f>
        <v>0</v>
      </c>
      <c r="N30" s="10">
        <f>D30-H30</f>
        <v>31.483000000000001</v>
      </c>
      <c r="O30" s="10">
        <f>E30-H30</f>
        <v>0</v>
      </c>
      <c r="P30" s="10">
        <f>IF(E30=0,0,(H30/E30)*100)</f>
        <v>0</v>
      </c>
    </row>
    <row r="31" spans="1:16">
      <c r="A31" s="8" t="s">
        <v>75</v>
      </c>
      <c r="B31" s="9" t="s">
        <v>76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0.3</v>
      </c>
      <c r="L31" s="10">
        <f>D31-F31</f>
        <v>3.456</v>
      </c>
      <c r="M31" s="10">
        <f>IF(E31=0,0,(F31/E31)*100)</f>
        <v>0</v>
      </c>
      <c r="N31" s="10">
        <f>D31-H31</f>
        <v>3.456</v>
      </c>
      <c r="O31" s="10">
        <f>E31-H31</f>
        <v>0.3</v>
      </c>
      <c r="P31" s="10">
        <f>IF(E31=0,0,(H31/E31)*100)</f>
        <v>0</v>
      </c>
    </row>
    <row r="32" spans="1:16">
      <c r="A32" s="8" t="s">
        <v>77</v>
      </c>
      <c r="B32" s="9" t="s">
        <v>78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0.4</v>
      </c>
      <c r="L32" s="10">
        <f>D32-F32</f>
        <v>6.0860000000000003</v>
      </c>
      <c r="M32" s="10">
        <f>IF(E32=0,0,(F32/E32)*100)</f>
        <v>0</v>
      </c>
      <c r="N32" s="10">
        <f>D32-H32</f>
        <v>6.0860000000000003</v>
      </c>
      <c r="O32" s="10">
        <f>E32-H32</f>
        <v>0.4</v>
      </c>
      <c r="P32" s="10">
        <f>IF(E32=0,0,(H32/E32)*100)</f>
        <v>0</v>
      </c>
    </row>
    <row r="33" spans="1:16">
      <c r="A33" s="8" t="s">
        <v>89</v>
      </c>
      <c r="B33" s="9" t="s">
        <v>90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</v>
      </c>
      <c r="L33" s="10">
        <f>D33-F33</f>
        <v>0.61799999999999999</v>
      </c>
      <c r="M33" s="10">
        <f>IF(E33=0,0,(F33/E33)*100)</f>
        <v>0</v>
      </c>
      <c r="N33" s="10">
        <f>D33-H33</f>
        <v>0.61799999999999999</v>
      </c>
      <c r="O33" s="10">
        <f>E33-H33</f>
        <v>0</v>
      </c>
      <c r="P33" s="10">
        <f>IF(E33=0,0,(H33/E33)*100)</f>
        <v>0</v>
      </c>
    </row>
    <row r="34" spans="1:16" ht="63.75">
      <c r="A34" s="5" t="s">
        <v>421</v>
      </c>
      <c r="B34" s="6" t="s">
        <v>420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>E34-F34</f>
        <v>0</v>
      </c>
      <c r="L34" s="7">
        <f>D34-F34</f>
        <v>10</v>
      </c>
      <c r="M34" s="7">
        <f>IF(E34=0,0,(F34/E34)*100)</f>
        <v>0</v>
      </c>
      <c r="N34" s="7">
        <f>D34-H34</f>
        <v>10</v>
      </c>
      <c r="O34" s="7">
        <f>E34-H34</f>
        <v>0</v>
      </c>
      <c r="P34" s="7">
        <f>IF(E34=0,0,(H34/E34)*100)</f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>E35-F35</f>
        <v>0</v>
      </c>
      <c r="L35" s="10">
        <f>D35-F35</f>
        <v>10</v>
      </c>
      <c r="M35" s="10">
        <f>IF(E35=0,0,(F35/E35)*100)</f>
        <v>0</v>
      </c>
      <c r="N35" s="10">
        <f>D35-H35</f>
        <v>10</v>
      </c>
      <c r="O35" s="10">
        <f>E35-H35</f>
        <v>0</v>
      </c>
      <c r="P35" s="10">
        <f>IF(E35=0,0,(H35/E35)*100)</f>
        <v>0</v>
      </c>
    </row>
    <row r="36" spans="1:16" ht="38.25">
      <c r="A36" s="5" t="s">
        <v>31</v>
      </c>
      <c r="B36" s="6" t="s">
        <v>32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>E36-F36</f>
        <v>0</v>
      </c>
      <c r="L36" s="7">
        <f>D36-F36</f>
        <v>120</v>
      </c>
      <c r="M36" s="7">
        <f>IF(E36=0,0,(F36/E36)*100)</f>
        <v>0</v>
      </c>
      <c r="N36" s="7">
        <f>D36-H36</f>
        <v>120</v>
      </c>
      <c r="O36" s="7">
        <f>E36-H36</f>
        <v>0</v>
      </c>
      <c r="P36" s="7">
        <f>IF(E36=0,0,(H36/E36)*100)</f>
        <v>0</v>
      </c>
    </row>
    <row r="37" spans="1:16" ht="25.5">
      <c r="A37" s="8" t="s">
        <v>33</v>
      </c>
      <c r="B37" s="9" t="s">
        <v>34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0</v>
      </c>
      <c r="L37" s="10">
        <f>D37-F37</f>
        <v>120</v>
      </c>
      <c r="M37" s="10">
        <f>IF(E37=0,0,(F37/E37)*100)</f>
        <v>0</v>
      </c>
      <c r="N37" s="10">
        <f>D37-H37</f>
        <v>120</v>
      </c>
      <c r="O37" s="10">
        <f>E37-H37</f>
        <v>0</v>
      </c>
      <c r="P37" s="10">
        <f>IF(E37=0,0,(H37/E37)*100)</f>
        <v>0</v>
      </c>
    </row>
    <row r="38" spans="1:16" ht="25.5">
      <c r="A38" s="5" t="s">
        <v>39</v>
      </c>
      <c r="B38" s="6" t="s">
        <v>40</v>
      </c>
      <c r="C38" s="7">
        <v>1785.8913700000001</v>
      </c>
      <c r="D38" s="7">
        <v>1768.3913700000001</v>
      </c>
      <c r="E38" s="7">
        <v>161.685</v>
      </c>
      <c r="F38" s="7">
        <v>0</v>
      </c>
      <c r="G38" s="7">
        <v>15.285</v>
      </c>
      <c r="H38" s="7">
        <v>0</v>
      </c>
      <c r="I38" s="7">
        <v>0</v>
      </c>
      <c r="J38" s="7">
        <v>15.285</v>
      </c>
      <c r="K38" s="7">
        <f>E38-F38</f>
        <v>161.685</v>
      </c>
      <c r="L38" s="7">
        <f>D38-F38</f>
        <v>1768.3913700000001</v>
      </c>
      <c r="M38" s="7">
        <f>IF(E38=0,0,(F38/E38)*100)</f>
        <v>0</v>
      </c>
      <c r="N38" s="7">
        <f>D38-H38</f>
        <v>1768.3913700000001</v>
      </c>
      <c r="O38" s="7">
        <f>E38-H38</f>
        <v>161.685</v>
      </c>
      <c r="P38" s="7">
        <f>IF(E38=0,0,(H38/E38)*100)</f>
        <v>0</v>
      </c>
    </row>
    <row r="39" spans="1:16" ht="25.5">
      <c r="A39" s="8" t="s">
        <v>33</v>
      </c>
      <c r="B39" s="9" t="s">
        <v>34</v>
      </c>
      <c r="C39" s="10">
        <v>1785.8913700000001</v>
      </c>
      <c r="D39" s="10">
        <v>1768.3913700000001</v>
      </c>
      <c r="E39" s="10">
        <v>161.685</v>
      </c>
      <c r="F39" s="10">
        <v>0</v>
      </c>
      <c r="G39" s="10">
        <v>15.285</v>
      </c>
      <c r="H39" s="10">
        <v>0</v>
      </c>
      <c r="I39" s="10">
        <v>0</v>
      </c>
      <c r="J39" s="10">
        <v>15.285</v>
      </c>
      <c r="K39" s="10">
        <f>E39-F39</f>
        <v>161.685</v>
      </c>
      <c r="L39" s="10">
        <f>D39-F39</f>
        <v>1768.3913700000001</v>
      </c>
      <c r="M39" s="10">
        <f>IF(E39=0,0,(F39/E39)*100)</f>
        <v>0</v>
      </c>
      <c r="N39" s="10">
        <f>D39-H39</f>
        <v>1768.3913700000001</v>
      </c>
      <c r="O39" s="10">
        <f>E39-H39</f>
        <v>161.685</v>
      </c>
      <c r="P39" s="10">
        <f>IF(E39=0,0,(H39/E39)*100)</f>
        <v>0</v>
      </c>
    </row>
    <row r="40" spans="1:16">
      <c r="A40" s="5" t="s">
        <v>419</v>
      </c>
      <c r="B40" s="6" t="s">
        <v>275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>E40-F40</f>
        <v>0</v>
      </c>
      <c r="L40" s="7">
        <f>D40-F40</f>
        <v>2318.5500000000002</v>
      </c>
      <c r="M40" s="7">
        <f>IF(E40=0,0,(F40/E40)*100)</f>
        <v>0</v>
      </c>
      <c r="N40" s="7">
        <f>D40-H40</f>
        <v>2318.5500000000002</v>
      </c>
      <c r="O40" s="7">
        <f>E40-H40</f>
        <v>0</v>
      </c>
      <c r="P40" s="7">
        <f>IF(E40=0,0,(H40/E40)*100)</f>
        <v>0</v>
      </c>
    </row>
    <row r="41" spans="1:16" ht="25.5">
      <c r="A41" s="8" t="s">
        <v>33</v>
      </c>
      <c r="B41" s="9" t="s">
        <v>34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</v>
      </c>
      <c r="L41" s="10">
        <f>D41-F41</f>
        <v>2318.5500000000002</v>
      </c>
      <c r="M41" s="10">
        <f>IF(E41=0,0,(F41/E41)*100)</f>
        <v>0</v>
      </c>
      <c r="N41" s="10">
        <f>D41-H41</f>
        <v>2318.5500000000002</v>
      </c>
      <c r="O41" s="10">
        <f>E41-H41</f>
        <v>0</v>
      </c>
      <c r="P41" s="10">
        <f>IF(E41=0,0,(H41/E41)*100)</f>
        <v>0</v>
      </c>
    </row>
    <row r="42" spans="1:16">
      <c r="A42" s="5" t="s">
        <v>47</v>
      </c>
      <c r="B42" s="6" t="s">
        <v>48</v>
      </c>
      <c r="C42" s="7">
        <v>1000</v>
      </c>
      <c r="D42" s="7">
        <v>1000</v>
      </c>
      <c r="E42" s="7">
        <v>22.315000000000001</v>
      </c>
      <c r="F42" s="7">
        <v>16.600000000000001</v>
      </c>
      <c r="G42" s="7">
        <v>0</v>
      </c>
      <c r="H42" s="7">
        <v>0</v>
      </c>
      <c r="I42" s="7">
        <v>16.600000000000001</v>
      </c>
      <c r="J42" s="7">
        <v>16.600000000000001</v>
      </c>
      <c r="K42" s="7">
        <f>E42-F42</f>
        <v>5.7149999999999999</v>
      </c>
      <c r="L42" s="7">
        <f>D42-F42</f>
        <v>983.4</v>
      </c>
      <c r="M42" s="7">
        <f>IF(E42=0,0,(F42/E42)*100)</f>
        <v>74.389424154156401</v>
      </c>
      <c r="N42" s="7">
        <f>D42-H42</f>
        <v>1000</v>
      </c>
      <c r="O42" s="7">
        <f>E42-H42</f>
        <v>22.315000000000001</v>
      </c>
      <c r="P42" s="7">
        <f>IF(E42=0,0,(H42/E42)*100)</f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22.315000000000001</v>
      </c>
      <c r="F43" s="10">
        <v>16.600000000000001</v>
      </c>
      <c r="G43" s="10">
        <v>0</v>
      </c>
      <c r="H43" s="10">
        <v>0</v>
      </c>
      <c r="I43" s="10">
        <v>16.600000000000001</v>
      </c>
      <c r="J43" s="10">
        <v>16.600000000000001</v>
      </c>
      <c r="K43" s="10">
        <f>E43-F43</f>
        <v>5.7149999999999999</v>
      </c>
      <c r="L43" s="10">
        <f>D43-F43</f>
        <v>983.4</v>
      </c>
      <c r="M43" s="10">
        <f>IF(E43=0,0,(F43/E43)*100)</f>
        <v>74.389424154156401</v>
      </c>
      <c r="N43" s="10">
        <f>D43-H43</f>
        <v>1000</v>
      </c>
      <c r="O43" s="10">
        <f>E43-H43</f>
        <v>22.315000000000001</v>
      </c>
      <c r="P43" s="10">
        <f>IF(E43=0,0,(H43/E43)*100)</f>
        <v>0</v>
      </c>
    </row>
    <row r="44" spans="1:16">
      <c r="A44" s="5" t="s">
        <v>418</v>
      </c>
      <c r="B44" s="6" t="s">
        <v>417</v>
      </c>
      <c r="C44" s="7">
        <v>800</v>
      </c>
      <c r="D44" s="7">
        <v>800</v>
      </c>
      <c r="E44" s="7">
        <v>195</v>
      </c>
      <c r="F44" s="7">
        <v>15.6</v>
      </c>
      <c r="G44" s="7">
        <v>0</v>
      </c>
      <c r="H44" s="7">
        <v>0</v>
      </c>
      <c r="I44" s="7">
        <v>15.6</v>
      </c>
      <c r="J44" s="7">
        <v>15.6</v>
      </c>
      <c r="K44" s="7">
        <f>E44-F44</f>
        <v>179.4</v>
      </c>
      <c r="L44" s="7">
        <f>D44-F44</f>
        <v>784.4</v>
      </c>
      <c r="M44" s="7">
        <f>IF(E44=0,0,(F44/E44)*100)</f>
        <v>8</v>
      </c>
      <c r="N44" s="7">
        <f>D44-H44</f>
        <v>800</v>
      </c>
      <c r="O44" s="7">
        <f>E44-H44</f>
        <v>195</v>
      </c>
      <c r="P44" s="7">
        <f>IF(E44=0,0,(H44/E44)*100)</f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45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45</v>
      </c>
      <c r="L45" s="10">
        <f>D45-F45</f>
        <v>135</v>
      </c>
      <c r="M45" s="10">
        <f>IF(E45=0,0,(F45/E45)*100)</f>
        <v>0</v>
      </c>
      <c r="N45" s="10">
        <f>D45-H45</f>
        <v>135</v>
      </c>
      <c r="O45" s="10">
        <f>E45-H45</f>
        <v>45</v>
      </c>
      <c r="P45" s="10">
        <f>IF(E45=0,0,(H45/E45)*100)</f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150</v>
      </c>
      <c r="F46" s="10">
        <v>15.6</v>
      </c>
      <c r="G46" s="10">
        <v>0</v>
      </c>
      <c r="H46" s="10">
        <v>0</v>
      </c>
      <c r="I46" s="10">
        <v>15.6</v>
      </c>
      <c r="J46" s="10">
        <v>15.6</v>
      </c>
      <c r="K46" s="10">
        <f>E46-F46</f>
        <v>134.4</v>
      </c>
      <c r="L46" s="10">
        <f>D46-F46</f>
        <v>649.4</v>
      </c>
      <c r="M46" s="10">
        <f>IF(E46=0,0,(F46/E46)*100)</f>
        <v>10.4</v>
      </c>
      <c r="N46" s="10">
        <f>D46-H46</f>
        <v>665</v>
      </c>
      <c r="O46" s="10">
        <f>E46-H46</f>
        <v>150</v>
      </c>
      <c r="P46" s="10">
        <f>IF(E46=0,0,(H46/E46)*100)</f>
        <v>0</v>
      </c>
    </row>
    <row r="47" spans="1:16">
      <c r="A47" s="5" t="s">
        <v>416</v>
      </c>
      <c r="B47" s="6" t="s">
        <v>202</v>
      </c>
      <c r="C47" s="7">
        <v>5555</v>
      </c>
      <c r="D47" s="7">
        <v>8555</v>
      </c>
      <c r="E47" s="7">
        <v>20</v>
      </c>
      <c r="F47" s="7">
        <v>0</v>
      </c>
      <c r="G47" s="7">
        <v>174.62345000000002</v>
      </c>
      <c r="H47" s="7">
        <v>0</v>
      </c>
      <c r="I47" s="7">
        <v>0</v>
      </c>
      <c r="J47" s="7">
        <v>508.95315000000005</v>
      </c>
      <c r="K47" s="7">
        <f>E47-F47</f>
        <v>20</v>
      </c>
      <c r="L47" s="7">
        <f>D47-F47</f>
        <v>8555</v>
      </c>
      <c r="M47" s="7">
        <f>IF(E47=0,0,(F47/E47)*100)</f>
        <v>0</v>
      </c>
      <c r="N47" s="7">
        <f>D47-H47</f>
        <v>8555</v>
      </c>
      <c r="O47" s="7">
        <f>E47-H47</f>
        <v>20</v>
      </c>
      <c r="P47" s="7">
        <f>IF(E47=0,0,(H47/E47)*100)</f>
        <v>0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0</v>
      </c>
      <c r="L48" s="10">
        <f>D48-F48</f>
        <v>25</v>
      </c>
      <c r="M48" s="10">
        <f>IF(E48=0,0,(F48/E48)*100)</f>
        <v>0</v>
      </c>
      <c r="N48" s="10">
        <f>D48-H48</f>
        <v>25</v>
      </c>
      <c r="O48" s="10">
        <f>E48-H48</f>
        <v>0</v>
      </c>
      <c r="P48" s="10">
        <f>IF(E48=0,0,(H48/E48)*100)</f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20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20</v>
      </c>
      <c r="L49" s="10">
        <f>D49-F49</f>
        <v>280</v>
      </c>
      <c r="M49" s="10">
        <f>IF(E49=0,0,(F49/E49)*100)</f>
        <v>0</v>
      </c>
      <c r="N49" s="10">
        <f>D49-H49</f>
        <v>280</v>
      </c>
      <c r="O49" s="10">
        <f>E49-H49</f>
        <v>20</v>
      </c>
      <c r="P49" s="10">
        <f>IF(E49=0,0,(H49/E49)*100)</f>
        <v>0</v>
      </c>
    </row>
    <row r="50" spans="1:16" ht="25.5">
      <c r="A50" s="8" t="s">
        <v>33</v>
      </c>
      <c r="B50" s="9" t="s">
        <v>34</v>
      </c>
      <c r="C50" s="10">
        <v>5000</v>
      </c>
      <c r="D50" s="10">
        <v>8000</v>
      </c>
      <c r="E50" s="10">
        <v>0</v>
      </c>
      <c r="F50" s="10">
        <v>0</v>
      </c>
      <c r="G50" s="10">
        <v>174.62345000000002</v>
      </c>
      <c r="H50" s="10">
        <v>0</v>
      </c>
      <c r="I50" s="10">
        <v>0</v>
      </c>
      <c r="J50" s="10">
        <v>508.95315000000005</v>
      </c>
      <c r="K50" s="10">
        <f>E50-F50</f>
        <v>0</v>
      </c>
      <c r="L50" s="10">
        <f>D50-F50</f>
        <v>8000</v>
      </c>
      <c r="M50" s="10">
        <f>IF(E50=0,0,(F50/E50)*100)</f>
        <v>0</v>
      </c>
      <c r="N50" s="10">
        <f>D50-H50</f>
        <v>8000</v>
      </c>
      <c r="O50" s="10">
        <f>E50-H50</f>
        <v>0</v>
      </c>
      <c r="P50" s="10">
        <f>IF(E50=0,0,(H50/E50)*100)</f>
        <v>0</v>
      </c>
    </row>
    <row r="51" spans="1:16">
      <c r="A51" s="8" t="s">
        <v>89</v>
      </c>
      <c r="B51" s="9" t="s">
        <v>90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0</v>
      </c>
      <c r="L51" s="10">
        <f>D51-F51</f>
        <v>250</v>
      </c>
      <c r="M51" s="10">
        <f>IF(E51=0,0,(F51/E51)*100)</f>
        <v>0</v>
      </c>
      <c r="N51" s="10">
        <f>D51-H51</f>
        <v>250</v>
      </c>
      <c r="O51" s="10">
        <f>E51-H51</f>
        <v>0</v>
      </c>
      <c r="P51" s="10">
        <f>IF(E51=0,0,(H51/E51)*100)</f>
        <v>0</v>
      </c>
    </row>
    <row r="52" spans="1:16" ht="25.5">
      <c r="A52" s="5" t="s">
        <v>415</v>
      </c>
      <c r="B52" s="6" t="s">
        <v>414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>E52-F52</f>
        <v>0</v>
      </c>
      <c r="L52" s="7">
        <f>D52-F52</f>
        <v>160.16200000000001</v>
      </c>
      <c r="M52" s="7">
        <f>IF(E52=0,0,(F52/E52)*100)</f>
        <v>0</v>
      </c>
      <c r="N52" s="7">
        <f>D52-H52</f>
        <v>160.16200000000001</v>
      </c>
      <c r="O52" s="7">
        <f>E52-H52</f>
        <v>0</v>
      </c>
      <c r="P52" s="7">
        <f>IF(E52=0,0,(H52/E52)*100)</f>
        <v>0</v>
      </c>
    </row>
    <row r="53" spans="1:16">
      <c r="A53" s="8" t="s">
        <v>89</v>
      </c>
      <c r="B53" s="9" t="s">
        <v>90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>E53-F53</f>
        <v>0</v>
      </c>
      <c r="L53" s="10">
        <f>D53-F53</f>
        <v>160.16200000000001</v>
      </c>
      <c r="M53" s="10">
        <f>IF(E53=0,0,(F53/E53)*100)</f>
        <v>0</v>
      </c>
      <c r="N53" s="10">
        <f>D53-H53</f>
        <v>160.16200000000001</v>
      </c>
      <c r="O53" s="10">
        <f>E53-H53</f>
        <v>0</v>
      </c>
      <c r="P53" s="10">
        <f>IF(E53=0,0,(H53/E53)*100)</f>
        <v>0</v>
      </c>
    </row>
    <row r="54" spans="1:16">
      <c r="A54" s="5" t="s">
        <v>55</v>
      </c>
      <c r="B54" s="6" t="s">
        <v>56</v>
      </c>
      <c r="C54" s="7">
        <v>4248.2</v>
      </c>
      <c r="D54" s="7">
        <v>2964.7103899999993</v>
      </c>
      <c r="E54" s="7">
        <v>3</v>
      </c>
      <c r="F54" s="7">
        <v>0</v>
      </c>
      <c r="G54" s="7">
        <v>0</v>
      </c>
      <c r="H54" s="7">
        <v>0</v>
      </c>
      <c r="I54" s="7">
        <v>0</v>
      </c>
      <c r="J54" s="7">
        <v>30.72878</v>
      </c>
      <c r="K54" s="7">
        <f>E54-F54</f>
        <v>3</v>
      </c>
      <c r="L54" s="7">
        <f>D54-F54</f>
        <v>2964.7103899999993</v>
      </c>
      <c r="M54" s="7">
        <f>IF(E54=0,0,(F54/E54)*100)</f>
        <v>0</v>
      </c>
      <c r="N54" s="7">
        <f>D54-H54</f>
        <v>2964.7103899999993</v>
      </c>
      <c r="O54" s="7">
        <f>E54-H54</f>
        <v>3</v>
      </c>
      <c r="P54" s="7">
        <f>IF(E54=0,0,(H54/E54)*100)</f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2031.3103899999996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0</v>
      </c>
      <c r="L55" s="10">
        <f>D55-F55</f>
        <v>2031.3103899999996</v>
      </c>
      <c r="M55" s="10">
        <f>IF(E55=0,0,(F55/E55)*100)</f>
        <v>0</v>
      </c>
      <c r="N55" s="10">
        <f>D55-H55</f>
        <v>2031.3103899999996</v>
      </c>
      <c r="O55" s="10">
        <f>E55-H55</f>
        <v>0</v>
      </c>
      <c r="P55" s="10">
        <f>IF(E55=0,0,(H55/E55)*100)</f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3</v>
      </c>
      <c r="L56" s="10">
        <f>D56-F56</f>
        <v>48.2</v>
      </c>
      <c r="M56" s="10">
        <f>IF(E56=0,0,(F56/E56)*100)</f>
        <v>0</v>
      </c>
      <c r="N56" s="10">
        <f>D56-H56</f>
        <v>48.2</v>
      </c>
      <c r="O56" s="10">
        <f>E56-H56</f>
        <v>3</v>
      </c>
      <c r="P56" s="10">
        <f>IF(E56=0,0,(H56/E56)*100)</f>
        <v>0</v>
      </c>
    </row>
    <row r="57" spans="1:16" ht="25.5">
      <c r="A57" s="8" t="s">
        <v>33</v>
      </c>
      <c r="B57" s="9" t="s">
        <v>34</v>
      </c>
      <c r="C57" s="10">
        <v>0</v>
      </c>
      <c r="D57" s="10">
        <v>885.2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30.72878</v>
      </c>
      <c r="K57" s="10">
        <f>E57-F57</f>
        <v>0</v>
      </c>
      <c r="L57" s="10">
        <f>D57-F57</f>
        <v>885.2</v>
      </c>
      <c r="M57" s="10">
        <f>IF(E57=0,0,(F57/E57)*100)</f>
        <v>0</v>
      </c>
      <c r="N57" s="10">
        <f>D57-H57</f>
        <v>885.2</v>
      </c>
      <c r="O57" s="10">
        <f>E57-H57</f>
        <v>0</v>
      </c>
      <c r="P57" s="10">
        <f>IF(E57=0,0,(H57/E57)*100)</f>
        <v>0</v>
      </c>
    </row>
    <row r="58" spans="1:16">
      <c r="A58" s="5" t="s">
        <v>413</v>
      </c>
      <c r="B58" s="6" t="s">
        <v>412</v>
      </c>
      <c r="C58" s="7">
        <v>1560</v>
      </c>
      <c r="D58" s="7">
        <v>1560</v>
      </c>
      <c r="E58" s="7">
        <v>200</v>
      </c>
      <c r="F58" s="7">
        <v>0</v>
      </c>
      <c r="G58" s="7">
        <v>0</v>
      </c>
      <c r="H58" s="7">
        <v>0</v>
      </c>
      <c r="I58" s="7">
        <v>0</v>
      </c>
      <c r="J58" s="7">
        <v>9.7650000000000006</v>
      </c>
      <c r="K58" s="7">
        <f>E58-F58</f>
        <v>200</v>
      </c>
      <c r="L58" s="7">
        <f>D58-F58</f>
        <v>1560</v>
      </c>
      <c r="M58" s="7">
        <f>IF(E58=0,0,(F58/E58)*100)</f>
        <v>0</v>
      </c>
      <c r="N58" s="7">
        <f>D58-H58</f>
        <v>1560</v>
      </c>
      <c r="O58" s="7">
        <f>E58-H58</f>
        <v>200</v>
      </c>
      <c r="P58" s="7">
        <f>IF(E58=0,0,(H58/E58)*100)</f>
        <v>0</v>
      </c>
    </row>
    <row r="59" spans="1:16">
      <c r="A59" s="8" t="s">
        <v>27</v>
      </c>
      <c r="B59" s="9" t="s">
        <v>28</v>
      </c>
      <c r="C59" s="10">
        <v>377</v>
      </c>
      <c r="D59" s="10">
        <v>364.92</v>
      </c>
      <c r="E59" s="10">
        <v>50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50</v>
      </c>
      <c r="L59" s="10">
        <f>D59-F59</f>
        <v>364.92</v>
      </c>
      <c r="M59" s="10">
        <f>IF(E59=0,0,(F59/E59)*100)</f>
        <v>0</v>
      </c>
      <c r="N59" s="10">
        <f>D59-H59</f>
        <v>364.92</v>
      </c>
      <c r="O59" s="10">
        <f>E59-H59</f>
        <v>50</v>
      </c>
      <c r="P59" s="10">
        <f>IF(E59=0,0,(H59/E59)*100)</f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1145.08</v>
      </c>
      <c r="E60" s="10">
        <v>150</v>
      </c>
      <c r="F60" s="10">
        <v>0</v>
      </c>
      <c r="G60" s="10">
        <v>0</v>
      </c>
      <c r="H60" s="10">
        <v>0</v>
      </c>
      <c r="I60" s="10">
        <v>0</v>
      </c>
      <c r="J60" s="10">
        <v>9.7650000000000006</v>
      </c>
      <c r="K60" s="10">
        <f>E60-F60</f>
        <v>150</v>
      </c>
      <c r="L60" s="10">
        <f>D60-F60</f>
        <v>1145.08</v>
      </c>
      <c r="M60" s="10">
        <f>IF(E60=0,0,(F60/E60)*100)</f>
        <v>0</v>
      </c>
      <c r="N60" s="10">
        <f>D60-H60</f>
        <v>1145.08</v>
      </c>
      <c r="O60" s="10">
        <f>E60-H60</f>
        <v>150</v>
      </c>
      <c r="P60" s="10">
        <f>IF(E60=0,0,(H60/E60)*100)</f>
        <v>0</v>
      </c>
    </row>
    <row r="61" spans="1:16" ht="25.5">
      <c r="A61" s="8" t="s">
        <v>33</v>
      </c>
      <c r="B61" s="9" t="s">
        <v>34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0</v>
      </c>
      <c r="L61" s="10">
        <f>D61-F61</f>
        <v>50</v>
      </c>
      <c r="M61" s="10">
        <f>IF(E61=0,0,(F61/E61)*100)</f>
        <v>0</v>
      </c>
      <c r="N61" s="10">
        <f>D61-H61</f>
        <v>50</v>
      </c>
      <c r="O61" s="10">
        <f>E61-H61</f>
        <v>0</v>
      </c>
      <c r="P61" s="10">
        <f>IF(E61=0,0,(H61/E61)*100)</f>
        <v>0</v>
      </c>
    </row>
    <row r="62" spans="1:16">
      <c r="A62" s="5" t="s">
        <v>59</v>
      </c>
      <c r="B62" s="6" t="s">
        <v>60</v>
      </c>
      <c r="C62" s="7">
        <v>1083618.0021899997</v>
      </c>
      <c r="D62" s="7">
        <v>1092599.2041899995</v>
      </c>
      <c r="E62" s="7">
        <v>59923.722000000002</v>
      </c>
      <c r="F62" s="7">
        <v>14448.896249999998</v>
      </c>
      <c r="G62" s="7">
        <v>0</v>
      </c>
      <c r="H62" s="7">
        <v>12417.997190000002</v>
      </c>
      <c r="I62" s="7">
        <v>2366.3059699999999</v>
      </c>
      <c r="J62" s="7">
        <v>6000.1799700000001</v>
      </c>
      <c r="K62" s="7">
        <f>E62-F62</f>
        <v>45474.825750000004</v>
      </c>
      <c r="L62" s="7">
        <f>D62-F62</f>
        <v>1078150.3079399995</v>
      </c>
      <c r="M62" s="7">
        <f>IF(E62=0,0,(F62/E62)*100)</f>
        <v>24.11214752314617</v>
      </c>
      <c r="N62" s="7">
        <f>D62-H62</f>
        <v>1080181.2069999995</v>
      </c>
      <c r="O62" s="7">
        <f>E62-H62</f>
        <v>47505.72481</v>
      </c>
      <c r="P62" s="7">
        <f>IF(E62=0,0,(H62/E62)*100)</f>
        <v>20.72300714231336</v>
      </c>
    </row>
    <row r="63" spans="1:16" ht="38.25">
      <c r="A63" s="5" t="s">
        <v>411</v>
      </c>
      <c r="B63" s="6" t="s">
        <v>253</v>
      </c>
      <c r="C63" s="7">
        <v>4404.4009999999998</v>
      </c>
      <c r="D63" s="7">
        <v>4298.7270000000008</v>
      </c>
      <c r="E63" s="7">
        <v>273.36400000000003</v>
      </c>
      <c r="F63" s="7">
        <v>4.2826500000000003</v>
      </c>
      <c r="G63" s="7">
        <v>0</v>
      </c>
      <c r="H63" s="7">
        <v>0</v>
      </c>
      <c r="I63" s="7">
        <v>4.2826500000000003</v>
      </c>
      <c r="J63" s="7">
        <v>4.2826500000000003</v>
      </c>
      <c r="K63" s="7">
        <f>E63-F63</f>
        <v>269.08135000000004</v>
      </c>
      <c r="L63" s="7">
        <f>D63-F63</f>
        <v>4294.4443500000007</v>
      </c>
      <c r="M63" s="7">
        <f>IF(E63=0,0,(F63/E63)*100)</f>
        <v>1.5666474005355497</v>
      </c>
      <c r="N63" s="7">
        <f>D63-H63</f>
        <v>4298.7270000000008</v>
      </c>
      <c r="O63" s="7">
        <f>E63-H63</f>
        <v>273.36400000000003</v>
      </c>
      <c r="P63" s="7">
        <f>IF(E63=0,0,(H63/E63)*100)</f>
        <v>0</v>
      </c>
    </row>
    <row r="64" spans="1:16">
      <c r="A64" s="8" t="s">
        <v>67</v>
      </c>
      <c r="B64" s="9" t="s">
        <v>68</v>
      </c>
      <c r="C64" s="10">
        <v>3286.3380000000002</v>
      </c>
      <c r="D64" s="10">
        <v>3158.7359999999999</v>
      </c>
      <c r="E64" s="10">
        <v>209.10400000000001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209.10400000000001</v>
      </c>
      <c r="L64" s="10">
        <f>D64-F64</f>
        <v>3158.7359999999999</v>
      </c>
      <c r="M64" s="10">
        <f>IF(E64=0,0,(F64/E64)*100)</f>
        <v>0</v>
      </c>
      <c r="N64" s="10">
        <f>D64-H64</f>
        <v>3158.7359999999999</v>
      </c>
      <c r="O64" s="10">
        <f>E64-H64</f>
        <v>209.10400000000001</v>
      </c>
      <c r="P64" s="10">
        <f>IF(E64=0,0,(H64/E64)*100)</f>
        <v>0</v>
      </c>
    </row>
    <row r="65" spans="1:16">
      <c r="A65" s="8" t="s">
        <v>69</v>
      </c>
      <c r="B65" s="9" t="s">
        <v>70</v>
      </c>
      <c r="C65" s="10">
        <v>722.56000000000006</v>
      </c>
      <c r="D65" s="10">
        <v>694.48800000000006</v>
      </c>
      <c r="E65" s="10">
        <v>46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46</v>
      </c>
      <c r="L65" s="10">
        <f>D65-F65</f>
        <v>694.48800000000006</v>
      </c>
      <c r="M65" s="10">
        <f>IF(E65=0,0,(F65/E65)*100)</f>
        <v>0</v>
      </c>
      <c r="N65" s="10">
        <f>D65-H65</f>
        <v>694.48800000000006</v>
      </c>
      <c r="O65" s="10">
        <f>E65-H65</f>
        <v>46</v>
      </c>
      <c r="P65" s="10">
        <f>IF(E65=0,0,(H65/E65)*100)</f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8</v>
      </c>
      <c r="F66" s="10">
        <v>3.3194000000000004</v>
      </c>
      <c r="G66" s="10">
        <v>0</v>
      </c>
      <c r="H66" s="10">
        <v>0</v>
      </c>
      <c r="I66" s="10">
        <v>3.3194000000000004</v>
      </c>
      <c r="J66" s="10">
        <v>3.3194000000000004</v>
      </c>
      <c r="K66" s="10">
        <f>E66-F66</f>
        <v>4.6806000000000001</v>
      </c>
      <c r="L66" s="10">
        <f>D66-F66</f>
        <v>101.27760000000001</v>
      </c>
      <c r="M66" s="10">
        <f>IF(E66=0,0,(F66/E66)*100)</f>
        <v>41.492500000000007</v>
      </c>
      <c r="N66" s="10">
        <f>D66-H66</f>
        <v>104.59700000000001</v>
      </c>
      <c r="O66" s="10">
        <f>E66-H66</f>
        <v>8</v>
      </c>
      <c r="P66" s="10">
        <f>IF(E66=0,0,(H66/E66)*100)</f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7</v>
      </c>
      <c r="F67" s="10">
        <v>0.35814999999999997</v>
      </c>
      <c r="G67" s="10">
        <v>0</v>
      </c>
      <c r="H67" s="10">
        <v>0</v>
      </c>
      <c r="I67" s="10">
        <v>0.35814999999999997</v>
      </c>
      <c r="J67" s="10">
        <v>0.35814999999999997</v>
      </c>
      <c r="K67" s="10">
        <f>E67-F67</f>
        <v>6.6418499999999998</v>
      </c>
      <c r="L67" s="10">
        <f>D67-F67</f>
        <v>193.77885000000001</v>
      </c>
      <c r="M67" s="10">
        <f>IF(E67=0,0,(F67/E67)*100)</f>
        <v>5.1164285714285711</v>
      </c>
      <c r="N67" s="10">
        <f>D67-H67</f>
        <v>194.137</v>
      </c>
      <c r="O67" s="10">
        <f>E67-H67</f>
        <v>7</v>
      </c>
      <c r="P67" s="10">
        <f>IF(E67=0,0,(H67/E67)*100)</f>
        <v>0</v>
      </c>
    </row>
    <row r="68" spans="1:16">
      <c r="A68" s="8" t="s">
        <v>81</v>
      </c>
      <c r="B68" s="9" t="s">
        <v>82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</v>
      </c>
      <c r="L68" s="10">
        <f>D68-F68</f>
        <v>1.625</v>
      </c>
      <c r="M68" s="10">
        <f>IF(E68=0,0,(F68/E68)*100)</f>
        <v>0</v>
      </c>
      <c r="N68" s="10">
        <f>D68-H68</f>
        <v>1.625</v>
      </c>
      <c r="O68" s="10">
        <f>E68-H68</f>
        <v>0</v>
      </c>
      <c r="P68" s="10">
        <f>IF(E68=0,0,(H68/E68)*100)</f>
        <v>0</v>
      </c>
    </row>
    <row r="69" spans="1:16">
      <c r="A69" s="8" t="s">
        <v>73</v>
      </c>
      <c r="B69" s="9" t="s">
        <v>74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0</v>
      </c>
      <c r="L69" s="10">
        <f>D69-F69</f>
        <v>101.828</v>
      </c>
      <c r="M69" s="10">
        <f>IF(E69=0,0,(F69/E69)*100)</f>
        <v>0</v>
      </c>
      <c r="N69" s="10">
        <f>D69-H69</f>
        <v>101.828</v>
      </c>
      <c r="O69" s="10">
        <f>E69-H69</f>
        <v>0</v>
      </c>
      <c r="P69" s="10">
        <f>IF(E69=0,0,(H69/E69)*100)</f>
        <v>0</v>
      </c>
    </row>
    <row r="70" spans="1:16">
      <c r="A70" s="8" t="s">
        <v>75</v>
      </c>
      <c r="B70" s="9" t="s">
        <v>76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0.16</v>
      </c>
      <c r="L70" s="10">
        <f>D70-F70</f>
        <v>1.927</v>
      </c>
      <c r="M70" s="10">
        <f>IF(E70=0,0,(F70/E70)*100)</f>
        <v>0</v>
      </c>
      <c r="N70" s="10">
        <f>D70-H70</f>
        <v>1.927</v>
      </c>
      <c r="O70" s="10">
        <f>E70-H70</f>
        <v>0.16</v>
      </c>
      <c r="P70" s="10">
        <f>IF(E70=0,0,(H70/E70)*100)</f>
        <v>0</v>
      </c>
    </row>
    <row r="71" spans="1:16">
      <c r="A71" s="8" t="s">
        <v>77</v>
      </c>
      <c r="B71" s="9" t="s">
        <v>78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2.4</v>
      </c>
      <c r="L71" s="10">
        <f>D71-F71</f>
        <v>29.888999999999999</v>
      </c>
      <c r="M71" s="10">
        <f>IF(E71=0,0,(F71/E71)*100)</f>
        <v>0</v>
      </c>
      <c r="N71" s="10">
        <f>D71-H71</f>
        <v>29.888999999999999</v>
      </c>
      <c r="O71" s="10">
        <f>E71-H71</f>
        <v>2.4</v>
      </c>
      <c r="P71" s="10">
        <f>IF(E71=0,0,(H71/E71)*100)</f>
        <v>0</v>
      </c>
    </row>
    <row r="72" spans="1:16" ht="25.5">
      <c r="A72" s="8" t="s">
        <v>85</v>
      </c>
      <c r="B72" s="9" t="s">
        <v>86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0</v>
      </c>
      <c r="L72" s="10">
        <f>D72-F72</f>
        <v>2.8439999999999999</v>
      </c>
      <c r="M72" s="10">
        <f>IF(E72=0,0,(F72/E72)*100)</f>
        <v>0</v>
      </c>
      <c r="N72" s="10">
        <f>D72-H72</f>
        <v>2.8439999999999999</v>
      </c>
      <c r="O72" s="10">
        <f>E72-H72</f>
        <v>0</v>
      </c>
      <c r="P72" s="10">
        <f>IF(E72=0,0,(H72/E72)*100)</f>
        <v>0</v>
      </c>
    </row>
    <row r="73" spans="1:16">
      <c r="A73" s="8" t="s">
        <v>89</v>
      </c>
      <c r="B73" s="9" t="s">
        <v>90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</v>
      </c>
      <c r="I73" s="10">
        <v>0.60510000000000008</v>
      </c>
      <c r="J73" s="10">
        <v>0.60510000000000008</v>
      </c>
      <c r="K73" s="10">
        <f>E73-F73</f>
        <v>9.4899999999999984E-2</v>
      </c>
      <c r="L73" s="10">
        <f>D73-F73</f>
        <v>8.0509000000000004</v>
      </c>
      <c r="M73" s="10">
        <f>IF(E73=0,0,(F73/E73)*100)</f>
        <v>86.44285714285715</v>
      </c>
      <c r="N73" s="10">
        <f>D73-H73</f>
        <v>8.6560000000000006</v>
      </c>
      <c r="O73" s="10">
        <f>E73-H73</f>
        <v>0.70000000000000007</v>
      </c>
      <c r="P73" s="10">
        <f>IF(E73=0,0,(H73/E73)*100)</f>
        <v>0</v>
      </c>
    </row>
    <row r="74" spans="1:16">
      <c r="A74" s="5" t="s">
        <v>61</v>
      </c>
      <c r="B74" s="6" t="s">
        <v>62</v>
      </c>
      <c r="C74" s="7">
        <v>375391.60835000005</v>
      </c>
      <c r="D74" s="7">
        <v>380059.32835000008</v>
      </c>
      <c r="E74" s="7">
        <v>21818.808000000001</v>
      </c>
      <c r="F74" s="7">
        <v>12552.784030000001</v>
      </c>
      <c r="G74" s="7">
        <v>0</v>
      </c>
      <c r="H74" s="7">
        <v>11541.801430000001</v>
      </c>
      <c r="I74" s="7">
        <v>1024.80845</v>
      </c>
      <c r="J74" s="7">
        <v>2500.5463999999997</v>
      </c>
      <c r="K74" s="7">
        <f>E74-F74</f>
        <v>9266.0239700000002</v>
      </c>
      <c r="L74" s="7">
        <f>D74-F74</f>
        <v>367506.5443200001</v>
      </c>
      <c r="M74" s="7">
        <f>IF(E74=0,0,(F74/E74)*100)</f>
        <v>57.531942304089213</v>
      </c>
      <c r="N74" s="7">
        <f>D74-H74</f>
        <v>368517.52692000009</v>
      </c>
      <c r="O74" s="7">
        <f>E74-H74</f>
        <v>10277.00657</v>
      </c>
      <c r="P74" s="7">
        <f>IF(E74=0,0,(H74/E74)*100)</f>
        <v>52.898405036608786</v>
      </c>
    </row>
    <row r="75" spans="1:16">
      <c r="A75" s="8" t="s">
        <v>67</v>
      </c>
      <c r="B75" s="9" t="s">
        <v>68</v>
      </c>
      <c r="C75" s="10">
        <v>216956</v>
      </c>
      <c r="D75" s="10">
        <v>223020.742</v>
      </c>
      <c r="E75" s="10">
        <v>14403.429</v>
      </c>
      <c r="F75" s="10">
        <v>9232.1412</v>
      </c>
      <c r="G75" s="10">
        <v>0</v>
      </c>
      <c r="H75" s="10">
        <v>9232.2679700000008</v>
      </c>
      <c r="I75" s="10">
        <v>0</v>
      </c>
      <c r="J75" s="10">
        <v>500.82936999999998</v>
      </c>
      <c r="K75" s="10">
        <f>E75-F75</f>
        <v>5171.2878000000001</v>
      </c>
      <c r="L75" s="10">
        <f>D75-F75</f>
        <v>213788.60079999999</v>
      </c>
      <c r="M75" s="10">
        <f>IF(E75=0,0,(F75/E75)*100)</f>
        <v>64.096828609354063</v>
      </c>
      <c r="N75" s="10">
        <f>D75-H75</f>
        <v>213788.47402999998</v>
      </c>
      <c r="O75" s="10">
        <f>E75-H75</f>
        <v>5171.1610299999993</v>
      </c>
      <c r="P75" s="10">
        <f>IF(E75=0,0,(H75/E75)*100)</f>
        <v>64.097708746993519</v>
      </c>
    </row>
    <row r="76" spans="1:16">
      <c r="A76" s="8" t="s">
        <v>69</v>
      </c>
      <c r="B76" s="9" t="s">
        <v>70</v>
      </c>
      <c r="C76" s="10">
        <v>47730.3</v>
      </c>
      <c r="D76" s="10">
        <v>49064.457999999999</v>
      </c>
      <c r="E76" s="10">
        <v>3170.5219999999999</v>
      </c>
      <c r="F76" s="10">
        <v>2085.1792</v>
      </c>
      <c r="G76" s="10">
        <v>0</v>
      </c>
      <c r="H76" s="10">
        <v>2085.1792</v>
      </c>
      <c r="I76" s="10">
        <v>0</v>
      </c>
      <c r="J76" s="10">
        <v>108.17055000000001</v>
      </c>
      <c r="K76" s="10">
        <f>E76-F76</f>
        <v>1085.3427999999999</v>
      </c>
      <c r="L76" s="10">
        <f>D76-F76</f>
        <v>46979.2788</v>
      </c>
      <c r="M76" s="10">
        <f>IF(E76=0,0,(F76/E76)*100)</f>
        <v>65.76769377408516</v>
      </c>
      <c r="N76" s="10">
        <f>D76-H76</f>
        <v>46979.2788</v>
      </c>
      <c r="O76" s="10">
        <f>E76-H76</f>
        <v>1085.3427999999999</v>
      </c>
      <c r="P76" s="10">
        <f>IF(E76=0,0,(H76/E76)*100)</f>
        <v>65.76769377408516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11269.48043</v>
      </c>
      <c r="E77" s="10">
        <v>50.535000000000004</v>
      </c>
      <c r="F77" s="10">
        <v>142.78120000000001</v>
      </c>
      <c r="G77" s="10">
        <v>0</v>
      </c>
      <c r="H77" s="10">
        <v>1.84</v>
      </c>
      <c r="I77" s="10">
        <v>142.78120000000001</v>
      </c>
      <c r="J77" s="10">
        <v>371.22763000000003</v>
      </c>
      <c r="K77" s="10">
        <f>E77-F77</f>
        <v>-92.246200000000016</v>
      </c>
      <c r="L77" s="10">
        <f>D77-F77</f>
        <v>11126.69923</v>
      </c>
      <c r="M77" s="10">
        <f>IF(E77=0,0,(F77/E77)*100)</f>
        <v>282.53923023646973</v>
      </c>
      <c r="N77" s="10">
        <f>D77-H77</f>
        <v>11267.640429999999</v>
      </c>
      <c r="O77" s="10">
        <f>E77-H77</f>
        <v>48.695</v>
      </c>
      <c r="P77" s="10">
        <f>IF(E77=0,0,(H77/E77)*100)</f>
        <v>3.6410408627683784</v>
      </c>
    </row>
    <row r="78" spans="1:16">
      <c r="A78" s="8" t="s">
        <v>71</v>
      </c>
      <c r="B78" s="9" t="s">
        <v>72</v>
      </c>
      <c r="C78" s="10">
        <v>207.20000000000002</v>
      </c>
      <c r="D78" s="10">
        <v>207.20000000000002</v>
      </c>
      <c r="E78" s="10">
        <v>4.1290000000000004</v>
      </c>
      <c r="F78" s="10">
        <v>6.57822</v>
      </c>
      <c r="G78" s="10">
        <v>0</v>
      </c>
      <c r="H78" s="10">
        <v>0</v>
      </c>
      <c r="I78" s="10">
        <v>6.57822</v>
      </c>
      <c r="J78" s="10">
        <v>9.2286200000000012</v>
      </c>
      <c r="K78" s="10">
        <f>E78-F78</f>
        <v>-2.4492199999999995</v>
      </c>
      <c r="L78" s="10">
        <f>D78-F78</f>
        <v>200.62178000000003</v>
      </c>
      <c r="M78" s="10">
        <f>IF(E78=0,0,(F78/E78)*100)</f>
        <v>159.31751029304914</v>
      </c>
      <c r="N78" s="10">
        <f>D78-H78</f>
        <v>207.20000000000002</v>
      </c>
      <c r="O78" s="10">
        <f>E78-H78</f>
        <v>4.1290000000000004</v>
      </c>
      <c r="P78" s="10">
        <f>IF(E78=0,0,(H78/E78)*100)</f>
        <v>0</v>
      </c>
    </row>
    <row r="79" spans="1:16">
      <c r="A79" s="8" t="s">
        <v>63</v>
      </c>
      <c r="B79" s="9" t="s">
        <v>64</v>
      </c>
      <c r="C79" s="10">
        <v>30714.561259999999</v>
      </c>
      <c r="D79" s="10">
        <v>30714.561259999999</v>
      </c>
      <c r="E79" s="10">
        <v>2315.4030000000002</v>
      </c>
      <c r="F79" s="10">
        <v>445.61950000000002</v>
      </c>
      <c r="G79" s="10">
        <v>0</v>
      </c>
      <c r="H79" s="10">
        <v>106.7919</v>
      </c>
      <c r="I79" s="10">
        <v>350.38668000000001</v>
      </c>
      <c r="J79" s="10">
        <v>651.92075</v>
      </c>
      <c r="K79" s="10">
        <f>E79-F79</f>
        <v>1869.7835000000002</v>
      </c>
      <c r="L79" s="10">
        <f>D79-F79</f>
        <v>30268.941759999998</v>
      </c>
      <c r="M79" s="10">
        <f>IF(E79=0,0,(F79/E79)*100)</f>
        <v>19.245872100882654</v>
      </c>
      <c r="N79" s="10">
        <f>D79-H79</f>
        <v>30607.769359999998</v>
      </c>
      <c r="O79" s="10">
        <f>E79-H79</f>
        <v>2208.6111000000001</v>
      </c>
      <c r="P79" s="10">
        <f>IF(E79=0,0,(H79/E79)*100)</f>
        <v>4.6122381287404393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20821.206259999999</v>
      </c>
      <c r="E80" s="10">
        <v>705.68480000000011</v>
      </c>
      <c r="F80" s="10">
        <v>492.84733</v>
      </c>
      <c r="G80" s="10">
        <v>0</v>
      </c>
      <c r="H80" s="10">
        <v>88</v>
      </c>
      <c r="I80" s="10">
        <v>405.14733000000001</v>
      </c>
      <c r="J80" s="10">
        <v>722.91842000000008</v>
      </c>
      <c r="K80" s="10">
        <f>E80-F80</f>
        <v>212.83747000000011</v>
      </c>
      <c r="L80" s="10">
        <f>D80-F80</f>
        <v>20328.358929999999</v>
      </c>
      <c r="M80" s="10">
        <f>IF(E80=0,0,(F80/E80)*100)</f>
        <v>69.839584188294822</v>
      </c>
      <c r="N80" s="10">
        <f>D80-H80</f>
        <v>20733.206259999999</v>
      </c>
      <c r="O80" s="10">
        <f>E80-H80</f>
        <v>617.68480000000011</v>
      </c>
      <c r="P80" s="10">
        <f>IF(E80=0,0,(H80/E80)*100)</f>
        <v>12.470156647840506</v>
      </c>
    </row>
    <row r="81" spans="1:16">
      <c r="A81" s="8" t="s">
        <v>81</v>
      </c>
      <c r="B81" s="9" t="s">
        <v>82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0.1</v>
      </c>
      <c r="L81" s="10">
        <f>D81-F81</f>
        <v>1.2</v>
      </c>
      <c r="M81" s="10">
        <f>IF(E81=0,0,(F81/E81)*100)</f>
        <v>0</v>
      </c>
      <c r="N81" s="10">
        <f>D81-H81</f>
        <v>1.2</v>
      </c>
      <c r="O81" s="10">
        <f>E81-H81</f>
        <v>0.1</v>
      </c>
      <c r="P81" s="10">
        <f>IF(E81=0,0,(H81/E81)*100)</f>
        <v>0</v>
      </c>
    </row>
    <row r="82" spans="1:16">
      <c r="A82" s="8" t="s">
        <v>73</v>
      </c>
      <c r="B82" s="9" t="s">
        <v>74</v>
      </c>
      <c r="C82" s="10">
        <v>28388.608350000002</v>
      </c>
      <c r="D82" s="10">
        <v>22742.608350000002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3.7261700000000002</v>
      </c>
      <c r="K82" s="10">
        <f>E82-F82</f>
        <v>9</v>
      </c>
      <c r="L82" s="10">
        <f>D82-F82</f>
        <v>22742.608350000002</v>
      </c>
      <c r="M82" s="10">
        <f>IF(E82=0,0,(F82/E82)*100)</f>
        <v>0</v>
      </c>
      <c r="N82" s="10">
        <f>D82-H82</f>
        <v>22742.608350000002</v>
      </c>
      <c r="O82" s="10">
        <f>E82-H82</f>
        <v>9</v>
      </c>
      <c r="P82" s="10">
        <f>IF(E82=0,0,(H82/E82)*100)</f>
        <v>0</v>
      </c>
    </row>
    <row r="83" spans="1:16">
      <c r="A83" s="8" t="s">
        <v>75</v>
      </c>
      <c r="B83" s="9" t="s">
        <v>76</v>
      </c>
      <c r="C83" s="10">
        <v>3008.7000000000003</v>
      </c>
      <c r="D83" s="10">
        <v>3008.7000000000003</v>
      </c>
      <c r="E83" s="10">
        <v>226.91200000000001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226.91200000000001</v>
      </c>
      <c r="L83" s="10">
        <f>D83-F83</f>
        <v>3008.7000000000003</v>
      </c>
      <c r="M83" s="10">
        <f>IF(E83=0,0,(F83/E83)*100)</f>
        <v>0</v>
      </c>
      <c r="N83" s="10">
        <f>D83-H83</f>
        <v>3008.7000000000003</v>
      </c>
      <c r="O83" s="10">
        <f>E83-H83</f>
        <v>226.91200000000001</v>
      </c>
      <c r="P83" s="10">
        <f>IF(E83=0,0,(H83/E83)*100)</f>
        <v>0</v>
      </c>
    </row>
    <row r="84" spans="1:16">
      <c r="A84" s="8" t="s">
        <v>77</v>
      </c>
      <c r="B84" s="9" t="s">
        <v>78</v>
      </c>
      <c r="C84" s="10">
        <v>10024.55219</v>
      </c>
      <c r="D84" s="10">
        <v>10024.55219</v>
      </c>
      <c r="E84" s="10">
        <v>704.66200000000003</v>
      </c>
      <c r="F84" s="10">
        <v>139.74801000000002</v>
      </c>
      <c r="G84" s="10">
        <v>0</v>
      </c>
      <c r="H84" s="10">
        <v>27.722360000000002</v>
      </c>
      <c r="I84" s="10">
        <v>112.02565</v>
      </c>
      <c r="J84" s="10">
        <v>124.49594</v>
      </c>
      <c r="K84" s="10">
        <f>E84-F84</f>
        <v>564.91399000000001</v>
      </c>
      <c r="L84" s="10">
        <f>D84-F84</f>
        <v>9884.804180000001</v>
      </c>
      <c r="M84" s="10">
        <f>IF(E84=0,0,(F84/E84)*100)</f>
        <v>19.831920835804969</v>
      </c>
      <c r="N84" s="10">
        <f>D84-H84</f>
        <v>9996.8298300000006</v>
      </c>
      <c r="O84" s="10">
        <f>E84-H84</f>
        <v>676.93964000000005</v>
      </c>
      <c r="P84" s="10">
        <f>IF(E84=0,0,(H84/E84)*100)</f>
        <v>3.9341357984395358</v>
      </c>
    </row>
    <row r="85" spans="1:16">
      <c r="A85" s="8" t="s">
        <v>121</v>
      </c>
      <c r="B85" s="9" t="s">
        <v>122</v>
      </c>
      <c r="C85" s="10">
        <v>8022.5</v>
      </c>
      <c r="D85" s="10">
        <v>8022.5</v>
      </c>
      <c r="E85" s="10">
        <v>168.3</v>
      </c>
      <c r="F85" s="10">
        <v>6.5893699999999997</v>
      </c>
      <c r="G85" s="10">
        <v>0</v>
      </c>
      <c r="H85" s="10">
        <v>0</v>
      </c>
      <c r="I85" s="10">
        <v>6.5893699999999997</v>
      </c>
      <c r="J85" s="10">
        <v>6.7289500000000002</v>
      </c>
      <c r="K85" s="10">
        <f>E85-F85</f>
        <v>161.71063000000001</v>
      </c>
      <c r="L85" s="10">
        <f>D85-F85</f>
        <v>8015.9106300000003</v>
      </c>
      <c r="M85" s="10">
        <f>IF(E85=0,0,(F85/E85)*100)</f>
        <v>3.9152525252525252</v>
      </c>
      <c r="N85" s="10">
        <f>D85-H85</f>
        <v>8022.5</v>
      </c>
      <c r="O85" s="10">
        <f>E85-H85</f>
        <v>168.3</v>
      </c>
      <c r="P85" s="10">
        <f>IF(E85=0,0,(H85/E85)*100)</f>
        <v>0</v>
      </c>
    </row>
    <row r="86" spans="1:16">
      <c r="A86" s="8" t="s">
        <v>83</v>
      </c>
      <c r="B86" s="9" t="s">
        <v>84</v>
      </c>
      <c r="C86" s="10">
        <v>356.40000000000003</v>
      </c>
      <c r="D86" s="10">
        <v>1008.0300100000002</v>
      </c>
      <c r="E86" s="10">
        <v>57.407199999999996</v>
      </c>
      <c r="F86" s="10">
        <v>0.79025000000000001</v>
      </c>
      <c r="G86" s="10">
        <v>0</v>
      </c>
      <c r="H86" s="10">
        <v>0</v>
      </c>
      <c r="I86" s="10">
        <v>0.79025000000000001</v>
      </c>
      <c r="J86" s="10">
        <v>0.79025000000000001</v>
      </c>
      <c r="K86" s="10">
        <f>E86-F86</f>
        <v>56.616949999999996</v>
      </c>
      <c r="L86" s="10">
        <f>D86-F86</f>
        <v>1007.2397600000002</v>
      </c>
      <c r="M86" s="10">
        <f>IF(E86=0,0,(F86/E86)*100)</f>
        <v>1.3765694895413816</v>
      </c>
      <c r="N86" s="10">
        <f>D86-H86</f>
        <v>1008.0300100000002</v>
      </c>
      <c r="O86" s="10">
        <f>E86-H86</f>
        <v>57.407199999999996</v>
      </c>
      <c r="P86" s="10">
        <f>IF(E86=0,0,(H86/E86)*100)</f>
        <v>0</v>
      </c>
    </row>
    <row r="87" spans="1:16" ht="25.5">
      <c r="A87" s="8" t="s">
        <v>85</v>
      </c>
      <c r="B87" s="9" t="s">
        <v>86</v>
      </c>
      <c r="C87" s="10">
        <v>68.189850000000007</v>
      </c>
      <c r="D87" s="10">
        <v>68.189850000000007</v>
      </c>
      <c r="E87" s="10">
        <v>0</v>
      </c>
      <c r="F87" s="10">
        <v>0.2</v>
      </c>
      <c r="G87" s="10">
        <v>0</v>
      </c>
      <c r="H87" s="10">
        <v>0</v>
      </c>
      <c r="I87" s="10">
        <v>0.2</v>
      </c>
      <c r="J87" s="10">
        <v>0.2</v>
      </c>
      <c r="K87" s="10">
        <f>E87-F87</f>
        <v>-0.2</v>
      </c>
      <c r="L87" s="10">
        <f>D87-F87</f>
        <v>67.989850000000004</v>
      </c>
      <c r="M87" s="10">
        <f>IF(E87=0,0,(F87/E87)*100)</f>
        <v>0</v>
      </c>
      <c r="N87" s="10">
        <f>D87-H87</f>
        <v>68.189850000000007</v>
      </c>
      <c r="O87" s="10">
        <f>E87-H87</f>
        <v>0</v>
      </c>
      <c r="P87" s="10">
        <f>IF(E87=0,0,(H87/E87)*100)</f>
        <v>0</v>
      </c>
    </row>
    <row r="88" spans="1:16">
      <c r="A88" s="8" t="s">
        <v>89</v>
      </c>
      <c r="B88" s="9" t="s">
        <v>90</v>
      </c>
      <c r="C88" s="10">
        <v>85.9</v>
      </c>
      <c r="D88" s="10">
        <v>85.9</v>
      </c>
      <c r="E88" s="10">
        <v>2.7240000000000002</v>
      </c>
      <c r="F88" s="10">
        <v>0.30975000000000003</v>
      </c>
      <c r="G88" s="10">
        <v>0</v>
      </c>
      <c r="H88" s="10">
        <v>0</v>
      </c>
      <c r="I88" s="10">
        <v>0.30975000000000003</v>
      </c>
      <c r="J88" s="10">
        <v>0.30975000000000003</v>
      </c>
      <c r="K88" s="10">
        <f>E88-F88</f>
        <v>2.41425</v>
      </c>
      <c r="L88" s="10">
        <f>D88-F88</f>
        <v>85.590250000000012</v>
      </c>
      <c r="M88" s="10">
        <f>IF(E88=0,0,(F88/E88)*100)</f>
        <v>11.371145374449339</v>
      </c>
      <c r="N88" s="10">
        <f>D88-H88</f>
        <v>85.9</v>
      </c>
      <c r="O88" s="10">
        <f>E88-H88</f>
        <v>2.7240000000000002</v>
      </c>
      <c r="P88" s="10">
        <f>IF(E88=0,0,(H88/E88)*100)</f>
        <v>0</v>
      </c>
    </row>
    <row r="89" spans="1:16" ht="51">
      <c r="A89" s="5" t="s">
        <v>65</v>
      </c>
      <c r="B89" s="6" t="s">
        <v>66</v>
      </c>
      <c r="C89" s="7">
        <v>543391.77567</v>
      </c>
      <c r="D89" s="7">
        <v>551539.12266999995</v>
      </c>
      <c r="E89" s="7">
        <v>30646.064999999999</v>
      </c>
      <c r="F89" s="7">
        <v>1590.8973200000003</v>
      </c>
      <c r="G89" s="7">
        <v>0</v>
      </c>
      <c r="H89" s="7">
        <v>779.39710000000002</v>
      </c>
      <c r="I89" s="7">
        <v>1133.0812800000001</v>
      </c>
      <c r="J89" s="7">
        <v>2514.8446599999997</v>
      </c>
      <c r="K89" s="7">
        <f>E89-F89</f>
        <v>29055.167679999999</v>
      </c>
      <c r="L89" s="7">
        <f>D89-F89</f>
        <v>549948.22534999996</v>
      </c>
      <c r="M89" s="7">
        <f>IF(E89=0,0,(F89/E89)*100)</f>
        <v>5.1911960638339716</v>
      </c>
      <c r="N89" s="7">
        <f>D89-H89</f>
        <v>550759.72557000001</v>
      </c>
      <c r="O89" s="7">
        <f>E89-H89</f>
        <v>29866.6679</v>
      </c>
      <c r="P89" s="7">
        <f>IF(E89=0,0,(H89/E89)*100)</f>
        <v>2.5432208017570934</v>
      </c>
    </row>
    <row r="90" spans="1:16">
      <c r="A90" s="8" t="s">
        <v>67</v>
      </c>
      <c r="B90" s="9" t="s">
        <v>68</v>
      </c>
      <c r="C90" s="10">
        <v>349720.89</v>
      </c>
      <c r="D90" s="10">
        <v>352154.32195000001</v>
      </c>
      <c r="E90" s="10">
        <v>22351.100000000002</v>
      </c>
      <c r="F90" s="10">
        <v>66.229039999999998</v>
      </c>
      <c r="G90" s="10">
        <v>0</v>
      </c>
      <c r="H90" s="10">
        <v>292.88790999999998</v>
      </c>
      <c r="I90" s="10">
        <v>0</v>
      </c>
      <c r="J90" s="10">
        <v>36.963010000000004</v>
      </c>
      <c r="K90" s="10">
        <f>E90-F90</f>
        <v>22284.870960000004</v>
      </c>
      <c r="L90" s="10">
        <f>D90-F90</f>
        <v>352088.09291000001</v>
      </c>
      <c r="M90" s="10">
        <f>IF(E90=0,0,(F90/E90)*100)</f>
        <v>0.29631221729579299</v>
      </c>
      <c r="N90" s="10">
        <f>D90-H90</f>
        <v>351861.43404000002</v>
      </c>
      <c r="O90" s="10">
        <f>E90-H90</f>
        <v>22058.212090000001</v>
      </c>
      <c r="P90" s="10">
        <f>IF(E90=0,0,(H90/E90)*100)</f>
        <v>1.3103959536667096</v>
      </c>
    </row>
    <row r="91" spans="1:16">
      <c r="A91" s="8" t="s">
        <v>69</v>
      </c>
      <c r="B91" s="9" t="s">
        <v>70</v>
      </c>
      <c r="C91" s="10">
        <v>78102.480519999997</v>
      </c>
      <c r="D91" s="10">
        <v>77683.705929999996</v>
      </c>
      <c r="E91" s="10">
        <v>4915.3</v>
      </c>
      <c r="F91" s="10">
        <v>14.17976</v>
      </c>
      <c r="G91" s="10">
        <v>0</v>
      </c>
      <c r="H91" s="10">
        <v>81.218890000000002</v>
      </c>
      <c r="I91" s="10">
        <v>1.315E-2</v>
      </c>
      <c r="J91" s="10">
        <v>7.8314399999999997</v>
      </c>
      <c r="K91" s="10">
        <f>E91-F91</f>
        <v>4901.1202400000002</v>
      </c>
      <c r="L91" s="10">
        <f>D91-F91</f>
        <v>77669.526169999997</v>
      </c>
      <c r="M91" s="10">
        <f>IF(E91=0,0,(F91/E91)*100)</f>
        <v>0.28848208654609075</v>
      </c>
      <c r="N91" s="10">
        <f>D91-H91</f>
        <v>77602.487039999993</v>
      </c>
      <c r="O91" s="10">
        <f>E91-H91</f>
        <v>4834.0811100000001</v>
      </c>
      <c r="P91" s="10">
        <f>IF(E91=0,0,(H91/E91)*100)</f>
        <v>1.6523689296685857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23019.738060000003</v>
      </c>
      <c r="E92" s="10">
        <v>1374.011</v>
      </c>
      <c r="F92" s="10">
        <v>711.15035</v>
      </c>
      <c r="G92" s="10">
        <v>0</v>
      </c>
      <c r="H92" s="10">
        <v>174.48099999999999</v>
      </c>
      <c r="I92" s="10">
        <v>537.14635999999996</v>
      </c>
      <c r="J92" s="10">
        <v>1236.50947</v>
      </c>
      <c r="K92" s="10">
        <f>E92-F92</f>
        <v>662.86064999999996</v>
      </c>
      <c r="L92" s="10">
        <f>D92-F92</f>
        <v>22308.587710000003</v>
      </c>
      <c r="M92" s="10">
        <f>IF(E92=0,0,(F92/E92)*100)</f>
        <v>51.757253035092155</v>
      </c>
      <c r="N92" s="10">
        <f>D92-H92</f>
        <v>22845.257060000004</v>
      </c>
      <c r="O92" s="10">
        <f>E92-H92</f>
        <v>1199.53</v>
      </c>
      <c r="P92" s="10">
        <f>IF(E92=0,0,(H92/E92)*100)</f>
        <v>12.698661073310186</v>
      </c>
    </row>
    <row r="93" spans="1:16">
      <c r="A93" s="8" t="s">
        <v>71</v>
      </c>
      <c r="B93" s="9" t="s">
        <v>72</v>
      </c>
      <c r="C93" s="10">
        <v>228.9</v>
      </c>
      <c r="D93" s="10">
        <v>228.9</v>
      </c>
      <c r="E93" s="10">
        <v>18.414000000000001</v>
      </c>
      <c r="F93" s="10">
        <v>2.7</v>
      </c>
      <c r="G93" s="10">
        <v>0</v>
      </c>
      <c r="H93" s="10">
        <v>0</v>
      </c>
      <c r="I93" s="10">
        <v>2.7</v>
      </c>
      <c r="J93" s="10">
        <v>4.3520000000000003</v>
      </c>
      <c r="K93" s="10">
        <f>E93-F93</f>
        <v>15.714000000000002</v>
      </c>
      <c r="L93" s="10">
        <f>D93-F93</f>
        <v>226.20000000000002</v>
      </c>
      <c r="M93" s="10">
        <f>IF(E93=0,0,(F93/E93)*100)</f>
        <v>14.66275659824047</v>
      </c>
      <c r="N93" s="10">
        <f>D93-H93</f>
        <v>228.9</v>
      </c>
      <c r="O93" s="10">
        <f>E93-H93</f>
        <v>18.414000000000001</v>
      </c>
      <c r="P93" s="10">
        <f>IF(E93=0,0,(H93/E93)*100)</f>
        <v>0</v>
      </c>
    </row>
    <row r="94" spans="1:16">
      <c r="A94" s="8" t="s">
        <v>63</v>
      </c>
      <c r="B94" s="9" t="s">
        <v>64</v>
      </c>
      <c r="C94" s="10">
        <v>30296.451379999999</v>
      </c>
      <c r="D94" s="10">
        <v>26524.497019999999</v>
      </c>
      <c r="E94" s="10">
        <v>6</v>
      </c>
      <c r="F94" s="10">
        <v>0</v>
      </c>
      <c r="G94" s="10">
        <v>0</v>
      </c>
      <c r="H94" s="10">
        <v>0</v>
      </c>
      <c r="I94" s="10">
        <v>0</v>
      </c>
      <c r="J94" s="10">
        <v>66.796199999999999</v>
      </c>
      <c r="K94" s="10">
        <f>E94-F94</f>
        <v>6</v>
      </c>
      <c r="L94" s="10">
        <f>D94-F94</f>
        <v>26524.497019999999</v>
      </c>
      <c r="M94" s="10">
        <f>IF(E94=0,0,(F94/E94)*100)</f>
        <v>0</v>
      </c>
      <c r="N94" s="10">
        <f>D94-H94</f>
        <v>26524.497019999999</v>
      </c>
      <c r="O94" s="10">
        <f>E94-H94</f>
        <v>6</v>
      </c>
      <c r="P94" s="10">
        <f>IF(E94=0,0,(H94/E94)*100)</f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20112.812810000003</v>
      </c>
      <c r="E95" s="10">
        <v>1246.902</v>
      </c>
      <c r="F95" s="10">
        <v>780.85004000000004</v>
      </c>
      <c r="G95" s="10">
        <v>0</v>
      </c>
      <c r="H95" s="10">
        <v>221.78224</v>
      </c>
      <c r="I95" s="10">
        <v>574.09443999999996</v>
      </c>
      <c r="J95" s="10">
        <v>1131.1231599999999</v>
      </c>
      <c r="K95" s="10">
        <f>E95-F95</f>
        <v>466.05196000000001</v>
      </c>
      <c r="L95" s="10">
        <f>D95-F95</f>
        <v>19331.962770000002</v>
      </c>
      <c r="M95" s="10">
        <f>IF(E95=0,0,(F95/E95)*100)</f>
        <v>62.623208560095343</v>
      </c>
      <c r="N95" s="10">
        <f>D95-H95</f>
        <v>19891.030570000003</v>
      </c>
      <c r="O95" s="10">
        <f>E95-H95</f>
        <v>1025.11976</v>
      </c>
      <c r="P95" s="10">
        <f>IF(E95=0,0,(H95/E95)*100)</f>
        <v>17.786661662263754</v>
      </c>
    </row>
    <row r="96" spans="1:16">
      <c r="A96" s="8" t="s">
        <v>81</v>
      </c>
      <c r="B96" s="9" t="s">
        <v>82</v>
      </c>
      <c r="C96" s="10">
        <v>195.08700000000002</v>
      </c>
      <c r="D96" s="10">
        <v>195.08700000000002</v>
      </c>
      <c r="E96" s="10">
        <v>6.3500000000000005</v>
      </c>
      <c r="F96" s="10">
        <v>0.14000000000000001</v>
      </c>
      <c r="G96" s="10">
        <v>0</v>
      </c>
      <c r="H96" s="10">
        <v>0</v>
      </c>
      <c r="I96" s="10">
        <v>0.14000000000000001</v>
      </c>
      <c r="J96" s="10">
        <v>0.14000000000000001</v>
      </c>
      <c r="K96" s="10">
        <f>E96-F96</f>
        <v>6.2100000000000009</v>
      </c>
      <c r="L96" s="10">
        <f>D96-F96</f>
        <v>194.94700000000003</v>
      </c>
      <c r="M96" s="10">
        <f>IF(E96=0,0,(F96/E96)*100)</f>
        <v>2.204724409448819</v>
      </c>
      <c r="N96" s="10">
        <f>D96-H96</f>
        <v>195.08700000000002</v>
      </c>
      <c r="O96" s="10">
        <f>E96-H96</f>
        <v>6.3500000000000005</v>
      </c>
      <c r="P96" s="10">
        <f>IF(E96=0,0,(H96/E96)*100)</f>
        <v>0</v>
      </c>
    </row>
    <row r="97" spans="1:16">
      <c r="A97" s="8" t="s">
        <v>73</v>
      </c>
      <c r="B97" s="9" t="s">
        <v>74</v>
      </c>
      <c r="C97" s="10">
        <v>42052.233590000003</v>
      </c>
      <c r="D97" s="10">
        <v>33563.683590000008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33563.683590000008</v>
      </c>
      <c r="M97" s="10">
        <f>IF(E97=0,0,(F97/E97)*100)</f>
        <v>0</v>
      </c>
      <c r="N97" s="10">
        <f>D97-H97</f>
        <v>33563.683590000008</v>
      </c>
      <c r="O97" s="10">
        <f>E97-H97</f>
        <v>0</v>
      </c>
      <c r="P97" s="10">
        <f>IF(E97=0,0,(H97/E97)*100)</f>
        <v>0</v>
      </c>
    </row>
    <row r="98" spans="1:16">
      <c r="A98" s="8" t="s">
        <v>75</v>
      </c>
      <c r="B98" s="9" t="s">
        <v>76</v>
      </c>
      <c r="C98" s="10">
        <v>1784.1000000000001</v>
      </c>
      <c r="D98" s="10">
        <v>1784.1000000000001</v>
      </c>
      <c r="E98" s="10">
        <v>122</v>
      </c>
      <c r="F98" s="10">
        <v>0</v>
      </c>
      <c r="G98" s="10">
        <v>0</v>
      </c>
      <c r="H98" s="10">
        <v>0</v>
      </c>
      <c r="I98" s="10">
        <v>2.7365200000000001</v>
      </c>
      <c r="J98" s="10">
        <v>1.3049300000000001</v>
      </c>
      <c r="K98" s="10">
        <f>E98-F98</f>
        <v>122</v>
      </c>
      <c r="L98" s="10">
        <f>D98-F98</f>
        <v>1784.1000000000001</v>
      </c>
      <c r="M98" s="10">
        <f>IF(E98=0,0,(F98/E98)*100)</f>
        <v>0</v>
      </c>
      <c r="N98" s="10">
        <f>D98-H98</f>
        <v>1784.1000000000001</v>
      </c>
      <c r="O98" s="10">
        <f>E98-H98</f>
        <v>122</v>
      </c>
      <c r="P98" s="10">
        <f>IF(E98=0,0,(H98/E98)*100)</f>
        <v>0</v>
      </c>
    </row>
    <row r="99" spans="1:16">
      <c r="A99" s="8" t="s">
        <v>77</v>
      </c>
      <c r="B99" s="9" t="s">
        <v>78</v>
      </c>
      <c r="C99" s="10">
        <v>6169</v>
      </c>
      <c r="D99" s="10">
        <v>6169</v>
      </c>
      <c r="E99" s="10">
        <v>260</v>
      </c>
      <c r="F99" s="10">
        <v>12.965170000000001</v>
      </c>
      <c r="G99" s="10">
        <v>0</v>
      </c>
      <c r="H99" s="10">
        <v>9.0270600000000005</v>
      </c>
      <c r="I99" s="10">
        <v>13.56785</v>
      </c>
      <c r="J99" s="10">
        <v>25.596130000000002</v>
      </c>
      <c r="K99" s="10">
        <f>E99-F99</f>
        <v>247.03483</v>
      </c>
      <c r="L99" s="10">
        <f>D99-F99</f>
        <v>6156.0348299999996</v>
      </c>
      <c r="M99" s="10">
        <f>IF(E99=0,0,(F99/E99)*100)</f>
        <v>4.9866038461538462</v>
      </c>
      <c r="N99" s="10">
        <f>D99-H99</f>
        <v>6159.9729399999997</v>
      </c>
      <c r="O99" s="10">
        <f>E99-H99</f>
        <v>250.97293999999999</v>
      </c>
      <c r="P99" s="10">
        <f>IF(E99=0,0,(H99/E99)*100)</f>
        <v>3.471946153846154</v>
      </c>
    </row>
    <row r="100" spans="1:16">
      <c r="A100" s="8" t="s">
        <v>121</v>
      </c>
      <c r="B100" s="9" t="s">
        <v>122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0</v>
      </c>
      <c r="L100" s="10">
        <f>D100-F100</f>
        <v>3677.6</v>
      </c>
      <c r="M100" s="10">
        <f>IF(E100=0,0,(F100/E100)*100)</f>
        <v>0</v>
      </c>
      <c r="N100" s="10">
        <f>D100-H100</f>
        <v>3677.6</v>
      </c>
      <c r="O100" s="10">
        <f>E100-H100</f>
        <v>0</v>
      </c>
      <c r="P100" s="10">
        <f>IF(E100=0,0,(H100/E100)*100)</f>
        <v>0</v>
      </c>
    </row>
    <row r="101" spans="1:16">
      <c r="A101" s="8" t="s">
        <v>83</v>
      </c>
      <c r="B101" s="9" t="s">
        <v>84</v>
      </c>
      <c r="C101" s="10">
        <v>1104.3</v>
      </c>
      <c r="D101" s="10">
        <v>1763.89834</v>
      </c>
      <c r="E101" s="10">
        <v>52.698</v>
      </c>
      <c r="F101" s="10">
        <v>2.2629600000000001</v>
      </c>
      <c r="G101" s="10">
        <v>0</v>
      </c>
      <c r="H101" s="10">
        <v>0</v>
      </c>
      <c r="I101" s="10">
        <v>2.2629600000000001</v>
      </c>
      <c r="J101" s="10">
        <v>3.4483200000000003</v>
      </c>
      <c r="K101" s="10">
        <f>E101-F101</f>
        <v>50.435040000000001</v>
      </c>
      <c r="L101" s="10">
        <f>D101-F101</f>
        <v>1761.6353799999999</v>
      </c>
      <c r="M101" s="10">
        <f>IF(E101=0,0,(F101/E101)*100)</f>
        <v>4.2942047136513724</v>
      </c>
      <c r="N101" s="10">
        <f>D101-H101</f>
        <v>1763.89834</v>
      </c>
      <c r="O101" s="10">
        <f>E101-H101</f>
        <v>52.698</v>
      </c>
      <c r="P101" s="10">
        <f>IF(E101=0,0,(H101/E101)*100)</f>
        <v>0</v>
      </c>
    </row>
    <row r="102" spans="1:16" ht="25.5">
      <c r="A102" s="8" t="s">
        <v>85</v>
      </c>
      <c r="B102" s="9" t="s">
        <v>86</v>
      </c>
      <c r="C102" s="10">
        <v>71.777969999999996</v>
      </c>
      <c r="D102" s="10">
        <v>71.777969999999996</v>
      </c>
      <c r="E102" s="10">
        <v>0</v>
      </c>
      <c r="F102" s="10">
        <v>0.42</v>
      </c>
      <c r="G102" s="10">
        <v>0</v>
      </c>
      <c r="H102" s="10">
        <v>0</v>
      </c>
      <c r="I102" s="10">
        <v>0.42</v>
      </c>
      <c r="J102" s="10">
        <v>0.78</v>
      </c>
      <c r="K102" s="10">
        <f>E102-F102</f>
        <v>-0.42</v>
      </c>
      <c r="L102" s="10">
        <f>D102-F102</f>
        <v>71.357969999999995</v>
      </c>
      <c r="M102" s="10">
        <f>IF(E102=0,0,(F102/E102)*100)</f>
        <v>0</v>
      </c>
      <c r="N102" s="10">
        <f>D102-H102</f>
        <v>71.777969999999996</v>
      </c>
      <c r="O102" s="10">
        <f>E102-H102</f>
        <v>0</v>
      </c>
      <c r="P102" s="10">
        <f>IF(E102=0,0,(H102/E102)*100)</f>
        <v>0</v>
      </c>
    </row>
    <row r="103" spans="1:16" ht="25.5">
      <c r="A103" s="8" t="s">
        <v>33</v>
      </c>
      <c r="B103" s="9" t="s">
        <v>34</v>
      </c>
      <c r="C103" s="10">
        <v>0</v>
      </c>
      <c r="D103" s="10">
        <v>4535.6000000000004</v>
      </c>
      <c r="E103" s="10">
        <v>293.29000000000002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293.29000000000002</v>
      </c>
      <c r="L103" s="10">
        <f>D103-F103</f>
        <v>4535.6000000000004</v>
      </c>
      <c r="M103" s="10">
        <f>IF(E103=0,0,(F103/E103)*100)</f>
        <v>0</v>
      </c>
      <c r="N103" s="10">
        <f>D103-H103</f>
        <v>4535.6000000000004</v>
      </c>
      <c r="O103" s="10">
        <f>E103-H103</f>
        <v>293.29000000000002</v>
      </c>
      <c r="P103" s="10">
        <f>IF(E103=0,0,(H103/E103)*100)</f>
        <v>0</v>
      </c>
    </row>
    <row r="104" spans="1:16">
      <c r="A104" s="8" t="s">
        <v>87</v>
      </c>
      <c r="B104" s="9" t="s">
        <v>88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</v>
      </c>
      <c r="L104" s="10">
        <f>D104-F104</f>
        <v>39.800000000000004</v>
      </c>
      <c r="M104" s="10">
        <f>IF(E104=0,0,(F104/E104)*100)</f>
        <v>0</v>
      </c>
      <c r="N104" s="10">
        <f>D104-H104</f>
        <v>39.800000000000004</v>
      </c>
      <c r="O104" s="10">
        <f>E104-H104</f>
        <v>0</v>
      </c>
      <c r="P104" s="10">
        <f>IF(E104=0,0,(H104/E104)*100)</f>
        <v>0</v>
      </c>
    </row>
    <row r="105" spans="1:16">
      <c r="A105" s="8" t="s">
        <v>89</v>
      </c>
      <c r="B105" s="9" t="s">
        <v>90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</v>
      </c>
      <c r="L105" s="10">
        <f>D105-F105</f>
        <v>14.6</v>
      </c>
      <c r="M105" s="10">
        <f>IF(E105=0,0,(F105/E105)*100)</f>
        <v>0</v>
      </c>
      <c r="N105" s="10">
        <f>D105-H105</f>
        <v>14.6</v>
      </c>
      <c r="O105" s="10">
        <f>E105-H105</f>
        <v>0</v>
      </c>
      <c r="P105" s="10">
        <f>IF(E105=0,0,(H105/E105)*100)</f>
        <v>0</v>
      </c>
    </row>
    <row r="106" spans="1:16" ht="25.5">
      <c r="A106" s="5" t="s">
        <v>410</v>
      </c>
      <c r="B106" s="6" t="s">
        <v>284</v>
      </c>
      <c r="C106" s="7">
        <v>3096.7609499999999</v>
      </c>
      <c r="D106" s="7">
        <v>3096.7609499999999</v>
      </c>
      <c r="E106" s="7">
        <v>135.25</v>
      </c>
      <c r="F106" s="7">
        <v>0</v>
      </c>
      <c r="G106" s="7">
        <v>0</v>
      </c>
      <c r="H106" s="7">
        <v>0</v>
      </c>
      <c r="I106" s="7">
        <v>0</v>
      </c>
      <c r="J106" s="7">
        <v>11.173870000000001</v>
      </c>
      <c r="K106" s="7">
        <f>E106-F106</f>
        <v>135.25</v>
      </c>
      <c r="L106" s="7">
        <f>D106-F106</f>
        <v>3096.7609499999999</v>
      </c>
      <c r="M106" s="7">
        <f>IF(E106=0,0,(F106/E106)*100)</f>
        <v>0</v>
      </c>
      <c r="N106" s="7">
        <f>D106-H106</f>
        <v>3096.7609499999999</v>
      </c>
      <c r="O106" s="7">
        <f>E106-H106</f>
        <v>135.25</v>
      </c>
      <c r="P106" s="7">
        <f>IF(E106=0,0,(H106/E106)*100)</f>
        <v>0</v>
      </c>
    </row>
    <row r="107" spans="1:16">
      <c r="A107" s="8" t="s">
        <v>67</v>
      </c>
      <c r="B107" s="9" t="s">
        <v>68</v>
      </c>
      <c r="C107" s="10">
        <v>2170.6</v>
      </c>
      <c r="D107" s="10">
        <v>2170.6</v>
      </c>
      <c r="E107" s="10">
        <v>108.5</v>
      </c>
      <c r="F107" s="10">
        <v>0</v>
      </c>
      <c r="G107" s="10">
        <v>0</v>
      </c>
      <c r="H107" s="10">
        <v>0</v>
      </c>
      <c r="I107" s="10">
        <v>0</v>
      </c>
      <c r="J107" s="10">
        <v>9.1589100000000006</v>
      </c>
      <c r="K107" s="10">
        <f>E107-F107</f>
        <v>108.5</v>
      </c>
      <c r="L107" s="10">
        <f>D107-F107</f>
        <v>2170.6</v>
      </c>
      <c r="M107" s="10">
        <f>IF(E107=0,0,(F107/E107)*100)</f>
        <v>0</v>
      </c>
      <c r="N107" s="10">
        <f>D107-H107</f>
        <v>2170.6</v>
      </c>
      <c r="O107" s="10">
        <f>E107-H107</f>
        <v>108.5</v>
      </c>
      <c r="P107" s="10">
        <f>IF(E107=0,0,(H107/E107)*100)</f>
        <v>0</v>
      </c>
    </row>
    <row r="108" spans="1:16">
      <c r="A108" s="8" t="s">
        <v>69</v>
      </c>
      <c r="B108" s="9" t="s">
        <v>70</v>
      </c>
      <c r="C108" s="10">
        <v>477.5</v>
      </c>
      <c r="D108" s="10">
        <v>477.5</v>
      </c>
      <c r="E108" s="10">
        <v>23.8</v>
      </c>
      <c r="F108" s="10">
        <v>0</v>
      </c>
      <c r="G108" s="10">
        <v>0</v>
      </c>
      <c r="H108" s="10">
        <v>0</v>
      </c>
      <c r="I108" s="10">
        <v>0</v>
      </c>
      <c r="J108" s="10">
        <v>2.0149599999999999</v>
      </c>
      <c r="K108" s="10">
        <f>E108-F108</f>
        <v>23.8</v>
      </c>
      <c r="L108" s="10">
        <f>D108-F108</f>
        <v>477.5</v>
      </c>
      <c r="M108" s="10">
        <f>IF(E108=0,0,(F108/E108)*100)</f>
        <v>0</v>
      </c>
      <c r="N108" s="10">
        <f>D108-H108</f>
        <v>477.5</v>
      </c>
      <c r="O108" s="10">
        <f>E108-H108</f>
        <v>23.8</v>
      </c>
      <c r="P108" s="10">
        <f>IF(E108=0,0,(H108/E108)*100)</f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</v>
      </c>
      <c r="L109" s="10">
        <f>D109-F109</f>
        <v>25</v>
      </c>
      <c r="M109" s="10">
        <f>IF(E109=0,0,(F109/E109)*100)</f>
        <v>0</v>
      </c>
      <c r="N109" s="10">
        <f>D109-H109</f>
        <v>25</v>
      </c>
      <c r="O109" s="10">
        <f>E109-H109</f>
        <v>0</v>
      </c>
      <c r="P109" s="10">
        <f>IF(E109=0,0,(H109/E109)*100)</f>
        <v>0</v>
      </c>
    </row>
    <row r="110" spans="1:16">
      <c r="A110" s="8" t="s">
        <v>71</v>
      </c>
      <c r="B110" s="9" t="s">
        <v>72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>E110-F110</f>
        <v>0</v>
      </c>
      <c r="L110" s="10">
        <f>D110-F110</f>
        <v>1.1000000000000001</v>
      </c>
      <c r="M110" s="10">
        <f>IF(E110=0,0,(F110/E110)*100)</f>
        <v>0</v>
      </c>
      <c r="N110" s="10">
        <f>D110-H110</f>
        <v>1.1000000000000001</v>
      </c>
      <c r="O110" s="10">
        <f>E110-H110</f>
        <v>0</v>
      </c>
      <c r="P110" s="10">
        <f>IF(E110=0,0,(H110/E110)*100)</f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2</v>
      </c>
      <c r="L111" s="10">
        <f>D111-F111</f>
        <v>158.56095000000002</v>
      </c>
      <c r="M111" s="10">
        <f>IF(E111=0,0,(F111/E111)*100)</f>
        <v>0</v>
      </c>
      <c r="N111" s="10">
        <f>D111-H111</f>
        <v>158.56095000000002</v>
      </c>
      <c r="O111" s="10">
        <f>E111-H111</f>
        <v>2</v>
      </c>
      <c r="P111" s="10">
        <f>IF(E111=0,0,(H111/E111)*100)</f>
        <v>0</v>
      </c>
    </row>
    <row r="112" spans="1:16">
      <c r="A112" s="8" t="s">
        <v>75</v>
      </c>
      <c r="B112" s="9" t="s">
        <v>76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0.25</v>
      </c>
      <c r="L112" s="10">
        <f>D112-F112</f>
        <v>4.4000000000000004</v>
      </c>
      <c r="M112" s="10">
        <f>IF(E112=0,0,(F112/E112)*100)</f>
        <v>0</v>
      </c>
      <c r="N112" s="10">
        <f>D112-H112</f>
        <v>4.4000000000000004</v>
      </c>
      <c r="O112" s="10">
        <f>E112-H112</f>
        <v>0.25</v>
      </c>
      <c r="P112" s="10">
        <f>IF(E112=0,0,(H112/E112)*100)</f>
        <v>0</v>
      </c>
    </row>
    <row r="113" spans="1:16">
      <c r="A113" s="8" t="s">
        <v>77</v>
      </c>
      <c r="B113" s="9" t="s">
        <v>78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0.70000000000000007</v>
      </c>
      <c r="L113" s="10">
        <f>D113-F113</f>
        <v>18.900000000000002</v>
      </c>
      <c r="M113" s="10">
        <f>IF(E113=0,0,(F113/E113)*100)</f>
        <v>0</v>
      </c>
      <c r="N113" s="10">
        <f>D113-H113</f>
        <v>18.900000000000002</v>
      </c>
      <c r="O113" s="10">
        <f>E113-H113</f>
        <v>0.70000000000000007</v>
      </c>
      <c r="P113" s="10">
        <f>IF(E113=0,0,(H113/E113)*100)</f>
        <v>0</v>
      </c>
    </row>
    <row r="114" spans="1:16">
      <c r="A114" s="8" t="s">
        <v>121</v>
      </c>
      <c r="B114" s="9" t="s">
        <v>122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238.20000000000002</v>
      </c>
      <c r="M114" s="10">
        <f>IF(E114=0,0,(F114/E114)*100)</f>
        <v>0</v>
      </c>
      <c r="N114" s="10">
        <f>D114-H114</f>
        <v>238.20000000000002</v>
      </c>
      <c r="O114" s="10">
        <f>E114-H114</f>
        <v>0</v>
      </c>
      <c r="P114" s="10">
        <f>IF(E114=0,0,(H114/E114)*100)</f>
        <v>0</v>
      </c>
    </row>
    <row r="115" spans="1:16">
      <c r="A115" s="8" t="s">
        <v>83</v>
      </c>
      <c r="B115" s="9" t="s">
        <v>84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1</v>
      </c>
      <c r="M115" s="10">
        <f>IF(E115=0,0,(F115/E115)*100)</f>
        <v>0</v>
      </c>
      <c r="N115" s="10">
        <f>D115-H115</f>
        <v>1</v>
      </c>
      <c r="O115" s="10">
        <f>E115-H115</f>
        <v>0</v>
      </c>
      <c r="P115" s="10">
        <f>IF(E115=0,0,(H115/E115)*100)</f>
        <v>0</v>
      </c>
    </row>
    <row r="116" spans="1:16" ht="25.5">
      <c r="A116" s="8" t="s">
        <v>85</v>
      </c>
      <c r="B116" s="9" t="s">
        <v>86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0</v>
      </c>
      <c r="L116" s="10">
        <f>D116-F116</f>
        <v>1.2</v>
      </c>
      <c r="M116" s="10">
        <f>IF(E116=0,0,(F116/E116)*100)</f>
        <v>0</v>
      </c>
      <c r="N116" s="10">
        <f>D116-H116</f>
        <v>1.2</v>
      </c>
      <c r="O116" s="10">
        <f>E116-H116</f>
        <v>0</v>
      </c>
      <c r="P116" s="10">
        <f>IF(E116=0,0,(H116/E116)*100)</f>
        <v>0</v>
      </c>
    </row>
    <row r="117" spans="1:16">
      <c r="A117" s="8" t="s">
        <v>87</v>
      </c>
      <c r="B117" s="9" t="s">
        <v>88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0</v>
      </c>
      <c r="L117" s="10">
        <f>D117-F117</f>
        <v>0.3</v>
      </c>
      <c r="M117" s="10">
        <f>IF(E117=0,0,(F117/E117)*100)</f>
        <v>0</v>
      </c>
      <c r="N117" s="10">
        <f>D117-H117</f>
        <v>0.3</v>
      </c>
      <c r="O117" s="10">
        <f>E117-H117</f>
        <v>0</v>
      </c>
      <c r="P117" s="10">
        <f>IF(E117=0,0,(H117/E117)*100)</f>
        <v>0</v>
      </c>
    </row>
    <row r="118" spans="1:16" ht="25.5">
      <c r="A118" s="5" t="s">
        <v>409</v>
      </c>
      <c r="B118" s="6" t="s">
        <v>408</v>
      </c>
      <c r="C118" s="7">
        <v>24411.651410000006</v>
      </c>
      <c r="D118" s="7">
        <v>25430.127410000001</v>
      </c>
      <c r="E118" s="7">
        <v>1046.8999999999999</v>
      </c>
      <c r="F118" s="7">
        <v>100.83408</v>
      </c>
      <c r="G118" s="7">
        <v>0</v>
      </c>
      <c r="H118" s="7">
        <v>0</v>
      </c>
      <c r="I118" s="7">
        <v>100.83408</v>
      </c>
      <c r="J118" s="7">
        <v>149.28542000000002</v>
      </c>
      <c r="K118" s="7">
        <f>E118-F118</f>
        <v>946.06591999999989</v>
      </c>
      <c r="L118" s="7">
        <f>D118-F118</f>
        <v>25329.29333</v>
      </c>
      <c r="M118" s="7">
        <f>IF(E118=0,0,(F118/E118)*100)</f>
        <v>9.6316821090839646</v>
      </c>
      <c r="N118" s="7">
        <f>D118-H118</f>
        <v>25430.127410000001</v>
      </c>
      <c r="O118" s="7">
        <f>E118-H118</f>
        <v>1046.8999999999999</v>
      </c>
      <c r="P118" s="7">
        <f>IF(E118=0,0,(H118/E118)*100)</f>
        <v>0</v>
      </c>
    </row>
    <row r="119" spans="1:16">
      <c r="A119" s="8" t="s">
        <v>67</v>
      </c>
      <c r="B119" s="9" t="s">
        <v>68</v>
      </c>
      <c r="C119" s="10">
        <v>15158.300000000001</v>
      </c>
      <c r="D119" s="10">
        <v>15780.5</v>
      </c>
      <c r="E119" s="10">
        <v>725.5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725.5</v>
      </c>
      <c r="L119" s="10">
        <f>D119-F119</f>
        <v>15780.5</v>
      </c>
      <c r="M119" s="10">
        <f>IF(E119=0,0,(F119/E119)*100)</f>
        <v>0</v>
      </c>
      <c r="N119" s="10">
        <f>D119-H119</f>
        <v>15780.5</v>
      </c>
      <c r="O119" s="10">
        <f>E119-H119</f>
        <v>725.5</v>
      </c>
      <c r="P119" s="10">
        <f>IF(E119=0,0,(H119/E119)*100)</f>
        <v>0</v>
      </c>
    </row>
    <row r="120" spans="1:16">
      <c r="A120" s="8" t="s">
        <v>69</v>
      </c>
      <c r="B120" s="9" t="s">
        <v>70</v>
      </c>
      <c r="C120" s="10">
        <v>3334.8</v>
      </c>
      <c r="D120" s="10">
        <v>3471.7000000000003</v>
      </c>
      <c r="E120" s="10">
        <v>160.6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160.6</v>
      </c>
      <c r="L120" s="10">
        <f>D120-F120</f>
        <v>3471.7000000000003</v>
      </c>
      <c r="M120" s="10">
        <f>IF(E120=0,0,(F120/E120)*100)</f>
        <v>0</v>
      </c>
      <c r="N120" s="10">
        <f>D120-H120</f>
        <v>3471.7000000000003</v>
      </c>
      <c r="O120" s="10">
        <f>E120-H120</f>
        <v>160.6</v>
      </c>
      <c r="P120" s="10">
        <f>IF(E120=0,0,(H120/E120)*100)</f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1112.26432</v>
      </c>
      <c r="E121" s="10">
        <v>35</v>
      </c>
      <c r="F121" s="10">
        <v>28.700200000000002</v>
      </c>
      <c r="G121" s="10">
        <v>0</v>
      </c>
      <c r="H121" s="10">
        <v>0</v>
      </c>
      <c r="I121" s="10">
        <v>28.700200000000002</v>
      </c>
      <c r="J121" s="10">
        <v>73.595200000000006</v>
      </c>
      <c r="K121" s="10">
        <f>E121-F121</f>
        <v>6.2997999999999976</v>
      </c>
      <c r="L121" s="10">
        <f>D121-F121</f>
        <v>1083.56412</v>
      </c>
      <c r="M121" s="10">
        <f>IF(E121=0,0,(F121/E121)*100)</f>
        <v>82.000571428571433</v>
      </c>
      <c r="N121" s="10">
        <f>D121-H121</f>
        <v>1112.26432</v>
      </c>
      <c r="O121" s="10">
        <f>E121-H121</f>
        <v>35</v>
      </c>
      <c r="P121" s="10">
        <f>IF(E121=0,0,(H121/E121)*100)</f>
        <v>0</v>
      </c>
    </row>
    <row r="122" spans="1:16">
      <c r="A122" s="8" t="s">
        <v>71</v>
      </c>
      <c r="B122" s="9" t="s">
        <v>72</v>
      </c>
      <c r="C122" s="10">
        <v>10.200000000000001</v>
      </c>
      <c r="D122" s="10">
        <v>10.200000000000001</v>
      </c>
      <c r="E122" s="10">
        <v>1</v>
      </c>
      <c r="F122" s="10">
        <v>0</v>
      </c>
      <c r="G122" s="10">
        <v>0</v>
      </c>
      <c r="H122" s="10">
        <v>0</v>
      </c>
      <c r="I122" s="10">
        <v>0</v>
      </c>
      <c r="J122" s="10">
        <v>0.78025</v>
      </c>
      <c r="K122" s="10">
        <f>E122-F122</f>
        <v>1</v>
      </c>
      <c r="L122" s="10">
        <f>D122-F122</f>
        <v>10.200000000000001</v>
      </c>
      <c r="M122" s="10">
        <f>IF(E122=0,0,(F122/E122)*100)</f>
        <v>0</v>
      </c>
      <c r="N122" s="10">
        <f>D122-H122</f>
        <v>10.200000000000001</v>
      </c>
      <c r="O122" s="10">
        <f>E122-H122</f>
        <v>1</v>
      </c>
      <c r="P122" s="10">
        <f>IF(E122=0,0,(H122/E122)*100)</f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2869.0899100000001</v>
      </c>
      <c r="E123" s="10">
        <v>97.7</v>
      </c>
      <c r="F123" s="10">
        <v>72.133880000000005</v>
      </c>
      <c r="G123" s="10">
        <v>0</v>
      </c>
      <c r="H123" s="10">
        <v>0</v>
      </c>
      <c r="I123" s="10">
        <v>72.133880000000005</v>
      </c>
      <c r="J123" s="10">
        <v>74.510070000000013</v>
      </c>
      <c r="K123" s="10">
        <f>E123-F123</f>
        <v>25.566119999999998</v>
      </c>
      <c r="L123" s="10">
        <f>D123-F123</f>
        <v>2796.9560300000003</v>
      </c>
      <c r="M123" s="10">
        <f>IF(E123=0,0,(F123/E123)*100)</f>
        <v>73.832016376663262</v>
      </c>
      <c r="N123" s="10">
        <f>D123-H123</f>
        <v>2869.0899100000001</v>
      </c>
      <c r="O123" s="10">
        <f>E123-H123</f>
        <v>97.7</v>
      </c>
      <c r="P123" s="10">
        <f>IF(E123=0,0,(H123/E123)*100)</f>
        <v>0</v>
      </c>
    </row>
    <row r="124" spans="1:16">
      <c r="A124" s="8" t="s">
        <v>81</v>
      </c>
      <c r="B124" s="9" t="s">
        <v>82</v>
      </c>
      <c r="C124" s="10">
        <v>238.54318000000001</v>
      </c>
      <c r="D124" s="10">
        <v>238.54318000000001</v>
      </c>
      <c r="E124" s="10">
        <v>9.2000000000000011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9.2000000000000011</v>
      </c>
      <c r="L124" s="10">
        <f>D124-F124</f>
        <v>238.54318000000001</v>
      </c>
      <c r="M124" s="10">
        <f>IF(E124=0,0,(F124/E124)*100)</f>
        <v>0</v>
      </c>
      <c r="N124" s="10">
        <f>D124-H124</f>
        <v>238.54318000000001</v>
      </c>
      <c r="O124" s="10">
        <f>E124-H124</f>
        <v>9.2000000000000011</v>
      </c>
      <c r="P124" s="10">
        <f>IF(E124=0,0,(H124/E124)*100)</f>
        <v>0</v>
      </c>
    </row>
    <row r="125" spans="1:16">
      <c r="A125" s="8" t="s">
        <v>73</v>
      </c>
      <c r="B125" s="9" t="s">
        <v>74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1339.1000000000001</v>
      </c>
      <c r="M125" s="10">
        <f>IF(E125=0,0,(F125/E125)*100)</f>
        <v>0</v>
      </c>
      <c r="N125" s="10">
        <f>D125-H125</f>
        <v>1339.1000000000001</v>
      </c>
      <c r="O125" s="10">
        <f>E125-H125</f>
        <v>0</v>
      </c>
      <c r="P125" s="10">
        <f>IF(E125=0,0,(H125/E125)*100)</f>
        <v>0</v>
      </c>
    </row>
    <row r="126" spans="1:16">
      <c r="A126" s="8" t="s">
        <v>75</v>
      </c>
      <c r="B126" s="9" t="s">
        <v>76</v>
      </c>
      <c r="C126" s="10">
        <v>69.400000000000006</v>
      </c>
      <c r="D126" s="10">
        <v>69.400000000000006</v>
      </c>
      <c r="E126" s="10">
        <v>5.1000000000000005</v>
      </c>
      <c r="F126" s="10">
        <v>0</v>
      </c>
      <c r="G126" s="10">
        <v>0</v>
      </c>
      <c r="H126" s="10">
        <v>0</v>
      </c>
      <c r="I126" s="10">
        <v>0</v>
      </c>
      <c r="J126" s="10">
        <v>0.39989999999999998</v>
      </c>
      <c r="K126" s="10">
        <f>E126-F126</f>
        <v>5.1000000000000005</v>
      </c>
      <c r="L126" s="10">
        <f>D126-F126</f>
        <v>69.400000000000006</v>
      </c>
      <c r="M126" s="10">
        <f>IF(E126=0,0,(F126/E126)*100)</f>
        <v>0</v>
      </c>
      <c r="N126" s="10">
        <f>D126-H126</f>
        <v>69.400000000000006</v>
      </c>
      <c r="O126" s="10">
        <f>E126-H126</f>
        <v>5.1000000000000005</v>
      </c>
      <c r="P126" s="10">
        <f>IF(E126=0,0,(H126/E126)*100)</f>
        <v>0</v>
      </c>
    </row>
    <row r="127" spans="1:16">
      <c r="A127" s="8" t="s">
        <v>77</v>
      </c>
      <c r="B127" s="9" t="s">
        <v>78</v>
      </c>
      <c r="C127" s="10">
        <v>360.5</v>
      </c>
      <c r="D127" s="10">
        <v>360.5</v>
      </c>
      <c r="E127" s="10">
        <v>12.8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12.8</v>
      </c>
      <c r="L127" s="10">
        <f>D127-F127</f>
        <v>360.5</v>
      </c>
      <c r="M127" s="10">
        <f>IF(E127=0,0,(F127/E127)*100)</f>
        <v>0</v>
      </c>
      <c r="N127" s="10">
        <f>D127-H127</f>
        <v>360.5</v>
      </c>
      <c r="O127" s="10">
        <f>E127-H127</f>
        <v>12.8</v>
      </c>
      <c r="P127" s="10">
        <f>IF(E127=0,0,(H127/E127)*100)</f>
        <v>0</v>
      </c>
    </row>
    <row r="128" spans="1:16">
      <c r="A128" s="8" t="s">
        <v>83</v>
      </c>
      <c r="B128" s="9" t="s">
        <v>84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167.85</v>
      </c>
      <c r="M128" s="10">
        <f>IF(E128=0,0,(F128/E128)*100)</f>
        <v>0</v>
      </c>
      <c r="N128" s="10">
        <f>D128-H128</f>
        <v>167.85</v>
      </c>
      <c r="O128" s="10">
        <f>E128-H128</f>
        <v>0</v>
      </c>
      <c r="P128" s="10">
        <f>IF(E128=0,0,(H128/E128)*100)</f>
        <v>0</v>
      </c>
    </row>
    <row r="129" spans="1:16" ht="25.5">
      <c r="A129" s="8" t="s">
        <v>85</v>
      </c>
      <c r="B129" s="9" t="s">
        <v>86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10.08</v>
      </c>
      <c r="M129" s="10">
        <f>IF(E129=0,0,(F129/E129)*100)</f>
        <v>0</v>
      </c>
      <c r="N129" s="10">
        <f>D129-H129</f>
        <v>10.08</v>
      </c>
      <c r="O129" s="10">
        <f>E129-H129</f>
        <v>0</v>
      </c>
      <c r="P129" s="10">
        <f>IF(E129=0,0,(H129/E129)*100)</f>
        <v>0</v>
      </c>
    </row>
    <row r="130" spans="1:16">
      <c r="A130" s="8" t="s">
        <v>89</v>
      </c>
      <c r="B130" s="9" t="s">
        <v>90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0.9</v>
      </c>
      <c r="M130" s="10">
        <f>IF(E130=0,0,(F130/E130)*100)</f>
        <v>0</v>
      </c>
      <c r="N130" s="10">
        <f>D130-H130</f>
        <v>0.9</v>
      </c>
      <c r="O130" s="10">
        <f>E130-H130</f>
        <v>0</v>
      </c>
      <c r="P130" s="10">
        <f>IF(E130=0,0,(H130/E130)*100)</f>
        <v>0</v>
      </c>
    </row>
    <row r="131" spans="1:16" ht="25.5">
      <c r="A131" s="5" t="s">
        <v>79</v>
      </c>
      <c r="B131" s="6" t="s">
        <v>80</v>
      </c>
      <c r="C131" s="7">
        <v>97337.770959999994</v>
      </c>
      <c r="D131" s="7">
        <v>96713.646960000013</v>
      </c>
      <c r="E131" s="7">
        <v>4426.2</v>
      </c>
      <c r="F131" s="7">
        <v>114.59527</v>
      </c>
      <c r="G131" s="7">
        <v>0</v>
      </c>
      <c r="H131" s="7">
        <v>16.595760000000002</v>
      </c>
      <c r="I131" s="7">
        <v>97.999509999999987</v>
      </c>
      <c r="J131" s="7">
        <v>739.97579999999994</v>
      </c>
      <c r="K131" s="7">
        <f>E131-F131</f>
        <v>4311.60473</v>
      </c>
      <c r="L131" s="7">
        <f>D131-F131</f>
        <v>96599.051690000008</v>
      </c>
      <c r="M131" s="7">
        <f>IF(E131=0,0,(F131/E131)*100)</f>
        <v>2.5890215082915371</v>
      </c>
      <c r="N131" s="7">
        <f>D131-H131</f>
        <v>96697.051200000016</v>
      </c>
      <c r="O131" s="7">
        <f>E131-H131</f>
        <v>4409.6042399999997</v>
      </c>
      <c r="P131" s="7">
        <f>IF(E131=0,0,(H131/E131)*100)</f>
        <v>0.374943744069405</v>
      </c>
    </row>
    <row r="132" spans="1:16">
      <c r="A132" s="8" t="s">
        <v>67</v>
      </c>
      <c r="B132" s="9" t="s">
        <v>68</v>
      </c>
      <c r="C132" s="10">
        <v>54488.6</v>
      </c>
      <c r="D132" s="10">
        <v>54488.6</v>
      </c>
      <c r="E132" s="10">
        <v>2620</v>
      </c>
      <c r="F132" s="10">
        <v>0</v>
      </c>
      <c r="G132" s="10">
        <v>0</v>
      </c>
      <c r="H132" s="10">
        <v>0</v>
      </c>
      <c r="I132" s="10">
        <v>0</v>
      </c>
      <c r="J132" s="10">
        <v>523.01221999999996</v>
      </c>
      <c r="K132" s="10">
        <f>E132-F132</f>
        <v>2620</v>
      </c>
      <c r="L132" s="10">
        <f>D132-F132</f>
        <v>54488.6</v>
      </c>
      <c r="M132" s="10">
        <f>IF(E132=0,0,(F132/E132)*100)</f>
        <v>0</v>
      </c>
      <c r="N132" s="10">
        <f>D132-H132</f>
        <v>54488.6</v>
      </c>
      <c r="O132" s="10">
        <f>E132-H132</f>
        <v>2620</v>
      </c>
      <c r="P132" s="10">
        <f>IF(E132=0,0,(H132/E132)*100)</f>
        <v>0</v>
      </c>
    </row>
    <row r="133" spans="1:16">
      <c r="A133" s="8" t="s">
        <v>69</v>
      </c>
      <c r="B133" s="9" t="s">
        <v>70</v>
      </c>
      <c r="C133" s="10">
        <v>11987.2</v>
      </c>
      <c r="D133" s="10">
        <v>11987.2</v>
      </c>
      <c r="E133" s="10">
        <v>576.4</v>
      </c>
      <c r="F133" s="10">
        <v>0</v>
      </c>
      <c r="G133" s="10">
        <v>0</v>
      </c>
      <c r="H133" s="10">
        <v>0</v>
      </c>
      <c r="I133" s="10">
        <v>0</v>
      </c>
      <c r="J133" s="10">
        <v>115.06407000000002</v>
      </c>
      <c r="K133" s="10">
        <f>E133-F133</f>
        <v>576.4</v>
      </c>
      <c r="L133" s="10">
        <f>D133-F133</f>
        <v>11987.2</v>
      </c>
      <c r="M133" s="10">
        <f>IF(E133=0,0,(F133/E133)*100)</f>
        <v>0</v>
      </c>
      <c r="N133" s="10">
        <f>D133-H133</f>
        <v>11987.2</v>
      </c>
      <c r="O133" s="10">
        <f>E133-H133</f>
        <v>576.4</v>
      </c>
      <c r="P133" s="10">
        <f>IF(E133=0,0,(H133/E133)*100)</f>
        <v>0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0</v>
      </c>
      <c r="F134" s="10">
        <v>5.7</v>
      </c>
      <c r="G134" s="10">
        <v>0</v>
      </c>
      <c r="H134" s="10">
        <v>5.7</v>
      </c>
      <c r="I134" s="10">
        <v>0</v>
      </c>
      <c r="J134" s="10">
        <v>0</v>
      </c>
      <c r="K134" s="10">
        <f>E134-F134</f>
        <v>-5.7</v>
      </c>
      <c r="L134" s="10">
        <f>D134-F134</f>
        <v>230.82240000000002</v>
      </c>
      <c r="M134" s="10">
        <f>IF(E134=0,0,(F134/E134)*100)</f>
        <v>0</v>
      </c>
      <c r="N134" s="10">
        <f>D134-H134</f>
        <v>230.82240000000002</v>
      </c>
      <c r="O134" s="10">
        <f>E134-H134</f>
        <v>-5.7</v>
      </c>
      <c r="P134" s="10">
        <f>IF(E134=0,0,(H134/E134)*100)</f>
        <v>0</v>
      </c>
    </row>
    <row r="135" spans="1:16">
      <c r="A135" s="8" t="s">
        <v>71</v>
      </c>
      <c r="B135" s="9" t="s">
        <v>72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0</v>
      </c>
      <c r="L135" s="10">
        <f>D135-F135</f>
        <v>20.100000000000001</v>
      </c>
      <c r="M135" s="10">
        <f>IF(E135=0,0,(F135/E135)*100)</f>
        <v>0</v>
      </c>
      <c r="N135" s="10">
        <f>D135-H135</f>
        <v>20.100000000000001</v>
      </c>
      <c r="O135" s="10">
        <f>E135-H135</f>
        <v>0</v>
      </c>
      <c r="P135" s="10">
        <f>IF(E135=0,0,(H135/E135)*100)</f>
        <v>0</v>
      </c>
    </row>
    <row r="136" spans="1:16">
      <c r="A136" s="8" t="s">
        <v>63</v>
      </c>
      <c r="B136" s="9" t="s">
        <v>64</v>
      </c>
      <c r="C136" s="10">
        <v>2916.6</v>
      </c>
      <c r="D136" s="10">
        <v>2916.6</v>
      </c>
      <c r="E136" s="10">
        <v>216.3</v>
      </c>
      <c r="F136" s="10">
        <v>105.7778</v>
      </c>
      <c r="G136" s="10">
        <v>0</v>
      </c>
      <c r="H136" s="10">
        <v>10.895760000000001</v>
      </c>
      <c r="I136" s="10">
        <v>94.882039999999989</v>
      </c>
      <c r="J136" s="10">
        <v>96.382039999999989</v>
      </c>
      <c r="K136" s="10">
        <f>E136-F136</f>
        <v>110.52220000000001</v>
      </c>
      <c r="L136" s="10">
        <f>D136-F136</f>
        <v>2810.8222000000001</v>
      </c>
      <c r="M136" s="10">
        <f>IF(E136=0,0,(F136/E136)*100)</f>
        <v>48.903282478039756</v>
      </c>
      <c r="N136" s="10">
        <f>D136-H136</f>
        <v>2905.70424</v>
      </c>
      <c r="O136" s="10">
        <f>E136-H136</f>
        <v>205.40424000000002</v>
      </c>
      <c r="P136" s="10">
        <f>IF(E136=0,0,(H136/E136)*100)</f>
        <v>5.0373370319001385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3.6</v>
      </c>
      <c r="F137" s="10">
        <v>3.11747</v>
      </c>
      <c r="G137" s="10">
        <v>0</v>
      </c>
      <c r="H137" s="10">
        <v>0</v>
      </c>
      <c r="I137" s="10">
        <v>3.11747</v>
      </c>
      <c r="J137" s="10">
        <v>3.11747</v>
      </c>
      <c r="K137" s="10">
        <f>E137-F137</f>
        <v>0.48253000000000013</v>
      </c>
      <c r="L137" s="10">
        <f>D137-F137</f>
        <v>188.32768000000002</v>
      </c>
      <c r="M137" s="10">
        <f>IF(E137=0,0,(F137/E137)*100)</f>
        <v>86.596388888888882</v>
      </c>
      <c r="N137" s="10">
        <f>D137-H137</f>
        <v>191.44515000000001</v>
      </c>
      <c r="O137" s="10">
        <f>E137-H137</f>
        <v>3.6</v>
      </c>
      <c r="P137" s="10">
        <f>IF(E137=0,0,(H137/E137)*100)</f>
        <v>0</v>
      </c>
    </row>
    <row r="138" spans="1:16">
      <c r="A138" s="8" t="s">
        <v>73</v>
      </c>
      <c r="B138" s="9" t="s">
        <v>74</v>
      </c>
      <c r="C138" s="10">
        <v>11601.47941</v>
      </c>
      <c r="D138" s="10">
        <v>10723.47941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10723.47941</v>
      </c>
      <c r="M138" s="10">
        <f>IF(E138=0,0,(F138/E138)*100)</f>
        <v>0</v>
      </c>
      <c r="N138" s="10">
        <f>D138-H138</f>
        <v>10723.47941</v>
      </c>
      <c r="O138" s="10">
        <f>E138-H138</f>
        <v>0</v>
      </c>
      <c r="P138" s="10">
        <f>IF(E138=0,0,(H138/E138)*100)</f>
        <v>0</v>
      </c>
    </row>
    <row r="139" spans="1:16">
      <c r="A139" s="8" t="s">
        <v>75</v>
      </c>
      <c r="B139" s="9" t="s">
        <v>76</v>
      </c>
      <c r="C139" s="10">
        <v>544.4</v>
      </c>
      <c r="D139" s="10">
        <v>544.4</v>
      </c>
      <c r="E139" s="10">
        <v>33.299999999999997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33.299999999999997</v>
      </c>
      <c r="L139" s="10">
        <f>D139-F139</f>
        <v>544.4</v>
      </c>
      <c r="M139" s="10">
        <f>IF(E139=0,0,(F139/E139)*100)</f>
        <v>0</v>
      </c>
      <c r="N139" s="10">
        <f>D139-H139</f>
        <v>544.4</v>
      </c>
      <c r="O139" s="10">
        <f>E139-H139</f>
        <v>33.299999999999997</v>
      </c>
      <c r="P139" s="10">
        <f>IF(E139=0,0,(H139/E139)*100)</f>
        <v>0</v>
      </c>
    </row>
    <row r="140" spans="1:16">
      <c r="A140" s="8" t="s">
        <v>77</v>
      </c>
      <c r="B140" s="9" t="s">
        <v>78</v>
      </c>
      <c r="C140" s="10">
        <v>2672.3</v>
      </c>
      <c r="D140" s="10">
        <v>2672.3</v>
      </c>
      <c r="E140" s="10">
        <v>135.1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135.1</v>
      </c>
      <c r="L140" s="10">
        <f>D140-F140</f>
        <v>2672.3</v>
      </c>
      <c r="M140" s="10">
        <f>IF(E140=0,0,(F140/E140)*100)</f>
        <v>0</v>
      </c>
      <c r="N140" s="10">
        <f>D140-H140</f>
        <v>2672.3</v>
      </c>
      <c r="O140" s="10">
        <f>E140-H140</f>
        <v>135.1</v>
      </c>
      <c r="P140" s="10">
        <f>IF(E140=0,0,(H140/E140)*100)</f>
        <v>0</v>
      </c>
    </row>
    <row r="141" spans="1:16">
      <c r="A141" s="8" t="s">
        <v>83</v>
      </c>
      <c r="B141" s="9" t="s">
        <v>84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2.4</v>
      </c>
      <c r="K141" s="10">
        <f>E141-F141</f>
        <v>7.7</v>
      </c>
      <c r="L141" s="10">
        <f>D141-F141</f>
        <v>92.100000000000009</v>
      </c>
      <c r="M141" s="10">
        <f>IF(E141=0,0,(F141/E141)*100)</f>
        <v>0</v>
      </c>
      <c r="N141" s="10">
        <f>D141-H141</f>
        <v>92.100000000000009</v>
      </c>
      <c r="O141" s="10">
        <f>E141-H141</f>
        <v>7.7</v>
      </c>
      <c r="P141" s="10">
        <f>IF(E141=0,0,(H141/E141)*100)</f>
        <v>0</v>
      </c>
    </row>
    <row r="142" spans="1:16">
      <c r="A142" s="8" t="s">
        <v>407</v>
      </c>
      <c r="B142" s="9" t="s">
        <v>406</v>
      </c>
      <c r="C142" s="10">
        <v>11835.5</v>
      </c>
      <c r="D142" s="10">
        <v>11835.5</v>
      </c>
      <c r="E142" s="10">
        <v>762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762</v>
      </c>
      <c r="L142" s="10">
        <f>D142-F142</f>
        <v>11835.5</v>
      </c>
      <c r="M142" s="10">
        <f>IF(E142=0,0,(F142/E142)*100)</f>
        <v>0</v>
      </c>
      <c r="N142" s="10">
        <f>D142-H142</f>
        <v>11835.5</v>
      </c>
      <c r="O142" s="10">
        <f>E142-H142</f>
        <v>762</v>
      </c>
      <c r="P142" s="10">
        <f>IF(E142=0,0,(H142/E142)*100)</f>
        <v>0</v>
      </c>
    </row>
    <row r="143" spans="1:16">
      <c r="A143" s="8" t="s">
        <v>87</v>
      </c>
      <c r="B143" s="9" t="s">
        <v>88</v>
      </c>
      <c r="C143" s="10">
        <v>1005.4</v>
      </c>
      <c r="D143" s="10">
        <v>1005.4</v>
      </c>
      <c r="E143" s="10">
        <v>71.8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71.8</v>
      </c>
      <c r="L143" s="10">
        <f>D143-F143</f>
        <v>1005.4</v>
      </c>
      <c r="M143" s="10">
        <f>IF(E143=0,0,(F143/E143)*100)</f>
        <v>0</v>
      </c>
      <c r="N143" s="10">
        <f>D143-H143</f>
        <v>1005.4</v>
      </c>
      <c r="O143" s="10">
        <f>E143-H143</f>
        <v>71.8</v>
      </c>
      <c r="P143" s="10">
        <f>IF(E143=0,0,(H143/E143)*100)</f>
        <v>0</v>
      </c>
    </row>
    <row r="144" spans="1:16">
      <c r="A144" s="5" t="s">
        <v>405</v>
      </c>
      <c r="B144" s="6" t="s">
        <v>404</v>
      </c>
      <c r="C144" s="7">
        <v>7130.2581399999999</v>
      </c>
      <c r="D144" s="7">
        <v>7133.2581399999999</v>
      </c>
      <c r="E144" s="7">
        <v>435.50000000000006</v>
      </c>
      <c r="F144" s="7">
        <v>40</v>
      </c>
      <c r="G144" s="7">
        <v>0</v>
      </c>
      <c r="H144" s="7">
        <v>40</v>
      </c>
      <c r="I144" s="7">
        <v>0</v>
      </c>
      <c r="J144" s="7">
        <v>0</v>
      </c>
      <c r="K144" s="7">
        <f>E144-F144</f>
        <v>395.50000000000006</v>
      </c>
      <c r="L144" s="7">
        <f>D144-F144</f>
        <v>7093.2581399999999</v>
      </c>
      <c r="M144" s="7">
        <f>IF(E144=0,0,(F144/E144)*100)</f>
        <v>9.1848450057405273</v>
      </c>
      <c r="N144" s="7">
        <f>D144-H144</f>
        <v>7093.2581399999999</v>
      </c>
      <c r="O144" s="7">
        <f>E144-H144</f>
        <v>395.50000000000006</v>
      </c>
      <c r="P144" s="7">
        <f>IF(E144=0,0,(H144/E144)*100)</f>
        <v>9.1848450057405273</v>
      </c>
    </row>
    <row r="145" spans="1:16">
      <c r="A145" s="8" t="s">
        <v>67</v>
      </c>
      <c r="B145" s="9" t="s">
        <v>68</v>
      </c>
      <c r="C145" s="10">
        <v>4295.2</v>
      </c>
      <c r="D145" s="10">
        <v>4295.2</v>
      </c>
      <c r="E145" s="10">
        <v>206.5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206.5</v>
      </c>
      <c r="L145" s="10">
        <f>D145-F145</f>
        <v>4295.2</v>
      </c>
      <c r="M145" s="10">
        <f>IF(E145=0,0,(F145/E145)*100)</f>
        <v>0</v>
      </c>
      <c r="N145" s="10">
        <f>D145-H145</f>
        <v>4295.2</v>
      </c>
      <c r="O145" s="10">
        <f>E145-H145</f>
        <v>206.5</v>
      </c>
      <c r="P145" s="10">
        <f>IF(E145=0,0,(H145/E145)*100)</f>
        <v>0</v>
      </c>
    </row>
    <row r="146" spans="1:16">
      <c r="A146" s="8" t="s">
        <v>69</v>
      </c>
      <c r="B146" s="9" t="s">
        <v>70</v>
      </c>
      <c r="C146" s="10">
        <v>945</v>
      </c>
      <c r="D146" s="10">
        <v>945</v>
      </c>
      <c r="E146" s="10">
        <v>45.300000000000004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45.300000000000004</v>
      </c>
      <c r="L146" s="10">
        <f>D146-F146</f>
        <v>945</v>
      </c>
      <c r="M146" s="10">
        <f>IF(E146=0,0,(F146/E146)*100)</f>
        <v>0</v>
      </c>
      <c r="N146" s="10">
        <f>D146-H146</f>
        <v>945</v>
      </c>
      <c r="O146" s="10">
        <f>E146-H146</f>
        <v>45.300000000000004</v>
      </c>
      <c r="P146" s="10">
        <f>IF(E146=0,0,(H146/E146)*100)</f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45.1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45.1</v>
      </c>
      <c r="L147" s="10">
        <f>D147-F147</f>
        <v>386.185</v>
      </c>
      <c r="M147" s="10">
        <f>IF(E147=0,0,(F147/E147)*100)</f>
        <v>0</v>
      </c>
      <c r="N147" s="10">
        <f>D147-H147</f>
        <v>386.185</v>
      </c>
      <c r="O147" s="10">
        <f>E147-H147</f>
        <v>45.1</v>
      </c>
      <c r="P147" s="10">
        <f>IF(E147=0,0,(H147/E147)*100)</f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83.8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83.8</v>
      </c>
      <c r="L148" s="10">
        <f>D148-F148</f>
        <v>915.47314000000006</v>
      </c>
      <c r="M148" s="10">
        <f>IF(E148=0,0,(F148/E148)*100)</f>
        <v>0</v>
      </c>
      <c r="N148" s="10">
        <f>D148-H148</f>
        <v>915.47314000000006</v>
      </c>
      <c r="O148" s="10">
        <f>E148-H148</f>
        <v>83.8</v>
      </c>
      <c r="P148" s="10">
        <f>IF(E148=0,0,(H148/E148)*100)</f>
        <v>0</v>
      </c>
    </row>
    <row r="149" spans="1:16">
      <c r="A149" s="8" t="s">
        <v>81</v>
      </c>
      <c r="B149" s="9" t="s">
        <v>82</v>
      </c>
      <c r="C149" s="10">
        <v>72.400000000000006</v>
      </c>
      <c r="D149" s="10">
        <v>72.400000000000006</v>
      </c>
      <c r="E149" s="10">
        <v>4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4</v>
      </c>
      <c r="L149" s="10">
        <f>D149-F149</f>
        <v>72.400000000000006</v>
      </c>
      <c r="M149" s="10">
        <f>IF(E149=0,0,(F149/E149)*100)</f>
        <v>0</v>
      </c>
      <c r="N149" s="10">
        <f>D149-H149</f>
        <v>72.400000000000006</v>
      </c>
      <c r="O149" s="10">
        <f>E149-H149</f>
        <v>4</v>
      </c>
      <c r="P149" s="10">
        <f>IF(E149=0,0,(H149/E149)*100)</f>
        <v>0</v>
      </c>
    </row>
    <row r="150" spans="1:16">
      <c r="A150" s="8" t="s">
        <v>73</v>
      </c>
      <c r="B150" s="9" t="s">
        <v>74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27.3</v>
      </c>
      <c r="M150" s="10">
        <f>IF(E150=0,0,(F150/E150)*100)</f>
        <v>0</v>
      </c>
      <c r="N150" s="10">
        <f>D150-H150</f>
        <v>27.3</v>
      </c>
      <c r="O150" s="10">
        <f>E150-H150</f>
        <v>0</v>
      </c>
      <c r="P150" s="10">
        <f>IF(E150=0,0,(H150/E150)*100)</f>
        <v>0</v>
      </c>
    </row>
    <row r="151" spans="1:16">
      <c r="A151" s="8" t="s">
        <v>75</v>
      </c>
      <c r="B151" s="9" t="s">
        <v>76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0.2</v>
      </c>
      <c r="L151" s="10">
        <f>D151-F151</f>
        <v>3.3000000000000003</v>
      </c>
      <c r="M151" s="10">
        <f>IF(E151=0,0,(F151/E151)*100)</f>
        <v>0</v>
      </c>
      <c r="N151" s="10">
        <f>D151-H151</f>
        <v>3.3000000000000003</v>
      </c>
      <c r="O151" s="10">
        <f>E151-H151</f>
        <v>0.2</v>
      </c>
      <c r="P151" s="10">
        <f>IF(E151=0,0,(H151/E151)*100)</f>
        <v>0</v>
      </c>
    </row>
    <row r="152" spans="1:16">
      <c r="A152" s="8" t="s">
        <v>77</v>
      </c>
      <c r="B152" s="9" t="s">
        <v>78</v>
      </c>
      <c r="C152" s="10">
        <v>13.700000000000001</v>
      </c>
      <c r="D152" s="10">
        <v>13.700000000000001</v>
      </c>
      <c r="E152" s="10">
        <v>0.6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0.6</v>
      </c>
      <c r="L152" s="10">
        <f>D152-F152</f>
        <v>13.700000000000001</v>
      </c>
      <c r="M152" s="10">
        <f>IF(E152=0,0,(F152/E152)*100)</f>
        <v>0</v>
      </c>
      <c r="N152" s="10">
        <f>D152-H152</f>
        <v>13.700000000000001</v>
      </c>
      <c r="O152" s="10">
        <f>E152-H152</f>
        <v>0.6</v>
      </c>
      <c r="P152" s="10">
        <f>IF(E152=0,0,(H152/E152)*100)</f>
        <v>0</v>
      </c>
    </row>
    <row r="153" spans="1:16">
      <c r="A153" s="8" t="s">
        <v>87</v>
      </c>
      <c r="B153" s="9" t="s">
        <v>88</v>
      </c>
      <c r="C153" s="10">
        <v>474.7</v>
      </c>
      <c r="D153" s="10">
        <v>474.7</v>
      </c>
      <c r="E153" s="10">
        <v>50</v>
      </c>
      <c r="F153" s="10">
        <v>40</v>
      </c>
      <c r="G153" s="10">
        <v>0</v>
      </c>
      <c r="H153" s="10">
        <v>40</v>
      </c>
      <c r="I153" s="10">
        <v>0</v>
      </c>
      <c r="J153" s="10">
        <v>0</v>
      </c>
      <c r="K153" s="10">
        <f>E153-F153</f>
        <v>10</v>
      </c>
      <c r="L153" s="10">
        <f>D153-F153</f>
        <v>434.7</v>
      </c>
      <c r="M153" s="10">
        <f>IF(E153=0,0,(F153/E153)*100)</f>
        <v>80</v>
      </c>
      <c r="N153" s="10">
        <f>D153-H153</f>
        <v>434.7</v>
      </c>
      <c r="O153" s="10">
        <f>E153-H153</f>
        <v>10</v>
      </c>
      <c r="P153" s="10">
        <f>IF(E153=0,0,(H153/E153)*100)</f>
        <v>80</v>
      </c>
    </row>
    <row r="154" spans="1:16">
      <c r="A154" s="5" t="s">
        <v>91</v>
      </c>
      <c r="B154" s="6" t="s">
        <v>92</v>
      </c>
      <c r="C154" s="7">
        <v>16172.688030000001</v>
      </c>
      <c r="D154" s="7">
        <v>11162.47913</v>
      </c>
      <c r="E154" s="7">
        <v>634.99999999999989</v>
      </c>
      <c r="F154" s="7">
        <v>0</v>
      </c>
      <c r="G154" s="7">
        <v>0</v>
      </c>
      <c r="H154" s="7">
        <v>0</v>
      </c>
      <c r="I154" s="7">
        <v>0</v>
      </c>
      <c r="J154" s="7">
        <v>9.7219999999999995</v>
      </c>
      <c r="K154" s="7">
        <f>E154-F154</f>
        <v>634.99999999999989</v>
      </c>
      <c r="L154" s="7">
        <f>D154-F154</f>
        <v>11162.47913</v>
      </c>
      <c r="M154" s="7">
        <f>IF(E154=0,0,(F154/E154)*100)</f>
        <v>0</v>
      </c>
      <c r="N154" s="7">
        <f>D154-H154</f>
        <v>11162.47913</v>
      </c>
      <c r="O154" s="7">
        <f>E154-H154</f>
        <v>634.99999999999989</v>
      </c>
      <c r="P154" s="7">
        <f>IF(E154=0,0,(H154/E154)*100)</f>
        <v>0</v>
      </c>
    </row>
    <row r="155" spans="1:16">
      <c r="A155" s="8" t="s">
        <v>67</v>
      </c>
      <c r="B155" s="9" t="s">
        <v>68</v>
      </c>
      <c r="C155" s="10">
        <v>11843.6</v>
      </c>
      <c r="D155" s="10">
        <v>8569.5</v>
      </c>
      <c r="E155" s="10">
        <v>506.5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506.5</v>
      </c>
      <c r="L155" s="10">
        <f>D155-F155</f>
        <v>8569.5</v>
      </c>
      <c r="M155" s="10">
        <f>IF(E155=0,0,(F155/E155)*100)</f>
        <v>0</v>
      </c>
      <c r="N155" s="10">
        <f>D155-H155</f>
        <v>8569.5</v>
      </c>
      <c r="O155" s="10">
        <f>E155-H155</f>
        <v>506.5</v>
      </c>
      <c r="P155" s="10">
        <f>IF(E155=0,0,(H155/E155)*100)</f>
        <v>0</v>
      </c>
    </row>
    <row r="156" spans="1:16">
      <c r="A156" s="8" t="s">
        <v>69</v>
      </c>
      <c r="B156" s="9" t="s">
        <v>70</v>
      </c>
      <c r="C156" s="10">
        <v>2614.5589800000002</v>
      </c>
      <c r="D156" s="10">
        <v>1885.4</v>
      </c>
      <c r="E156" s="10">
        <v>111.3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111.3</v>
      </c>
      <c r="L156" s="10">
        <f>D156-F156</f>
        <v>1885.4</v>
      </c>
      <c r="M156" s="10">
        <f>IF(E156=0,0,(F156/E156)*100)</f>
        <v>0</v>
      </c>
      <c r="N156" s="10">
        <f>D156-H156</f>
        <v>1885.4</v>
      </c>
      <c r="O156" s="10">
        <f>E156-H156</f>
        <v>111.3</v>
      </c>
      <c r="P156" s="10">
        <f>IF(E156=0,0,(H156/E156)*100)</f>
        <v>0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150.09275</v>
      </c>
      <c r="E157" s="10">
        <v>4.9000000000000004</v>
      </c>
      <c r="F157" s="10">
        <v>0</v>
      </c>
      <c r="G157" s="10">
        <v>0</v>
      </c>
      <c r="H157" s="10">
        <v>0</v>
      </c>
      <c r="I157" s="10">
        <v>0</v>
      </c>
      <c r="J157" s="10">
        <v>1.853</v>
      </c>
      <c r="K157" s="10">
        <f>E157-F157</f>
        <v>4.9000000000000004</v>
      </c>
      <c r="L157" s="10">
        <f>D157-F157</f>
        <v>150.09275</v>
      </c>
      <c r="M157" s="10">
        <f>IF(E157=0,0,(F157/E157)*100)</f>
        <v>0</v>
      </c>
      <c r="N157" s="10">
        <f>D157-H157</f>
        <v>150.09275</v>
      </c>
      <c r="O157" s="10">
        <f>E157-H157</f>
        <v>4.9000000000000004</v>
      </c>
      <c r="P157" s="10">
        <f>IF(E157=0,0,(H157/E157)*100)</f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254.58638000000002</v>
      </c>
      <c r="E158" s="10">
        <v>6.6000000000000005</v>
      </c>
      <c r="F158" s="10">
        <v>0</v>
      </c>
      <c r="G158" s="10">
        <v>0</v>
      </c>
      <c r="H158" s="10">
        <v>0</v>
      </c>
      <c r="I158" s="10">
        <v>0</v>
      </c>
      <c r="J158" s="10">
        <v>7.8689999999999998</v>
      </c>
      <c r="K158" s="10">
        <f>E158-F158</f>
        <v>6.6000000000000005</v>
      </c>
      <c r="L158" s="10">
        <f>D158-F158</f>
        <v>254.58638000000002</v>
      </c>
      <c r="M158" s="10">
        <f>IF(E158=0,0,(F158/E158)*100)</f>
        <v>0</v>
      </c>
      <c r="N158" s="10">
        <f>D158-H158</f>
        <v>254.58638000000002</v>
      </c>
      <c r="O158" s="10">
        <f>E158-H158</f>
        <v>6.6000000000000005</v>
      </c>
      <c r="P158" s="10">
        <f>IF(E158=0,0,(H158/E158)*100)</f>
        <v>0</v>
      </c>
    </row>
    <row r="159" spans="1:16">
      <c r="A159" s="8" t="s">
        <v>73</v>
      </c>
      <c r="B159" s="9" t="s">
        <v>74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195.5</v>
      </c>
      <c r="M159" s="10">
        <f>IF(E159=0,0,(F159/E159)*100)</f>
        <v>0</v>
      </c>
      <c r="N159" s="10">
        <f>D159-H159</f>
        <v>195.5</v>
      </c>
      <c r="O159" s="10">
        <f>E159-H159</f>
        <v>0</v>
      </c>
      <c r="P159" s="10">
        <f>IF(E159=0,0,(H159/E159)*100)</f>
        <v>0</v>
      </c>
    </row>
    <row r="160" spans="1:16">
      <c r="A160" s="8" t="s">
        <v>75</v>
      </c>
      <c r="B160" s="9" t="s">
        <v>76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0.8</v>
      </c>
      <c r="L160" s="10">
        <f>D160-F160</f>
        <v>11.4</v>
      </c>
      <c r="M160" s="10">
        <f>IF(E160=0,0,(F160/E160)*100)</f>
        <v>0</v>
      </c>
      <c r="N160" s="10">
        <f>D160-H160</f>
        <v>11.4</v>
      </c>
      <c r="O160" s="10">
        <f>E160-H160</f>
        <v>0.8</v>
      </c>
      <c r="P160" s="10">
        <f>IF(E160=0,0,(H160/E160)*100)</f>
        <v>0</v>
      </c>
    </row>
    <row r="161" spans="1:16">
      <c r="A161" s="8" t="s">
        <v>77</v>
      </c>
      <c r="B161" s="9" t="s">
        <v>78</v>
      </c>
      <c r="C161" s="10">
        <v>111.2</v>
      </c>
      <c r="D161" s="10">
        <v>86.100000000000009</v>
      </c>
      <c r="E161" s="10">
        <v>4.9000000000000004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4.9000000000000004</v>
      </c>
      <c r="L161" s="10">
        <f>D161-F161</f>
        <v>86.100000000000009</v>
      </c>
      <c r="M161" s="10">
        <f>IF(E161=0,0,(F161/E161)*100)</f>
        <v>0</v>
      </c>
      <c r="N161" s="10">
        <f>D161-H161</f>
        <v>86.100000000000009</v>
      </c>
      <c r="O161" s="10">
        <f>E161-H161</f>
        <v>4.9000000000000004</v>
      </c>
      <c r="P161" s="10">
        <f>IF(E161=0,0,(H161/E161)*100)</f>
        <v>0</v>
      </c>
    </row>
    <row r="162" spans="1:16">
      <c r="A162" s="8" t="s">
        <v>83</v>
      </c>
      <c r="B162" s="9" t="s">
        <v>84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4</v>
      </c>
      <c r="M162" s="10">
        <f>IF(E162=0,0,(F162/E162)*100)</f>
        <v>0</v>
      </c>
      <c r="N162" s="10">
        <f>D162-H162</f>
        <v>4</v>
      </c>
      <c r="O162" s="10">
        <f>E162-H162</f>
        <v>0</v>
      </c>
      <c r="P162" s="10">
        <f>IF(E162=0,0,(H162/E162)*100)</f>
        <v>0</v>
      </c>
    </row>
    <row r="163" spans="1:16" ht="25.5">
      <c r="A163" s="8" t="s">
        <v>85</v>
      </c>
      <c r="B163" s="9" t="s">
        <v>86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5.9</v>
      </c>
      <c r="M163" s="10">
        <f>IF(E163=0,0,(F163/E163)*100)</f>
        <v>0</v>
      </c>
      <c r="N163" s="10">
        <f>D163-H163</f>
        <v>5.9</v>
      </c>
      <c r="O163" s="10">
        <f>E163-H163</f>
        <v>0</v>
      </c>
      <c r="P163" s="10">
        <f>IF(E163=0,0,(H163/E163)*100)</f>
        <v>0</v>
      </c>
    </row>
    <row r="164" spans="1:16">
      <c r="A164" s="5" t="s">
        <v>403</v>
      </c>
      <c r="B164" s="6" t="s">
        <v>402</v>
      </c>
      <c r="C164" s="7">
        <v>4543.0150000000003</v>
      </c>
      <c r="D164" s="7">
        <v>81.5</v>
      </c>
      <c r="E164" s="7">
        <v>10.86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>E164-F164</f>
        <v>10.86</v>
      </c>
      <c r="L164" s="7">
        <f>D164-F164</f>
        <v>81.5</v>
      </c>
      <c r="M164" s="7">
        <f>IF(E164=0,0,(F164/E164)*100)</f>
        <v>0</v>
      </c>
      <c r="N164" s="7">
        <f>D164-H164</f>
        <v>81.5</v>
      </c>
      <c r="O164" s="7">
        <f>E164-H164</f>
        <v>10.86</v>
      </c>
      <c r="P164" s="7">
        <f>IF(E164=0,0,(H164/E164)*100)</f>
        <v>0</v>
      </c>
    </row>
    <row r="165" spans="1:16">
      <c r="A165" s="8" t="s">
        <v>67</v>
      </c>
      <c r="B165" s="9" t="s">
        <v>68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0</v>
      </c>
      <c r="M165" s="10">
        <f>IF(E165=0,0,(F165/E165)*100)</f>
        <v>0</v>
      </c>
      <c r="N165" s="10">
        <f>D165-H165</f>
        <v>0</v>
      </c>
      <c r="O165" s="10">
        <f>E165-H165</f>
        <v>0</v>
      </c>
      <c r="P165" s="10">
        <f>IF(E165=0,0,(H165/E165)*100)</f>
        <v>0</v>
      </c>
    </row>
    <row r="166" spans="1:16">
      <c r="A166" s="8" t="s">
        <v>69</v>
      </c>
      <c r="B166" s="9" t="s">
        <v>70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0</v>
      </c>
      <c r="M166" s="10">
        <f>IF(E166=0,0,(F166/E166)*100)</f>
        <v>0</v>
      </c>
      <c r="N166" s="10">
        <f>D166-H166</f>
        <v>0</v>
      </c>
      <c r="O166" s="10">
        <f>E166-H166</f>
        <v>0</v>
      </c>
      <c r="P166" s="10">
        <f>IF(E166=0,0,(H166/E166)*100)</f>
        <v>0</v>
      </c>
    </row>
    <row r="167" spans="1:16">
      <c r="A167" s="8" t="s">
        <v>87</v>
      </c>
      <c r="B167" s="9" t="s">
        <v>88</v>
      </c>
      <c r="C167" s="10">
        <v>81.5</v>
      </c>
      <c r="D167" s="10">
        <v>81.5</v>
      </c>
      <c r="E167" s="10">
        <v>10.86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10.86</v>
      </c>
      <c r="L167" s="10">
        <f>D167-F167</f>
        <v>81.5</v>
      </c>
      <c r="M167" s="10">
        <f>IF(E167=0,0,(F167/E167)*100)</f>
        <v>0</v>
      </c>
      <c r="N167" s="10">
        <f>D167-H167</f>
        <v>81.5</v>
      </c>
      <c r="O167" s="10">
        <f>E167-H167</f>
        <v>10.86</v>
      </c>
      <c r="P167" s="10">
        <f>IF(E167=0,0,(H167/E167)*100)</f>
        <v>0</v>
      </c>
    </row>
    <row r="168" spans="1:16">
      <c r="A168" s="5" t="s">
        <v>401</v>
      </c>
      <c r="B168" s="6" t="s">
        <v>400</v>
      </c>
      <c r="C168" s="7">
        <v>0</v>
      </c>
      <c r="D168" s="7">
        <v>5346.1809000000012</v>
      </c>
      <c r="E168" s="7">
        <v>269.57500000000005</v>
      </c>
      <c r="F168" s="7">
        <v>40.2029</v>
      </c>
      <c r="G168" s="7">
        <v>0</v>
      </c>
      <c r="H168" s="7">
        <v>40.2029</v>
      </c>
      <c r="I168" s="7">
        <v>0</v>
      </c>
      <c r="J168" s="7">
        <v>64.269839999999988</v>
      </c>
      <c r="K168" s="7">
        <f>E168-F168</f>
        <v>229.37210000000005</v>
      </c>
      <c r="L168" s="7">
        <f>D168-F168</f>
        <v>5305.978000000001</v>
      </c>
      <c r="M168" s="7">
        <f>IF(E168=0,0,(F168/E168)*100)</f>
        <v>14.913437818788832</v>
      </c>
      <c r="N168" s="7">
        <f>D168-H168</f>
        <v>5305.978000000001</v>
      </c>
      <c r="O168" s="7">
        <f>E168-H168</f>
        <v>229.37210000000005</v>
      </c>
      <c r="P168" s="7">
        <f>IF(E168=0,0,(H168/E168)*100)</f>
        <v>14.913437818788832</v>
      </c>
    </row>
    <row r="169" spans="1:16">
      <c r="A169" s="8" t="s">
        <v>67</v>
      </c>
      <c r="B169" s="9" t="s">
        <v>68</v>
      </c>
      <c r="C169" s="10">
        <v>0</v>
      </c>
      <c r="D169" s="10">
        <v>3274.1</v>
      </c>
      <c r="E169" s="10">
        <v>192.953</v>
      </c>
      <c r="F169" s="10">
        <v>33.128540000000001</v>
      </c>
      <c r="G169" s="10">
        <v>0</v>
      </c>
      <c r="H169" s="10">
        <v>33.128540000000001</v>
      </c>
      <c r="I169" s="10">
        <v>0</v>
      </c>
      <c r="J169" s="10">
        <v>37.975279999999998</v>
      </c>
      <c r="K169" s="10">
        <f>E169-F169</f>
        <v>159.82445999999999</v>
      </c>
      <c r="L169" s="10">
        <f>D169-F169</f>
        <v>3240.9714599999998</v>
      </c>
      <c r="M169" s="10">
        <f>IF(E169=0,0,(F169/E169)*100)</f>
        <v>17.169227739397677</v>
      </c>
      <c r="N169" s="10">
        <f>D169-H169</f>
        <v>3240.9714599999998</v>
      </c>
      <c r="O169" s="10">
        <f>E169-H169</f>
        <v>159.82445999999999</v>
      </c>
      <c r="P169" s="10">
        <f>IF(E169=0,0,(H169/E169)*100)</f>
        <v>17.169227739397677</v>
      </c>
    </row>
    <row r="170" spans="1:16">
      <c r="A170" s="8" t="s">
        <v>69</v>
      </c>
      <c r="B170" s="9" t="s">
        <v>70</v>
      </c>
      <c r="C170" s="10">
        <v>0</v>
      </c>
      <c r="D170" s="10">
        <v>729.15898000000004</v>
      </c>
      <c r="E170" s="10">
        <v>42.21</v>
      </c>
      <c r="F170" s="10">
        <v>7.0743599999999995</v>
      </c>
      <c r="G170" s="10">
        <v>0</v>
      </c>
      <c r="H170" s="10">
        <v>7.0743599999999995</v>
      </c>
      <c r="I170" s="10">
        <v>0</v>
      </c>
      <c r="J170" s="10">
        <v>8.3545599999999993</v>
      </c>
      <c r="K170" s="10">
        <f>E170-F170</f>
        <v>35.135640000000002</v>
      </c>
      <c r="L170" s="10">
        <f>D170-F170</f>
        <v>722.08462000000009</v>
      </c>
      <c r="M170" s="10">
        <f>IF(E170=0,0,(F170/E170)*100)</f>
        <v>16.759914712153517</v>
      </c>
      <c r="N170" s="10">
        <f>D170-H170</f>
        <v>722.08462000000009</v>
      </c>
      <c r="O170" s="10">
        <f>E170-H170</f>
        <v>35.135640000000002</v>
      </c>
      <c r="P170" s="10">
        <f>IF(E170=0,0,(H170/E170)*100)</f>
        <v>16.759914712153517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30.6</v>
      </c>
      <c r="F171" s="10">
        <v>0</v>
      </c>
      <c r="G171" s="10">
        <v>0</v>
      </c>
      <c r="H171" s="10">
        <v>0</v>
      </c>
      <c r="I171" s="10">
        <v>0</v>
      </c>
      <c r="J171" s="10">
        <v>17.84</v>
      </c>
      <c r="K171" s="10">
        <f>E171-F171</f>
        <v>30.6</v>
      </c>
      <c r="L171" s="10">
        <f>D171-F171</f>
        <v>711.75</v>
      </c>
      <c r="M171" s="10">
        <f>IF(E171=0,0,(F171/E171)*100)</f>
        <v>0</v>
      </c>
      <c r="N171" s="10">
        <f>D171-H171</f>
        <v>711.75</v>
      </c>
      <c r="O171" s="10">
        <f>E171-H171</f>
        <v>30.6</v>
      </c>
      <c r="P171" s="10">
        <f>IF(E171=0,0,(H171/E171)*100)</f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340.07191999999998</v>
      </c>
      <c r="E172" s="10">
        <v>2.1</v>
      </c>
      <c r="F172" s="10">
        <v>0</v>
      </c>
      <c r="G172" s="10">
        <v>0</v>
      </c>
      <c r="H172" s="10">
        <v>0</v>
      </c>
      <c r="I172" s="10">
        <v>0</v>
      </c>
      <c r="J172" s="10">
        <v>0.1</v>
      </c>
      <c r="K172" s="10">
        <f>E172-F172</f>
        <v>2.1</v>
      </c>
      <c r="L172" s="10">
        <f>D172-F172</f>
        <v>340.07191999999998</v>
      </c>
      <c r="M172" s="10">
        <f>IF(E172=0,0,(F172/E172)*100)</f>
        <v>0</v>
      </c>
      <c r="N172" s="10">
        <f>D172-H172</f>
        <v>340.07191999999998</v>
      </c>
      <c r="O172" s="10">
        <f>E172-H172</f>
        <v>2.1</v>
      </c>
      <c r="P172" s="10">
        <f>IF(E172=0,0,(H172/E172)*100)</f>
        <v>0</v>
      </c>
    </row>
    <row r="173" spans="1:16">
      <c r="A173" s="8" t="s">
        <v>73</v>
      </c>
      <c r="B173" s="9" t="s">
        <v>74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262.5</v>
      </c>
      <c r="M173" s="10">
        <f>IF(E173=0,0,(F173/E173)*100)</f>
        <v>0</v>
      </c>
      <c r="N173" s="10">
        <f>D173-H173</f>
        <v>262.5</v>
      </c>
      <c r="O173" s="10">
        <f>E173-H173</f>
        <v>0</v>
      </c>
      <c r="P173" s="10">
        <f>IF(E173=0,0,(H173/E173)*100)</f>
        <v>0</v>
      </c>
    </row>
    <row r="174" spans="1:16">
      <c r="A174" s="8" t="s">
        <v>75</v>
      </c>
      <c r="B174" s="9" t="s">
        <v>76</v>
      </c>
      <c r="C174" s="10">
        <v>0</v>
      </c>
      <c r="D174" s="10">
        <v>3.5</v>
      </c>
      <c r="E174" s="10">
        <v>0.21199999999999999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0.21199999999999999</v>
      </c>
      <c r="L174" s="10">
        <f>D174-F174</f>
        <v>3.5</v>
      </c>
      <c r="M174" s="10">
        <f>IF(E174=0,0,(F174/E174)*100)</f>
        <v>0</v>
      </c>
      <c r="N174" s="10">
        <f>D174-H174</f>
        <v>3.5</v>
      </c>
      <c r="O174" s="10">
        <f>E174-H174</f>
        <v>0.21199999999999999</v>
      </c>
      <c r="P174" s="10">
        <f>IF(E174=0,0,(H174/E174)*100)</f>
        <v>0</v>
      </c>
    </row>
    <row r="175" spans="1:16">
      <c r="A175" s="8" t="s">
        <v>77</v>
      </c>
      <c r="B175" s="9" t="s">
        <v>78</v>
      </c>
      <c r="C175" s="10">
        <v>0</v>
      </c>
      <c r="D175" s="10">
        <v>25.1</v>
      </c>
      <c r="E175" s="10">
        <v>1.5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1.5</v>
      </c>
      <c r="L175" s="10">
        <f>D175-F175</f>
        <v>25.1</v>
      </c>
      <c r="M175" s="10">
        <f>IF(E175=0,0,(F175/E175)*100)</f>
        <v>0</v>
      </c>
      <c r="N175" s="10">
        <f>D175-H175</f>
        <v>25.1</v>
      </c>
      <c r="O175" s="10">
        <f>E175-H175</f>
        <v>1.5</v>
      </c>
      <c r="P175" s="10">
        <f>IF(E175=0,0,(H175/E175)*100)</f>
        <v>0</v>
      </c>
    </row>
    <row r="176" spans="1:16" ht="25.5">
      <c r="A176" s="5" t="s">
        <v>399</v>
      </c>
      <c r="B176" s="6" t="s">
        <v>306</v>
      </c>
      <c r="C176" s="7">
        <v>7738.0726799999984</v>
      </c>
      <c r="D176" s="7">
        <v>7738.0726799999984</v>
      </c>
      <c r="E176" s="7">
        <v>226.20000000000002</v>
      </c>
      <c r="F176" s="7">
        <v>5.3</v>
      </c>
      <c r="G176" s="7">
        <v>0</v>
      </c>
      <c r="H176" s="7">
        <v>0</v>
      </c>
      <c r="I176" s="7">
        <v>5.3</v>
      </c>
      <c r="J176" s="7">
        <v>6.0793299999999997</v>
      </c>
      <c r="K176" s="7">
        <f>E176-F176</f>
        <v>220.9</v>
      </c>
      <c r="L176" s="7">
        <f>D176-F176</f>
        <v>7732.7726799999982</v>
      </c>
      <c r="M176" s="7">
        <f>IF(E176=0,0,(F176/E176)*100)</f>
        <v>2.3430592396109633</v>
      </c>
      <c r="N176" s="7">
        <f>D176-H176</f>
        <v>7738.0726799999984</v>
      </c>
      <c r="O176" s="7">
        <f>E176-H176</f>
        <v>226.20000000000002</v>
      </c>
      <c r="P176" s="7">
        <f>IF(E176=0,0,(H176/E176)*100)</f>
        <v>0</v>
      </c>
    </row>
    <row r="177" spans="1:16">
      <c r="A177" s="8" t="s">
        <v>67</v>
      </c>
      <c r="B177" s="9" t="s">
        <v>68</v>
      </c>
      <c r="C177" s="10">
        <v>5055.6000000000004</v>
      </c>
      <c r="D177" s="10">
        <v>5055.6000000000004</v>
      </c>
      <c r="E177" s="10">
        <v>177.5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>E177-F177</f>
        <v>177.5</v>
      </c>
      <c r="L177" s="10">
        <f>D177-F177</f>
        <v>5055.6000000000004</v>
      </c>
      <c r="M177" s="10">
        <f>IF(E177=0,0,(F177/E177)*100)</f>
        <v>0</v>
      </c>
      <c r="N177" s="10">
        <f>D177-H177</f>
        <v>5055.6000000000004</v>
      </c>
      <c r="O177" s="10">
        <f>E177-H177</f>
        <v>177.5</v>
      </c>
      <c r="P177" s="10">
        <f>IF(E177=0,0,(H177/E177)*100)</f>
        <v>0</v>
      </c>
    </row>
    <row r="178" spans="1:16">
      <c r="A178" s="8" t="s">
        <v>69</v>
      </c>
      <c r="B178" s="9" t="s">
        <v>70</v>
      </c>
      <c r="C178" s="10">
        <v>1112.3</v>
      </c>
      <c r="D178" s="10">
        <v>1112.3</v>
      </c>
      <c r="E178" s="10">
        <v>39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39</v>
      </c>
      <c r="L178" s="10">
        <f>D178-F178</f>
        <v>1112.3</v>
      </c>
      <c r="M178" s="10">
        <f>IF(E178=0,0,(F178/E178)*100)</f>
        <v>0</v>
      </c>
      <c r="N178" s="10">
        <f>D178-H178</f>
        <v>1112.3</v>
      </c>
      <c r="O178" s="10">
        <f>E178-H178</f>
        <v>39</v>
      </c>
      <c r="P178" s="10">
        <f>IF(E178=0,0,(H178/E178)*100)</f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194.31100000000001</v>
      </c>
      <c r="M179" s="10">
        <f>IF(E179=0,0,(F179/E179)*100)</f>
        <v>0</v>
      </c>
      <c r="N179" s="10">
        <f>D179-H179</f>
        <v>194.31100000000001</v>
      </c>
      <c r="O179" s="10">
        <f>E179-H179</f>
        <v>0</v>
      </c>
      <c r="P179" s="10">
        <f>IF(E179=0,0,(H179/E179)*100)</f>
        <v>0</v>
      </c>
    </row>
    <row r="180" spans="1:16">
      <c r="A180" s="8" t="s">
        <v>71</v>
      </c>
      <c r="B180" s="9" t="s">
        <v>72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0</v>
      </c>
      <c r="L180" s="10">
        <f>D180-F180</f>
        <v>2.4</v>
      </c>
      <c r="M180" s="10">
        <f>IF(E180=0,0,(F180/E180)*100)</f>
        <v>0</v>
      </c>
      <c r="N180" s="10">
        <f>D180-H180</f>
        <v>2.4</v>
      </c>
      <c r="O180" s="10">
        <f>E180-H180</f>
        <v>0</v>
      </c>
      <c r="P180" s="10">
        <f>IF(E180=0,0,(H180/E180)*100)</f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2.9</v>
      </c>
      <c r="F181" s="10">
        <v>5.3</v>
      </c>
      <c r="G181" s="10">
        <v>0</v>
      </c>
      <c r="H181" s="10">
        <v>0</v>
      </c>
      <c r="I181" s="10">
        <v>5.3</v>
      </c>
      <c r="J181" s="10">
        <v>6.0793299999999997</v>
      </c>
      <c r="K181" s="10">
        <f>E181-F181</f>
        <v>-2.4</v>
      </c>
      <c r="L181" s="10">
        <f>D181-F181</f>
        <v>565.97167999999999</v>
      </c>
      <c r="M181" s="10">
        <f>IF(E181=0,0,(F181/E181)*100)</f>
        <v>182.75862068965517</v>
      </c>
      <c r="N181" s="10">
        <f>D181-H181</f>
        <v>571.27167999999995</v>
      </c>
      <c r="O181" s="10">
        <f>E181-H181</f>
        <v>2.9</v>
      </c>
      <c r="P181" s="10">
        <f>IF(E181=0,0,(H181/E181)*100)</f>
        <v>0</v>
      </c>
    </row>
    <row r="182" spans="1:16">
      <c r="A182" s="8" t="s">
        <v>81</v>
      </c>
      <c r="B182" s="9" t="s">
        <v>82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66.989999999999995</v>
      </c>
      <c r="M182" s="10">
        <f>IF(E182=0,0,(F182/E182)*100)</f>
        <v>0</v>
      </c>
      <c r="N182" s="10">
        <f>D182-H182</f>
        <v>66.989999999999995</v>
      </c>
      <c r="O182" s="10">
        <f>E182-H182</f>
        <v>0</v>
      </c>
      <c r="P182" s="10">
        <f>IF(E182=0,0,(H182/E182)*100)</f>
        <v>0</v>
      </c>
    </row>
    <row r="183" spans="1:16">
      <c r="A183" s="8" t="s">
        <v>73</v>
      </c>
      <c r="B183" s="9" t="s">
        <v>74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455.5</v>
      </c>
      <c r="M183" s="10">
        <f>IF(E183=0,0,(F183/E183)*100)</f>
        <v>0</v>
      </c>
      <c r="N183" s="10">
        <f>D183-H183</f>
        <v>455.5</v>
      </c>
      <c r="O183" s="10">
        <f>E183-H183</f>
        <v>0</v>
      </c>
      <c r="P183" s="10">
        <f>IF(E183=0,0,(H183/E183)*100)</f>
        <v>0</v>
      </c>
    </row>
    <row r="184" spans="1:16">
      <c r="A184" s="8" t="s">
        <v>75</v>
      </c>
      <c r="B184" s="9" t="s">
        <v>76</v>
      </c>
      <c r="C184" s="10">
        <v>32.700000000000003</v>
      </c>
      <c r="D184" s="10">
        <v>32.700000000000003</v>
      </c>
      <c r="E184" s="10">
        <v>2.4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2.4</v>
      </c>
      <c r="L184" s="10">
        <f>D184-F184</f>
        <v>32.700000000000003</v>
      </c>
      <c r="M184" s="10">
        <f>IF(E184=0,0,(F184/E184)*100)</f>
        <v>0</v>
      </c>
      <c r="N184" s="10">
        <f>D184-H184</f>
        <v>32.700000000000003</v>
      </c>
      <c r="O184" s="10">
        <f>E184-H184</f>
        <v>2.4</v>
      </c>
      <c r="P184" s="10">
        <f>IF(E184=0,0,(H184/E184)*100)</f>
        <v>0</v>
      </c>
    </row>
    <row r="185" spans="1:16">
      <c r="A185" s="8" t="s">
        <v>77</v>
      </c>
      <c r="B185" s="9" t="s">
        <v>78</v>
      </c>
      <c r="C185" s="10">
        <v>81.400000000000006</v>
      </c>
      <c r="D185" s="10">
        <v>81.400000000000006</v>
      </c>
      <c r="E185" s="10">
        <v>4.4000000000000004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>E185-F185</f>
        <v>4.4000000000000004</v>
      </c>
      <c r="L185" s="10">
        <f>D185-F185</f>
        <v>81.400000000000006</v>
      </c>
      <c r="M185" s="10">
        <f>IF(E185=0,0,(F185/E185)*100)</f>
        <v>0</v>
      </c>
      <c r="N185" s="10">
        <f>D185-H185</f>
        <v>81.400000000000006</v>
      </c>
      <c r="O185" s="10">
        <f>E185-H185</f>
        <v>4.4000000000000004</v>
      </c>
      <c r="P185" s="10">
        <f>IF(E185=0,0,(H185/E185)*100)</f>
        <v>0</v>
      </c>
    </row>
    <row r="186" spans="1:16">
      <c r="A186" s="8" t="s">
        <v>121</v>
      </c>
      <c r="B186" s="9" t="s">
        <v>122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152.70000000000002</v>
      </c>
      <c r="M186" s="10">
        <f>IF(E186=0,0,(F186/E186)*100)</f>
        <v>0</v>
      </c>
      <c r="N186" s="10">
        <f>D186-H186</f>
        <v>152.70000000000002</v>
      </c>
      <c r="O186" s="10">
        <f>E186-H186</f>
        <v>0</v>
      </c>
      <c r="P186" s="10">
        <f>IF(E186=0,0,(H186/E186)*100)</f>
        <v>0</v>
      </c>
    </row>
    <row r="187" spans="1:16" ht="25.5">
      <c r="A187" s="8" t="s">
        <v>85</v>
      </c>
      <c r="B187" s="9" t="s">
        <v>86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0</v>
      </c>
      <c r="L187" s="10">
        <f>D187-F187</f>
        <v>12.4</v>
      </c>
      <c r="M187" s="10">
        <f>IF(E187=0,0,(F187/E187)*100)</f>
        <v>0</v>
      </c>
      <c r="N187" s="10">
        <f>D187-H187</f>
        <v>12.4</v>
      </c>
      <c r="O187" s="10">
        <f>E187-H187</f>
        <v>0</v>
      </c>
      <c r="P187" s="10">
        <f>IF(E187=0,0,(H187/E187)*100)</f>
        <v>0</v>
      </c>
    </row>
    <row r="188" spans="1:16">
      <c r="A188" s="8" t="s">
        <v>89</v>
      </c>
      <c r="B188" s="9" t="s">
        <v>90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0.5</v>
      </c>
      <c r="M188" s="10">
        <f>IF(E188=0,0,(F188/E188)*100)</f>
        <v>0</v>
      </c>
      <c r="N188" s="10">
        <f>D188-H188</f>
        <v>0.5</v>
      </c>
      <c r="O188" s="10">
        <f>E188-H188</f>
        <v>0</v>
      </c>
      <c r="P188" s="10">
        <f>IF(E188=0,0,(H188/E188)*100)</f>
        <v>0</v>
      </c>
    </row>
    <row r="189" spans="1:16">
      <c r="A189" s="5" t="s">
        <v>95</v>
      </c>
      <c r="B189" s="6" t="s">
        <v>96</v>
      </c>
      <c r="C189" s="7">
        <v>310146.69733</v>
      </c>
      <c r="D189" s="7">
        <v>315041.55580999993</v>
      </c>
      <c r="E189" s="7">
        <v>23091.415999999997</v>
      </c>
      <c r="F189" s="7">
        <v>358.08854000000002</v>
      </c>
      <c r="G189" s="7">
        <v>0</v>
      </c>
      <c r="H189" s="7">
        <v>11724.312170000001</v>
      </c>
      <c r="I189" s="7">
        <v>241.92812000000004</v>
      </c>
      <c r="J189" s="7">
        <v>2548.9734200000003</v>
      </c>
      <c r="K189" s="7">
        <f>E189-F189</f>
        <v>22733.327459999997</v>
      </c>
      <c r="L189" s="7">
        <f>D189-F189</f>
        <v>314683.46726999991</v>
      </c>
      <c r="M189" s="7">
        <f>IF(E189=0,0,(F189/E189)*100)</f>
        <v>1.550743098647567</v>
      </c>
      <c r="N189" s="7">
        <f>D189-H189</f>
        <v>303317.24363999994</v>
      </c>
      <c r="O189" s="7">
        <f>E189-H189</f>
        <v>11367.103829999996</v>
      </c>
      <c r="P189" s="7">
        <f>IF(E189=0,0,(H189/E189)*100)</f>
        <v>50.773465646281721</v>
      </c>
    </row>
    <row r="190" spans="1:16" ht="38.25">
      <c r="A190" s="5" t="s">
        <v>398</v>
      </c>
      <c r="B190" s="6" t="s">
        <v>253</v>
      </c>
      <c r="C190" s="7">
        <v>1769.395</v>
      </c>
      <c r="D190" s="7">
        <v>1769.395</v>
      </c>
      <c r="E190" s="7">
        <v>124.822</v>
      </c>
      <c r="F190" s="7">
        <v>0</v>
      </c>
      <c r="G190" s="7">
        <v>0</v>
      </c>
      <c r="H190" s="7">
        <v>0</v>
      </c>
      <c r="I190" s="7">
        <v>0</v>
      </c>
      <c r="J190" s="7">
        <v>0.18</v>
      </c>
      <c r="K190" s="7">
        <f>E190-F190</f>
        <v>124.822</v>
      </c>
      <c r="L190" s="7">
        <f>D190-F190</f>
        <v>1769.395</v>
      </c>
      <c r="M190" s="7">
        <f>IF(E190=0,0,(F190/E190)*100)</f>
        <v>0</v>
      </c>
      <c r="N190" s="7">
        <f>D190-H190</f>
        <v>1769.395</v>
      </c>
      <c r="O190" s="7">
        <f>E190-H190</f>
        <v>124.822</v>
      </c>
      <c r="P190" s="7">
        <f>IF(E190=0,0,(H190/E190)*100)</f>
        <v>0</v>
      </c>
    </row>
    <row r="191" spans="1:16">
      <c r="A191" s="8" t="s">
        <v>67</v>
      </c>
      <c r="B191" s="9" t="s">
        <v>68</v>
      </c>
      <c r="C191" s="10">
        <v>1405.106</v>
      </c>
      <c r="D191" s="10">
        <v>1405.106</v>
      </c>
      <c r="E191" s="10">
        <v>98.822000000000003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98.822000000000003</v>
      </c>
      <c r="L191" s="10">
        <f>D191-F191</f>
        <v>1405.106</v>
      </c>
      <c r="M191" s="10">
        <f>IF(E191=0,0,(F191/E191)*100)</f>
        <v>0</v>
      </c>
      <c r="N191" s="10">
        <f>D191-H191</f>
        <v>1405.106</v>
      </c>
      <c r="O191" s="10">
        <f>E191-H191</f>
        <v>98.822000000000003</v>
      </c>
      <c r="P191" s="10">
        <f>IF(E191=0,0,(H191/E191)*100)</f>
        <v>0</v>
      </c>
    </row>
    <row r="192" spans="1:16">
      <c r="A192" s="8" t="s">
        <v>69</v>
      </c>
      <c r="B192" s="9" t="s">
        <v>70</v>
      </c>
      <c r="C192" s="10">
        <v>276.47300000000001</v>
      </c>
      <c r="D192" s="10">
        <v>276.47300000000001</v>
      </c>
      <c r="E192" s="10">
        <v>19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>E192-F192</f>
        <v>19</v>
      </c>
      <c r="L192" s="10">
        <f>D192-F192</f>
        <v>276.47300000000001</v>
      </c>
      <c r="M192" s="10">
        <f>IF(E192=0,0,(F192/E192)*100)</f>
        <v>0</v>
      </c>
      <c r="N192" s="10">
        <f>D192-H192</f>
        <v>276.47300000000001</v>
      </c>
      <c r="O192" s="10">
        <f>E192-H192</f>
        <v>19</v>
      </c>
      <c r="P192" s="10">
        <f>IF(E192=0,0,(H192/E192)*100)</f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2</v>
      </c>
      <c r="L193" s="10">
        <f>D193-F193</f>
        <v>31.286999999999999</v>
      </c>
      <c r="M193" s="10">
        <f>IF(E193=0,0,(F193/E193)*100)</f>
        <v>0</v>
      </c>
      <c r="N193" s="10">
        <f>D193-H193</f>
        <v>31.286999999999999</v>
      </c>
      <c r="O193" s="10">
        <f>E193-H193</f>
        <v>2</v>
      </c>
      <c r="P193" s="10">
        <f>IF(E193=0,0,(H193/E193)*100)</f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0.18</v>
      </c>
      <c r="K194" s="10">
        <f>E194-F194</f>
        <v>5</v>
      </c>
      <c r="L194" s="10">
        <f>D194-F194</f>
        <v>51.03</v>
      </c>
      <c r="M194" s="10">
        <f>IF(E194=0,0,(F194/E194)*100)</f>
        <v>0</v>
      </c>
      <c r="N194" s="10">
        <f>D194-H194</f>
        <v>51.03</v>
      </c>
      <c r="O194" s="10">
        <f>E194-H194</f>
        <v>5</v>
      </c>
      <c r="P194" s="10">
        <f>IF(E194=0,0,(H194/E194)*100)</f>
        <v>0</v>
      </c>
    </row>
    <row r="195" spans="1:16">
      <c r="A195" s="8" t="s">
        <v>81</v>
      </c>
      <c r="B195" s="9" t="s">
        <v>82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3.0609999999999999</v>
      </c>
      <c r="M195" s="10">
        <f>IF(E195=0,0,(F195/E195)*100)</f>
        <v>0</v>
      </c>
      <c r="N195" s="10">
        <f>D195-H195</f>
        <v>3.0609999999999999</v>
      </c>
      <c r="O195" s="10">
        <f>E195-H195</f>
        <v>0</v>
      </c>
      <c r="P195" s="10">
        <f>IF(E195=0,0,(H195/E195)*100)</f>
        <v>0</v>
      </c>
    </row>
    <row r="196" spans="1:16" ht="25.5">
      <c r="A196" s="8" t="s">
        <v>85</v>
      </c>
      <c r="B196" s="9" t="s">
        <v>86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0</v>
      </c>
      <c r="L196" s="10">
        <f>D196-F196</f>
        <v>2.4380000000000002</v>
      </c>
      <c r="M196" s="10">
        <f>IF(E196=0,0,(F196/E196)*100)</f>
        <v>0</v>
      </c>
      <c r="N196" s="10">
        <f>D196-H196</f>
        <v>2.4380000000000002</v>
      </c>
      <c r="O196" s="10">
        <f>E196-H196</f>
        <v>0</v>
      </c>
      <c r="P196" s="10">
        <f>IF(E196=0,0,(H196/E196)*100)</f>
        <v>0</v>
      </c>
    </row>
    <row r="197" spans="1:16" ht="25.5">
      <c r="A197" s="5" t="s">
        <v>97</v>
      </c>
      <c r="B197" s="6" t="s">
        <v>98</v>
      </c>
      <c r="C197" s="7">
        <v>181807.14468</v>
      </c>
      <c r="D197" s="7">
        <v>183794.83870000005</v>
      </c>
      <c r="E197" s="7">
        <v>12796.543</v>
      </c>
      <c r="F197" s="7">
        <v>41.71725</v>
      </c>
      <c r="G197" s="7">
        <v>0</v>
      </c>
      <c r="H197" s="7">
        <v>7240.6451100000004</v>
      </c>
      <c r="I197" s="7">
        <v>41.71725</v>
      </c>
      <c r="J197" s="7">
        <v>1388.67453</v>
      </c>
      <c r="K197" s="7">
        <f>E197-F197</f>
        <v>12754.82575</v>
      </c>
      <c r="L197" s="7">
        <f>D197-F197</f>
        <v>183753.12145000006</v>
      </c>
      <c r="M197" s="7">
        <f>IF(E197=0,0,(F197/E197)*100)</f>
        <v>0.32600406219085887</v>
      </c>
      <c r="N197" s="7">
        <f>D197-H197</f>
        <v>176554.19359000004</v>
      </c>
      <c r="O197" s="7">
        <f>E197-H197</f>
        <v>5555.8978899999993</v>
      </c>
      <c r="P197" s="7">
        <f>IF(E197=0,0,(H197/E197)*100)</f>
        <v>56.582821704268106</v>
      </c>
    </row>
    <row r="198" spans="1:16" ht="25.5">
      <c r="A198" s="8" t="s">
        <v>85</v>
      </c>
      <c r="B198" s="9" t="s">
        <v>86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31246.063660000018</v>
      </c>
      <c r="M198" s="10">
        <f>IF(E198=0,0,(F198/E198)*100)</f>
        <v>0</v>
      </c>
      <c r="N198" s="10">
        <f>D198-H198</f>
        <v>31246.063660000018</v>
      </c>
      <c r="O198" s="10">
        <f>E198-H198</f>
        <v>0</v>
      </c>
      <c r="P198" s="10">
        <f>IF(E198=0,0,(H198/E198)*100)</f>
        <v>0</v>
      </c>
    </row>
    <row r="199" spans="1:16" ht="25.5">
      <c r="A199" s="8" t="s">
        <v>33</v>
      </c>
      <c r="B199" s="9" t="s">
        <v>34</v>
      </c>
      <c r="C199" s="10">
        <v>0</v>
      </c>
      <c r="D199" s="10">
        <v>152548.77504000004</v>
      </c>
      <c r="E199" s="10">
        <v>12796.543</v>
      </c>
      <c r="F199" s="10">
        <v>41.71725</v>
      </c>
      <c r="G199" s="10">
        <v>0</v>
      </c>
      <c r="H199" s="10">
        <v>7240.6451100000004</v>
      </c>
      <c r="I199" s="10">
        <v>41.71725</v>
      </c>
      <c r="J199" s="10">
        <v>1388.67453</v>
      </c>
      <c r="K199" s="10">
        <f>E199-F199</f>
        <v>12754.82575</v>
      </c>
      <c r="L199" s="10">
        <f>D199-F199</f>
        <v>152507.05779000005</v>
      </c>
      <c r="M199" s="10">
        <f>IF(E199=0,0,(F199/E199)*100)</f>
        <v>0.32600406219085887</v>
      </c>
      <c r="N199" s="10">
        <f>D199-H199</f>
        <v>145308.12993000002</v>
      </c>
      <c r="O199" s="10">
        <f>E199-H199</f>
        <v>5555.8978899999993</v>
      </c>
      <c r="P199" s="10">
        <f>IF(E199=0,0,(H199/E199)*100)</f>
        <v>56.582821704268106</v>
      </c>
    </row>
    <row r="200" spans="1:16" ht="25.5">
      <c r="A200" s="5" t="s">
        <v>397</v>
      </c>
      <c r="B200" s="6" t="s">
        <v>396</v>
      </c>
      <c r="C200" s="7">
        <v>83478</v>
      </c>
      <c r="D200" s="7">
        <v>83889.842640000003</v>
      </c>
      <c r="E200" s="7">
        <v>7065.05</v>
      </c>
      <c r="F200" s="7">
        <v>2.41248</v>
      </c>
      <c r="G200" s="7">
        <v>0</v>
      </c>
      <c r="H200" s="7">
        <v>3292.4561400000002</v>
      </c>
      <c r="I200" s="7">
        <v>2.48E-3</v>
      </c>
      <c r="J200" s="7">
        <v>725.52228000000002</v>
      </c>
      <c r="K200" s="7">
        <f>E200-F200</f>
        <v>7062.6375200000002</v>
      </c>
      <c r="L200" s="7">
        <f>D200-F200</f>
        <v>83887.430160000004</v>
      </c>
      <c r="M200" s="7">
        <f>IF(E200=0,0,(F200/E200)*100)</f>
        <v>3.4146679782874854E-2</v>
      </c>
      <c r="N200" s="7">
        <f>D200-H200</f>
        <v>80597.386500000008</v>
      </c>
      <c r="O200" s="7">
        <f>E200-H200</f>
        <v>3772.5938599999999</v>
      </c>
      <c r="P200" s="7">
        <f>IF(E200=0,0,(H200/E200)*100)</f>
        <v>46.602021783285331</v>
      </c>
    </row>
    <row r="201" spans="1:16" ht="25.5">
      <c r="A201" s="8" t="s">
        <v>85</v>
      </c>
      <c r="B201" s="9" t="s">
        <v>86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12182.447260000006</v>
      </c>
      <c r="M201" s="10">
        <f>IF(E201=0,0,(F201/E201)*100)</f>
        <v>0</v>
      </c>
      <c r="N201" s="10">
        <f>D201-H201</f>
        <v>12182.447260000006</v>
      </c>
      <c r="O201" s="10">
        <f>E201-H201</f>
        <v>0</v>
      </c>
      <c r="P201" s="10">
        <f>IF(E201=0,0,(H201/E201)*100)</f>
        <v>0</v>
      </c>
    </row>
    <row r="202" spans="1:16" ht="25.5">
      <c r="A202" s="8" t="s">
        <v>33</v>
      </c>
      <c r="B202" s="9" t="s">
        <v>34</v>
      </c>
      <c r="C202" s="10">
        <v>0</v>
      </c>
      <c r="D202" s="10">
        <v>71707.395380000002</v>
      </c>
      <c r="E202" s="10">
        <v>7065.05</v>
      </c>
      <c r="F202" s="10">
        <v>2.41248</v>
      </c>
      <c r="G202" s="10">
        <v>0</v>
      </c>
      <c r="H202" s="10">
        <v>3292.4561400000002</v>
      </c>
      <c r="I202" s="10">
        <v>2.48E-3</v>
      </c>
      <c r="J202" s="10">
        <v>725.52228000000002</v>
      </c>
      <c r="K202" s="10">
        <f>E202-F202</f>
        <v>7062.6375200000002</v>
      </c>
      <c r="L202" s="10">
        <f>D202-F202</f>
        <v>71704.982900000003</v>
      </c>
      <c r="M202" s="10">
        <f>IF(E202=0,0,(F202/E202)*100)</f>
        <v>3.4146679782874854E-2</v>
      </c>
      <c r="N202" s="10">
        <f>D202-H202</f>
        <v>68414.939240000007</v>
      </c>
      <c r="O202" s="10">
        <f>E202-H202</f>
        <v>3772.5938599999999</v>
      </c>
      <c r="P202" s="10">
        <f>IF(E202=0,0,(H202/E202)*100)</f>
        <v>46.602021783285331</v>
      </c>
    </row>
    <row r="203" spans="1:16">
      <c r="A203" s="5" t="s">
        <v>99</v>
      </c>
      <c r="B203" s="6" t="s">
        <v>100</v>
      </c>
      <c r="C203" s="7">
        <v>15666.87768</v>
      </c>
      <c r="D203" s="7">
        <v>15820.177680000001</v>
      </c>
      <c r="E203" s="7">
        <v>1231.5</v>
      </c>
      <c r="F203" s="7">
        <v>60.646010000000004</v>
      </c>
      <c r="G203" s="7">
        <v>0</v>
      </c>
      <c r="H203" s="7">
        <v>627.12427000000002</v>
      </c>
      <c r="I203" s="7">
        <v>0.64600999999999997</v>
      </c>
      <c r="J203" s="7">
        <v>22.407439999999998</v>
      </c>
      <c r="K203" s="7">
        <f>E203-F203</f>
        <v>1170.8539900000001</v>
      </c>
      <c r="L203" s="7">
        <f>D203-F203</f>
        <v>15759.53167</v>
      </c>
      <c r="M203" s="7">
        <f>IF(E203=0,0,(F203/E203)*100)</f>
        <v>4.9245643524157536</v>
      </c>
      <c r="N203" s="7">
        <f>D203-H203</f>
        <v>15193.05341</v>
      </c>
      <c r="O203" s="7">
        <f>E203-H203</f>
        <v>604.37572999999998</v>
      </c>
      <c r="P203" s="7">
        <f>IF(E203=0,0,(H203/E203)*100)</f>
        <v>50.923611043442961</v>
      </c>
    </row>
    <row r="204" spans="1:16" ht="25.5">
      <c r="A204" s="8" t="s">
        <v>85</v>
      </c>
      <c r="B204" s="9" t="s">
        <v>86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2459.0808300000003</v>
      </c>
      <c r="M204" s="10">
        <f>IF(E204=0,0,(F204/E204)*100)</f>
        <v>0</v>
      </c>
      <c r="N204" s="10">
        <f>D204-H204</f>
        <v>2459.0808300000003</v>
      </c>
      <c r="O204" s="10">
        <f>E204-H204</f>
        <v>0</v>
      </c>
      <c r="P204" s="10">
        <f>IF(E204=0,0,(H204/E204)*100)</f>
        <v>0</v>
      </c>
    </row>
    <row r="205" spans="1:16" ht="25.5">
      <c r="A205" s="8" t="s">
        <v>33</v>
      </c>
      <c r="B205" s="9" t="s">
        <v>34</v>
      </c>
      <c r="C205" s="10">
        <v>0</v>
      </c>
      <c r="D205" s="10">
        <v>13361.09685</v>
      </c>
      <c r="E205" s="10">
        <v>1231.5</v>
      </c>
      <c r="F205" s="10">
        <v>60.646010000000004</v>
      </c>
      <c r="G205" s="10">
        <v>0</v>
      </c>
      <c r="H205" s="10">
        <v>627.12427000000002</v>
      </c>
      <c r="I205" s="10">
        <v>0.64600999999999997</v>
      </c>
      <c r="J205" s="10">
        <v>22.407439999999998</v>
      </c>
      <c r="K205" s="10">
        <f>E205-F205</f>
        <v>1170.8539900000001</v>
      </c>
      <c r="L205" s="10">
        <f>D205-F205</f>
        <v>13300.45084</v>
      </c>
      <c r="M205" s="10">
        <f>IF(E205=0,0,(F205/E205)*100)</f>
        <v>4.9245643524157536</v>
      </c>
      <c r="N205" s="10">
        <f>D205-H205</f>
        <v>12733.97258</v>
      </c>
      <c r="O205" s="10">
        <f>E205-H205</f>
        <v>604.37572999999998</v>
      </c>
      <c r="P205" s="10">
        <f>IF(E205=0,0,(H205/E205)*100)</f>
        <v>50.923611043442961</v>
      </c>
    </row>
    <row r="206" spans="1:16" ht="38.25">
      <c r="A206" s="5" t="s">
        <v>395</v>
      </c>
      <c r="B206" s="6" t="s">
        <v>394</v>
      </c>
      <c r="C206" s="7">
        <v>1851.1285</v>
      </c>
      <c r="D206" s="7">
        <v>1851.1285</v>
      </c>
      <c r="E206" s="7">
        <v>58.2</v>
      </c>
      <c r="F206" s="7">
        <v>19.071810000000003</v>
      </c>
      <c r="G206" s="7">
        <v>0</v>
      </c>
      <c r="H206" s="7">
        <v>0</v>
      </c>
      <c r="I206" s="7">
        <v>19.071810000000003</v>
      </c>
      <c r="J206" s="7">
        <v>19.071810000000003</v>
      </c>
      <c r="K206" s="7">
        <f>E206-F206</f>
        <v>39.128190000000004</v>
      </c>
      <c r="L206" s="7">
        <f>D206-F206</f>
        <v>1832.0566900000001</v>
      </c>
      <c r="M206" s="7">
        <f>IF(E206=0,0,(F206/E206)*100)</f>
        <v>32.769432989690721</v>
      </c>
      <c r="N206" s="7">
        <f>D206-H206</f>
        <v>1851.1285</v>
      </c>
      <c r="O206" s="7">
        <f>E206-H206</f>
        <v>58.2</v>
      </c>
      <c r="P206" s="7">
        <f>IF(E206=0,0,(H206/E206)*100)</f>
        <v>0</v>
      </c>
    </row>
    <row r="207" spans="1:16" ht="25.5">
      <c r="A207" s="8" t="s">
        <v>33</v>
      </c>
      <c r="B207" s="9" t="s">
        <v>34</v>
      </c>
      <c r="C207" s="10">
        <v>1851.1285</v>
      </c>
      <c r="D207" s="10">
        <v>1851.1285</v>
      </c>
      <c r="E207" s="10">
        <v>58.2</v>
      </c>
      <c r="F207" s="10">
        <v>19.071810000000003</v>
      </c>
      <c r="G207" s="10">
        <v>0</v>
      </c>
      <c r="H207" s="10">
        <v>0</v>
      </c>
      <c r="I207" s="10">
        <v>19.071810000000003</v>
      </c>
      <c r="J207" s="10">
        <v>19.071810000000003</v>
      </c>
      <c r="K207" s="10">
        <f>E207-F207</f>
        <v>39.128190000000004</v>
      </c>
      <c r="L207" s="10">
        <f>D207-F207</f>
        <v>1832.0566900000001</v>
      </c>
      <c r="M207" s="10">
        <f>IF(E207=0,0,(F207/E207)*100)</f>
        <v>32.769432989690721</v>
      </c>
      <c r="N207" s="10">
        <f>D207-H207</f>
        <v>1851.1285</v>
      </c>
      <c r="O207" s="10">
        <f>E207-H207</f>
        <v>58.2</v>
      </c>
      <c r="P207" s="10">
        <f>IF(E207=0,0,(H207/E207)*100)</f>
        <v>0</v>
      </c>
    </row>
    <row r="208" spans="1:16" ht="25.5">
      <c r="A208" s="5" t="s">
        <v>393</v>
      </c>
      <c r="B208" s="6" t="s">
        <v>392</v>
      </c>
      <c r="C208" s="7">
        <v>900.11847</v>
      </c>
      <c r="D208" s="7">
        <v>900.11847</v>
      </c>
      <c r="E208" s="7">
        <v>114.10000000000001</v>
      </c>
      <c r="F208" s="7">
        <v>0</v>
      </c>
      <c r="G208" s="7">
        <v>0</v>
      </c>
      <c r="H208" s="7">
        <v>23.953130000000002</v>
      </c>
      <c r="I208" s="7">
        <v>0</v>
      </c>
      <c r="J208" s="7">
        <v>0.23381000000000002</v>
      </c>
      <c r="K208" s="7">
        <f>E208-F208</f>
        <v>114.10000000000001</v>
      </c>
      <c r="L208" s="7">
        <f>D208-F208</f>
        <v>900.11847</v>
      </c>
      <c r="M208" s="7">
        <f>IF(E208=0,0,(F208/E208)*100)</f>
        <v>0</v>
      </c>
      <c r="N208" s="7">
        <f>D208-H208</f>
        <v>876.16534000000001</v>
      </c>
      <c r="O208" s="7">
        <f>E208-H208</f>
        <v>90.146870000000007</v>
      </c>
      <c r="P208" s="7">
        <f>IF(E208=0,0,(H208/E208)*100)</f>
        <v>20.993102541630147</v>
      </c>
    </row>
    <row r="209" spans="1:16" ht="25.5">
      <c r="A209" s="8" t="s">
        <v>85</v>
      </c>
      <c r="B209" s="9" t="s">
        <v>86</v>
      </c>
      <c r="C209" s="10">
        <v>900.11847</v>
      </c>
      <c r="D209" s="10">
        <v>900.11847</v>
      </c>
      <c r="E209" s="10">
        <v>114.10000000000001</v>
      </c>
      <c r="F209" s="10">
        <v>0</v>
      </c>
      <c r="G209" s="10">
        <v>0</v>
      </c>
      <c r="H209" s="10">
        <v>23.953130000000002</v>
      </c>
      <c r="I209" s="10">
        <v>0</v>
      </c>
      <c r="J209" s="10">
        <v>0.23381000000000002</v>
      </c>
      <c r="K209" s="10">
        <f>E209-F209</f>
        <v>114.10000000000001</v>
      </c>
      <c r="L209" s="10">
        <f>D209-F209</f>
        <v>900.11847</v>
      </c>
      <c r="M209" s="10">
        <f>IF(E209=0,0,(F209/E209)*100)</f>
        <v>0</v>
      </c>
      <c r="N209" s="10">
        <f>D209-H209</f>
        <v>876.16534000000001</v>
      </c>
      <c r="O209" s="10">
        <f>E209-H209</f>
        <v>90.146870000000007</v>
      </c>
      <c r="P209" s="10">
        <f>IF(E209=0,0,(H209/E209)*100)</f>
        <v>20.993102541630147</v>
      </c>
    </row>
    <row r="210" spans="1:16" ht="25.5">
      <c r="A210" s="5" t="s">
        <v>391</v>
      </c>
      <c r="B210" s="6" t="s">
        <v>390</v>
      </c>
      <c r="C210" s="7">
        <v>7719.5</v>
      </c>
      <c r="D210" s="7">
        <v>9876.3218199999992</v>
      </c>
      <c r="E210" s="7">
        <v>643.30000000000007</v>
      </c>
      <c r="F210" s="7">
        <v>0</v>
      </c>
      <c r="G210" s="7">
        <v>0</v>
      </c>
      <c r="H210" s="7">
        <v>486.38310000000001</v>
      </c>
      <c r="I210" s="7">
        <v>0</v>
      </c>
      <c r="J210" s="7">
        <v>123.51237</v>
      </c>
      <c r="K210" s="7">
        <f>E210-F210</f>
        <v>643.30000000000007</v>
      </c>
      <c r="L210" s="7">
        <f>D210-F210</f>
        <v>9876.3218199999992</v>
      </c>
      <c r="M210" s="7">
        <f>IF(E210=0,0,(F210/E210)*100)</f>
        <v>0</v>
      </c>
      <c r="N210" s="7">
        <f>D210-H210</f>
        <v>9389.9387199999983</v>
      </c>
      <c r="O210" s="7">
        <f>E210-H210</f>
        <v>156.91690000000006</v>
      </c>
      <c r="P210" s="7">
        <f>IF(E210=0,0,(H210/E210)*100)</f>
        <v>75.607508161044606</v>
      </c>
    </row>
    <row r="211" spans="1:16" ht="25.5">
      <c r="A211" s="8" t="s">
        <v>85</v>
      </c>
      <c r="B211" s="9" t="s">
        <v>86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1000.8961500000004</v>
      </c>
      <c r="M211" s="10">
        <f>IF(E211=0,0,(F211/E211)*100)</f>
        <v>0</v>
      </c>
      <c r="N211" s="10">
        <f>D211-H211</f>
        <v>1000.8961500000004</v>
      </c>
      <c r="O211" s="10">
        <f>E211-H211</f>
        <v>0</v>
      </c>
      <c r="P211" s="10">
        <f>IF(E211=0,0,(H211/E211)*100)</f>
        <v>0</v>
      </c>
    </row>
    <row r="212" spans="1:16" ht="25.5">
      <c r="A212" s="8" t="s">
        <v>33</v>
      </c>
      <c r="B212" s="9" t="s">
        <v>34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2058.3744999999999</v>
      </c>
      <c r="M212" s="10">
        <f>IF(E212=0,0,(F212/E212)*100)</f>
        <v>0</v>
      </c>
      <c r="N212" s="10">
        <f>D212-H212</f>
        <v>2058.3744999999999</v>
      </c>
      <c r="O212" s="10">
        <f>E212-H212</f>
        <v>0</v>
      </c>
      <c r="P212" s="10">
        <f>IF(E212=0,0,(H212/E212)*100)</f>
        <v>0</v>
      </c>
    </row>
    <row r="213" spans="1:16">
      <c r="A213" s="8" t="s">
        <v>87</v>
      </c>
      <c r="B213" s="9" t="s">
        <v>88</v>
      </c>
      <c r="C213" s="10">
        <v>0</v>
      </c>
      <c r="D213" s="10">
        <v>6817.0511699999988</v>
      </c>
      <c r="E213" s="10">
        <v>643.30000000000007</v>
      </c>
      <c r="F213" s="10">
        <v>0</v>
      </c>
      <c r="G213" s="10">
        <v>0</v>
      </c>
      <c r="H213" s="10">
        <v>486.38310000000001</v>
      </c>
      <c r="I213" s="10">
        <v>0</v>
      </c>
      <c r="J213" s="10">
        <v>123.51237</v>
      </c>
      <c r="K213" s="10">
        <f>E213-F213</f>
        <v>643.30000000000007</v>
      </c>
      <c r="L213" s="10">
        <f>D213-F213</f>
        <v>6817.0511699999988</v>
      </c>
      <c r="M213" s="10">
        <f>IF(E213=0,0,(F213/E213)*100)</f>
        <v>0</v>
      </c>
      <c r="N213" s="10">
        <f>D213-H213</f>
        <v>6330.6680699999988</v>
      </c>
      <c r="O213" s="10">
        <f>E213-H213</f>
        <v>156.91690000000006</v>
      </c>
      <c r="P213" s="10">
        <f>IF(E213=0,0,(H213/E213)*100)</f>
        <v>75.607508161044606</v>
      </c>
    </row>
    <row r="214" spans="1:16" ht="25.5">
      <c r="A214" s="5" t="s">
        <v>389</v>
      </c>
      <c r="B214" s="6" t="s">
        <v>388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1750.1000000000001</v>
      </c>
      <c r="M214" s="7">
        <f>IF(E214=0,0,(F214/E214)*100)</f>
        <v>0</v>
      </c>
      <c r="N214" s="7">
        <f>D214-H214</f>
        <v>1750.1000000000001</v>
      </c>
      <c r="O214" s="7">
        <f>E214-H214</f>
        <v>0</v>
      </c>
      <c r="P214" s="7">
        <f>IF(E214=0,0,(H214/E214)*100)</f>
        <v>0</v>
      </c>
    </row>
    <row r="215" spans="1:16">
      <c r="A215" s="8" t="s">
        <v>87</v>
      </c>
      <c r="B215" s="9" t="s">
        <v>88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1750.1000000000001</v>
      </c>
      <c r="M215" s="10">
        <f>IF(E215=0,0,(F215/E215)*100)</f>
        <v>0</v>
      </c>
      <c r="N215" s="10">
        <f>D215-H215</f>
        <v>1750.1000000000001</v>
      </c>
      <c r="O215" s="10">
        <f>E215-H215</f>
        <v>0</v>
      </c>
      <c r="P215" s="10">
        <f>IF(E215=0,0,(H215/E215)*100)</f>
        <v>0</v>
      </c>
    </row>
    <row r="216" spans="1:16">
      <c r="A216" s="5" t="s">
        <v>101</v>
      </c>
      <c r="B216" s="6" t="s">
        <v>102</v>
      </c>
      <c r="C216" s="7">
        <v>12904.900000000001</v>
      </c>
      <c r="D216" s="7">
        <v>13092.9</v>
      </c>
      <c r="E216" s="7">
        <v>850.2</v>
      </c>
      <c r="F216" s="7">
        <v>180.49057000000002</v>
      </c>
      <c r="G216" s="7">
        <v>0</v>
      </c>
      <c r="H216" s="7">
        <v>0</v>
      </c>
      <c r="I216" s="7">
        <v>180.49057000000002</v>
      </c>
      <c r="J216" s="7">
        <v>255.32557000000003</v>
      </c>
      <c r="K216" s="7">
        <f>E216-F216</f>
        <v>669.70943</v>
      </c>
      <c r="L216" s="7">
        <f>D216-F216</f>
        <v>12912.40943</v>
      </c>
      <c r="M216" s="7">
        <f>IF(E216=0,0,(F216/E216)*100)</f>
        <v>21.229189602446485</v>
      </c>
      <c r="N216" s="7">
        <f>D216-H216</f>
        <v>13092.9</v>
      </c>
      <c r="O216" s="7">
        <f>E216-H216</f>
        <v>850.2</v>
      </c>
      <c r="P216" s="7">
        <f>IF(E216=0,0,(H216/E216)*100)</f>
        <v>0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90</v>
      </c>
      <c r="M217" s="10">
        <f>IF(E217=0,0,(F217/E217)*100)</f>
        <v>0</v>
      </c>
      <c r="N217" s="10">
        <f>D217-H217</f>
        <v>90</v>
      </c>
      <c r="O217" s="10">
        <f>E217-H217</f>
        <v>0</v>
      </c>
      <c r="P217" s="10">
        <f>IF(E217=0,0,(H217/E217)*100)</f>
        <v>0</v>
      </c>
    </row>
    <row r="218" spans="1:16" ht="25.5">
      <c r="A218" s="8" t="s">
        <v>85</v>
      </c>
      <c r="B218" s="9" t="s">
        <v>86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179</v>
      </c>
      <c r="M218" s="10">
        <f>IF(E218=0,0,(F218/E218)*100)</f>
        <v>0</v>
      </c>
      <c r="N218" s="10">
        <f>D218-H218</f>
        <v>179</v>
      </c>
      <c r="O218" s="10">
        <f>E218-H218</f>
        <v>0</v>
      </c>
      <c r="P218" s="10">
        <f>IF(E218=0,0,(H218/E218)*100)</f>
        <v>0</v>
      </c>
    </row>
    <row r="219" spans="1:16" ht="25.5">
      <c r="A219" s="8" t="s">
        <v>33</v>
      </c>
      <c r="B219" s="9" t="s">
        <v>34</v>
      </c>
      <c r="C219" s="10">
        <v>9724.8000000000011</v>
      </c>
      <c r="D219" s="10">
        <v>12269.5</v>
      </c>
      <c r="E219" s="10">
        <v>804</v>
      </c>
      <c r="F219" s="10">
        <v>180.49057000000002</v>
      </c>
      <c r="G219" s="10">
        <v>0</v>
      </c>
      <c r="H219" s="10">
        <v>0</v>
      </c>
      <c r="I219" s="10">
        <v>180.49057000000002</v>
      </c>
      <c r="J219" s="10">
        <v>180.49057000000002</v>
      </c>
      <c r="K219" s="10">
        <f>E219-F219</f>
        <v>623.50942999999995</v>
      </c>
      <c r="L219" s="10">
        <f>D219-F219</f>
        <v>12089.00943</v>
      </c>
      <c r="M219" s="10">
        <f>IF(E219=0,0,(F219/E219)*100)</f>
        <v>22.449075870646766</v>
      </c>
      <c r="N219" s="10">
        <f>D219-H219</f>
        <v>12269.5</v>
      </c>
      <c r="O219" s="10">
        <f>E219-H219</f>
        <v>804</v>
      </c>
      <c r="P219" s="10">
        <f>IF(E219=0,0,(H219/E219)*100)</f>
        <v>0</v>
      </c>
    </row>
    <row r="220" spans="1:16">
      <c r="A220" s="8" t="s">
        <v>87</v>
      </c>
      <c r="B220" s="9" t="s">
        <v>88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74.835000000000008</v>
      </c>
      <c r="K220" s="10">
        <f>E220-F220</f>
        <v>46.2</v>
      </c>
      <c r="L220" s="10">
        <f>D220-F220</f>
        <v>554.4</v>
      </c>
      <c r="M220" s="10">
        <f>IF(E220=0,0,(F220/E220)*100)</f>
        <v>0</v>
      </c>
      <c r="N220" s="10">
        <f>D220-H220</f>
        <v>554.4</v>
      </c>
      <c r="O220" s="10">
        <f>E220-H220</f>
        <v>46.2</v>
      </c>
      <c r="P220" s="10">
        <f>IF(E220=0,0,(H220/E220)*100)</f>
        <v>0</v>
      </c>
    </row>
    <row r="221" spans="1:16" ht="25.5">
      <c r="A221" s="5" t="s">
        <v>387</v>
      </c>
      <c r="B221" s="6" t="s">
        <v>36</v>
      </c>
      <c r="C221" s="7">
        <v>1938.0810000000001</v>
      </c>
      <c r="D221" s="7">
        <v>1938.0810000000001</v>
      </c>
      <c r="E221" s="7">
        <v>185.959</v>
      </c>
      <c r="F221" s="7">
        <v>53.750419999999998</v>
      </c>
      <c r="G221" s="7">
        <v>0</v>
      </c>
      <c r="H221" s="7">
        <v>53.750419999999998</v>
      </c>
      <c r="I221" s="7">
        <v>0</v>
      </c>
      <c r="J221" s="7">
        <v>14.045610000000002</v>
      </c>
      <c r="K221" s="7">
        <f>E221-F221</f>
        <v>132.20858000000001</v>
      </c>
      <c r="L221" s="7">
        <f>D221-F221</f>
        <v>1884.3305800000001</v>
      </c>
      <c r="M221" s="7">
        <f>IF(E221=0,0,(F221/E221)*100)</f>
        <v>28.904446679106684</v>
      </c>
      <c r="N221" s="7">
        <f>D221-H221</f>
        <v>1884.3305800000001</v>
      </c>
      <c r="O221" s="7">
        <f>E221-H221</f>
        <v>132.20858000000001</v>
      </c>
      <c r="P221" s="7">
        <f>IF(E221=0,0,(H221/E221)*100)</f>
        <v>28.904446679106684</v>
      </c>
    </row>
    <row r="222" spans="1:16" ht="25.5">
      <c r="A222" s="8" t="s">
        <v>33</v>
      </c>
      <c r="B222" s="9" t="s">
        <v>34</v>
      </c>
      <c r="C222" s="10">
        <v>1938.0810000000001</v>
      </c>
      <c r="D222" s="10">
        <v>1938.0810000000001</v>
      </c>
      <c r="E222" s="10">
        <v>185.959</v>
      </c>
      <c r="F222" s="10">
        <v>53.750419999999998</v>
      </c>
      <c r="G222" s="10">
        <v>0</v>
      </c>
      <c r="H222" s="10">
        <v>53.750419999999998</v>
      </c>
      <c r="I222" s="10">
        <v>0</v>
      </c>
      <c r="J222" s="10">
        <v>14.045610000000002</v>
      </c>
      <c r="K222" s="10">
        <f>E222-F222</f>
        <v>132.20858000000001</v>
      </c>
      <c r="L222" s="10">
        <f>D222-F222</f>
        <v>1884.3305800000001</v>
      </c>
      <c r="M222" s="10">
        <f>IF(E222=0,0,(F222/E222)*100)</f>
        <v>28.904446679106684</v>
      </c>
      <c r="N222" s="10">
        <f>D222-H222</f>
        <v>1884.3305800000001</v>
      </c>
      <c r="O222" s="10">
        <f>E222-H222</f>
        <v>132.20858000000001</v>
      </c>
      <c r="P222" s="10">
        <f>IF(E222=0,0,(H222/E222)*100)</f>
        <v>28.904446679106684</v>
      </c>
    </row>
    <row r="223" spans="1:16" ht="51">
      <c r="A223" s="5" t="s">
        <v>386</v>
      </c>
      <c r="B223" s="6" t="s">
        <v>385</v>
      </c>
      <c r="C223" s="7">
        <v>100.3</v>
      </c>
      <c r="D223" s="7">
        <v>100.3</v>
      </c>
      <c r="E223" s="7">
        <v>0.32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0.32</v>
      </c>
      <c r="L223" s="7">
        <f>D223-F223</f>
        <v>100.3</v>
      </c>
      <c r="M223" s="7">
        <f>IF(E223=0,0,(F223/E223)*100)</f>
        <v>0</v>
      </c>
      <c r="N223" s="7">
        <f>D223-H223</f>
        <v>100.3</v>
      </c>
      <c r="O223" s="7">
        <f>E223-H223</f>
        <v>0.32</v>
      </c>
      <c r="P223" s="7">
        <f>IF(E223=0,0,(H223/E223)*100)</f>
        <v>0</v>
      </c>
    </row>
    <row r="224" spans="1:16" ht="25.5">
      <c r="A224" s="8" t="s">
        <v>240</v>
      </c>
      <c r="B224" s="9" t="s">
        <v>239</v>
      </c>
      <c r="C224" s="10">
        <v>100.3</v>
      </c>
      <c r="D224" s="10">
        <v>100.3</v>
      </c>
      <c r="E224" s="10">
        <v>0.32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0.32</v>
      </c>
      <c r="L224" s="10">
        <f>D224-F224</f>
        <v>100.3</v>
      </c>
      <c r="M224" s="10">
        <f>IF(E224=0,0,(F224/E224)*100)</f>
        <v>0</v>
      </c>
      <c r="N224" s="10">
        <f>D224-H224</f>
        <v>100.3</v>
      </c>
      <c r="O224" s="10">
        <f>E224-H224</f>
        <v>0.32</v>
      </c>
      <c r="P224" s="10">
        <f>IF(E224=0,0,(H224/E224)*100)</f>
        <v>0</v>
      </c>
    </row>
    <row r="225" spans="1:16">
      <c r="A225" s="5" t="s">
        <v>384</v>
      </c>
      <c r="B225" s="6" t="s">
        <v>241</v>
      </c>
      <c r="C225" s="7">
        <v>258.35200000000003</v>
      </c>
      <c r="D225" s="7">
        <v>258.35200000000003</v>
      </c>
      <c r="E225" s="7">
        <v>21.422000000000001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21.422000000000001</v>
      </c>
      <c r="L225" s="7">
        <f>D225-F225</f>
        <v>258.35200000000003</v>
      </c>
      <c r="M225" s="7">
        <f>IF(E225=0,0,(F225/E225)*100)</f>
        <v>0</v>
      </c>
      <c r="N225" s="7">
        <f>D225-H225</f>
        <v>258.35200000000003</v>
      </c>
      <c r="O225" s="7">
        <f>E225-H225</f>
        <v>21.422000000000001</v>
      </c>
      <c r="P225" s="7">
        <f>IF(E225=0,0,(H225/E225)*100)</f>
        <v>0</v>
      </c>
    </row>
    <row r="226" spans="1:16" ht="25.5">
      <c r="A226" s="8" t="s">
        <v>240</v>
      </c>
      <c r="B226" s="9" t="s">
        <v>239</v>
      </c>
      <c r="C226" s="10">
        <v>258.35200000000003</v>
      </c>
      <c r="D226" s="10">
        <v>258.35200000000003</v>
      </c>
      <c r="E226" s="10">
        <v>21.422000000000001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21.422000000000001</v>
      </c>
      <c r="L226" s="10">
        <f>D226-F226</f>
        <v>258.35200000000003</v>
      </c>
      <c r="M226" s="10">
        <f>IF(E226=0,0,(F226/E226)*100)</f>
        <v>0</v>
      </c>
      <c r="N226" s="10">
        <f>D226-H226</f>
        <v>258.35200000000003</v>
      </c>
      <c r="O226" s="10">
        <f>E226-H226</f>
        <v>21.422000000000001</v>
      </c>
      <c r="P226" s="10">
        <f>IF(E226=0,0,(H226/E226)*100)</f>
        <v>0</v>
      </c>
    </row>
    <row r="227" spans="1:16" ht="25.5">
      <c r="A227" s="5" t="s">
        <v>103</v>
      </c>
      <c r="B227" s="6" t="s">
        <v>104</v>
      </c>
      <c r="C227" s="7">
        <v>685497.09247999918</v>
      </c>
      <c r="D227" s="7">
        <v>601483.99747999944</v>
      </c>
      <c r="E227" s="7">
        <v>38744.626999999993</v>
      </c>
      <c r="F227" s="7">
        <v>25384.723870000005</v>
      </c>
      <c r="G227" s="7">
        <v>0.8</v>
      </c>
      <c r="H227" s="7">
        <v>25707.916310000008</v>
      </c>
      <c r="I227" s="7">
        <v>330.31129999999996</v>
      </c>
      <c r="J227" s="7">
        <v>2591.2878000000001</v>
      </c>
      <c r="K227" s="7">
        <f>E227-F227</f>
        <v>13359.903129999988</v>
      </c>
      <c r="L227" s="7">
        <f>D227-F227</f>
        <v>576099.27360999945</v>
      </c>
      <c r="M227" s="7">
        <f>IF(E227=0,0,(F227/E227)*100)</f>
        <v>65.518049431731555</v>
      </c>
      <c r="N227" s="7">
        <f>D227-H227</f>
        <v>575776.08116999944</v>
      </c>
      <c r="O227" s="7">
        <f>E227-H227</f>
        <v>13036.710689999985</v>
      </c>
      <c r="P227" s="7">
        <f>IF(E227=0,0,(H227/E227)*100)</f>
        <v>66.352210101287113</v>
      </c>
    </row>
    <row r="228" spans="1:16" ht="38.25">
      <c r="A228" s="5" t="s">
        <v>383</v>
      </c>
      <c r="B228" s="6" t="s">
        <v>253</v>
      </c>
      <c r="C228" s="7">
        <v>36190.814000000006</v>
      </c>
      <c r="D228" s="7">
        <v>36273.559000000008</v>
      </c>
      <c r="E228" s="7">
        <v>2855.9000000000005</v>
      </c>
      <c r="F228" s="7">
        <v>39.329210000000003</v>
      </c>
      <c r="G228" s="7">
        <v>0</v>
      </c>
      <c r="H228" s="7">
        <v>2.5870199999999999</v>
      </c>
      <c r="I228" s="7">
        <v>36.742190000000001</v>
      </c>
      <c r="J228" s="7">
        <v>37.542189999999998</v>
      </c>
      <c r="K228" s="7">
        <f>E228-F228</f>
        <v>2816.5707900000007</v>
      </c>
      <c r="L228" s="7">
        <f>D228-F228</f>
        <v>36234.229790000005</v>
      </c>
      <c r="M228" s="7">
        <f>IF(E228=0,0,(F228/E228)*100)</f>
        <v>1.3771213978080463</v>
      </c>
      <c r="N228" s="7">
        <f>D228-H228</f>
        <v>36270.971980000009</v>
      </c>
      <c r="O228" s="7">
        <f>E228-H228</f>
        <v>2853.3129800000006</v>
      </c>
      <c r="P228" s="7">
        <f>IF(E228=0,0,(H228/E228)*100)</f>
        <v>9.0585104520466392E-2</v>
      </c>
    </row>
    <row r="229" spans="1:16">
      <c r="A229" s="8" t="s">
        <v>67</v>
      </c>
      <c r="B229" s="9" t="s">
        <v>68</v>
      </c>
      <c r="C229" s="10">
        <v>28743.526000000002</v>
      </c>
      <c r="D229" s="10">
        <v>28663.809000000001</v>
      </c>
      <c r="E229" s="10">
        <v>2266.9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2266.9</v>
      </c>
      <c r="L229" s="10">
        <f>D229-F229</f>
        <v>28663.809000000001</v>
      </c>
      <c r="M229" s="10">
        <f>IF(E229=0,0,(F229/E229)*100)</f>
        <v>0</v>
      </c>
      <c r="N229" s="10">
        <f>D229-H229</f>
        <v>28663.809000000001</v>
      </c>
      <c r="O229" s="10">
        <f>E229-H229</f>
        <v>2266.9</v>
      </c>
      <c r="P229" s="10">
        <f>IF(E229=0,0,(H229/E229)*100)</f>
        <v>0</v>
      </c>
    </row>
    <row r="230" spans="1:16">
      <c r="A230" s="8" t="s">
        <v>69</v>
      </c>
      <c r="B230" s="9" t="s">
        <v>70</v>
      </c>
      <c r="C230" s="10">
        <v>5948.8910000000005</v>
      </c>
      <c r="D230" s="10">
        <v>5931.3530000000001</v>
      </c>
      <c r="E230" s="10">
        <v>457.5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457.5</v>
      </c>
      <c r="L230" s="10">
        <f>D230-F230</f>
        <v>5931.3530000000001</v>
      </c>
      <c r="M230" s="10">
        <f>IF(E230=0,0,(F230/E230)*100)</f>
        <v>0</v>
      </c>
      <c r="N230" s="10">
        <f>D230-H230</f>
        <v>5931.3530000000001</v>
      </c>
      <c r="O230" s="10">
        <f>E230-H230</f>
        <v>457.5</v>
      </c>
      <c r="P230" s="10">
        <f>IF(E230=0,0,(H230/E230)*100)</f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>E231-F231</f>
        <v>43.4</v>
      </c>
      <c r="L231" s="10">
        <f>D231-F231</f>
        <v>537.4</v>
      </c>
      <c r="M231" s="10">
        <f>IF(E231=0,0,(F231/E231)*100)</f>
        <v>0</v>
      </c>
      <c r="N231" s="10">
        <f>D231-H231</f>
        <v>537.4</v>
      </c>
      <c r="O231" s="10">
        <f>E231-H231</f>
        <v>43.4</v>
      </c>
      <c r="P231" s="10">
        <f>IF(E231=0,0,(H231/E231)*100)</f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43.262</v>
      </c>
      <c r="F232" s="10">
        <v>31.224540000000001</v>
      </c>
      <c r="G232" s="10">
        <v>0</v>
      </c>
      <c r="H232" s="10">
        <v>0</v>
      </c>
      <c r="I232" s="10">
        <v>31.224540000000001</v>
      </c>
      <c r="J232" s="10">
        <v>32.024540000000002</v>
      </c>
      <c r="K232" s="10">
        <f>E232-F232</f>
        <v>12.037459999999999</v>
      </c>
      <c r="L232" s="10">
        <f>D232-F232</f>
        <v>318.52546000000001</v>
      </c>
      <c r="M232" s="10">
        <f>IF(E232=0,0,(F232/E232)*100)</f>
        <v>72.175442651749805</v>
      </c>
      <c r="N232" s="10">
        <f>D232-H232</f>
        <v>349.75</v>
      </c>
      <c r="O232" s="10">
        <f>E232-H232</f>
        <v>43.262</v>
      </c>
      <c r="P232" s="10">
        <f>IF(E232=0,0,(H232/E232)*100)</f>
        <v>0</v>
      </c>
    </row>
    <row r="233" spans="1:16">
      <c r="A233" s="8" t="s">
        <v>81</v>
      </c>
      <c r="B233" s="9" t="s">
        <v>82</v>
      </c>
      <c r="C233" s="10">
        <v>21.420999999999999</v>
      </c>
      <c r="D233" s="10">
        <v>31.420999999999999</v>
      </c>
      <c r="E233" s="10">
        <v>0.4</v>
      </c>
      <c r="F233" s="10">
        <v>4.16</v>
      </c>
      <c r="G233" s="10">
        <v>0</v>
      </c>
      <c r="H233" s="10">
        <v>0</v>
      </c>
      <c r="I233" s="10">
        <v>4.16</v>
      </c>
      <c r="J233" s="10">
        <v>4.16</v>
      </c>
      <c r="K233" s="10">
        <f>E233-F233</f>
        <v>-3.7600000000000002</v>
      </c>
      <c r="L233" s="10">
        <f>D233-F233</f>
        <v>27.260999999999999</v>
      </c>
      <c r="M233" s="10">
        <f>IF(E233=0,0,(F233/E233)*100)</f>
        <v>1040</v>
      </c>
      <c r="N233" s="10">
        <f>D233-H233</f>
        <v>31.420999999999999</v>
      </c>
      <c r="O233" s="10">
        <f>E233-H233</f>
        <v>0.4</v>
      </c>
      <c r="P233" s="10">
        <f>IF(E233=0,0,(H233/E233)*100)</f>
        <v>0</v>
      </c>
    </row>
    <row r="234" spans="1:16">
      <c r="A234" s="8" t="s">
        <v>73</v>
      </c>
      <c r="B234" s="9" t="s">
        <v>74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0</v>
      </c>
      <c r="L234" s="10">
        <f>D234-F234</f>
        <v>185.38900000000001</v>
      </c>
      <c r="M234" s="10">
        <f>IF(E234=0,0,(F234/E234)*100)</f>
        <v>0</v>
      </c>
      <c r="N234" s="10">
        <f>D234-H234</f>
        <v>185.38900000000001</v>
      </c>
      <c r="O234" s="10">
        <f>E234-H234</f>
        <v>0</v>
      </c>
      <c r="P234" s="10">
        <f>IF(E234=0,0,(H234/E234)*100)</f>
        <v>0</v>
      </c>
    </row>
    <row r="235" spans="1:16">
      <c r="A235" s="8" t="s">
        <v>75</v>
      </c>
      <c r="B235" s="9" t="s">
        <v>76</v>
      </c>
      <c r="C235" s="10">
        <v>24.733000000000001</v>
      </c>
      <c r="D235" s="10">
        <v>34.733000000000004</v>
      </c>
      <c r="E235" s="10">
        <v>2.1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2.1</v>
      </c>
      <c r="L235" s="10">
        <f>D235-F235</f>
        <v>34.733000000000004</v>
      </c>
      <c r="M235" s="10">
        <f>IF(E235=0,0,(F235/E235)*100)</f>
        <v>0</v>
      </c>
      <c r="N235" s="10">
        <f>D235-H235</f>
        <v>34.733000000000004</v>
      </c>
      <c r="O235" s="10">
        <f>E235-H235</f>
        <v>2.1</v>
      </c>
      <c r="P235" s="10">
        <f>IF(E235=0,0,(H235/E235)*100)</f>
        <v>0</v>
      </c>
    </row>
    <row r="236" spans="1:16">
      <c r="A236" s="8" t="s">
        <v>77</v>
      </c>
      <c r="B236" s="9" t="s">
        <v>78</v>
      </c>
      <c r="C236" s="10">
        <v>274.32800000000003</v>
      </c>
      <c r="D236" s="10">
        <v>264.32800000000003</v>
      </c>
      <c r="E236" s="10">
        <v>21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>E236-F236</f>
        <v>21</v>
      </c>
      <c r="L236" s="10">
        <f>D236-F236</f>
        <v>264.32800000000003</v>
      </c>
      <c r="M236" s="10">
        <f>IF(E236=0,0,(F236/E236)*100)</f>
        <v>0</v>
      </c>
      <c r="N236" s="10">
        <f>D236-H236</f>
        <v>264.32800000000003</v>
      </c>
      <c r="O236" s="10">
        <f>E236-H236</f>
        <v>21</v>
      </c>
      <c r="P236" s="10">
        <f>IF(E236=0,0,(H236/E236)*100)</f>
        <v>0</v>
      </c>
    </row>
    <row r="237" spans="1:16">
      <c r="A237" s="8" t="s">
        <v>83</v>
      </c>
      <c r="B237" s="9" t="s">
        <v>84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0.438</v>
      </c>
      <c r="L237" s="10">
        <f>D237-F237</f>
        <v>5.25</v>
      </c>
      <c r="M237" s="10">
        <f>IF(E237=0,0,(F237/E237)*100)</f>
        <v>0</v>
      </c>
      <c r="N237" s="10">
        <f>D237-H237</f>
        <v>5.25</v>
      </c>
      <c r="O237" s="10">
        <f>E237-H237</f>
        <v>0.438</v>
      </c>
      <c r="P237" s="10">
        <f>IF(E237=0,0,(H237/E237)*100)</f>
        <v>0</v>
      </c>
    </row>
    <row r="238" spans="1:16" ht="25.5">
      <c r="A238" s="8" t="s">
        <v>85</v>
      </c>
      <c r="B238" s="9" t="s">
        <v>86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12.516999999999999</v>
      </c>
      <c r="M238" s="10">
        <f>IF(E238=0,0,(F238/E238)*100)</f>
        <v>0</v>
      </c>
      <c r="N238" s="10">
        <f>D238-H238</f>
        <v>12.516999999999999</v>
      </c>
      <c r="O238" s="10">
        <f>E238-H238</f>
        <v>0</v>
      </c>
      <c r="P238" s="10">
        <f>IF(E238=0,0,(H238/E238)*100)</f>
        <v>0</v>
      </c>
    </row>
    <row r="239" spans="1:16">
      <c r="A239" s="8" t="s">
        <v>89</v>
      </c>
      <c r="B239" s="9" t="s">
        <v>90</v>
      </c>
      <c r="C239" s="10">
        <v>257.60899999999998</v>
      </c>
      <c r="D239" s="10">
        <v>257.60899999999998</v>
      </c>
      <c r="E239" s="10">
        <v>20.900000000000002</v>
      </c>
      <c r="F239" s="10">
        <v>3.9446700000000003</v>
      </c>
      <c r="G239" s="10">
        <v>0</v>
      </c>
      <c r="H239" s="10">
        <v>2.5870199999999999</v>
      </c>
      <c r="I239" s="10">
        <v>1.35765</v>
      </c>
      <c r="J239" s="10">
        <v>1.35765</v>
      </c>
      <c r="K239" s="10">
        <f>E239-F239</f>
        <v>16.955330000000004</v>
      </c>
      <c r="L239" s="10">
        <f>D239-F239</f>
        <v>253.66432999999998</v>
      </c>
      <c r="M239" s="10">
        <f>IF(E239=0,0,(F239/E239)*100)</f>
        <v>18.874019138755983</v>
      </c>
      <c r="N239" s="10">
        <f>D239-H239</f>
        <v>255.02197999999999</v>
      </c>
      <c r="O239" s="10">
        <f>E239-H239</f>
        <v>18.312980000000003</v>
      </c>
      <c r="P239" s="10">
        <f>IF(E239=0,0,(H239/E239)*100)</f>
        <v>12.378086124401912</v>
      </c>
    </row>
    <row r="240" spans="1:16">
      <c r="A240" s="5" t="s">
        <v>382</v>
      </c>
      <c r="B240" s="6" t="s">
        <v>26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>E240-F240</f>
        <v>0</v>
      </c>
      <c r="L240" s="7">
        <f>D240-F240</f>
        <v>30</v>
      </c>
      <c r="M240" s="7">
        <f>IF(E240=0,0,(F240/E240)*100)</f>
        <v>0</v>
      </c>
      <c r="N240" s="7">
        <f>D240-H240</f>
        <v>30</v>
      </c>
      <c r="O240" s="7">
        <f>E240-H240</f>
        <v>0</v>
      </c>
      <c r="P240" s="7">
        <f>IF(E240=0,0,(H240/E240)*100)</f>
        <v>0</v>
      </c>
    </row>
    <row r="241" spans="1:16">
      <c r="A241" s="8" t="s">
        <v>87</v>
      </c>
      <c r="B241" s="9" t="s">
        <v>88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>E241-F241</f>
        <v>0</v>
      </c>
      <c r="L241" s="10">
        <f>D241-F241</f>
        <v>20.038</v>
      </c>
      <c r="M241" s="10">
        <f>IF(E241=0,0,(F241/E241)*100)</f>
        <v>0</v>
      </c>
      <c r="N241" s="10">
        <f>D241-H241</f>
        <v>20.038</v>
      </c>
      <c r="O241" s="10">
        <f>E241-H241</f>
        <v>0</v>
      </c>
      <c r="P241" s="10">
        <f>IF(E241=0,0,(H241/E241)*100)</f>
        <v>0</v>
      </c>
    </row>
    <row r="242" spans="1:16">
      <c r="A242" s="8" t="s">
        <v>89</v>
      </c>
      <c r="B242" s="9" t="s">
        <v>90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9.9619999999999997</v>
      </c>
      <c r="M242" s="10">
        <f>IF(E242=0,0,(F242/E242)*100)</f>
        <v>0</v>
      </c>
      <c r="N242" s="10">
        <f>D242-H242</f>
        <v>9.9619999999999997</v>
      </c>
      <c r="O242" s="10">
        <f>E242-H242</f>
        <v>0</v>
      </c>
      <c r="P242" s="10">
        <f>IF(E242=0,0,(H242/E242)*100)</f>
        <v>0</v>
      </c>
    </row>
    <row r="243" spans="1:16" ht="38.25">
      <c r="A243" s="5" t="s">
        <v>381</v>
      </c>
      <c r="B243" s="6" t="s">
        <v>380</v>
      </c>
      <c r="C243" s="7">
        <v>94133.322</v>
      </c>
      <c r="D243" s="7">
        <v>82042.552030000006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1406.8636999999999</v>
      </c>
      <c r="K243" s="7">
        <f>E243-F243</f>
        <v>0</v>
      </c>
      <c r="L243" s="7">
        <f>D243-F243</f>
        <v>82042.552030000006</v>
      </c>
      <c r="M243" s="7">
        <f>IF(E243=0,0,(F243/E243)*100)</f>
        <v>0</v>
      </c>
      <c r="N243" s="7">
        <f>D243-H243</f>
        <v>82042.552030000006</v>
      </c>
      <c r="O243" s="7">
        <f>E243-H243</f>
        <v>0</v>
      </c>
      <c r="P243" s="7">
        <f>IF(E243=0,0,(H243/E243)*100)</f>
        <v>0</v>
      </c>
    </row>
    <row r="244" spans="1:16">
      <c r="A244" s="8" t="s">
        <v>87</v>
      </c>
      <c r="B244" s="9" t="s">
        <v>88</v>
      </c>
      <c r="C244" s="10">
        <v>94133.322</v>
      </c>
      <c r="D244" s="10">
        <v>82042.552030000006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1406.8636999999999</v>
      </c>
      <c r="K244" s="10">
        <f>E244-F244</f>
        <v>0</v>
      </c>
      <c r="L244" s="10">
        <f>D244-F244</f>
        <v>82042.552030000006</v>
      </c>
      <c r="M244" s="10">
        <f>IF(E244=0,0,(F244/E244)*100)</f>
        <v>0</v>
      </c>
      <c r="N244" s="10">
        <f>D244-H244</f>
        <v>82042.552030000006</v>
      </c>
      <c r="O244" s="10">
        <f>E244-H244</f>
        <v>0</v>
      </c>
      <c r="P244" s="10">
        <f>IF(E244=0,0,(H244/E244)*100)</f>
        <v>0</v>
      </c>
    </row>
    <row r="245" spans="1:16" ht="25.5">
      <c r="A245" s="5" t="s">
        <v>379</v>
      </c>
      <c r="B245" s="6" t="s">
        <v>378</v>
      </c>
      <c r="C245" s="7">
        <v>171114.77800000002</v>
      </c>
      <c r="D245" s="7">
        <v>94725.747970000011</v>
      </c>
      <c r="E245" s="7">
        <v>0</v>
      </c>
      <c r="F245" s="7">
        <v>0</v>
      </c>
      <c r="G245" s="7">
        <v>0</v>
      </c>
      <c r="H245" s="7">
        <v>-6.5000000000000002E-2</v>
      </c>
      <c r="I245" s="7">
        <v>0.48</v>
      </c>
      <c r="J245" s="7">
        <v>249.84604000000002</v>
      </c>
      <c r="K245" s="7">
        <f>E245-F245</f>
        <v>0</v>
      </c>
      <c r="L245" s="7">
        <f>D245-F245</f>
        <v>94725.747970000011</v>
      </c>
      <c r="M245" s="7">
        <f>IF(E245=0,0,(F245/E245)*100)</f>
        <v>0</v>
      </c>
      <c r="N245" s="7">
        <f>D245-H245</f>
        <v>94725.812970000014</v>
      </c>
      <c r="O245" s="7">
        <f>E245-H245</f>
        <v>6.5000000000000002E-2</v>
      </c>
      <c r="P245" s="7">
        <f>IF(E245=0,0,(H245/E245)*100)</f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0.41799999999999998</v>
      </c>
      <c r="M246" s="10">
        <f>IF(E246=0,0,(F246/E246)*100)</f>
        <v>0</v>
      </c>
      <c r="N246" s="10">
        <f>D246-H246</f>
        <v>0.41799999999999998</v>
      </c>
      <c r="O246" s="10">
        <f>E246-H246</f>
        <v>0</v>
      </c>
      <c r="P246" s="10">
        <f>IF(E246=0,0,(H246/E246)*100)</f>
        <v>0</v>
      </c>
    </row>
    <row r="247" spans="1:16">
      <c r="A247" s="8" t="s">
        <v>87</v>
      </c>
      <c r="B247" s="9" t="s">
        <v>88</v>
      </c>
      <c r="C247" s="10">
        <v>171114.36000000002</v>
      </c>
      <c r="D247" s="10">
        <v>94725.329970000006</v>
      </c>
      <c r="E247" s="10">
        <v>0</v>
      </c>
      <c r="F247" s="10">
        <v>0</v>
      </c>
      <c r="G247" s="10">
        <v>0</v>
      </c>
      <c r="H247" s="10">
        <v>-6.5000000000000002E-2</v>
      </c>
      <c r="I247" s="10">
        <v>0.48</v>
      </c>
      <c r="J247" s="10">
        <v>249.84604000000002</v>
      </c>
      <c r="K247" s="10">
        <f>E247-F247</f>
        <v>0</v>
      </c>
      <c r="L247" s="10">
        <f>D247-F247</f>
        <v>94725.329970000006</v>
      </c>
      <c r="M247" s="10">
        <f>IF(E247=0,0,(F247/E247)*100)</f>
        <v>0</v>
      </c>
      <c r="N247" s="10">
        <f>D247-H247</f>
        <v>94725.394970000008</v>
      </c>
      <c r="O247" s="10">
        <f>E247-H247</f>
        <v>6.5000000000000002E-2</v>
      </c>
      <c r="P247" s="10">
        <f>IF(E247=0,0,(H247/E247)*100)</f>
        <v>0</v>
      </c>
    </row>
    <row r="248" spans="1:16" ht="38.25">
      <c r="A248" s="5" t="s">
        <v>377</v>
      </c>
      <c r="B248" s="6" t="s">
        <v>376</v>
      </c>
      <c r="C248" s="7">
        <v>41.724000000000004</v>
      </c>
      <c r="D248" s="7">
        <v>41.724000000000004</v>
      </c>
      <c r="E248" s="7">
        <v>3.6270000000000002</v>
      </c>
      <c r="F248" s="7">
        <v>0</v>
      </c>
      <c r="G248" s="7">
        <v>0</v>
      </c>
      <c r="H248" s="7">
        <v>0</v>
      </c>
      <c r="I248" s="7">
        <v>0</v>
      </c>
      <c r="J248" s="7">
        <v>5.8939900000000005</v>
      </c>
      <c r="K248" s="7">
        <f>E248-F248</f>
        <v>3.6270000000000002</v>
      </c>
      <c r="L248" s="7">
        <f>D248-F248</f>
        <v>41.724000000000004</v>
      </c>
      <c r="M248" s="7">
        <f>IF(E248=0,0,(F248/E248)*100)</f>
        <v>0</v>
      </c>
      <c r="N248" s="7">
        <f>D248-H248</f>
        <v>41.724000000000004</v>
      </c>
      <c r="O248" s="7">
        <f>E248-H248</f>
        <v>3.6270000000000002</v>
      </c>
      <c r="P248" s="7">
        <f>IF(E248=0,0,(H248/E248)*100)</f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3.5990000000000001E-2</v>
      </c>
      <c r="K249" s="10">
        <f>E249-F249</f>
        <v>0</v>
      </c>
      <c r="L249" s="10">
        <f>D249-F249</f>
        <v>0.35000000000000003</v>
      </c>
      <c r="M249" s="10">
        <f>IF(E249=0,0,(F249/E249)*100)</f>
        <v>0</v>
      </c>
      <c r="N249" s="10">
        <f>D249-H249</f>
        <v>0.35000000000000003</v>
      </c>
      <c r="O249" s="10">
        <f>E249-H249</f>
        <v>0</v>
      </c>
      <c r="P249" s="10">
        <f>IF(E249=0,0,(H249/E249)*100)</f>
        <v>0</v>
      </c>
    </row>
    <row r="250" spans="1:16">
      <c r="A250" s="8" t="s">
        <v>87</v>
      </c>
      <c r="B250" s="9" t="s">
        <v>88</v>
      </c>
      <c r="C250" s="10">
        <v>41.374000000000002</v>
      </c>
      <c r="D250" s="10">
        <v>41.374000000000002</v>
      </c>
      <c r="E250" s="10">
        <v>3.6270000000000002</v>
      </c>
      <c r="F250" s="10">
        <v>0</v>
      </c>
      <c r="G250" s="10">
        <v>0</v>
      </c>
      <c r="H250" s="10">
        <v>0</v>
      </c>
      <c r="I250" s="10">
        <v>0</v>
      </c>
      <c r="J250" s="10">
        <v>5.8580000000000005</v>
      </c>
      <c r="K250" s="10">
        <f>E250-F250</f>
        <v>3.6270000000000002</v>
      </c>
      <c r="L250" s="10">
        <f>D250-F250</f>
        <v>41.374000000000002</v>
      </c>
      <c r="M250" s="10">
        <f>IF(E250=0,0,(F250/E250)*100)</f>
        <v>0</v>
      </c>
      <c r="N250" s="10">
        <f>D250-H250</f>
        <v>41.374000000000002</v>
      </c>
      <c r="O250" s="10">
        <f>E250-H250</f>
        <v>3.6270000000000002</v>
      </c>
      <c r="P250" s="10">
        <f>IF(E250=0,0,(H250/E250)*100)</f>
        <v>0</v>
      </c>
    </row>
    <row r="251" spans="1:16" ht="38.25">
      <c r="A251" s="5" t="s">
        <v>375</v>
      </c>
      <c r="B251" s="6" t="s">
        <v>374</v>
      </c>
      <c r="C251" s="7">
        <v>177.876</v>
      </c>
      <c r="D251" s="7">
        <v>177.876</v>
      </c>
      <c r="E251" s="7">
        <v>14.673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14.673</v>
      </c>
      <c r="L251" s="7">
        <f>D251-F251</f>
        <v>177.876</v>
      </c>
      <c r="M251" s="7">
        <f>IF(E251=0,0,(F251/E251)*100)</f>
        <v>0</v>
      </c>
      <c r="N251" s="7">
        <f>D251-H251</f>
        <v>177.876</v>
      </c>
      <c r="O251" s="7">
        <f>E251-H251</f>
        <v>14.673</v>
      </c>
      <c r="P251" s="7">
        <f>IF(E251=0,0,(H251/E251)*100)</f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1.8</v>
      </c>
      <c r="M252" s="10">
        <f>IF(E252=0,0,(F252/E252)*100)</f>
        <v>0</v>
      </c>
      <c r="N252" s="10">
        <f>D252-H252</f>
        <v>1.8</v>
      </c>
      <c r="O252" s="10">
        <f>E252-H252</f>
        <v>0</v>
      </c>
      <c r="P252" s="10">
        <f>IF(E252=0,0,(H252/E252)*100)</f>
        <v>0</v>
      </c>
    </row>
    <row r="253" spans="1:16">
      <c r="A253" s="8" t="s">
        <v>87</v>
      </c>
      <c r="B253" s="9" t="s">
        <v>88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14.673</v>
      </c>
      <c r="L253" s="10">
        <f>D253-F253</f>
        <v>176.07599999999999</v>
      </c>
      <c r="M253" s="10">
        <f>IF(E253=0,0,(F253/E253)*100)</f>
        <v>0</v>
      </c>
      <c r="N253" s="10">
        <f>D253-H253</f>
        <v>176.07599999999999</v>
      </c>
      <c r="O253" s="10">
        <f>E253-H253</f>
        <v>14.673</v>
      </c>
      <c r="P253" s="10">
        <f>IF(E253=0,0,(H253/E253)*100)</f>
        <v>0</v>
      </c>
    </row>
    <row r="254" spans="1:16" ht="25.5">
      <c r="A254" s="5" t="s">
        <v>373</v>
      </c>
      <c r="B254" s="6" t="s">
        <v>372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>E254-F254</f>
        <v>30.400000000000002</v>
      </c>
      <c r="L254" s="7">
        <f>D254-F254</f>
        <v>364.90500000000003</v>
      </c>
      <c r="M254" s="7">
        <f>IF(E254=0,0,(F254/E254)*100)</f>
        <v>0</v>
      </c>
      <c r="N254" s="7">
        <f>D254-H254</f>
        <v>364.90500000000003</v>
      </c>
      <c r="O254" s="7">
        <f>E254-H254</f>
        <v>30.400000000000002</v>
      </c>
      <c r="P254" s="7">
        <f>IF(E254=0,0,(H254/E254)*100)</f>
        <v>0</v>
      </c>
    </row>
    <row r="255" spans="1:16">
      <c r="A255" s="8" t="s">
        <v>87</v>
      </c>
      <c r="B255" s="9" t="s">
        <v>88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>E255-F255</f>
        <v>30.400000000000002</v>
      </c>
      <c r="L255" s="10">
        <f>D255-F255</f>
        <v>364.90500000000003</v>
      </c>
      <c r="M255" s="10">
        <f>IF(E255=0,0,(F255/E255)*100)</f>
        <v>0</v>
      </c>
      <c r="N255" s="10">
        <f>D255-H255</f>
        <v>364.90500000000003</v>
      </c>
      <c r="O255" s="10">
        <f>E255-H255</f>
        <v>30.400000000000002</v>
      </c>
      <c r="P255" s="10">
        <f>IF(E255=0,0,(H255/E255)*100)</f>
        <v>0</v>
      </c>
    </row>
    <row r="256" spans="1:16" ht="25.5">
      <c r="A256" s="5" t="s">
        <v>371</v>
      </c>
      <c r="B256" s="6" t="s">
        <v>370</v>
      </c>
      <c r="C256" s="7">
        <v>4.2439999999999998</v>
      </c>
      <c r="D256" s="7">
        <v>4.2439999999999998</v>
      </c>
      <c r="E256" s="7">
        <v>0</v>
      </c>
      <c r="F256" s="7">
        <v>0.24830000000000002</v>
      </c>
      <c r="G256" s="7">
        <v>0</v>
      </c>
      <c r="H256" s="7">
        <v>0</v>
      </c>
      <c r="I256" s="7">
        <v>0.24830000000000002</v>
      </c>
      <c r="J256" s="7">
        <v>0.24830000000000002</v>
      </c>
      <c r="K256" s="7">
        <f>E256-F256</f>
        <v>-0.24830000000000002</v>
      </c>
      <c r="L256" s="7">
        <f>D256-F256</f>
        <v>3.9956999999999998</v>
      </c>
      <c r="M256" s="7">
        <f>IF(E256=0,0,(F256/E256)*100)</f>
        <v>0</v>
      </c>
      <c r="N256" s="7">
        <f>D256-H256</f>
        <v>4.2439999999999998</v>
      </c>
      <c r="O256" s="7">
        <f>E256-H256</f>
        <v>0</v>
      </c>
      <c r="P256" s="7">
        <f>IF(E256=0,0,(H256/E256)*100)</f>
        <v>0</v>
      </c>
    </row>
    <row r="257" spans="1:16">
      <c r="A257" s="8" t="s">
        <v>87</v>
      </c>
      <c r="B257" s="9" t="s">
        <v>88</v>
      </c>
      <c r="C257" s="10">
        <v>4.2439999999999998</v>
      </c>
      <c r="D257" s="10">
        <v>4.2439999999999998</v>
      </c>
      <c r="E257" s="10">
        <v>0</v>
      </c>
      <c r="F257" s="10">
        <v>0.24830000000000002</v>
      </c>
      <c r="G257" s="10">
        <v>0</v>
      </c>
      <c r="H257" s="10">
        <v>0</v>
      </c>
      <c r="I257" s="10">
        <v>0.24830000000000002</v>
      </c>
      <c r="J257" s="10">
        <v>0.24830000000000002</v>
      </c>
      <c r="K257" s="10">
        <f>E257-F257</f>
        <v>-0.24830000000000002</v>
      </c>
      <c r="L257" s="10">
        <f>D257-F257</f>
        <v>3.9956999999999998</v>
      </c>
      <c r="M257" s="10">
        <f>IF(E257=0,0,(F257/E257)*100)</f>
        <v>0</v>
      </c>
      <c r="N257" s="10">
        <f>D257-H257</f>
        <v>4.2439999999999998</v>
      </c>
      <c r="O257" s="10">
        <f>E257-H257</f>
        <v>0</v>
      </c>
      <c r="P257" s="10">
        <f>IF(E257=0,0,(H257/E257)*100)</f>
        <v>0</v>
      </c>
    </row>
    <row r="258" spans="1:16" ht="25.5">
      <c r="A258" s="5" t="s">
        <v>369</v>
      </c>
      <c r="B258" s="6" t="s">
        <v>368</v>
      </c>
      <c r="C258" s="7">
        <v>3002.6950000000002</v>
      </c>
      <c r="D258" s="7">
        <v>2502.6950000000002</v>
      </c>
      <c r="E258" s="7">
        <v>220.72499999999999</v>
      </c>
      <c r="F258" s="7">
        <v>43.12</v>
      </c>
      <c r="G258" s="7">
        <v>0</v>
      </c>
      <c r="H258" s="7">
        <v>0</v>
      </c>
      <c r="I258" s="7">
        <v>43.12</v>
      </c>
      <c r="J258" s="7">
        <v>43.12</v>
      </c>
      <c r="K258" s="7">
        <f>E258-F258</f>
        <v>177.60499999999999</v>
      </c>
      <c r="L258" s="7">
        <f>D258-F258</f>
        <v>2459.5750000000003</v>
      </c>
      <c r="M258" s="7">
        <f>IF(E258=0,0,(F258/E258)*100)</f>
        <v>19.535621248159472</v>
      </c>
      <c r="N258" s="7">
        <f>D258-H258</f>
        <v>2502.6950000000002</v>
      </c>
      <c r="O258" s="7">
        <f>E258-H258</f>
        <v>220.72499999999999</v>
      </c>
      <c r="P258" s="7">
        <f>IF(E258=0,0,(H258/E258)*100)</f>
        <v>0</v>
      </c>
    </row>
    <row r="259" spans="1:16" ht="25.5">
      <c r="A259" s="8" t="s">
        <v>33</v>
      </c>
      <c r="B259" s="9" t="s">
        <v>34</v>
      </c>
      <c r="C259" s="10">
        <v>3002.6950000000002</v>
      </c>
      <c r="D259" s="10">
        <v>2502.6950000000002</v>
      </c>
      <c r="E259" s="10">
        <v>220.72499999999999</v>
      </c>
      <c r="F259" s="10">
        <v>43.12</v>
      </c>
      <c r="G259" s="10">
        <v>0</v>
      </c>
      <c r="H259" s="10">
        <v>0</v>
      </c>
      <c r="I259" s="10">
        <v>43.12</v>
      </c>
      <c r="J259" s="10">
        <v>43.12</v>
      </c>
      <c r="K259" s="10">
        <f>E259-F259</f>
        <v>177.60499999999999</v>
      </c>
      <c r="L259" s="10">
        <f>D259-F259</f>
        <v>2459.5750000000003</v>
      </c>
      <c r="M259" s="10">
        <f>IF(E259=0,0,(F259/E259)*100)</f>
        <v>19.535621248159472</v>
      </c>
      <c r="N259" s="10">
        <f>D259-H259</f>
        <v>2502.6950000000002</v>
      </c>
      <c r="O259" s="10">
        <f>E259-H259</f>
        <v>220.72499999999999</v>
      </c>
      <c r="P259" s="10">
        <f>IF(E259=0,0,(H259/E259)*100)</f>
        <v>0</v>
      </c>
    </row>
    <row r="260" spans="1:16">
      <c r="A260" s="5" t="s">
        <v>367</v>
      </c>
      <c r="B260" s="6" t="s">
        <v>366</v>
      </c>
      <c r="C260" s="7">
        <v>2188.2050000000004</v>
      </c>
      <c r="D260" s="7">
        <v>2188.2050000000004</v>
      </c>
      <c r="E260" s="7">
        <v>182.35</v>
      </c>
      <c r="F260" s="7">
        <v>76.422780000000003</v>
      </c>
      <c r="G260" s="7">
        <v>0</v>
      </c>
      <c r="H260" s="7">
        <v>76.422780000000003</v>
      </c>
      <c r="I260" s="7">
        <v>0</v>
      </c>
      <c r="J260" s="7">
        <v>0</v>
      </c>
      <c r="K260" s="7">
        <f>E260-F260</f>
        <v>105.92721999999999</v>
      </c>
      <c r="L260" s="7">
        <f>D260-F260</f>
        <v>2111.7822200000005</v>
      </c>
      <c r="M260" s="7">
        <f>IF(E260=0,0,(F260/E260)*100)</f>
        <v>41.909942418426105</v>
      </c>
      <c r="N260" s="7">
        <f>D260-H260</f>
        <v>2111.7822200000005</v>
      </c>
      <c r="O260" s="7">
        <f>E260-H260</f>
        <v>105.92721999999999</v>
      </c>
      <c r="P260" s="7">
        <f>IF(E260=0,0,(H260/E260)*100)</f>
        <v>41.909942418426105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>E261-F261</f>
        <v>1.7000000000000001E-2</v>
      </c>
      <c r="L261" s="10">
        <f>D261-F261</f>
        <v>0.20400000000000001</v>
      </c>
      <c r="M261" s="10">
        <f>IF(E261=0,0,(F261/E261)*100)</f>
        <v>0</v>
      </c>
      <c r="N261" s="10">
        <f>D261-H261</f>
        <v>0.20400000000000001</v>
      </c>
      <c r="O261" s="10">
        <f>E261-H261</f>
        <v>1.7000000000000001E-2</v>
      </c>
      <c r="P261" s="10">
        <f>IF(E261=0,0,(H261/E261)*100)</f>
        <v>0</v>
      </c>
    </row>
    <row r="262" spans="1:16">
      <c r="A262" s="8" t="s">
        <v>87</v>
      </c>
      <c r="B262" s="9" t="s">
        <v>88</v>
      </c>
      <c r="C262" s="10">
        <v>2188.0010000000002</v>
      </c>
      <c r="D262" s="10">
        <v>2188.0010000000002</v>
      </c>
      <c r="E262" s="10">
        <v>182.333</v>
      </c>
      <c r="F262" s="10">
        <v>76.422780000000003</v>
      </c>
      <c r="G262" s="10">
        <v>0</v>
      </c>
      <c r="H262" s="10">
        <v>76.422780000000003</v>
      </c>
      <c r="I262" s="10">
        <v>0</v>
      </c>
      <c r="J262" s="10">
        <v>0</v>
      </c>
      <c r="K262" s="10">
        <f>E262-F262</f>
        <v>105.91022</v>
      </c>
      <c r="L262" s="10">
        <f>D262-F262</f>
        <v>2111.5782200000003</v>
      </c>
      <c r="M262" s="10">
        <f>IF(E262=0,0,(F262/E262)*100)</f>
        <v>41.913849933912125</v>
      </c>
      <c r="N262" s="10">
        <f>D262-H262</f>
        <v>2111.5782200000003</v>
      </c>
      <c r="O262" s="10">
        <f>E262-H262</f>
        <v>105.91022</v>
      </c>
      <c r="P262" s="10">
        <f>IF(E262=0,0,(H262/E262)*100)</f>
        <v>41.913849933912125</v>
      </c>
    </row>
    <row r="263" spans="1:16">
      <c r="A263" s="5" t="s">
        <v>365</v>
      </c>
      <c r="B263" s="6" t="s">
        <v>364</v>
      </c>
      <c r="C263" s="7">
        <v>710.32400000000007</v>
      </c>
      <c r="D263" s="7">
        <v>710.32400000000007</v>
      </c>
      <c r="E263" s="7">
        <v>59.192999999999998</v>
      </c>
      <c r="F263" s="7">
        <v>51.6</v>
      </c>
      <c r="G263" s="7">
        <v>0</v>
      </c>
      <c r="H263" s="7">
        <v>51.6</v>
      </c>
      <c r="I263" s="7">
        <v>0</v>
      </c>
      <c r="J263" s="7">
        <v>0</v>
      </c>
      <c r="K263" s="7">
        <f>E263-F263</f>
        <v>7.5929999999999964</v>
      </c>
      <c r="L263" s="7">
        <f>D263-F263</f>
        <v>658.72400000000005</v>
      </c>
      <c r="M263" s="7">
        <f>IF(E263=0,0,(F263/E263)*100)</f>
        <v>87.172469717703109</v>
      </c>
      <c r="N263" s="7">
        <f>D263-H263</f>
        <v>658.72400000000005</v>
      </c>
      <c r="O263" s="7">
        <f>E263-H263</f>
        <v>7.5929999999999964</v>
      </c>
      <c r="P263" s="7">
        <f>IF(E263=0,0,(H263/E263)*100)</f>
        <v>87.172469717703109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0.01</v>
      </c>
      <c r="L264" s="10">
        <f>D264-F264</f>
        <v>0.12</v>
      </c>
      <c r="M264" s="10">
        <f>IF(E264=0,0,(F264/E264)*100)</f>
        <v>0</v>
      </c>
      <c r="N264" s="10">
        <f>D264-H264</f>
        <v>0.12</v>
      </c>
      <c r="O264" s="10">
        <f>E264-H264</f>
        <v>0.01</v>
      </c>
      <c r="P264" s="10">
        <f>IF(E264=0,0,(H264/E264)*100)</f>
        <v>0</v>
      </c>
    </row>
    <row r="265" spans="1:16">
      <c r="A265" s="8" t="s">
        <v>87</v>
      </c>
      <c r="B265" s="9" t="s">
        <v>88</v>
      </c>
      <c r="C265" s="10">
        <v>710.20400000000006</v>
      </c>
      <c r="D265" s="10">
        <v>710.20400000000006</v>
      </c>
      <c r="E265" s="10">
        <v>59.183</v>
      </c>
      <c r="F265" s="10">
        <v>51.6</v>
      </c>
      <c r="G265" s="10">
        <v>0</v>
      </c>
      <c r="H265" s="10">
        <v>51.6</v>
      </c>
      <c r="I265" s="10">
        <v>0</v>
      </c>
      <c r="J265" s="10">
        <v>0</v>
      </c>
      <c r="K265" s="10">
        <f>E265-F265</f>
        <v>7.5829999999999984</v>
      </c>
      <c r="L265" s="10">
        <f>D265-F265</f>
        <v>658.60400000000004</v>
      </c>
      <c r="M265" s="10">
        <f>IF(E265=0,0,(F265/E265)*100)</f>
        <v>87.18719902674755</v>
      </c>
      <c r="N265" s="10">
        <f>D265-H265</f>
        <v>658.60400000000004</v>
      </c>
      <c r="O265" s="10">
        <f>E265-H265</f>
        <v>7.5829999999999984</v>
      </c>
      <c r="P265" s="10">
        <f>IF(E265=0,0,(H265/E265)*100)</f>
        <v>87.18719902674755</v>
      </c>
    </row>
    <row r="266" spans="1:16">
      <c r="A266" s="5" t="s">
        <v>363</v>
      </c>
      <c r="B266" s="6" t="s">
        <v>362</v>
      </c>
      <c r="C266" s="7">
        <v>151507.451</v>
      </c>
      <c r="D266" s="7">
        <v>135795.55099999998</v>
      </c>
      <c r="E266" s="7">
        <v>12125.063</v>
      </c>
      <c r="F266" s="7">
        <v>7584.5627699999995</v>
      </c>
      <c r="G266" s="7">
        <v>0</v>
      </c>
      <c r="H266" s="7">
        <v>7494.1213600000001</v>
      </c>
      <c r="I266" s="7">
        <v>92.174999999999997</v>
      </c>
      <c r="J266" s="7">
        <v>92.88</v>
      </c>
      <c r="K266" s="7">
        <f>E266-F266</f>
        <v>4540.5002300000006</v>
      </c>
      <c r="L266" s="7">
        <f>D266-F266</f>
        <v>128210.98822999997</v>
      </c>
      <c r="M266" s="7">
        <f>IF(E266=0,0,(F266/E266)*100)</f>
        <v>62.552769993854874</v>
      </c>
      <c r="N266" s="7">
        <f>D266-H266</f>
        <v>128301.42963999997</v>
      </c>
      <c r="O266" s="7">
        <f>E266-H266</f>
        <v>4630.94164</v>
      </c>
      <c r="P266" s="7">
        <f>IF(E266=0,0,(H266/E266)*100)</f>
        <v>61.806865333400737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0.15255000000000002</v>
      </c>
      <c r="G267" s="10">
        <v>0</v>
      </c>
      <c r="H267" s="10">
        <v>0.16613999999999998</v>
      </c>
      <c r="I267" s="10">
        <v>0</v>
      </c>
      <c r="J267" s="10">
        <v>0</v>
      </c>
      <c r="K267" s="10">
        <f>E267-F267</f>
        <v>0.24745</v>
      </c>
      <c r="L267" s="10">
        <f>D267-F267</f>
        <v>4.6474500000000001</v>
      </c>
      <c r="M267" s="10">
        <f>IF(E267=0,0,(F267/E267)*100)</f>
        <v>38.137500000000003</v>
      </c>
      <c r="N267" s="10">
        <f>D267-H267</f>
        <v>4.6338599999999994</v>
      </c>
      <c r="O267" s="10">
        <f>E267-H267</f>
        <v>0.23386000000000004</v>
      </c>
      <c r="P267" s="10">
        <f>IF(E267=0,0,(H267/E267)*100)</f>
        <v>41.534999999999997</v>
      </c>
    </row>
    <row r="268" spans="1:16">
      <c r="A268" s="8" t="s">
        <v>87</v>
      </c>
      <c r="B268" s="9" t="s">
        <v>88</v>
      </c>
      <c r="C268" s="10">
        <v>151502.65100000001</v>
      </c>
      <c r="D268" s="10">
        <v>135790.75099999999</v>
      </c>
      <c r="E268" s="10">
        <v>12124.663</v>
      </c>
      <c r="F268" s="10">
        <v>7584.4102199999998</v>
      </c>
      <c r="G268" s="10">
        <v>0</v>
      </c>
      <c r="H268" s="10">
        <v>7493.9552199999998</v>
      </c>
      <c r="I268" s="10">
        <v>92.174999999999997</v>
      </c>
      <c r="J268" s="10">
        <v>92.88</v>
      </c>
      <c r="K268" s="10">
        <f>E268-F268</f>
        <v>4540.2527800000007</v>
      </c>
      <c r="L268" s="10">
        <f>D268-F268</f>
        <v>128206.34077999998</v>
      </c>
      <c r="M268" s="10">
        <f>IF(E268=0,0,(F268/E268)*100)</f>
        <v>62.553575468448066</v>
      </c>
      <c r="N268" s="10">
        <f>D268-H268</f>
        <v>128296.79577999999</v>
      </c>
      <c r="O268" s="10">
        <f>E268-H268</f>
        <v>4630.7077800000006</v>
      </c>
      <c r="P268" s="10">
        <f>IF(E268=0,0,(H268/E268)*100)</f>
        <v>61.807534114556418</v>
      </c>
    </row>
    <row r="269" spans="1:16" ht="25.5">
      <c r="A269" s="5" t="s">
        <v>361</v>
      </c>
      <c r="B269" s="6" t="s">
        <v>360</v>
      </c>
      <c r="C269" s="7">
        <v>10804.263999999999</v>
      </c>
      <c r="D269" s="7">
        <v>10804.263999999999</v>
      </c>
      <c r="E269" s="7">
        <v>1020.355</v>
      </c>
      <c r="F269" s="7">
        <v>980.05066999999997</v>
      </c>
      <c r="G269" s="7">
        <v>0</v>
      </c>
      <c r="H269" s="7">
        <v>980.05066999999997</v>
      </c>
      <c r="I269" s="7">
        <v>0</v>
      </c>
      <c r="J269" s="7">
        <v>0</v>
      </c>
      <c r="K269" s="7">
        <f>E269-F269</f>
        <v>40.30433000000005</v>
      </c>
      <c r="L269" s="7">
        <f>D269-F269</f>
        <v>9824.2133299999987</v>
      </c>
      <c r="M269" s="7">
        <f>IF(E269=0,0,(F269/E269)*100)</f>
        <v>96.04996986342988</v>
      </c>
      <c r="N269" s="7">
        <f>D269-H269</f>
        <v>9824.2133299999987</v>
      </c>
      <c r="O269" s="7">
        <f>E269-H269</f>
        <v>40.30433000000005</v>
      </c>
      <c r="P269" s="7">
        <f>IF(E269=0,0,(H269/E269)*100)</f>
        <v>96.04996986342988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0.16733000000000001</v>
      </c>
      <c r="G270" s="10">
        <v>0</v>
      </c>
      <c r="H270" s="10">
        <v>0.16733000000000001</v>
      </c>
      <c r="I270" s="10">
        <v>0</v>
      </c>
      <c r="J270" s="10">
        <v>0</v>
      </c>
      <c r="K270" s="10">
        <f>E270-F270</f>
        <v>0.16567000000000001</v>
      </c>
      <c r="L270" s="10">
        <f>D270-F270</f>
        <v>3.8286699999999998</v>
      </c>
      <c r="M270" s="10">
        <f>IF(E270=0,0,(F270/E270)*100)</f>
        <v>50.249249249249253</v>
      </c>
      <c r="N270" s="10">
        <f>D270-H270</f>
        <v>3.8286699999999998</v>
      </c>
      <c r="O270" s="10">
        <f>E270-H270</f>
        <v>0.16567000000000001</v>
      </c>
      <c r="P270" s="10">
        <f>IF(E270=0,0,(H270/E270)*100)</f>
        <v>50.249249249249253</v>
      </c>
    </row>
    <row r="271" spans="1:16">
      <c r="A271" s="8" t="s">
        <v>87</v>
      </c>
      <c r="B271" s="9" t="s">
        <v>88</v>
      </c>
      <c r="C271" s="10">
        <v>10800.268</v>
      </c>
      <c r="D271" s="10">
        <v>10800.268</v>
      </c>
      <c r="E271" s="10">
        <v>1020.022</v>
      </c>
      <c r="F271" s="10">
        <v>979.88333999999998</v>
      </c>
      <c r="G271" s="10">
        <v>0</v>
      </c>
      <c r="H271" s="10">
        <v>979.88333999999998</v>
      </c>
      <c r="I271" s="10">
        <v>0</v>
      </c>
      <c r="J271" s="10">
        <v>0</v>
      </c>
      <c r="K271" s="10">
        <f>E271-F271</f>
        <v>40.138660000000073</v>
      </c>
      <c r="L271" s="10">
        <f>D271-F271</f>
        <v>9820.3846599999997</v>
      </c>
      <c r="M271" s="10">
        <f>IF(E271=0,0,(F271/E271)*100)</f>
        <v>96.064922129130537</v>
      </c>
      <c r="N271" s="10">
        <f>D271-H271</f>
        <v>9820.3846599999997</v>
      </c>
      <c r="O271" s="10">
        <f>E271-H271</f>
        <v>40.138660000000073</v>
      </c>
      <c r="P271" s="10">
        <f>IF(E271=0,0,(H271/E271)*100)</f>
        <v>96.064922129130537</v>
      </c>
    </row>
    <row r="272" spans="1:16">
      <c r="A272" s="5" t="s">
        <v>359</v>
      </c>
      <c r="B272" s="6" t="s">
        <v>358</v>
      </c>
      <c r="C272" s="7">
        <v>35727.302000000003</v>
      </c>
      <c r="D272" s="7">
        <v>35727.302000000003</v>
      </c>
      <c r="E272" s="7">
        <v>2977.2750000000001</v>
      </c>
      <c r="F272" s="7">
        <v>2658.41741</v>
      </c>
      <c r="G272" s="7">
        <v>0</v>
      </c>
      <c r="H272" s="7">
        <v>2656.0406600000001</v>
      </c>
      <c r="I272" s="7">
        <v>2.3901399999999997</v>
      </c>
      <c r="J272" s="7">
        <v>0</v>
      </c>
      <c r="K272" s="7">
        <f>E272-F272</f>
        <v>318.85759000000007</v>
      </c>
      <c r="L272" s="7">
        <f>D272-F272</f>
        <v>33068.884590000001</v>
      </c>
      <c r="M272" s="7">
        <f>IF(E272=0,0,(F272/E272)*100)</f>
        <v>89.290287595200297</v>
      </c>
      <c r="N272" s="7">
        <f>D272-H272</f>
        <v>33071.261340000005</v>
      </c>
      <c r="O272" s="7">
        <f>E272-H272</f>
        <v>321.23433999999997</v>
      </c>
      <c r="P272" s="7">
        <f>IF(E272=0,0,(H272/E272)*100)</f>
        <v>89.210457885146653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6.2050000000000001E-2</v>
      </c>
      <c r="G273" s="10">
        <v>0</v>
      </c>
      <c r="H273" s="10">
        <v>6.216E-2</v>
      </c>
      <c r="I273" s="10">
        <v>0</v>
      </c>
      <c r="J273" s="10">
        <v>0</v>
      </c>
      <c r="K273" s="10">
        <f>E273-F273</f>
        <v>8.795E-2</v>
      </c>
      <c r="L273" s="10">
        <f>D273-F273</f>
        <v>1.7379500000000001</v>
      </c>
      <c r="M273" s="10">
        <f>IF(E273=0,0,(F273/E273)*100)</f>
        <v>41.366666666666667</v>
      </c>
      <c r="N273" s="10">
        <f>D273-H273</f>
        <v>1.7378400000000001</v>
      </c>
      <c r="O273" s="10">
        <f>E273-H273</f>
        <v>8.7840000000000001E-2</v>
      </c>
      <c r="P273" s="10">
        <f>IF(E273=0,0,(H273/E273)*100)</f>
        <v>41.44</v>
      </c>
    </row>
    <row r="274" spans="1:16">
      <c r="A274" s="8" t="s">
        <v>87</v>
      </c>
      <c r="B274" s="9" t="s">
        <v>88</v>
      </c>
      <c r="C274" s="10">
        <v>35725.502</v>
      </c>
      <c r="D274" s="10">
        <v>35725.502</v>
      </c>
      <c r="E274" s="10">
        <v>2977.125</v>
      </c>
      <c r="F274" s="10">
        <v>2658.35536</v>
      </c>
      <c r="G274" s="10">
        <v>0</v>
      </c>
      <c r="H274" s="10">
        <v>2655.9785000000002</v>
      </c>
      <c r="I274" s="10">
        <v>2.3901399999999997</v>
      </c>
      <c r="J274" s="10">
        <v>0</v>
      </c>
      <c r="K274" s="10">
        <f>E274-F274</f>
        <v>318.76963999999998</v>
      </c>
      <c r="L274" s="10">
        <f>D274-F274</f>
        <v>33067.146639999999</v>
      </c>
      <c r="M274" s="10">
        <f>IF(E274=0,0,(F274/E274)*100)</f>
        <v>89.292702187513115</v>
      </c>
      <c r="N274" s="10">
        <f>D274-H274</f>
        <v>33069.523500000003</v>
      </c>
      <c r="O274" s="10">
        <f>E274-H274</f>
        <v>321.14649999999983</v>
      </c>
      <c r="P274" s="10">
        <f>IF(E274=0,0,(H274/E274)*100)</f>
        <v>89.212864760465209</v>
      </c>
    </row>
    <row r="275" spans="1:16">
      <c r="A275" s="5" t="s">
        <v>357</v>
      </c>
      <c r="B275" s="6" t="s">
        <v>356</v>
      </c>
      <c r="C275" s="7">
        <v>1846.298</v>
      </c>
      <c r="D275" s="7">
        <v>1846.298</v>
      </c>
      <c r="E275" s="7">
        <v>153.858</v>
      </c>
      <c r="F275" s="7">
        <v>48.121000000000002</v>
      </c>
      <c r="G275" s="7">
        <v>0</v>
      </c>
      <c r="H275" s="7">
        <v>47.107500000000002</v>
      </c>
      <c r="I275" s="7">
        <v>1.0135000000000001</v>
      </c>
      <c r="J275" s="7">
        <v>0</v>
      </c>
      <c r="K275" s="7">
        <f>E275-F275</f>
        <v>105.73699999999999</v>
      </c>
      <c r="L275" s="7">
        <f>D275-F275</f>
        <v>1798.1769999999999</v>
      </c>
      <c r="M275" s="7">
        <f>IF(E275=0,0,(F275/E275)*100)</f>
        <v>31.27624172938684</v>
      </c>
      <c r="N275" s="7">
        <f>D275-H275</f>
        <v>1799.1904999999999</v>
      </c>
      <c r="O275" s="7">
        <f>E275-H275</f>
        <v>106.7505</v>
      </c>
      <c r="P275" s="7">
        <f>IF(E275=0,0,(H275/E275)*100)</f>
        <v>30.61751745115626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>E276-F276</f>
        <v>0.01</v>
      </c>
      <c r="L276" s="10">
        <f>D276-F276</f>
        <v>0.12</v>
      </c>
      <c r="M276" s="10">
        <f>IF(E276=0,0,(F276/E276)*100)</f>
        <v>0</v>
      </c>
      <c r="N276" s="10">
        <f>D276-H276</f>
        <v>0.12</v>
      </c>
      <c r="O276" s="10">
        <f>E276-H276</f>
        <v>0.01</v>
      </c>
      <c r="P276" s="10">
        <f>IF(E276=0,0,(H276/E276)*100)</f>
        <v>0</v>
      </c>
    </row>
    <row r="277" spans="1:16">
      <c r="A277" s="8" t="s">
        <v>87</v>
      </c>
      <c r="B277" s="9" t="s">
        <v>88</v>
      </c>
      <c r="C277" s="10">
        <v>1846.1780000000001</v>
      </c>
      <c r="D277" s="10">
        <v>1846.1780000000001</v>
      </c>
      <c r="E277" s="10">
        <v>153.84800000000001</v>
      </c>
      <c r="F277" s="10">
        <v>48.121000000000002</v>
      </c>
      <c r="G277" s="10">
        <v>0</v>
      </c>
      <c r="H277" s="10">
        <v>47.107500000000002</v>
      </c>
      <c r="I277" s="10">
        <v>1.0135000000000001</v>
      </c>
      <c r="J277" s="10">
        <v>0</v>
      </c>
      <c r="K277" s="10">
        <f>E277-F277</f>
        <v>105.727</v>
      </c>
      <c r="L277" s="10">
        <f>D277-F277</f>
        <v>1798.057</v>
      </c>
      <c r="M277" s="10">
        <f>IF(E277=0,0,(F277/E277)*100)</f>
        <v>31.278274660704071</v>
      </c>
      <c r="N277" s="10">
        <f>D277-H277</f>
        <v>1799.0705</v>
      </c>
      <c r="O277" s="10">
        <f>E277-H277</f>
        <v>106.74050000000001</v>
      </c>
      <c r="P277" s="10">
        <f>IF(E277=0,0,(H277/E277)*100)</f>
        <v>30.61950756590921</v>
      </c>
    </row>
    <row r="278" spans="1:16" ht="25.5">
      <c r="A278" s="5" t="s">
        <v>355</v>
      </c>
      <c r="B278" s="6" t="s">
        <v>354</v>
      </c>
      <c r="C278" s="7">
        <v>35831.865000000005</v>
      </c>
      <c r="D278" s="7">
        <v>30946.265000000003</v>
      </c>
      <c r="E278" s="7">
        <v>2261.7379999999998</v>
      </c>
      <c r="F278" s="7">
        <v>1725.33817</v>
      </c>
      <c r="G278" s="7">
        <v>0</v>
      </c>
      <c r="H278" s="7">
        <v>1725.33817</v>
      </c>
      <c r="I278" s="7">
        <v>0</v>
      </c>
      <c r="J278" s="7">
        <v>0</v>
      </c>
      <c r="K278" s="7">
        <f>E278-F278</f>
        <v>536.39982999999984</v>
      </c>
      <c r="L278" s="7">
        <f>D278-F278</f>
        <v>29220.926830000004</v>
      </c>
      <c r="M278" s="7">
        <f>IF(E278=0,0,(F278/E278)*100)</f>
        <v>76.283732686986738</v>
      </c>
      <c r="N278" s="7">
        <f>D278-H278</f>
        <v>29220.926830000004</v>
      </c>
      <c r="O278" s="7">
        <f>E278-H278</f>
        <v>536.39982999999984</v>
      </c>
      <c r="P278" s="7">
        <f>IF(E278=0,0,(H278/E278)*100)</f>
        <v>76.283732686986738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7.3770000000000002E-2</v>
      </c>
      <c r="G279" s="10">
        <v>0</v>
      </c>
      <c r="H279" s="10">
        <v>7.3770000000000002E-2</v>
      </c>
      <c r="I279" s="10">
        <v>0</v>
      </c>
      <c r="J279" s="10">
        <v>0</v>
      </c>
      <c r="K279" s="10">
        <f>E279-F279</f>
        <v>0.12623000000000001</v>
      </c>
      <c r="L279" s="10">
        <f>D279-F279</f>
        <v>2.3262299999999998</v>
      </c>
      <c r="M279" s="10">
        <f>IF(E279=0,0,(F279/E279)*100)</f>
        <v>36.884999999999998</v>
      </c>
      <c r="N279" s="10">
        <f>D279-H279</f>
        <v>2.3262299999999998</v>
      </c>
      <c r="O279" s="10">
        <f>E279-H279</f>
        <v>0.12623000000000001</v>
      </c>
      <c r="P279" s="10">
        <f>IF(E279=0,0,(H279/E279)*100)</f>
        <v>36.884999999999998</v>
      </c>
    </row>
    <row r="280" spans="1:16">
      <c r="A280" s="8" t="s">
        <v>87</v>
      </c>
      <c r="B280" s="9" t="s">
        <v>88</v>
      </c>
      <c r="C280" s="10">
        <v>35829.465000000004</v>
      </c>
      <c r="D280" s="10">
        <v>30943.865000000002</v>
      </c>
      <c r="E280" s="10">
        <v>2261.538</v>
      </c>
      <c r="F280" s="10">
        <v>1725.2644</v>
      </c>
      <c r="G280" s="10">
        <v>0</v>
      </c>
      <c r="H280" s="10">
        <v>1725.2644</v>
      </c>
      <c r="I280" s="10">
        <v>0</v>
      </c>
      <c r="J280" s="10">
        <v>0</v>
      </c>
      <c r="K280" s="10">
        <f>E280-F280</f>
        <v>536.27359999999999</v>
      </c>
      <c r="L280" s="10">
        <f>D280-F280</f>
        <v>29218.600600000002</v>
      </c>
      <c r="M280" s="10">
        <f>IF(E280=0,0,(F280/E280)*100)</f>
        <v>76.287216929363993</v>
      </c>
      <c r="N280" s="10">
        <f>D280-H280</f>
        <v>29218.600600000002</v>
      </c>
      <c r="O280" s="10">
        <f>E280-H280</f>
        <v>536.27359999999999</v>
      </c>
      <c r="P280" s="10">
        <f>IF(E280=0,0,(H280/E280)*100)</f>
        <v>76.287216929363993</v>
      </c>
    </row>
    <row r="281" spans="1:16" ht="25.5">
      <c r="A281" s="5" t="s">
        <v>353</v>
      </c>
      <c r="B281" s="6" t="s">
        <v>352</v>
      </c>
      <c r="C281" s="7">
        <v>0</v>
      </c>
      <c r="D281" s="7">
        <v>612</v>
      </c>
      <c r="E281" s="7">
        <v>68</v>
      </c>
      <c r="F281" s="7">
        <v>16.260000000000002</v>
      </c>
      <c r="G281" s="7">
        <v>0</v>
      </c>
      <c r="H281" s="7">
        <v>16.260000000000002</v>
      </c>
      <c r="I281" s="7">
        <v>0</v>
      </c>
      <c r="J281" s="7">
        <v>0</v>
      </c>
      <c r="K281" s="7">
        <f>E281-F281</f>
        <v>51.739999999999995</v>
      </c>
      <c r="L281" s="7">
        <f>D281-F281</f>
        <v>595.74</v>
      </c>
      <c r="M281" s="7">
        <f>IF(E281=0,0,(F281/E281)*100)</f>
        <v>23.911764705882355</v>
      </c>
      <c r="N281" s="7">
        <f>D281-H281</f>
        <v>595.74</v>
      </c>
      <c r="O281" s="7">
        <f>E281-H281</f>
        <v>51.739999999999995</v>
      </c>
      <c r="P281" s="7">
        <f>IF(E281=0,0,(H281/E281)*100)</f>
        <v>23.911764705882355</v>
      </c>
    </row>
    <row r="282" spans="1:16">
      <c r="A282" s="8" t="s">
        <v>87</v>
      </c>
      <c r="B282" s="9" t="s">
        <v>88</v>
      </c>
      <c r="C282" s="10">
        <v>0</v>
      </c>
      <c r="D282" s="10">
        <v>612</v>
      </c>
      <c r="E282" s="10">
        <v>68</v>
      </c>
      <c r="F282" s="10">
        <v>16.260000000000002</v>
      </c>
      <c r="G282" s="10">
        <v>0</v>
      </c>
      <c r="H282" s="10">
        <v>16.260000000000002</v>
      </c>
      <c r="I282" s="10">
        <v>0</v>
      </c>
      <c r="J282" s="10">
        <v>0</v>
      </c>
      <c r="K282" s="10">
        <f>E282-F282</f>
        <v>51.739999999999995</v>
      </c>
      <c r="L282" s="10">
        <f>D282-F282</f>
        <v>595.74</v>
      </c>
      <c r="M282" s="10">
        <f>IF(E282=0,0,(F282/E282)*100)</f>
        <v>23.911764705882355</v>
      </c>
      <c r="N282" s="10">
        <f>D282-H282</f>
        <v>595.74</v>
      </c>
      <c r="O282" s="10">
        <f>E282-H282</f>
        <v>51.739999999999995</v>
      </c>
      <c r="P282" s="10">
        <f>IF(E282=0,0,(H282/E282)*100)</f>
        <v>23.911764705882355</v>
      </c>
    </row>
    <row r="283" spans="1:16" ht="25.5">
      <c r="A283" s="5" t="s">
        <v>351</v>
      </c>
      <c r="B283" s="6" t="s">
        <v>350</v>
      </c>
      <c r="C283" s="7">
        <v>500.6</v>
      </c>
      <c r="D283" s="7">
        <v>500.6</v>
      </c>
      <c r="E283" s="7">
        <v>49.143000000000001</v>
      </c>
      <c r="F283" s="7">
        <v>9.3006399999999996</v>
      </c>
      <c r="G283" s="7">
        <v>0</v>
      </c>
      <c r="H283" s="7">
        <v>0</v>
      </c>
      <c r="I283" s="7">
        <v>9.3006399999999996</v>
      </c>
      <c r="J283" s="7">
        <v>9.3006399999999996</v>
      </c>
      <c r="K283" s="7">
        <f>E283-F283</f>
        <v>39.842359999999999</v>
      </c>
      <c r="L283" s="7">
        <f>D283-F283</f>
        <v>491.29936000000004</v>
      </c>
      <c r="M283" s="7">
        <f>IF(E283=0,0,(F283/E283)*100)</f>
        <v>18.925665913761875</v>
      </c>
      <c r="N283" s="7">
        <f>D283-H283</f>
        <v>500.6</v>
      </c>
      <c r="O283" s="7">
        <f>E283-H283</f>
        <v>49.143000000000001</v>
      </c>
      <c r="P283" s="7">
        <f>IF(E283=0,0,(H283/E283)*100)</f>
        <v>0</v>
      </c>
    </row>
    <row r="284" spans="1:16">
      <c r="A284" s="8" t="s">
        <v>87</v>
      </c>
      <c r="B284" s="9" t="s">
        <v>88</v>
      </c>
      <c r="C284" s="10">
        <v>500.6</v>
      </c>
      <c r="D284" s="10">
        <v>500.6</v>
      </c>
      <c r="E284" s="10">
        <v>49.143000000000001</v>
      </c>
      <c r="F284" s="10">
        <v>9.3006399999999996</v>
      </c>
      <c r="G284" s="10">
        <v>0</v>
      </c>
      <c r="H284" s="10">
        <v>0</v>
      </c>
      <c r="I284" s="10">
        <v>9.3006399999999996</v>
      </c>
      <c r="J284" s="10">
        <v>9.3006399999999996</v>
      </c>
      <c r="K284" s="10">
        <f>E284-F284</f>
        <v>39.842359999999999</v>
      </c>
      <c r="L284" s="10">
        <f>D284-F284</f>
        <v>491.29936000000004</v>
      </c>
      <c r="M284" s="10">
        <f>IF(E284=0,0,(F284/E284)*100)</f>
        <v>18.925665913761875</v>
      </c>
      <c r="N284" s="10">
        <f>D284-H284</f>
        <v>500.6</v>
      </c>
      <c r="O284" s="10">
        <f>E284-H284</f>
        <v>49.143000000000001</v>
      </c>
      <c r="P284" s="10">
        <f>IF(E284=0,0,(H284/E284)*100)</f>
        <v>0</v>
      </c>
    </row>
    <row r="285" spans="1:16" ht="25.5">
      <c r="A285" s="5" t="s">
        <v>349</v>
      </c>
      <c r="B285" s="6" t="s">
        <v>348</v>
      </c>
      <c r="C285" s="7">
        <v>79223.701000000001</v>
      </c>
      <c r="D285" s="7">
        <v>79223.701000000001</v>
      </c>
      <c r="E285" s="7">
        <v>7501.9750000000004</v>
      </c>
      <c r="F285" s="7">
        <v>7334.9051599999993</v>
      </c>
      <c r="G285" s="7">
        <v>0</v>
      </c>
      <c r="H285" s="7">
        <v>7314.6823600000007</v>
      </c>
      <c r="I285" s="7">
        <v>34.000239999999998</v>
      </c>
      <c r="J285" s="7">
        <v>0</v>
      </c>
      <c r="K285" s="7">
        <f>E285-F285</f>
        <v>167.06984000000102</v>
      </c>
      <c r="L285" s="7">
        <f>D285-F285</f>
        <v>71888.795840000006</v>
      </c>
      <c r="M285" s="7">
        <f>IF(E285=0,0,(F285/E285)*100)</f>
        <v>97.772988579674006</v>
      </c>
      <c r="N285" s="7">
        <f>D285-H285</f>
        <v>71909.018639999995</v>
      </c>
      <c r="O285" s="7">
        <f>E285-H285</f>
        <v>187.29263999999966</v>
      </c>
      <c r="P285" s="7">
        <f>IF(E285=0,0,(H285/E285)*100)</f>
        <v>97.503422232145539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7.6150000000000002</v>
      </c>
      <c r="F286" s="10">
        <v>6.8000200000000008</v>
      </c>
      <c r="G286" s="10">
        <v>0</v>
      </c>
      <c r="H286" s="10">
        <v>6.8236600000000003</v>
      </c>
      <c r="I286" s="10">
        <v>0</v>
      </c>
      <c r="J286" s="10">
        <v>0</v>
      </c>
      <c r="K286" s="10">
        <f>E286-F286</f>
        <v>0.81497999999999937</v>
      </c>
      <c r="L286" s="10">
        <f>D286-F286</f>
        <v>85.614980000000003</v>
      </c>
      <c r="M286" s="10">
        <f>IF(E286=0,0,(F286/E286)*100)</f>
        <v>89.297701904136588</v>
      </c>
      <c r="N286" s="10">
        <f>D286-H286</f>
        <v>85.591340000000002</v>
      </c>
      <c r="O286" s="10">
        <f>E286-H286</f>
        <v>0.79133999999999993</v>
      </c>
      <c r="P286" s="10">
        <f>IF(E286=0,0,(H286/E286)*100)</f>
        <v>89.608141825344717</v>
      </c>
    </row>
    <row r="287" spans="1:16">
      <c r="A287" s="8" t="s">
        <v>87</v>
      </c>
      <c r="B287" s="9" t="s">
        <v>88</v>
      </c>
      <c r="C287" s="10">
        <v>79130.701000000001</v>
      </c>
      <c r="D287" s="10">
        <v>79131.286000000007</v>
      </c>
      <c r="E287" s="10">
        <v>7494.3600000000006</v>
      </c>
      <c r="F287" s="10">
        <v>7328.1051399999997</v>
      </c>
      <c r="G287" s="10">
        <v>0</v>
      </c>
      <c r="H287" s="10">
        <v>7307.8587000000007</v>
      </c>
      <c r="I287" s="10">
        <v>34.000239999999998</v>
      </c>
      <c r="J287" s="10">
        <v>0</v>
      </c>
      <c r="K287" s="10">
        <f>E287-F287</f>
        <v>166.25486000000092</v>
      </c>
      <c r="L287" s="10">
        <f>D287-F287</f>
        <v>71803.180860000008</v>
      </c>
      <c r="M287" s="10">
        <f>IF(E287=0,0,(F287/E287)*100)</f>
        <v>97.78160029675648</v>
      </c>
      <c r="N287" s="10">
        <f>D287-H287</f>
        <v>71823.42730000001</v>
      </c>
      <c r="O287" s="10">
        <f>E287-H287</f>
        <v>186.5012999999999</v>
      </c>
      <c r="P287" s="10">
        <f>IF(E287=0,0,(H287/E287)*100)</f>
        <v>97.511444606343971</v>
      </c>
    </row>
    <row r="288" spans="1:16" ht="38.25">
      <c r="A288" s="5" t="s">
        <v>347</v>
      </c>
      <c r="B288" s="6" t="s">
        <v>346</v>
      </c>
      <c r="C288" s="7">
        <v>13920.796</v>
      </c>
      <c r="D288" s="7">
        <v>13920.796</v>
      </c>
      <c r="E288" s="7">
        <v>1410.066</v>
      </c>
      <c r="F288" s="7">
        <v>1291.8353999999999</v>
      </c>
      <c r="G288" s="7">
        <v>0</v>
      </c>
      <c r="H288" s="7">
        <v>1292.0376200000001</v>
      </c>
      <c r="I288" s="7">
        <v>4.5189399999999997</v>
      </c>
      <c r="J288" s="7">
        <v>0</v>
      </c>
      <c r="K288" s="7">
        <f>E288-F288</f>
        <v>118.23060000000009</v>
      </c>
      <c r="L288" s="7">
        <f>D288-F288</f>
        <v>12628.9606</v>
      </c>
      <c r="M288" s="7">
        <f>IF(E288=0,0,(F288/E288)*100)</f>
        <v>91.615243541791656</v>
      </c>
      <c r="N288" s="7">
        <f>D288-H288</f>
        <v>12628.758379999999</v>
      </c>
      <c r="O288" s="7">
        <f>E288-H288</f>
        <v>118.02837999999997</v>
      </c>
      <c r="P288" s="7">
        <f>IF(E288=0,0,(H288/E288)*100)</f>
        <v>91.629584714474362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0.76256000000000002</v>
      </c>
      <c r="G289" s="10">
        <v>0</v>
      </c>
      <c r="H289" s="10">
        <v>0.79955999999999994</v>
      </c>
      <c r="I289" s="10">
        <v>0</v>
      </c>
      <c r="J289" s="10">
        <v>0</v>
      </c>
      <c r="K289" s="10">
        <f>E289-F289</f>
        <v>0.18744000000000005</v>
      </c>
      <c r="L289" s="10">
        <f>D289-F289</f>
        <v>10.63744</v>
      </c>
      <c r="M289" s="10">
        <f>IF(E289=0,0,(F289/E289)*100)</f>
        <v>80.269473684210524</v>
      </c>
      <c r="N289" s="10">
        <f>D289-H289</f>
        <v>10.600440000000001</v>
      </c>
      <c r="O289" s="10">
        <f>E289-H289</f>
        <v>0.15044000000000013</v>
      </c>
      <c r="P289" s="10">
        <f>IF(E289=0,0,(H289/E289)*100)</f>
        <v>84.16421052631577</v>
      </c>
    </row>
    <row r="290" spans="1:16">
      <c r="A290" s="8" t="s">
        <v>87</v>
      </c>
      <c r="B290" s="9" t="s">
        <v>88</v>
      </c>
      <c r="C290" s="10">
        <v>13909.396000000001</v>
      </c>
      <c r="D290" s="10">
        <v>13909.396000000001</v>
      </c>
      <c r="E290" s="10">
        <v>1409.116</v>
      </c>
      <c r="F290" s="10">
        <v>1291.07284</v>
      </c>
      <c r="G290" s="10">
        <v>0</v>
      </c>
      <c r="H290" s="10">
        <v>1291.2380600000001</v>
      </c>
      <c r="I290" s="10">
        <v>4.5189399999999997</v>
      </c>
      <c r="J290" s="10">
        <v>0</v>
      </c>
      <c r="K290" s="10">
        <f>E290-F290</f>
        <v>118.04315999999994</v>
      </c>
      <c r="L290" s="10">
        <f>D290-F290</f>
        <v>12618.32316</v>
      </c>
      <c r="M290" s="10">
        <f>IF(E290=0,0,(F290/E290)*100)</f>
        <v>91.622892650427644</v>
      </c>
      <c r="N290" s="10">
        <f>D290-H290</f>
        <v>12618.157940000001</v>
      </c>
      <c r="O290" s="10">
        <f>E290-H290</f>
        <v>117.87793999999985</v>
      </c>
      <c r="P290" s="10">
        <f>IF(E290=0,0,(H290/E290)*100)</f>
        <v>91.634617731968135</v>
      </c>
    </row>
    <row r="291" spans="1:16" ht="25.5">
      <c r="A291" s="5" t="s">
        <v>345</v>
      </c>
      <c r="B291" s="6" t="s">
        <v>344</v>
      </c>
      <c r="C291" s="7">
        <v>8034.817</v>
      </c>
      <c r="D291" s="7">
        <v>8034.817</v>
      </c>
      <c r="E291" s="7">
        <v>719.56799999999998</v>
      </c>
      <c r="F291" s="7">
        <v>653.17778999999996</v>
      </c>
      <c r="G291" s="7">
        <v>0</v>
      </c>
      <c r="H291" s="7">
        <v>655.03079000000002</v>
      </c>
      <c r="I291" s="7">
        <v>0</v>
      </c>
      <c r="J291" s="7">
        <v>0</v>
      </c>
      <c r="K291" s="7">
        <f>E291-F291</f>
        <v>66.390210000000025</v>
      </c>
      <c r="L291" s="7">
        <f>D291-F291</f>
        <v>7381.6392100000003</v>
      </c>
      <c r="M291" s="7">
        <f>IF(E291=0,0,(F291/E291)*100)</f>
        <v>90.77360166099659</v>
      </c>
      <c r="N291" s="7">
        <f>D291-H291</f>
        <v>7379.7862100000002</v>
      </c>
      <c r="O291" s="7">
        <f>E291-H291</f>
        <v>64.537209999999959</v>
      </c>
      <c r="P291" s="7">
        <f>IF(E291=0,0,(H291/E291)*100)</f>
        <v>91.031117281480007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0.38020999999999999</v>
      </c>
      <c r="G292" s="10">
        <v>0</v>
      </c>
      <c r="H292" s="10">
        <v>0.38020999999999999</v>
      </c>
      <c r="I292" s="10">
        <v>0</v>
      </c>
      <c r="J292" s="10">
        <v>0</v>
      </c>
      <c r="K292" s="10">
        <f>E292-F292</f>
        <v>0.26979000000000003</v>
      </c>
      <c r="L292" s="10">
        <f>D292-F292</f>
        <v>7.4197899999999999</v>
      </c>
      <c r="M292" s="10">
        <f>IF(E292=0,0,(F292/E292)*100)</f>
        <v>58.49384615384615</v>
      </c>
      <c r="N292" s="10">
        <f>D292-H292</f>
        <v>7.4197899999999999</v>
      </c>
      <c r="O292" s="10">
        <f>E292-H292</f>
        <v>0.26979000000000003</v>
      </c>
      <c r="P292" s="10">
        <f>IF(E292=0,0,(H292/E292)*100)</f>
        <v>58.49384615384615</v>
      </c>
    </row>
    <row r="293" spans="1:16">
      <c r="A293" s="8" t="s">
        <v>87</v>
      </c>
      <c r="B293" s="9" t="s">
        <v>88</v>
      </c>
      <c r="C293" s="10">
        <v>8027.0169999999998</v>
      </c>
      <c r="D293" s="10">
        <v>8027.0169999999998</v>
      </c>
      <c r="E293" s="10">
        <v>718.91800000000001</v>
      </c>
      <c r="F293" s="10">
        <v>652.79757999999993</v>
      </c>
      <c r="G293" s="10">
        <v>0</v>
      </c>
      <c r="H293" s="10">
        <v>654.65057999999999</v>
      </c>
      <c r="I293" s="10">
        <v>0</v>
      </c>
      <c r="J293" s="10">
        <v>0</v>
      </c>
      <c r="K293" s="10">
        <f>E293-F293</f>
        <v>66.120420000000081</v>
      </c>
      <c r="L293" s="10">
        <f>D293-F293</f>
        <v>7374.2194199999994</v>
      </c>
      <c r="M293" s="10">
        <f>IF(E293=0,0,(F293/E293)*100)</f>
        <v>90.802786965968295</v>
      </c>
      <c r="N293" s="10">
        <f>D293-H293</f>
        <v>7372.3664200000003</v>
      </c>
      <c r="O293" s="10">
        <f>E293-H293</f>
        <v>64.267420000000016</v>
      </c>
      <c r="P293" s="10">
        <f>IF(E293=0,0,(H293/E293)*100)</f>
        <v>91.060535415721958</v>
      </c>
    </row>
    <row r="294" spans="1:16" ht="38.25">
      <c r="A294" s="5" t="s">
        <v>343</v>
      </c>
      <c r="B294" s="6" t="s">
        <v>342</v>
      </c>
      <c r="C294" s="7">
        <v>400.02800000000002</v>
      </c>
      <c r="D294" s="7">
        <v>1223.6279999999999</v>
      </c>
      <c r="E294" s="7">
        <v>102.98</v>
      </c>
      <c r="F294" s="7">
        <v>95.912540000000007</v>
      </c>
      <c r="G294" s="7">
        <v>0</v>
      </c>
      <c r="H294" s="7">
        <v>95.978570000000005</v>
      </c>
      <c r="I294" s="7">
        <v>0</v>
      </c>
      <c r="J294" s="7">
        <v>0</v>
      </c>
      <c r="K294" s="7">
        <f>E294-F294</f>
        <v>7.067459999999997</v>
      </c>
      <c r="L294" s="7">
        <f>D294-F294</f>
        <v>1127.7154599999999</v>
      </c>
      <c r="M294" s="7">
        <f>IF(E294=0,0,(F294/E294)*100)</f>
        <v>93.137055738978447</v>
      </c>
      <c r="N294" s="7">
        <f>D294-H294</f>
        <v>1127.6494299999999</v>
      </c>
      <c r="O294" s="7">
        <f>E294-H294</f>
        <v>7.0014299999999992</v>
      </c>
      <c r="P294" s="7">
        <f>IF(E294=0,0,(H294/E294)*100)</f>
        <v>93.201174985434065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2.4710000000000003E-2</v>
      </c>
      <c r="G295" s="10">
        <v>0</v>
      </c>
      <c r="H295" s="10">
        <v>2.4710000000000003E-2</v>
      </c>
      <c r="I295" s="10">
        <v>0</v>
      </c>
      <c r="J295" s="10">
        <v>0</v>
      </c>
      <c r="K295" s="10">
        <f>E295-F295</f>
        <v>5.2899999999999961E-3</v>
      </c>
      <c r="L295" s="10">
        <f>D295-F295</f>
        <v>0.33528999999999998</v>
      </c>
      <c r="M295" s="10">
        <f>IF(E295=0,0,(F295/E295)*100)</f>
        <v>82.366666666666674</v>
      </c>
      <c r="N295" s="10">
        <f>D295-H295</f>
        <v>0.33528999999999998</v>
      </c>
      <c r="O295" s="10">
        <f>E295-H295</f>
        <v>5.2899999999999961E-3</v>
      </c>
      <c r="P295" s="10">
        <f>IF(E295=0,0,(H295/E295)*100)</f>
        <v>82.366666666666674</v>
      </c>
    </row>
    <row r="296" spans="1:16">
      <c r="A296" s="8" t="s">
        <v>87</v>
      </c>
      <c r="B296" s="9" t="s">
        <v>88</v>
      </c>
      <c r="C296" s="10">
        <v>399.66800000000001</v>
      </c>
      <c r="D296" s="10">
        <v>1223.268</v>
      </c>
      <c r="E296" s="10">
        <v>102.95</v>
      </c>
      <c r="F296" s="10">
        <v>95.887830000000008</v>
      </c>
      <c r="G296" s="10">
        <v>0</v>
      </c>
      <c r="H296" s="10">
        <v>95.953860000000006</v>
      </c>
      <c r="I296" s="10">
        <v>0</v>
      </c>
      <c r="J296" s="10">
        <v>0</v>
      </c>
      <c r="K296" s="10">
        <f>E296-F296</f>
        <v>7.0621699999999947</v>
      </c>
      <c r="L296" s="10">
        <f>D296-F296</f>
        <v>1127.3801699999999</v>
      </c>
      <c r="M296" s="10">
        <f>IF(E296=0,0,(F296/E296)*100)</f>
        <v>93.140194269062661</v>
      </c>
      <c r="N296" s="10">
        <f>D296-H296</f>
        <v>1127.31414</v>
      </c>
      <c r="O296" s="10">
        <f>E296-H296</f>
        <v>6.9961399999999969</v>
      </c>
      <c r="P296" s="10">
        <f>IF(E296=0,0,(H296/E296)*100)</f>
        <v>93.204332200097141</v>
      </c>
    </row>
    <row r="297" spans="1:16" ht="38.25">
      <c r="A297" s="5" t="s">
        <v>341</v>
      </c>
      <c r="B297" s="6" t="s">
        <v>340</v>
      </c>
      <c r="C297" s="7">
        <v>191.74900000000002</v>
      </c>
      <c r="D297" s="7">
        <v>191.74900000000002</v>
      </c>
      <c r="E297" s="7">
        <v>15.978999999999999</v>
      </c>
      <c r="F297" s="7">
        <v>13.320200000000002</v>
      </c>
      <c r="G297" s="7">
        <v>0</v>
      </c>
      <c r="H297" s="7">
        <v>13.552910000000001</v>
      </c>
      <c r="I297" s="7">
        <v>0</v>
      </c>
      <c r="J297" s="7">
        <v>0</v>
      </c>
      <c r="K297" s="7">
        <f>E297-F297</f>
        <v>2.6587999999999976</v>
      </c>
      <c r="L297" s="7">
        <f>D297-F297</f>
        <v>178.42880000000002</v>
      </c>
      <c r="M297" s="7">
        <f>IF(E297=0,0,(F297/E297)*100)</f>
        <v>83.360660867388461</v>
      </c>
      <c r="N297" s="7">
        <f>D297-H297</f>
        <v>178.19609000000003</v>
      </c>
      <c r="O297" s="7">
        <f>E297-H297</f>
        <v>2.4260899999999985</v>
      </c>
      <c r="P297" s="7">
        <f>IF(E297=0,0,(H297/E297)*100)</f>
        <v>84.817009825395843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2.16E-3</v>
      </c>
      <c r="G298" s="10">
        <v>0</v>
      </c>
      <c r="H298" s="10">
        <v>2.9399999999999999E-3</v>
      </c>
      <c r="I298" s="10">
        <v>0</v>
      </c>
      <c r="J298" s="10">
        <v>0</v>
      </c>
      <c r="K298" s="10">
        <f>E298-F298</f>
        <v>1.7840000000000002E-2</v>
      </c>
      <c r="L298" s="10">
        <f>D298-F298</f>
        <v>0.23784</v>
      </c>
      <c r="M298" s="10">
        <f>IF(E298=0,0,(F298/E298)*100)</f>
        <v>10.8</v>
      </c>
      <c r="N298" s="10">
        <f>D298-H298</f>
        <v>0.23705999999999999</v>
      </c>
      <c r="O298" s="10">
        <f>E298-H298</f>
        <v>1.7059999999999999E-2</v>
      </c>
      <c r="P298" s="10">
        <f>IF(E298=0,0,(H298/E298)*100)</f>
        <v>14.7</v>
      </c>
    </row>
    <row r="299" spans="1:16">
      <c r="A299" s="8" t="s">
        <v>87</v>
      </c>
      <c r="B299" s="9" t="s">
        <v>88</v>
      </c>
      <c r="C299" s="10">
        <v>191.50900000000001</v>
      </c>
      <c r="D299" s="10">
        <v>191.50900000000001</v>
      </c>
      <c r="E299" s="10">
        <v>15.959</v>
      </c>
      <c r="F299" s="10">
        <v>13.318040000000002</v>
      </c>
      <c r="G299" s="10">
        <v>0</v>
      </c>
      <c r="H299" s="10">
        <v>13.54997</v>
      </c>
      <c r="I299" s="10">
        <v>0</v>
      </c>
      <c r="J299" s="10">
        <v>0</v>
      </c>
      <c r="K299" s="10">
        <f>E299-F299</f>
        <v>2.640959999999998</v>
      </c>
      <c r="L299" s="10">
        <f>D299-F299</f>
        <v>178.19096000000002</v>
      </c>
      <c r="M299" s="10">
        <f>IF(E299=0,0,(F299/E299)*100)</f>
        <v>83.451594711448095</v>
      </c>
      <c r="N299" s="10">
        <f>D299-H299</f>
        <v>177.95903000000001</v>
      </c>
      <c r="O299" s="10">
        <f>E299-H299</f>
        <v>2.4090299999999996</v>
      </c>
      <c r="P299" s="10">
        <f>IF(E299=0,0,(H299/E299)*100)</f>
        <v>84.904881258224208</v>
      </c>
    </row>
    <row r="300" spans="1:16" ht="63.75">
      <c r="A300" s="5" t="s">
        <v>339</v>
      </c>
      <c r="B300" s="6" t="s">
        <v>338</v>
      </c>
      <c r="C300" s="7">
        <v>0</v>
      </c>
      <c r="D300" s="7">
        <v>450</v>
      </c>
      <c r="E300" s="7">
        <v>50</v>
      </c>
      <c r="F300" s="7">
        <v>3.1280000000000001</v>
      </c>
      <c r="G300" s="7">
        <v>0</v>
      </c>
      <c r="H300" s="7">
        <v>3.1280000000000001</v>
      </c>
      <c r="I300" s="7">
        <v>0</v>
      </c>
      <c r="J300" s="7">
        <v>0</v>
      </c>
      <c r="K300" s="7">
        <f>E300-F300</f>
        <v>46.872</v>
      </c>
      <c r="L300" s="7">
        <f>D300-F300</f>
        <v>446.87200000000001</v>
      </c>
      <c r="M300" s="7">
        <f>IF(E300=0,0,(F300/E300)*100)</f>
        <v>6.2560000000000002</v>
      </c>
      <c r="N300" s="7">
        <f>D300-H300</f>
        <v>446.87200000000001</v>
      </c>
      <c r="O300" s="7">
        <f>E300-H300</f>
        <v>46.872</v>
      </c>
      <c r="P300" s="7">
        <f>IF(E300=0,0,(H300/E300)*100)</f>
        <v>6.2560000000000002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>E301-F301</f>
        <v>0.05</v>
      </c>
      <c r="L301" s="10">
        <f>D301-F301</f>
        <v>0.45</v>
      </c>
      <c r="M301" s="10">
        <f>IF(E301=0,0,(F301/E301)*100)</f>
        <v>0</v>
      </c>
      <c r="N301" s="10">
        <f>D301-H301</f>
        <v>0.45</v>
      </c>
      <c r="O301" s="10">
        <f>E301-H301</f>
        <v>0.05</v>
      </c>
      <c r="P301" s="10">
        <f>IF(E301=0,0,(H301/E301)*100)</f>
        <v>0</v>
      </c>
    </row>
    <row r="302" spans="1:16">
      <c r="A302" s="8" t="s">
        <v>87</v>
      </c>
      <c r="B302" s="9" t="s">
        <v>88</v>
      </c>
      <c r="C302" s="10">
        <v>0</v>
      </c>
      <c r="D302" s="10">
        <v>449.55</v>
      </c>
      <c r="E302" s="10">
        <v>49.95</v>
      </c>
      <c r="F302" s="10">
        <v>3.1280000000000001</v>
      </c>
      <c r="G302" s="10">
        <v>0</v>
      </c>
      <c r="H302" s="10">
        <v>3.1280000000000001</v>
      </c>
      <c r="I302" s="10">
        <v>0</v>
      </c>
      <c r="J302" s="10">
        <v>0</v>
      </c>
      <c r="K302" s="10">
        <f>E302-F302</f>
        <v>46.822000000000003</v>
      </c>
      <c r="L302" s="10">
        <f>D302-F302</f>
        <v>446.42200000000003</v>
      </c>
      <c r="M302" s="10">
        <f>IF(E302=0,0,(F302/E302)*100)</f>
        <v>6.2622622622622623</v>
      </c>
      <c r="N302" s="10">
        <f>D302-H302</f>
        <v>446.42200000000003</v>
      </c>
      <c r="O302" s="10">
        <f>E302-H302</f>
        <v>46.822000000000003</v>
      </c>
      <c r="P302" s="10">
        <f>IF(E302=0,0,(H302/E302)*100)</f>
        <v>6.2622622622622623</v>
      </c>
    </row>
    <row r="303" spans="1:16" ht="25.5">
      <c r="A303" s="5" t="s">
        <v>337</v>
      </c>
      <c r="B303" s="6" t="s">
        <v>336</v>
      </c>
      <c r="C303" s="7">
        <v>0</v>
      </c>
      <c r="D303" s="7">
        <v>18711.899999999998</v>
      </c>
      <c r="E303" s="7">
        <v>2079.1000000000004</v>
      </c>
      <c r="F303" s="7">
        <v>2026.4</v>
      </c>
      <c r="G303" s="7">
        <v>0</v>
      </c>
      <c r="H303" s="7">
        <v>2024.7</v>
      </c>
      <c r="I303" s="7">
        <v>1.7</v>
      </c>
      <c r="J303" s="7">
        <v>2.6859999999999998E-2</v>
      </c>
      <c r="K303" s="7">
        <f>E303-F303</f>
        <v>52.700000000000273</v>
      </c>
      <c r="L303" s="7">
        <f>D303-F303</f>
        <v>16685.499999999996</v>
      </c>
      <c r="M303" s="7">
        <f>IF(E303=0,0,(F303/E303)*100)</f>
        <v>97.465249386753868</v>
      </c>
      <c r="N303" s="7">
        <f>D303-H303</f>
        <v>16687.199999999997</v>
      </c>
      <c r="O303" s="7">
        <f>E303-H303</f>
        <v>54.400000000000318</v>
      </c>
      <c r="P303" s="7">
        <f>IF(E303=0,0,(H303/E303)*100)</f>
        <v>97.383483237939487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0.13500000000000001</v>
      </c>
      <c r="F304" s="10">
        <v>0</v>
      </c>
      <c r="G304" s="10">
        <v>0</v>
      </c>
      <c r="H304" s="10">
        <v>0</v>
      </c>
      <c r="I304" s="10">
        <v>0</v>
      </c>
      <c r="J304" s="10">
        <v>2.6859999999999998E-2</v>
      </c>
      <c r="K304" s="10">
        <f>E304-F304</f>
        <v>0.13500000000000001</v>
      </c>
      <c r="L304" s="10">
        <f>D304-F304</f>
        <v>0.13500000000000001</v>
      </c>
      <c r="M304" s="10">
        <f>IF(E304=0,0,(F304/E304)*100)</f>
        <v>0</v>
      </c>
      <c r="N304" s="10">
        <f>D304-H304</f>
        <v>0.13500000000000001</v>
      </c>
      <c r="O304" s="10">
        <f>E304-H304</f>
        <v>0.13500000000000001</v>
      </c>
      <c r="P304" s="10">
        <f>IF(E304=0,0,(H304/E304)*100)</f>
        <v>0</v>
      </c>
    </row>
    <row r="305" spans="1:16">
      <c r="A305" s="8" t="s">
        <v>87</v>
      </c>
      <c r="B305" s="9" t="s">
        <v>88</v>
      </c>
      <c r="C305" s="10">
        <v>0</v>
      </c>
      <c r="D305" s="10">
        <v>18711.764999999999</v>
      </c>
      <c r="E305" s="10">
        <v>2078.9650000000001</v>
      </c>
      <c r="F305" s="10">
        <v>2026.4</v>
      </c>
      <c r="G305" s="10">
        <v>0</v>
      </c>
      <c r="H305" s="10">
        <v>2024.7</v>
      </c>
      <c r="I305" s="10">
        <v>1.7</v>
      </c>
      <c r="J305" s="10">
        <v>0</v>
      </c>
      <c r="K305" s="10">
        <f>E305-F305</f>
        <v>52.565000000000055</v>
      </c>
      <c r="L305" s="10">
        <f>D305-F305</f>
        <v>16685.364999999998</v>
      </c>
      <c r="M305" s="10">
        <f>IF(E305=0,0,(F305/E305)*100)</f>
        <v>97.471578405600852</v>
      </c>
      <c r="N305" s="10">
        <f>D305-H305</f>
        <v>16687.064999999999</v>
      </c>
      <c r="O305" s="10">
        <f>E305-H305</f>
        <v>54.2650000000001</v>
      </c>
      <c r="P305" s="10">
        <f>IF(E305=0,0,(H305/E305)*100)</f>
        <v>97.389806947206907</v>
      </c>
    </row>
    <row r="306" spans="1:16" ht="51">
      <c r="A306" s="5" t="s">
        <v>105</v>
      </c>
      <c r="B306" s="6" t="s">
        <v>106</v>
      </c>
      <c r="C306" s="7">
        <v>17274.925780000005</v>
      </c>
      <c r="D306" s="7">
        <v>17274.925780000005</v>
      </c>
      <c r="E306" s="7">
        <v>1549.4299999999998</v>
      </c>
      <c r="F306" s="7">
        <v>26.078379999999999</v>
      </c>
      <c r="G306" s="7">
        <v>0.8</v>
      </c>
      <c r="H306" s="7">
        <v>624.82363999999995</v>
      </c>
      <c r="I306" s="7">
        <v>26.078379999999999</v>
      </c>
      <c r="J306" s="7">
        <v>30.093319999999999</v>
      </c>
      <c r="K306" s="7">
        <f>E306-F306</f>
        <v>1523.3516199999999</v>
      </c>
      <c r="L306" s="7">
        <f>D306-F306</f>
        <v>17248.847400000006</v>
      </c>
      <c r="M306" s="7">
        <f>IF(E306=0,0,(F306/E306)*100)</f>
        <v>1.6830950736722539</v>
      </c>
      <c r="N306" s="7">
        <f>D306-H306</f>
        <v>16650.102140000006</v>
      </c>
      <c r="O306" s="7">
        <f>E306-H306</f>
        <v>924.60635999999988</v>
      </c>
      <c r="P306" s="7">
        <f>IF(E306=0,0,(H306/E306)*100)</f>
        <v>40.326032153759769</v>
      </c>
    </row>
    <row r="307" spans="1:16">
      <c r="A307" s="8" t="s">
        <v>67</v>
      </c>
      <c r="B307" s="9" t="s">
        <v>68</v>
      </c>
      <c r="C307" s="10">
        <v>11711.492</v>
      </c>
      <c r="D307" s="10">
        <v>11711.492</v>
      </c>
      <c r="E307" s="10">
        <v>755.4</v>
      </c>
      <c r="F307" s="10">
        <v>0</v>
      </c>
      <c r="G307" s="10">
        <v>0</v>
      </c>
      <c r="H307" s="10">
        <v>519.78274999999996</v>
      </c>
      <c r="I307" s="10">
        <v>0</v>
      </c>
      <c r="J307" s="10">
        <v>0</v>
      </c>
      <c r="K307" s="10">
        <f>E307-F307</f>
        <v>755.4</v>
      </c>
      <c r="L307" s="10">
        <f>D307-F307</f>
        <v>11711.492</v>
      </c>
      <c r="M307" s="10">
        <f>IF(E307=0,0,(F307/E307)*100)</f>
        <v>0</v>
      </c>
      <c r="N307" s="10">
        <f>D307-H307</f>
        <v>11191.70925</v>
      </c>
      <c r="O307" s="10">
        <f>E307-H307</f>
        <v>235.61725000000001</v>
      </c>
      <c r="P307" s="10">
        <f>IF(E307=0,0,(H307/E307)*100)</f>
        <v>68.808942282234568</v>
      </c>
    </row>
    <row r="308" spans="1:16">
      <c r="A308" s="8" t="s">
        <v>69</v>
      </c>
      <c r="B308" s="9" t="s">
        <v>70</v>
      </c>
      <c r="C308" s="10">
        <v>2691.2314200000001</v>
      </c>
      <c r="D308" s="10">
        <v>2691.2314200000001</v>
      </c>
      <c r="E308" s="10">
        <v>152.1</v>
      </c>
      <c r="F308" s="10">
        <v>0</v>
      </c>
      <c r="G308" s="10">
        <v>0</v>
      </c>
      <c r="H308" s="10">
        <v>105.04089</v>
      </c>
      <c r="I308" s="10">
        <v>0</v>
      </c>
      <c r="J308" s="10">
        <v>0</v>
      </c>
      <c r="K308" s="10">
        <f>E308-F308</f>
        <v>152.1</v>
      </c>
      <c r="L308" s="10">
        <f>D308-F308</f>
        <v>2691.2314200000001</v>
      </c>
      <c r="M308" s="10">
        <f>IF(E308=0,0,(F308/E308)*100)</f>
        <v>0</v>
      </c>
      <c r="N308" s="10">
        <f>D308-H308</f>
        <v>2586.1905299999999</v>
      </c>
      <c r="O308" s="10">
        <f>E308-H308</f>
        <v>47.05910999999999</v>
      </c>
      <c r="P308" s="10">
        <f>IF(E308=0,0,(H308/E308)*100)</f>
        <v>69.060414201183434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25.7</v>
      </c>
      <c r="F309" s="10">
        <v>0</v>
      </c>
      <c r="G309" s="10">
        <v>0</v>
      </c>
      <c r="H309" s="10">
        <v>0</v>
      </c>
      <c r="I309" s="10">
        <v>0</v>
      </c>
      <c r="J309" s="10">
        <v>3.2149399999999999</v>
      </c>
      <c r="K309" s="10">
        <f>E309-F309</f>
        <v>25.7</v>
      </c>
      <c r="L309" s="10">
        <f>D309-F309</f>
        <v>435.32171999999997</v>
      </c>
      <c r="M309" s="10">
        <f>IF(E309=0,0,(F309/E309)*100)</f>
        <v>0</v>
      </c>
      <c r="N309" s="10">
        <f>D309-H309</f>
        <v>435.32171999999997</v>
      </c>
      <c r="O309" s="10">
        <f>E309-H309</f>
        <v>25.7</v>
      </c>
      <c r="P309" s="10">
        <f>IF(E309=0,0,(H309/E309)*100)</f>
        <v>0</v>
      </c>
    </row>
    <row r="310" spans="1:16">
      <c r="A310" s="8" t="s">
        <v>71</v>
      </c>
      <c r="B310" s="9" t="s">
        <v>72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>E310-F310</f>
        <v>0.3</v>
      </c>
      <c r="L310" s="10">
        <f>D310-F310</f>
        <v>3.7</v>
      </c>
      <c r="M310" s="10">
        <f>IF(E310=0,0,(F310/E310)*100)</f>
        <v>0</v>
      </c>
      <c r="N310" s="10">
        <f>D310-H310</f>
        <v>3.7</v>
      </c>
      <c r="O310" s="10">
        <f>E310-H310</f>
        <v>0.3</v>
      </c>
      <c r="P310" s="10">
        <f>IF(E310=0,0,(H310/E310)*100)</f>
        <v>0</v>
      </c>
    </row>
    <row r="311" spans="1:16">
      <c r="A311" s="8" t="s">
        <v>63</v>
      </c>
      <c r="B311" s="9" t="s">
        <v>64</v>
      </c>
      <c r="C311" s="10">
        <v>875</v>
      </c>
      <c r="D311" s="10">
        <v>875</v>
      </c>
      <c r="E311" s="10">
        <v>148.03</v>
      </c>
      <c r="F311" s="10">
        <v>16</v>
      </c>
      <c r="G311" s="10">
        <v>0</v>
      </c>
      <c r="H311" s="10">
        <v>0</v>
      </c>
      <c r="I311" s="10">
        <v>16</v>
      </c>
      <c r="J311" s="10">
        <v>16</v>
      </c>
      <c r="K311" s="10">
        <f>E311-F311</f>
        <v>132.03</v>
      </c>
      <c r="L311" s="10">
        <f>D311-F311</f>
        <v>859</v>
      </c>
      <c r="M311" s="10">
        <f>IF(E311=0,0,(F311/E311)*100)</f>
        <v>10.808619874349795</v>
      </c>
      <c r="N311" s="10">
        <f>D311-H311</f>
        <v>875</v>
      </c>
      <c r="O311" s="10">
        <f>E311-H311</f>
        <v>148.03</v>
      </c>
      <c r="P311" s="10">
        <f>IF(E311=0,0,(H311/E311)*100)</f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11</v>
      </c>
      <c r="F312" s="10">
        <v>0</v>
      </c>
      <c r="G312" s="10">
        <v>0.8</v>
      </c>
      <c r="H312" s="10">
        <v>0</v>
      </c>
      <c r="I312" s="10">
        <v>0</v>
      </c>
      <c r="J312" s="10">
        <v>0.8</v>
      </c>
      <c r="K312" s="10">
        <f>E312-F312</f>
        <v>11</v>
      </c>
      <c r="L312" s="10">
        <f>D312-F312</f>
        <v>148.98064000000002</v>
      </c>
      <c r="M312" s="10">
        <f>IF(E312=0,0,(F312/E312)*100)</f>
        <v>0</v>
      </c>
      <c r="N312" s="10">
        <f>D312-H312</f>
        <v>148.98064000000002</v>
      </c>
      <c r="O312" s="10">
        <f>E312-H312</f>
        <v>11</v>
      </c>
      <c r="P312" s="10">
        <f>IF(E312=0,0,(H312/E312)*100)</f>
        <v>0</v>
      </c>
    </row>
    <row r="313" spans="1:16">
      <c r="A313" s="8" t="s">
        <v>81</v>
      </c>
      <c r="B313" s="9" t="s">
        <v>82</v>
      </c>
      <c r="C313" s="10">
        <v>264.7</v>
      </c>
      <c r="D313" s="10">
        <v>264.7</v>
      </c>
      <c r="E313" s="10">
        <v>78.600000000000009</v>
      </c>
      <c r="F313" s="10">
        <v>10.078379999999999</v>
      </c>
      <c r="G313" s="10">
        <v>0</v>
      </c>
      <c r="H313" s="10">
        <v>0</v>
      </c>
      <c r="I313" s="10">
        <v>10.078379999999999</v>
      </c>
      <c r="J313" s="10">
        <v>10.078379999999999</v>
      </c>
      <c r="K313" s="10">
        <f>E313-F313</f>
        <v>68.521620000000013</v>
      </c>
      <c r="L313" s="10">
        <f>D313-F313</f>
        <v>254.62161999999998</v>
      </c>
      <c r="M313" s="10">
        <f>IF(E313=0,0,(F313/E313)*100)</f>
        <v>12.822366412213738</v>
      </c>
      <c r="N313" s="10">
        <f>D313-H313</f>
        <v>264.7</v>
      </c>
      <c r="O313" s="10">
        <f>E313-H313</f>
        <v>78.600000000000009</v>
      </c>
      <c r="P313" s="10">
        <f>IF(E313=0,0,(H313/E313)*100)</f>
        <v>0</v>
      </c>
    </row>
    <row r="314" spans="1:16">
      <c r="A314" s="8" t="s">
        <v>73</v>
      </c>
      <c r="B314" s="9" t="s">
        <v>74</v>
      </c>
      <c r="C314" s="10">
        <v>471.2</v>
      </c>
      <c r="D314" s="10">
        <v>471.2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>E314-F314</f>
        <v>0</v>
      </c>
      <c r="L314" s="10">
        <f>D314-F314</f>
        <v>471.2</v>
      </c>
      <c r="M314" s="10">
        <f>IF(E314=0,0,(F314/E314)*100)</f>
        <v>0</v>
      </c>
      <c r="N314" s="10">
        <f>D314-H314</f>
        <v>471.2</v>
      </c>
      <c r="O314" s="10">
        <f>E314-H314</f>
        <v>0</v>
      </c>
      <c r="P314" s="10">
        <f>IF(E314=0,0,(H314/E314)*100)</f>
        <v>0</v>
      </c>
    </row>
    <row r="315" spans="1:16">
      <c r="A315" s="8" t="s">
        <v>75</v>
      </c>
      <c r="B315" s="9" t="s">
        <v>76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>E315-F315</f>
        <v>0.8</v>
      </c>
      <c r="L315" s="10">
        <f>D315-F315</f>
        <v>10.4</v>
      </c>
      <c r="M315" s="10">
        <f>IF(E315=0,0,(F315/E315)*100)</f>
        <v>0</v>
      </c>
      <c r="N315" s="10">
        <f>D315-H315</f>
        <v>10.4</v>
      </c>
      <c r="O315" s="10">
        <f>E315-H315</f>
        <v>0.8</v>
      </c>
      <c r="P315" s="10">
        <f>IF(E315=0,0,(H315/E315)*100)</f>
        <v>0</v>
      </c>
    </row>
    <row r="316" spans="1:16">
      <c r="A316" s="8" t="s">
        <v>77</v>
      </c>
      <c r="B316" s="9" t="s">
        <v>78</v>
      </c>
      <c r="C316" s="10">
        <v>41.9</v>
      </c>
      <c r="D316" s="10">
        <v>41.9</v>
      </c>
      <c r="E316" s="10">
        <v>3.3000000000000003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>E316-F316</f>
        <v>3.3000000000000003</v>
      </c>
      <c r="L316" s="10">
        <f>D316-F316</f>
        <v>41.9</v>
      </c>
      <c r="M316" s="10">
        <f>IF(E316=0,0,(F316/E316)*100)</f>
        <v>0</v>
      </c>
      <c r="N316" s="10">
        <f>D316-H316</f>
        <v>41.9</v>
      </c>
      <c r="O316" s="10">
        <f>E316-H316</f>
        <v>3.3000000000000003</v>
      </c>
      <c r="P316" s="10">
        <f>IF(E316=0,0,(H316/E316)*100)</f>
        <v>0</v>
      </c>
    </row>
    <row r="317" spans="1:16">
      <c r="A317" s="8" t="s">
        <v>87</v>
      </c>
      <c r="B317" s="9" t="s">
        <v>88</v>
      </c>
      <c r="C317" s="10">
        <v>621</v>
      </c>
      <c r="D317" s="10">
        <v>621</v>
      </c>
      <c r="E317" s="10">
        <v>374.2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>E317-F317</f>
        <v>374.2</v>
      </c>
      <c r="L317" s="10">
        <f>D317-F317</f>
        <v>621</v>
      </c>
      <c r="M317" s="10">
        <f>IF(E317=0,0,(F317/E317)*100)</f>
        <v>0</v>
      </c>
      <c r="N317" s="10">
        <f>D317-H317</f>
        <v>621</v>
      </c>
      <c r="O317" s="10">
        <f>E317-H317</f>
        <v>374.2</v>
      </c>
      <c r="P317" s="10">
        <f>IF(E317=0,0,(H317/E317)*100)</f>
        <v>0</v>
      </c>
    </row>
    <row r="318" spans="1:16" ht="25.5">
      <c r="A318" s="5" t="s">
        <v>335</v>
      </c>
      <c r="B318" s="6" t="s">
        <v>334</v>
      </c>
      <c r="C318" s="7">
        <v>2515.5236999999993</v>
      </c>
      <c r="D318" s="7">
        <v>2515.5236999999993</v>
      </c>
      <c r="E318" s="7">
        <v>201.68999999999997</v>
      </c>
      <c r="F318" s="7">
        <v>4.8933500000000008</v>
      </c>
      <c r="G318" s="7">
        <v>0</v>
      </c>
      <c r="H318" s="7">
        <v>0</v>
      </c>
      <c r="I318" s="7">
        <v>4.8933500000000008</v>
      </c>
      <c r="J318" s="7">
        <v>13.721970000000001</v>
      </c>
      <c r="K318" s="7">
        <f>E318-F318</f>
        <v>196.79664999999997</v>
      </c>
      <c r="L318" s="7">
        <f>D318-F318</f>
        <v>2510.6303499999995</v>
      </c>
      <c r="M318" s="7">
        <f>IF(E318=0,0,(F318/E318)*100)</f>
        <v>2.4261738311269778</v>
      </c>
      <c r="N318" s="7">
        <f>D318-H318</f>
        <v>2515.5236999999993</v>
      </c>
      <c r="O318" s="7">
        <f>E318-H318</f>
        <v>201.68999999999997</v>
      </c>
      <c r="P318" s="7">
        <f>IF(E318=0,0,(H318/E318)*100)</f>
        <v>0</v>
      </c>
    </row>
    <row r="319" spans="1:16">
      <c r="A319" s="8" t="s">
        <v>67</v>
      </c>
      <c r="B319" s="9" t="s">
        <v>68</v>
      </c>
      <c r="C319" s="10">
        <v>1846.9069999999999</v>
      </c>
      <c r="D319" s="10">
        <v>1846.9069999999999</v>
      </c>
      <c r="E319" s="10">
        <v>155.875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>E319-F319</f>
        <v>155.875</v>
      </c>
      <c r="L319" s="10">
        <f>D319-F319</f>
        <v>1846.9069999999999</v>
      </c>
      <c r="M319" s="10">
        <f>IF(E319=0,0,(F319/E319)*100)</f>
        <v>0</v>
      </c>
      <c r="N319" s="10">
        <f>D319-H319</f>
        <v>1846.9069999999999</v>
      </c>
      <c r="O319" s="10">
        <f>E319-H319</f>
        <v>155.875</v>
      </c>
      <c r="P319" s="10">
        <f>IF(E319=0,0,(H319/E319)*100)</f>
        <v>0</v>
      </c>
    </row>
    <row r="320" spans="1:16">
      <c r="A320" s="8" t="s">
        <v>69</v>
      </c>
      <c r="B320" s="9" t="s">
        <v>70</v>
      </c>
      <c r="C320" s="10">
        <v>420.71962000000002</v>
      </c>
      <c r="D320" s="10">
        <v>420.71962000000002</v>
      </c>
      <c r="E320" s="10">
        <v>34.29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>E320-F320</f>
        <v>34.29</v>
      </c>
      <c r="L320" s="10">
        <f>D320-F320</f>
        <v>420.71962000000002</v>
      </c>
      <c r="M320" s="10">
        <f>IF(E320=0,0,(F320/E320)*100)</f>
        <v>0</v>
      </c>
      <c r="N320" s="10">
        <f>D320-H320</f>
        <v>420.71962000000002</v>
      </c>
      <c r="O320" s="10">
        <f>E320-H320</f>
        <v>34.29</v>
      </c>
      <c r="P320" s="10">
        <f>IF(E320=0,0,(H320/E320)*100)</f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118.40978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8.8286200000000008</v>
      </c>
      <c r="K321" s="10">
        <f>E321-F321</f>
        <v>7.1000000000000005</v>
      </c>
      <c r="L321" s="10">
        <f>D321-F321</f>
        <v>118.40978</v>
      </c>
      <c r="M321" s="10">
        <f>IF(E321=0,0,(F321/E321)*100)</f>
        <v>0</v>
      </c>
      <c r="N321" s="10">
        <f>D321-H321</f>
        <v>118.40978</v>
      </c>
      <c r="O321" s="10">
        <f>E321-H321</f>
        <v>7.1000000000000005</v>
      </c>
      <c r="P321" s="10">
        <f>IF(E321=0,0,(H321/E321)*100)</f>
        <v>0</v>
      </c>
    </row>
    <row r="322" spans="1:16">
      <c r="A322" s="8" t="s">
        <v>71</v>
      </c>
      <c r="B322" s="9" t="s">
        <v>72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>E322-F322</f>
        <v>0</v>
      </c>
      <c r="L322" s="10">
        <f>D322-F322</f>
        <v>4.7</v>
      </c>
      <c r="M322" s="10">
        <f>IF(E322=0,0,(F322/E322)*100)</f>
        <v>0</v>
      </c>
      <c r="N322" s="10">
        <f>D322-H322</f>
        <v>4.7</v>
      </c>
      <c r="O322" s="10">
        <f>E322-H322</f>
        <v>0</v>
      </c>
      <c r="P322" s="10">
        <f>IF(E322=0,0,(H322/E322)*100)</f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41.407300000000006</v>
      </c>
      <c r="E323" s="10">
        <v>2.86</v>
      </c>
      <c r="F323" s="10">
        <v>3.9710100000000002</v>
      </c>
      <c r="G323" s="10">
        <v>0</v>
      </c>
      <c r="H323" s="10">
        <v>0</v>
      </c>
      <c r="I323" s="10">
        <v>3.9710100000000002</v>
      </c>
      <c r="J323" s="10">
        <v>3.9710100000000002</v>
      </c>
      <c r="K323" s="10">
        <f>E323-F323</f>
        <v>-1.1110100000000003</v>
      </c>
      <c r="L323" s="10">
        <f>D323-F323</f>
        <v>37.436290000000007</v>
      </c>
      <c r="M323" s="10">
        <f>IF(E323=0,0,(F323/E323)*100)</f>
        <v>138.84650349650352</v>
      </c>
      <c r="N323" s="10">
        <f>D323-H323</f>
        <v>41.407300000000006</v>
      </c>
      <c r="O323" s="10">
        <f>E323-H323</f>
        <v>2.86</v>
      </c>
      <c r="P323" s="10">
        <f>IF(E323=0,0,(H323/E323)*100)</f>
        <v>0</v>
      </c>
    </row>
    <row r="324" spans="1:16">
      <c r="A324" s="8" t="s">
        <v>73</v>
      </c>
      <c r="B324" s="9" t="s">
        <v>74</v>
      </c>
      <c r="C324" s="10">
        <v>64</v>
      </c>
      <c r="D324" s="10">
        <v>57.550000000000004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>E324-F324</f>
        <v>0</v>
      </c>
      <c r="L324" s="10">
        <f>D324-F324</f>
        <v>57.550000000000004</v>
      </c>
      <c r="M324" s="10">
        <f>IF(E324=0,0,(F324/E324)*100)</f>
        <v>0</v>
      </c>
      <c r="N324" s="10">
        <f>D324-H324</f>
        <v>57.550000000000004</v>
      </c>
      <c r="O324" s="10">
        <f>E324-H324</f>
        <v>0</v>
      </c>
      <c r="P324" s="10">
        <f>IF(E324=0,0,(H324/E324)*100)</f>
        <v>0</v>
      </c>
    </row>
    <row r="325" spans="1:16">
      <c r="A325" s="8" t="s">
        <v>75</v>
      </c>
      <c r="B325" s="9" t="s">
        <v>76</v>
      </c>
      <c r="C325" s="10">
        <v>3.7</v>
      </c>
      <c r="D325" s="10">
        <v>3.7</v>
      </c>
      <c r="E325" s="10">
        <v>0.32500000000000001</v>
      </c>
      <c r="F325" s="10">
        <v>0.24174999999999999</v>
      </c>
      <c r="G325" s="10">
        <v>0</v>
      </c>
      <c r="H325" s="10">
        <v>0</v>
      </c>
      <c r="I325" s="10">
        <v>0.24174999999999999</v>
      </c>
      <c r="J325" s="10">
        <v>0.24174999999999999</v>
      </c>
      <c r="K325" s="10">
        <f>E325-F325</f>
        <v>8.3250000000000018E-2</v>
      </c>
      <c r="L325" s="10">
        <f>D325-F325</f>
        <v>3.45825</v>
      </c>
      <c r="M325" s="10">
        <f>IF(E325=0,0,(F325/E325)*100)</f>
        <v>74.384615384615387</v>
      </c>
      <c r="N325" s="10">
        <f>D325-H325</f>
        <v>3.7</v>
      </c>
      <c r="O325" s="10">
        <f>E325-H325</f>
        <v>0.32500000000000001</v>
      </c>
      <c r="P325" s="10">
        <f>IF(E325=0,0,(H325/E325)*100)</f>
        <v>0</v>
      </c>
    </row>
    <row r="326" spans="1:16">
      <c r="A326" s="8" t="s">
        <v>77</v>
      </c>
      <c r="B326" s="9" t="s">
        <v>78</v>
      </c>
      <c r="C326" s="10">
        <v>15.200000000000001</v>
      </c>
      <c r="D326" s="10">
        <v>15.200000000000001</v>
      </c>
      <c r="E326" s="10">
        <v>1.2</v>
      </c>
      <c r="F326" s="10">
        <v>0.61659000000000008</v>
      </c>
      <c r="G326" s="10">
        <v>0</v>
      </c>
      <c r="H326" s="10">
        <v>0</v>
      </c>
      <c r="I326" s="10">
        <v>0.61659000000000008</v>
      </c>
      <c r="J326" s="10">
        <v>0.61659000000000008</v>
      </c>
      <c r="K326" s="10">
        <f>E326-F326</f>
        <v>0.58340999999999987</v>
      </c>
      <c r="L326" s="10">
        <f>D326-F326</f>
        <v>14.583410000000001</v>
      </c>
      <c r="M326" s="10">
        <f>IF(E326=0,0,(F326/E326)*100)</f>
        <v>51.382500000000007</v>
      </c>
      <c r="N326" s="10">
        <f>D326-H326</f>
        <v>15.200000000000001</v>
      </c>
      <c r="O326" s="10">
        <f>E326-H326</f>
        <v>1.2</v>
      </c>
      <c r="P326" s="10">
        <f>IF(E326=0,0,(H326/E326)*100)</f>
        <v>0</v>
      </c>
    </row>
    <row r="327" spans="1:16">
      <c r="A327" s="8" t="s">
        <v>121</v>
      </c>
      <c r="B327" s="9" t="s">
        <v>122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>E327-F327</f>
        <v>0</v>
      </c>
      <c r="L327" s="10">
        <f>D327-F327</f>
        <v>6</v>
      </c>
      <c r="M327" s="10">
        <f>IF(E327=0,0,(F327/E327)*100)</f>
        <v>0</v>
      </c>
      <c r="N327" s="10">
        <f>D327-H327</f>
        <v>6</v>
      </c>
      <c r="O327" s="10">
        <f>E327-H327</f>
        <v>0</v>
      </c>
      <c r="P327" s="10">
        <f>IF(E327=0,0,(H327/E327)*100)</f>
        <v>0</v>
      </c>
    </row>
    <row r="328" spans="1:16">
      <c r="A328" s="8" t="s">
        <v>83</v>
      </c>
      <c r="B328" s="9" t="s">
        <v>84</v>
      </c>
      <c r="C328" s="10">
        <v>0</v>
      </c>
      <c r="D328" s="10">
        <v>0.93</v>
      </c>
      <c r="E328" s="10">
        <v>0.04</v>
      </c>
      <c r="F328" s="10">
        <v>6.4000000000000001E-2</v>
      </c>
      <c r="G328" s="10">
        <v>0</v>
      </c>
      <c r="H328" s="10">
        <v>0</v>
      </c>
      <c r="I328" s="10">
        <v>6.4000000000000001E-2</v>
      </c>
      <c r="J328" s="10">
        <v>6.4000000000000001E-2</v>
      </c>
      <c r="K328" s="10">
        <f>E328-F328</f>
        <v>-2.4E-2</v>
      </c>
      <c r="L328" s="10">
        <f>D328-F328</f>
        <v>0.8660000000000001</v>
      </c>
      <c r="M328" s="10">
        <f>IF(E328=0,0,(F328/E328)*100)</f>
        <v>160</v>
      </c>
      <c r="N328" s="10">
        <f>D328-H328</f>
        <v>0.93</v>
      </c>
      <c r="O328" s="10">
        <f>E328-H328</f>
        <v>0.04</v>
      </c>
      <c r="P328" s="10">
        <f>IF(E328=0,0,(H328/E328)*100)</f>
        <v>0</v>
      </c>
    </row>
    <row r="329" spans="1:16" ht="51">
      <c r="A329" s="5" t="s">
        <v>333</v>
      </c>
      <c r="B329" s="6" t="s">
        <v>332</v>
      </c>
      <c r="C329" s="7">
        <v>1492.4060000000002</v>
      </c>
      <c r="D329" s="7">
        <v>1492.4060000000002</v>
      </c>
      <c r="E329" s="7">
        <v>125</v>
      </c>
      <c r="F329" s="7">
        <v>59.550609999999999</v>
      </c>
      <c r="G329" s="7">
        <v>0</v>
      </c>
      <c r="H329" s="7">
        <v>-1.3978800000000002</v>
      </c>
      <c r="I329" s="7">
        <v>61.188620000000007</v>
      </c>
      <c r="J329" s="7">
        <v>59.79074</v>
      </c>
      <c r="K329" s="7">
        <f>E329-F329</f>
        <v>65.449389999999994</v>
      </c>
      <c r="L329" s="7">
        <f>D329-F329</f>
        <v>1432.8553900000002</v>
      </c>
      <c r="M329" s="7">
        <f>IF(E329=0,0,(F329/E329)*100)</f>
        <v>47.640487999999998</v>
      </c>
      <c r="N329" s="7">
        <f>D329-H329</f>
        <v>1493.8038800000002</v>
      </c>
      <c r="O329" s="7">
        <f>E329-H329</f>
        <v>126.39788</v>
      </c>
      <c r="P329" s="7">
        <f>IF(E329=0,0,(H329/E329)*100)</f>
        <v>-1.1183040000000002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3.2210000000000003E-2</v>
      </c>
      <c r="G330" s="10">
        <v>0</v>
      </c>
      <c r="H330" s="10">
        <v>0</v>
      </c>
      <c r="I330" s="10">
        <v>3.2210000000000003E-2</v>
      </c>
      <c r="J330" s="10">
        <v>3.2210000000000003E-2</v>
      </c>
      <c r="K330" s="10">
        <f>E330-F330</f>
        <v>-3.2210000000000003E-2</v>
      </c>
      <c r="L330" s="10">
        <f>D330-F330</f>
        <v>2.59979</v>
      </c>
      <c r="M330" s="10">
        <f>IF(E330=0,0,(F330/E330)*100)</f>
        <v>0</v>
      </c>
      <c r="N330" s="10">
        <f>D330-H330</f>
        <v>2.6320000000000001</v>
      </c>
      <c r="O330" s="10">
        <f>E330-H330</f>
        <v>0</v>
      </c>
      <c r="P330" s="10">
        <f>IF(E330=0,0,(H330/E330)*100)</f>
        <v>0</v>
      </c>
    </row>
    <row r="331" spans="1:16">
      <c r="A331" s="8" t="s">
        <v>87</v>
      </c>
      <c r="B331" s="9" t="s">
        <v>88</v>
      </c>
      <c r="C331" s="10">
        <v>1489.7740000000001</v>
      </c>
      <c r="D331" s="10">
        <v>1489.7740000000001</v>
      </c>
      <c r="E331" s="10">
        <v>125</v>
      </c>
      <c r="F331" s="10">
        <v>59.5184</v>
      </c>
      <c r="G331" s="10">
        <v>0</v>
      </c>
      <c r="H331" s="10">
        <v>-1.3978800000000002</v>
      </c>
      <c r="I331" s="10">
        <v>61.156410000000008</v>
      </c>
      <c r="J331" s="10">
        <v>59.75853</v>
      </c>
      <c r="K331" s="10">
        <f>E331-F331</f>
        <v>65.4816</v>
      </c>
      <c r="L331" s="10">
        <f>D331-F331</f>
        <v>1430.2556000000002</v>
      </c>
      <c r="M331" s="10">
        <f>IF(E331=0,0,(F331/E331)*100)</f>
        <v>47.614719999999998</v>
      </c>
      <c r="N331" s="10">
        <f>D331-H331</f>
        <v>1491.1718800000001</v>
      </c>
      <c r="O331" s="10">
        <f>E331-H331</f>
        <v>126.39788</v>
      </c>
      <c r="P331" s="10">
        <f>IF(E331=0,0,(H331/E331)*100)</f>
        <v>-1.1183040000000002</v>
      </c>
    </row>
    <row r="332" spans="1:16" ht="51">
      <c r="A332" s="5" t="s">
        <v>331</v>
      </c>
      <c r="B332" s="6" t="s">
        <v>269</v>
      </c>
      <c r="C332" s="7">
        <v>1259.2</v>
      </c>
      <c r="D332" s="7">
        <v>809.2</v>
      </c>
      <c r="E332" s="7">
        <v>45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>E332-F332</f>
        <v>45</v>
      </c>
      <c r="L332" s="7">
        <f>D332-F332</f>
        <v>809.2</v>
      </c>
      <c r="M332" s="7">
        <f>IF(E332=0,0,(F332/E332)*100)</f>
        <v>0</v>
      </c>
      <c r="N332" s="7">
        <f>D332-H332</f>
        <v>809.2</v>
      </c>
      <c r="O332" s="7">
        <f>E332-H332</f>
        <v>45</v>
      </c>
      <c r="P332" s="7">
        <f>IF(E332=0,0,(H332/E332)*100)</f>
        <v>0</v>
      </c>
    </row>
    <row r="333" spans="1:16">
      <c r="A333" s="8" t="s">
        <v>87</v>
      </c>
      <c r="B333" s="9" t="s">
        <v>88</v>
      </c>
      <c r="C333" s="10">
        <v>1259.2</v>
      </c>
      <c r="D333" s="10">
        <v>809.2</v>
      </c>
      <c r="E333" s="10">
        <v>45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>E333-F333</f>
        <v>45</v>
      </c>
      <c r="L333" s="10">
        <f>D333-F333</f>
        <v>809.2</v>
      </c>
      <c r="M333" s="10">
        <f>IF(E333=0,0,(F333/E333)*100)</f>
        <v>0</v>
      </c>
      <c r="N333" s="10">
        <f>D333-H333</f>
        <v>809.2</v>
      </c>
      <c r="O333" s="10">
        <f>E333-H333</f>
        <v>45</v>
      </c>
      <c r="P333" s="10">
        <f>IF(E333=0,0,(H333/E333)*100)</f>
        <v>0</v>
      </c>
    </row>
    <row r="334" spans="1:16" ht="38.25">
      <c r="A334" s="5" t="s">
        <v>107</v>
      </c>
      <c r="B334" s="6" t="s">
        <v>108</v>
      </c>
      <c r="C334" s="7">
        <v>258.04000000000002</v>
      </c>
      <c r="D334" s="7">
        <v>261.04000000000002</v>
      </c>
      <c r="E334" s="7">
        <v>0.42</v>
      </c>
      <c r="F334" s="7">
        <v>0.42</v>
      </c>
      <c r="G334" s="7">
        <v>0</v>
      </c>
      <c r="H334" s="7">
        <v>0</v>
      </c>
      <c r="I334" s="7">
        <v>0.42</v>
      </c>
      <c r="J334" s="7">
        <v>0.42</v>
      </c>
      <c r="K334" s="7">
        <f>E334-F334</f>
        <v>0</v>
      </c>
      <c r="L334" s="7">
        <f>D334-F334</f>
        <v>260.62</v>
      </c>
      <c r="M334" s="7">
        <f>IF(E334=0,0,(F334/E334)*100)</f>
        <v>100</v>
      </c>
      <c r="N334" s="7">
        <f>D334-H334</f>
        <v>261.04000000000002</v>
      </c>
      <c r="O334" s="7">
        <f>E334-H334</f>
        <v>0.42</v>
      </c>
      <c r="P334" s="7">
        <f>IF(E334=0,0,(H334/E334)*100)</f>
        <v>0</v>
      </c>
    </row>
    <row r="335" spans="1:16" ht="25.5">
      <c r="A335" s="8" t="s">
        <v>33</v>
      </c>
      <c r="B335" s="9" t="s">
        <v>34</v>
      </c>
      <c r="C335" s="10">
        <v>258.04000000000002</v>
      </c>
      <c r="D335" s="10">
        <v>261.04000000000002</v>
      </c>
      <c r="E335" s="10">
        <v>0.42</v>
      </c>
      <c r="F335" s="10">
        <v>0.42</v>
      </c>
      <c r="G335" s="10">
        <v>0</v>
      </c>
      <c r="H335" s="10">
        <v>0</v>
      </c>
      <c r="I335" s="10">
        <v>0.42</v>
      </c>
      <c r="J335" s="10">
        <v>0.42</v>
      </c>
      <c r="K335" s="10">
        <f>E335-F335</f>
        <v>0</v>
      </c>
      <c r="L335" s="10">
        <f>D335-F335</f>
        <v>260.62</v>
      </c>
      <c r="M335" s="10">
        <f>IF(E335=0,0,(F335/E335)*100)</f>
        <v>100</v>
      </c>
      <c r="N335" s="10">
        <f>D335-H335</f>
        <v>261.04000000000002</v>
      </c>
      <c r="O335" s="10">
        <f>E335-H335</f>
        <v>0.42</v>
      </c>
      <c r="P335" s="10">
        <f>IF(E335=0,0,(H335/E335)*100)</f>
        <v>0</v>
      </c>
    </row>
    <row r="336" spans="1:16">
      <c r="A336" s="5" t="s">
        <v>330</v>
      </c>
      <c r="B336" s="6" t="s">
        <v>329</v>
      </c>
      <c r="C336" s="7">
        <v>367.20499999999998</v>
      </c>
      <c r="D336" s="7">
        <v>367.20499999999998</v>
      </c>
      <c r="E336" s="7">
        <v>40.815000000000005</v>
      </c>
      <c r="F336" s="7">
        <v>0</v>
      </c>
      <c r="G336" s="7">
        <v>0</v>
      </c>
      <c r="H336" s="7">
        <v>5.6276500000000009</v>
      </c>
      <c r="I336" s="7">
        <v>0</v>
      </c>
      <c r="J336" s="7">
        <v>7.6689999999999994E-2</v>
      </c>
      <c r="K336" s="7">
        <f>E336-F336</f>
        <v>40.815000000000005</v>
      </c>
      <c r="L336" s="7">
        <f>D336-F336</f>
        <v>367.20499999999998</v>
      </c>
      <c r="M336" s="7">
        <f>IF(E336=0,0,(F336/E336)*100)</f>
        <v>0</v>
      </c>
      <c r="N336" s="7">
        <f>D336-H336</f>
        <v>361.57734999999997</v>
      </c>
      <c r="O336" s="7">
        <f>E336-H336</f>
        <v>35.187350000000002</v>
      </c>
      <c r="P336" s="7">
        <f>IF(E336=0,0,(H336/E336)*100)</f>
        <v>13.788190616195026</v>
      </c>
    </row>
    <row r="337" spans="1:16">
      <c r="A337" s="8" t="s">
        <v>67</v>
      </c>
      <c r="B337" s="9" t="s">
        <v>68</v>
      </c>
      <c r="C337" s="10">
        <v>200.446</v>
      </c>
      <c r="D337" s="10">
        <v>200.446</v>
      </c>
      <c r="E337" s="10">
        <v>25.109000000000002</v>
      </c>
      <c r="F337" s="10">
        <v>0</v>
      </c>
      <c r="G337" s="10">
        <v>0</v>
      </c>
      <c r="H337" s="10">
        <v>4.3325000000000005</v>
      </c>
      <c r="I337" s="10">
        <v>0</v>
      </c>
      <c r="J337" s="10">
        <v>0</v>
      </c>
      <c r="K337" s="10">
        <f>E337-F337</f>
        <v>25.109000000000002</v>
      </c>
      <c r="L337" s="10">
        <f>D337-F337</f>
        <v>200.446</v>
      </c>
      <c r="M337" s="10">
        <f>IF(E337=0,0,(F337/E337)*100)</f>
        <v>0</v>
      </c>
      <c r="N337" s="10">
        <f>D337-H337</f>
        <v>196.11349999999999</v>
      </c>
      <c r="O337" s="10">
        <f>E337-H337</f>
        <v>20.776500000000002</v>
      </c>
      <c r="P337" s="10">
        <f>IF(E337=0,0,(H337/E337)*100)</f>
        <v>17.254769206260704</v>
      </c>
    </row>
    <row r="338" spans="1:16">
      <c r="A338" s="8" t="s">
        <v>69</v>
      </c>
      <c r="B338" s="9" t="s">
        <v>70</v>
      </c>
      <c r="C338" s="10">
        <v>44.097999999999999</v>
      </c>
      <c r="D338" s="10">
        <v>44.097999999999999</v>
      </c>
      <c r="E338" s="10">
        <v>5.524</v>
      </c>
      <c r="F338" s="10">
        <v>0</v>
      </c>
      <c r="G338" s="10">
        <v>0</v>
      </c>
      <c r="H338" s="10">
        <v>1.29515</v>
      </c>
      <c r="I338" s="10">
        <v>0</v>
      </c>
      <c r="J338" s="10">
        <v>0</v>
      </c>
      <c r="K338" s="10">
        <f>E338-F338</f>
        <v>5.524</v>
      </c>
      <c r="L338" s="10">
        <f>D338-F338</f>
        <v>44.097999999999999</v>
      </c>
      <c r="M338" s="10">
        <f>IF(E338=0,0,(F338/E338)*100)</f>
        <v>0</v>
      </c>
      <c r="N338" s="10">
        <f>D338-H338</f>
        <v>42.802849999999999</v>
      </c>
      <c r="O338" s="10">
        <f>E338-H338</f>
        <v>4.2288499999999996</v>
      </c>
      <c r="P338" s="10">
        <f>IF(E338=0,0,(H338/E338)*100)</f>
        <v>23.445872556118754</v>
      </c>
    </row>
    <row r="339" spans="1:16">
      <c r="A339" s="8" t="s">
        <v>89</v>
      </c>
      <c r="B339" s="9" t="s">
        <v>90</v>
      </c>
      <c r="C339" s="10">
        <v>122.661</v>
      </c>
      <c r="D339" s="10">
        <v>122.661</v>
      </c>
      <c r="E339" s="10">
        <v>10.182</v>
      </c>
      <c r="F339" s="10">
        <v>0</v>
      </c>
      <c r="G339" s="10">
        <v>0</v>
      </c>
      <c r="H339" s="10">
        <v>0</v>
      </c>
      <c r="I339" s="10">
        <v>0</v>
      </c>
      <c r="J339" s="10">
        <v>7.6689999999999994E-2</v>
      </c>
      <c r="K339" s="10">
        <f>E339-F339</f>
        <v>10.182</v>
      </c>
      <c r="L339" s="10">
        <f>D339-F339</f>
        <v>122.661</v>
      </c>
      <c r="M339" s="10">
        <f>IF(E339=0,0,(F339/E339)*100)</f>
        <v>0</v>
      </c>
      <c r="N339" s="10">
        <f>D339-H339</f>
        <v>122.661</v>
      </c>
      <c r="O339" s="10">
        <f>E339-H339</f>
        <v>10.182</v>
      </c>
      <c r="P339" s="10">
        <f>IF(E339=0,0,(H339/E339)*100)</f>
        <v>0</v>
      </c>
    </row>
    <row r="340" spans="1:16" ht="63.75">
      <c r="A340" s="5" t="s">
        <v>328</v>
      </c>
      <c r="B340" s="6" t="s">
        <v>327</v>
      </c>
      <c r="C340" s="7">
        <v>4068</v>
      </c>
      <c r="D340" s="7">
        <v>4068</v>
      </c>
      <c r="E340" s="7">
        <v>346</v>
      </c>
      <c r="F340" s="7">
        <v>265.73928999999998</v>
      </c>
      <c r="G340" s="7">
        <v>0</v>
      </c>
      <c r="H340" s="7">
        <v>265.73928999999998</v>
      </c>
      <c r="I340" s="7">
        <v>0</v>
      </c>
      <c r="J340" s="7">
        <v>0</v>
      </c>
      <c r="K340" s="7">
        <f>E340-F340</f>
        <v>80.260710000000017</v>
      </c>
      <c r="L340" s="7">
        <f>D340-F340</f>
        <v>3802.26071</v>
      </c>
      <c r="M340" s="7">
        <f>IF(E340=0,0,(F340/E340)*100)</f>
        <v>76.803263005780337</v>
      </c>
      <c r="N340" s="7">
        <f>D340-H340</f>
        <v>3802.26071</v>
      </c>
      <c r="O340" s="7">
        <f>E340-H340</f>
        <v>80.260710000000017</v>
      </c>
      <c r="P340" s="7">
        <f>IF(E340=0,0,(H340/E340)*100)</f>
        <v>76.803263005780337</v>
      </c>
    </row>
    <row r="341" spans="1:16">
      <c r="A341" s="8" t="s">
        <v>87</v>
      </c>
      <c r="B341" s="9" t="s">
        <v>88</v>
      </c>
      <c r="C341" s="10">
        <v>4068</v>
      </c>
      <c r="D341" s="10">
        <v>4068</v>
      </c>
      <c r="E341" s="10">
        <v>346</v>
      </c>
      <c r="F341" s="10">
        <v>265.73928999999998</v>
      </c>
      <c r="G341" s="10">
        <v>0</v>
      </c>
      <c r="H341" s="10">
        <v>265.73928999999998</v>
      </c>
      <c r="I341" s="10">
        <v>0</v>
      </c>
      <c r="J341" s="10">
        <v>0</v>
      </c>
      <c r="K341" s="10">
        <f>E341-F341</f>
        <v>80.260710000000017</v>
      </c>
      <c r="L341" s="10">
        <f>D341-F341</f>
        <v>3802.26071</v>
      </c>
      <c r="M341" s="10">
        <f>IF(E341=0,0,(F341/E341)*100)</f>
        <v>76.803263005780337</v>
      </c>
      <c r="N341" s="10">
        <f>D341-H341</f>
        <v>3802.26071</v>
      </c>
      <c r="O341" s="10">
        <f>E341-H341</f>
        <v>80.260710000000017</v>
      </c>
      <c r="P341" s="10">
        <f>IF(E341=0,0,(H341/E341)*100)</f>
        <v>76.803263005780337</v>
      </c>
    </row>
    <row r="342" spans="1:16" ht="25.5">
      <c r="A342" s="5" t="s">
        <v>326</v>
      </c>
      <c r="B342" s="6" t="s">
        <v>267</v>
      </c>
      <c r="C342" s="7">
        <v>12280.594000000001</v>
      </c>
      <c r="D342" s="7">
        <v>17611.554</v>
      </c>
      <c r="E342" s="7">
        <v>2533.2800000000002</v>
      </c>
      <c r="F342" s="7">
        <v>375.56820000000005</v>
      </c>
      <c r="G342" s="7">
        <v>0</v>
      </c>
      <c r="H342" s="7">
        <v>363.52620000000002</v>
      </c>
      <c r="I342" s="7">
        <v>12.042</v>
      </c>
      <c r="J342" s="7">
        <v>641.46335999999997</v>
      </c>
      <c r="K342" s="7">
        <f>E342-F342</f>
        <v>2157.7118</v>
      </c>
      <c r="L342" s="7">
        <f>D342-F342</f>
        <v>17235.985799999999</v>
      </c>
      <c r="M342" s="7">
        <f>IF(E342=0,0,(F342/E342)*100)</f>
        <v>14.825372639423989</v>
      </c>
      <c r="N342" s="7">
        <f>D342-H342</f>
        <v>17248.0278</v>
      </c>
      <c r="O342" s="7">
        <f>E342-H342</f>
        <v>2169.7538000000004</v>
      </c>
      <c r="P342" s="7">
        <f>IF(E342=0,0,(H342/E342)*100)</f>
        <v>14.350020526747931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>E343-F343</f>
        <v>0.9</v>
      </c>
      <c r="L343" s="10">
        <f>D343-F343</f>
        <v>10.700000000000001</v>
      </c>
      <c r="M343" s="10">
        <f>IF(E343=0,0,(F343/E343)*100)</f>
        <v>0</v>
      </c>
      <c r="N343" s="10">
        <f>D343-H343</f>
        <v>10.700000000000001</v>
      </c>
      <c r="O343" s="10">
        <f>E343-H343</f>
        <v>0.9</v>
      </c>
      <c r="P343" s="10">
        <f>IF(E343=0,0,(H343/E343)*100)</f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>E344-F344</f>
        <v>2.1</v>
      </c>
      <c r="L344" s="10">
        <f>D344-F344</f>
        <v>29.7</v>
      </c>
      <c r="M344" s="10">
        <f>IF(E344=0,0,(F344/E344)*100)</f>
        <v>0</v>
      </c>
      <c r="N344" s="10">
        <f>D344-H344</f>
        <v>29.7</v>
      </c>
      <c r="O344" s="10">
        <f>E344-H344</f>
        <v>2.1</v>
      </c>
      <c r="P344" s="10">
        <f>IF(E344=0,0,(H344/E344)*100)</f>
        <v>0</v>
      </c>
    </row>
    <row r="345" spans="1:16" ht="25.5">
      <c r="A345" s="8" t="s">
        <v>33</v>
      </c>
      <c r="B345" s="9" t="s">
        <v>34</v>
      </c>
      <c r="C345" s="10">
        <v>1176.2</v>
      </c>
      <c r="D345" s="10">
        <v>1183.2</v>
      </c>
      <c r="E345" s="10">
        <v>57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>E345-F345</f>
        <v>57</v>
      </c>
      <c r="L345" s="10">
        <f>D345-F345</f>
        <v>1183.2</v>
      </c>
      <c r="M345" s="10">
        <f>IF(E345=0,0,(F345/E345)*100)</f>
        <v>0</v>
      </c>
      <c r="N345" s="10">
        <f>D345-H345</f>
        <v>1183.2</v>
      </c>
      <c r="O345" s="10">
        <f>E345-H345</f>
        <v>57</v>
      </c>
      <c r="P345" s="10">
        <f>IF(E345=0,0,(H345/E345)*100)</f>
        <v>0</v>
      </c>
    </row>
    <row r="346" spans="1:16">
      <c r="A346" s="8" t="s">
        <v>87</v>
      </c>
      <c r="B346" s="9" t="s">
        <v>88</v>
      </c>
      <c r="C346" s="10">
        <v>11063.994000000001</v>
      </c>
      <c r="D346" s="10">
        <v>16387.954000000002</v>
      </c>
      <c r="E346" s="10">
        <v>2473.2800000000002</v>
      </c>
      <c r="F346" s="10">
        <v>375.56820000000005</v>
      </c>
      <c r="G346" s="10">
        <v>0</v>
      </c>
      <c r="H346" s="10">
        <v>363.52620000000002</v>
      </c>
      <c r="I346" s="10">
        <v>12.042</v>
      </c>
      <c r="J346" s="10">
        <v>641.46335999999997</v>
      </c>
      <c r="K346" s="10">
        <f>E346-F346</f>
        <v>2097.7118</v>
      </c>
      <c r="L346" s="10">
        <f>D346-F346</f>
        <v>16012.385800000002</v>
      </c>
      <c r="M346" s="10">
        <f>IF(E346=0,0,(F346/E346)*100)</f>
        <v>15.185025553111659</v>
      </c>
      <c r="N346" s="10">
        <f>D346-H346</f>
        <v>16024.427800000001</v>
      </c>
      <c r="O346" s="10">
        <f>E346-H346</f>
        <v>2109.7538000000004</v>
      </c>
      <c r="P346" s="10">
        <f>IF(E346=0,0,(H346/E346)*100)</f>
        <v>14.69814173890542</v>
      </c>
    </row>
    <row r="347" spans="1:16">
      <c r="A347" s="5" t="s">
        <v>325</v>
      </c>
      <c r="B347" s="6" t="s">
        <v>241</v>
      </c>
      <c r="C347" s="7">
        <v>33.44</v>
      </c>
      <c r="D347" s="7">
        <v>33.44</v>
      </c>
      <c r="E347" s="7">
        <v>1.024</v>
      </c>
      <c r="F347" s="7">
        <v>1.024</v>
      </c>
      <c r="G347" s="7">
        <v>0</v>
      </c>
      <c r="H347" s="7">
        <v>1.024</v>
      </c>
      <c r="I347" s="7">
        <v>0</v>
      </c>
      <c r="J347" s="7">
        <v>0</v>
      </c>
      <c r="K347" s="7">
        <f>E347-F347</f>
        <v>0</v>
      </c>
      <c r="L347" s="7">
        <f>D347-F347</f>
        <v>32.415999999999997</v>
      </c>
      <c r="M347" s="7">
        <f>IF(E347=0,0,(F347/E347)*100)</f>
        <v>100</v>
      </c>
      <c r="N347" s="7">
        <f>D347-H347</f>
        <v>32.415999999999997</v>
      </c>
      <c r="O347" s="7">
        <f>E347-H347</f>
        <v>0</v>
      </c>
      <c r="P347" s="7">
        <f>IF(E347=0,0,(H347/E347)*100)</f>
        <v>100</v>
      </c>
    </row>
    <row r="348" spans="1:16" ht="25.5">
      <c r="A348" s="8" t="s">
        <v>240</v>
      </c>
      <c r="B348" s="9" t="s">
        <v>239</v>
      </c>
      <c r="C348" s="10">
        <v>33.44</v>
      </c>
      <c r="D348" s="10">
        <v>33.44</v>
      </c>
      <c r="E348" s="10">
        <v>1.024</v>
      </c>
      <c r="F348" s="10">
        <v>1.024</v>
      </c>
      <c r="G348" s="10">
        <v>0</v>
      </c>
      <c r="H348" s="10">
        <v>1.024</v>
      </c>
      <c r="I348" s="10">
        <v>0</v>
      </c>
      <c r="J348" s="10">
        <v>0</v>
      </c>
      <c r="K348" s="10">
        <f>E348-F348</f>
        <v>0</v>
      </c>
      <c r="L348" s="10">
        <f>D348-F348</f>
        <v>32.415999999999997</v>
      </c>
      <c r="M348" s="10">
        <f>IF(E348=0,0,(F348/E348)*100)</f>
        <v>100</v>
      </c>
      <c r="N348" s="10">
        <f>D348-H348</f>
        <v>32.415999999999997</v>
      </c>
      <c r="O348" s="10">
        <f>E348-H348</f>
        <v>0</v>
      </c>
      <c r="P348" s="10">
        <f>IF(E348=0,0,(H348/E348)*100)</f>
        <v>100</v>
      </c>
    </row>
    <row r="349" spans="1:16">
      <c r="A349" s="5" t="s">
        <v>117</v>
      </c>
      <c r="B349" s="6" t="s">
        <v>118</v>
      </c>
      <c r="C349" s="7">
        <v>73482.337270000004</v>
      </c>
      <c r="D349" s="7">
        <v>73849.472270000013</v>
      </c>
      <c r="E349" s="7">
        <v>3582.9920000000002</v>
      </c>
      <c r="F349" s="7">
        <v>878.53741999999988</v>
      </c>
      <c r="G349" s="7">
        <v>0</v>
      </c>
      <c r="H349" s="7">
        <v>1146.09835</v>
      </c>
      <c r="I349" s="7">
        <v>157.77822000000003</v>
      </c>
      <c r="J349" s="7">
        <v>237.33586999999997</v>
      </c>
      <c r="K349" s="7">
        <f>E349-F349</f>
        <v>2704.4545800000005</v>
      </c>
      <c r="L349" s="7">
        <f>D349-F349</f>
        <v>72970.93485000002</v>
      </c>
      <c r="M349" s="7">
        <f>IF(E349=0,0,(F349/E349)*100)</f>
        <v>24.519658988912056</v>
      </c>
      <c r="N349" s="7">
        <f>D349-H349</f>
        <v>72703.373920000013</v>
      </c>
      <c r="O349" s="7">
        <f>E349-H349</f>
        <v>2436.89365</v>
      </c>
      <c r="P349" s="7">
        <f>IF(E349=0,0,(H349/E349)*100)</f>
        <v>31.987186965530483</v>
      </c>
    </row>
    <row r="350" spans="1:16" ht="38.25">
      <c r="A350" s="5" t="s">
        <v>324</v>
      </c>
      <c r="B350" s="6" t="s">
        <v>253</v>
      </c>
      <c r="C350" s="7">
        <v>1685.8210000000001</v>
      </c>
      <c r="D350" s="7">
        <v>1685.8210000000004</v>
      </c>
      <c r="E350" s="7">
        <v>113.45800000000001</v>
      </c>
      <c r="F350" s="7">
        <v>0</v>
      </c>
      <c r="G350" s="7">
        <v>0</v>
      </c>
      <c r="H350" s="7">
        <v>0</v>
      </c>
      <c r="I350" s="7">
        <v>0</v>
      </c>
      <c r="J350" s="7">
        <v>0.84892999999999996</v>
      </c>
      <c r="K350" s="7">
        <f>E350-F350</f>
        <v>113.45800000000001</v>
      </c>
      <c r="L350" s="7">
        <f>D350-F350</f>
        <v>1685.8210000000004</v>
      </c>
      <c r="M350" s="7">
        <f>IF(E350=0,0,(F350/E350)*100)</f>
        <v>0</v>
      </c>
      <c r="N350" s="7">
        <f>D350-H350</f>
        <v>1685.8210000000004</v>
      </c>
      <c r="O350" s="7">
        <f>E350-H350</f>
        <v>113.45800000000001</v>
      </c>
      <c r="P350" s="7">
        <f>IF(E350=0,0,(H350/E350)*100)</f>
        <v>0</v>
      </c>
    </row>
    <row r="351" spans="1:16">
      <c r="A351" s="8" t="s">
        <v>67</v>
      </c>
      <c r="B351" s="9" t="s">
        <v>68</v>
      </c>
      <c r="C351" s="10">
        <v>1396.5989999999999</v>
      </c>
      <c r="D351" s="10">
        <v>1396.5989999999999</v>
      </c>
      <c r="E351" s="10">
        <v>95.353999999999999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>E351-F351</f>
        <v>95.353999999999999</v>
      </c>
      <c r="L351" s="10">
        <f>D351-F351</f>
        <v>1396.5989999999999</v>
      </c>
      <c r="M351" s="10">
        <f>IF(E351=0,0,(F351/E351)*100)</f>
        <v>0</v>
      </c>
      <c r="N351" s="10">
        <f>D351-H351</f>
        <v>1396.5989999999999</v>
      </c>
      <c r="O351" s="10">
        <f>E351-H351</f>
        <v>95.353999999999999</v>
      </c>
      <c r="P351" s="10">
        <f>IF(E351=0,0,(H351/E351)*100)</f>
        <v>0</v>
      </c>
    </row>
    <row r="352" spans="1:16">
      <c r="A352" s="8" t="s">
        <v>69</v>
      </c>
      <c r="B352" s="9" t="s">
        <v>70</v>
      </c>
      <c r="C352" s="10">
        <v>221.09200000000001</v>
      </c>
      <c r="D352" s="10">
        <v>221.09200000000001</v>
      </c>
      <c r="E352" s="10">
        <v>15.226000000000001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>E352-F352</f>
        <v>15.226000000000001</v>
      </c>
      <c r="L352" s="10">
        <f>D352-F352</f>
        <v>221.09200000000001</v>
      </c>
      <c r="M352" s="10">
        <f>IF(E352=0,0,(F352/E352)*100)</f>
        <v>0</v>
      </c>
      <c r="N352" s="10">
        <f>D352-H352</f>
        <v>221.09200000000001</v>
      </c>
      <c r="O352" s="10">
        <f>E352-H352</f>
        <v>15.226000000000001</v>
      </c>
      <c r="P352" s="10">
        <f>IF(E352=0,0,(H352/E352)*100)</f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0.78900000000000003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>E353-F353</f>
        <v>0.78900000000000003</v>
      </c>
      <c r="L353" s="10">
        <f>D353-F353</f>
        <v>9.4619999999999997</v>
      </c>
      <c r="M353" s="10">
        <f>IF(E353=0,0,(F353/E353)*100)</f>
        <v>0</v>
      </c>
      <c r="N353" s="10">
        <f>D353-H353</f>
        <v>9.4619999999999997</v>
      </c>
      <c r="O353" s="10">
        <f>E353-H353</f>
        <v>0.78900000000000003</v>
      </c>
      <c r="P353" s="10">
        <f>IF(E353=0,0,(H353/E353)*100)</f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1.155</v>
      </c>
      <c r="F354" s="10">
        <v>0</v>
      </c>
      <c r="G354" s="10">
        <v>0</v>
      </c>
      <c r="H354" s="10">
        <v>0</v>
      </c>
      <c r="I354" s="10">
        <v>0</v>
      </c>
      <c r="J354" s="10">
        <v>0.70892999999999995</v>
      </c>
      <c r="K354" s="10">
        <f>E354-F354</f>
        <v>1.155</v>
      </c>
      <c r="L354" s="10">
        <f>D354-F354</f>
        <v>13.814</v>
      </c>
      <c r="M354" s="10">
        <f>IF(E354=0,0,(F354/E354)*100)</f>
        <v>0</v>
      </c>
      <c r="N354" s="10">
        <f>D354-H354</f>
        <v>13.814</v>
      </c>
      <c r="O354" s="10">
        <f>E354-H354</f>
        <v>1.155</v>
      </c>
      <c r="P354" s="10">
        <f>IF(E354=0,0,(H354/E354)*100)</f>
        <v>0</v>
      </c>
    </row>
    <row r="355" spans="1:16">
      <c r="A355" s="8" t="s">
        <v>81</v>
      </c>
      <c r="B355" s="9" t="s">
        <v>82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0.14000000000000001</v>
      </c>
      <c r="K355" s="10">
        <f>E355-F355</f>
        <v>0.14000000000000001</v>
      </c>
      <c r="L355" s="10">
        <f>D355-F355</f>
        <v>6.1539999999999999</v>
      </c>
      <c r="M355" s="10">
        <f>IF(E355=0,0,(F355/E355)*100)</f>
        <v>0</v>
      </c>
      <c r="N355" s="10">
        <f>D355-H355</f>
        <v>6.1539999999999999</v>
      </c>
      <c r="O355" s="10">
        <f>E355-H355</f>
        <v>0.14000000000000001</v>
      </c>
      <c r="P355" s="10">
        <f>IF(E355=0,0,(H355/E355)*100)</f>
        <v>0</v>
      </c>
    </row>
    <row r="356" spans="1:16">
      <c r="A356" s="8" t="s">
        <v>73</v>
      </c>
      <c r="B356" s="9" t="s">
        <v>74</v>
      </c>
      <c r="C356" s="10">
        <v>21.92</v>
      </c>
      <c r="D356" s="10">
        <v>21.92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>E356-F356</f>
        <v>0</v>
      </c>
      <c r="L356" s="10">
        <f>D356-F356</f>
        <v>21.92</v>
      </c>
      <c r="M356" s="10">
        <f>IF(E356=0,0,(F356/E356)*100)</f>
        <v>0</v>
      </c>
      <c r="N356" s="10">
        <f>D356-H356</f>
        <v>21.92</v>
      </c>
      <c r="O356" s="10">
        <f>E356-H356</f>
        <v>0</v>
      </c>
      <c r="P356" s="10">
        <f>IF(E356=0,0,(H356/E356)*100)</f>
        <v>0</v>
      </c>
    </row>
    <row r="357" spans="1:16">
      <c r="A357" s="8" t="s">
        <v>75</v>
      </c>
      <c r="B357" s="9" t="s">
        <v>76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>E357-F357</f>
        <v>7.4999999999999997E-2</v>
      </c>
      <c r="L357" s="10">
        <f>D357-F357</f>
        <v>0.9</v>
      </c>
      <c r="M357" s="10">
        <f>IF(E357=0,0,(F357/E357)*100)</f>
        <v>0</v>
      </c>
      <c r="N357" s="10">
        <f>D357-H357</f>
        <v>0.9</v>
      </c>
      <c r="O357" s="10">
        <f>E357-H357</f>
        <v>7.4999999999999997E-2</v>
      </c>
      <c r="P357" s="10">
        <f>IF(E357=0,0,(H357/E357)*100)</f>
        <v>0</v>
      </c>
    </row>
    <row r="358" spans="1:16">
      <c r="A358" s="8" t="s">
        <v>77</v>
      </c>
      <c r="B358" s="9" t="s">
        <v>78</v>
      </c>
      <c r="C358" s="10">
        <v>15.259</v>
      </c>
      <c r="D358" s="10">
        <v>15.259</v>
      </c>
      <c r="E358" s="10">
        <v>0.67100000000000004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>E358-F358</f>
        <v>0.67100000000000004</v>
      </c>
      <c r="L358" s="10">
        <f>D358-F358</f>
        <v>15.259</v>
      </c>
      <c r="M358" s="10">
        <f>IF(E358=0,0,(F358/E358)*100)</f>
        <v>0</v>
      </c>
      <c r="N358" s="10">
        <f>D358-H358</f>
        <v>15.259</v>
      </c>
      <c r="O358" s="10">
        <f>E358-H358</f>
        <v>0.67100000000000004</v>
      </c>
      <c r="P358" s="10">
        <f>IF(E358=0,0,(H358/E358)*100)</f>
        <v>0</v>
      </c>
    </row>
    <row r="359" spans="1:16">
      <c r="A359" s="8" t="s">
        <v>83</v>
      </c>
      <c r="B359" s="9" t="s">
        <v>84</v>
      </c>
      <c r="C359" s="10">
        <v>0</v>
      </c>
      <c r="D359" s="10">
        <v>0.621</v>
      </c>
      <c r="E359" s="10">
        <v>4.8000000000000001E-2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>E359-F359</f>
        <v>4.8000000000000001E-2</v>
      </c>
      <c r="L359" s="10">
        <f>D359-F359</f>
        <v>0.621</v>
      </c>
      <c r="M359" s="10">
        <f>IF(E359=0,0,(F359/E359)*100)</f>
        <v>0</v>
      </c>
      <c r="N359" s="10">
        <f>D359-H359</f>
        <v>0.621</v>
      </c>
      <c r="O359" s="10">
        <f>E359-H359</f>
        <v>4.8000000000000001E-2</v>
      </c>
      <c r="P359" s="10">
        <f>IF(E359=0,0,(H359/E359)*100)</f>
        <v>0</v>
      </c>
    </row>
    <row r="360" spans="1:16" ht="38.25">
      <c r="A360" s="5" t="s">
        <v>119</v>
      </c>
      <c r="B360" s="6" t="s">
        <v>120</v>
      </c>
      <c r="C360" s="7">
        <v>44492.604299999999</v>
      </c>
      <c r="D360" s="7">
        <v>44514.604299999999</v>
      </c>
      <c r="E360" s="7">
        <v>1342.8999999999999</v>
      </c>
      <c r="F360" s="7">
        <v>203.16782000000001</v>
      </c>
      <c r="G360" s="7">
        <v>0</v>
      </c>
      <c r="H360" s="7">
        <v>360.73707999999999</v>
      </c>
      <c r="I360" s="7">
        <v>90.127310000000008</v>
      </c>
      <c r="J360" s="7">
        <v>98.445969999999988</v>
      </c>
      <c r="K360" s="7">
        <f>E360-F360</f>
        <v>1139.73218</v>
      </c>
      <c r="L360" s="7">
        <f>D360-F360</f>
        <v>44311.436479999997</v>
      </c>
      <c r="M360" s="7">
        <f>IF(E360=0,0,(F360/E360)*100)</f>
        <v>15.129035669074392</v>
      </c>
      <c r="N360" s="7">
        <f>D360-H360</f>
        <v>44153.86722</v>
      </c>
      <c r="O360" s="7">
        <f>E360-H360</f>
        <v>982.16291999999987</v>
      </c>
      <c r="P360" s="7">
        <f>IF(E360=0,0,(H360/E360)*100)</f>
        <v>26.862542259289601</v>
      </c>
    </row>
    <row r="361" spans="1:16">
      <c r="A361" s="8" t="s">
        <v>67</v>
      </c>
      <c r="B361" s="9" t="s">
        <v>68</v>
      </c>
      <c r="C361" s="10">
        <v>34002.300000000003</v>
      </c>
      <c r="D361" s="10">
        <v>34002.300000000003</v>
      </c>
      <c r="E361" s="10">
        <v>1032.5999999999999</v>
      </c>
      <c r="F361" s="10">
        <v>92.65616</v>
      </c>
      <c r="G361" s="10">
        <v>0</v>
      </c>
      <c r="H361" s="10">
        <v>287.71272999999997</v>
      </c>
      <c r="I361" s="10">
        <v>0</v>
      </c>
      <c r="J361" s="10">
        <v>6.84795</v>
      </c>
      <c r="K361" s="10">
        <f>E361-F361</f>
        <v>939.94383999999991</v>
      </c>
      <c r="L361" s="10">
        <f>D361-F361</f>
        <v>33909.643840000004</v>
      </c>
      <c r="M361" s="10">
        <f>IF(E361=0,0,(F361/E361)*100)</f>
        <v>8.9730931628897928</v>
      </c>
      <c r="N361" s="10">
        <f>D361-H361</f>
        <v>33714.587270000004</v>
      </c>
      <c r="O361" s="10">
        <f>E361-H361</f>
        <v>744.88726999999994</v>
      </c>
      <c r="P361" s="10">
        <f>IF(E361=0,0,(H361/E361)*100)</f>
        <v>27.862941119504164</v>
      </c>
    </row>
    <row r="362" spans="1:16">
      <c r="A362" s="8" t="s">
        <v>69</v>
      </c>
      <c r="B362" s="9" t="s">
        <v>70</v>
      </c>
      <c r="C362" s="10">
        <v>7426.9000000000005</v>
      </c>
      <c r="D362" s="10">
        <v>7426.9000000000005</v>
      </c>
      <c r="E362" s="10">
        <v>225.6</v>
      </c>
      <c r="F362" s="10">
        <v>20.384349999999998</v>
      </c>
      <c r="G362" s="10">
        <v>0</v>
      </c>
      <c r="H362" s="10">
        <v>73.024350000000013</v>
      </c>
      <c r="I362" s="10">
        <v>0</v>
      </c>
      <c r="J362" s="10">
        <v>0.57591000000000003</v>
      </c>
      <c r="K362" s="10">
        <f>E362-F362</f>
        <v>205.21564999999998</v>
      </c>
      <c r="L362" s="10">
        <f>D362-F362</f>
        <v>7406.5156500000003</v>
      </c>
      <c r="M362" s="10">
        <f>IF(E362=0,0,(F362/E362)*100)</f>
        <v>9.0356161347517734</v>
      </c>
      <c r="N362" s="10">
        <f>D362-H362</f>
        <v>7353.8756500000009</v>
      </c>
      <c r="O362" s="10">
        <f>E362-H362</f>
        <v>152.57565</v>
      </c>
      <c r="P362" s="10">
        <f>IF(E362=0,0,(H362/E362)*100)</f>
        <v>32.368949468085113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17.2</v>
      </c>
      <c r="F363" s="10">
        <v>8.3270999999999997</v>
      </c>
      <c r="G363" s="10">
        <v>0</v>
      </c>
      <c r="H363" s="10">
        <v>0</v>
      </c>
      <c r="I363" s="10">
        <v>8.3270999999999997</v>
      </c>
      <c r="J363" s="10">
        <v>8.3270999999999997</v>
      </c>
      <c r="K363" s="10">
        <f>E363-F363</f>
        <v>8.8728999999999996</v>
      </c>
      <c r="L363" s="10">
        <f>D363-F363</f>
        <v>323.04666000000003</v>
      </c>
      <c r="M363" s="10">
        <f>IF(E363=0,0,(F363/E363)*100)</f>
        <v>48.413372093023256</v>
      </c>
      <c r="N363" s="10">
        <f>D363-H363</f>
        <v>331.37376</v>
      </c>
      <c r="O363" s="10">
        <f>E363-H363</f>
        <v>17.2</v>
      </c>
      <c r="P363" s="10">
        <f>IF(E363=0,0,(H363/E363)*100)</f>
        <v>0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61.794000000000004</v>
      </c>
      <c r="F364" s="10">
        <v>80.937460000000002</v>
      </c>
      <c r="G364" s="10">
        <v>0</v>
      </c>
      <c r="H364" s="10">
        <v>0</v>
      </c>
      <c r="I364" s="10">
        <v>80.937460000000002</v>
      </c>
      <c r="J364" s="10">
        <v>81.832259999999991</v>
      </c>
      <c r="K364" s="10">
        <f>E364-F364</f>
        <v>-19.143459999999997</v>
      </c>
      <c r="L364" s="10">
        <f>D364-F364</f>
        <v>1177.47108</v>
      </c>
      <c r="M364" s="10">
        <f>IF(E364=0,0,(F364/E364)*100)</f>
        <v>130.97948020843447</v>
      </c>
      <c r="N364" s="10">
        <f>D364-H364</f>
        <v>1258.4085400000001</v>
      </c>
      <c r="O364" s="10">
        <f>E364-H364</f>
        <v>61.794000000000004</v>
      </c>
      <c r="P364" s="10">
        <f>IF(E364=0,0,(H364/E364)*100)</f>
        <v>0</v>
      </c>
    </row>
    <row r="365" spans="1:16">
      <c r="A365" s="8" t="s">
        <v>81</v>
      </c>
      <c r="B365" s="9" t="s">
        <v>82</v>
      </c>
      <c r="C365" s="10">
        <v>24.67</v>
      </c>
      <c r="D365" s="10">
        <v>24.67</v>
      </c>
      <c r="E365" s="10">
        <v>0.6</v>
      </c>
      <c r="F365" s="10">
        <v>0.29899999999999999</v>
      </c>
      <c r="G365" s="10">
        <v>0</v>
      </c>
      <c r="H365" s="10">
        <v>0</v>
      </c>
      <c r="I365" s="10">
        <v>0.29899999999999999</v>
      </c>
      <c r="J365" s="10">
        <v>0.29899999999999999</v>
      </c>
      <c r="K365" s="10">
        <f>E365-F365</f>
        <v>0.30099999999999999</v>
      </c>
      <c r="L365" s="10">
        <f>D365-F365</f>
        <v>24.371000000000002</v>
      </c>
      <c r="M365" s="10">
        <f>IF(E365=0,0,(F365/E365)*100)</f>
        <v>49.833333333333336</v>
      </c>
      <c r="N365" s="10">
        <f>D365-H365</f>
        <v>24.67</v>
      </c>
      <c r="O365" s="10">
        <f>E365-H365</f>
        <v>0.6</v>
      </c>
      <c r="P365" s="10">
        <f>IF(E365=0,0,(H365/E365)*100)</f>
        <v>0</v>
      </c>
    </row>
    <row r="366" spans="1:16">
      <c r="A366" s="8" t="s">
        <v>73</v>
      </c>
      <c r="B366" s="9" t="s">
        <v>74</v>
      </c>
      <c r="C366" s="10">
        <v>1076.7</v>
      </c>
      <c r="D366" s="10">
        <v>1076.7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>E366-F366</f>
        <v>0</v>
      </c>
      <c r="L366" s="10">
        <f>D366-F366</f>
        <v>1076.7</v>
      </c>
      <c r="M366" s="10">
        <f>IF(E366=0,0,(F366/E366)*100)</f>
        <v>0</v>
      </c>
      <c r="N366" s="10">
        <f>D366-H366</f>
        <v>1076.7</v>
      </c>
      <c r="O366" s="10">
        <f>E366-H366</f>
        <v>0</v>
      </c>
      <c r="P366" s="10">
        <f>IF(E366=0,0,(H366/E366)*100)</f>
        <v>0</v>
      </c>
    </row>
    <row r="367" spans="1:16">
      <c r="A367" s="8" t="s">
        <v>75</v>
      </c>
      <c r="B367" s="9" t="s">
        <v>76</v>
      </c>
      <c r="C367" s="10">
        <v>20</v>
      </c>
      <c r="D367" s="10">
        <v>20</v>
      </c>
      <c r="E367" s="10">
        <v>1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>E367-F367</f>
        <v>1</v>
      </c>
      <c r="L367" s="10">
        <f>D367-F367</f>
        <v>20</v>
      </c>
      <c r="M367" s="10">
        <f>IF(E367=0,0,(F367/E367)*100)</f>
        <v>0</v>
      </c>
      <c r="N367" s="10">
        <f>D367-H367</f>
        <v>20</v>
      </c>
      <c r="O367" s="10">
        <f>E367-H367</f>
        <v>1</v>
      </c>
      <c r="P367" s="10">
        <f>IF(E367=0,0,(H367/E367)*100)</f>
        <v>0</v>
      </c>
    </row>
    <row r="368" spans="1:16">
      <c r="A368" s="8" t="s">
        <v>77</v>
      </c>
      <c r="B368" s="9" t="s">
        <v>78</v>
      </c>
      <c r="C368" s="10">
        <v>125.5</v>
      </c>
      <c r="D368" s="10">
        <v>125.5</v>
      </c>
      <c r="E368" s="10">
        <v>3.2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>E368-F368</f>
        <v>3.2</v>
      </c>
      <c r="L368" s="10">
        <f>D368-F368</f>
        <v>125.5</v>
      </c>
      <c r="M368" s="10">
        <f>IF(E368=0,0,(F368/E368)*100)</f>
        <v>0</v>
      </c>
      <c r="N368" s="10">
        <f>D368-H368</f>
        <v>125.5</v>
      </c>
      <c r="O368" s="10">
        <f>E368-H368</f>
        <v>3.2</v>
      </c>
      <c r="P368" s="10">
        <f>IF(E368=0,0,(H368/E368)*100)</f>
        <v>0</v>
      </c>
    </row>
    <row r="369" spans="1:16">
      <c r="A369" s="8" t="s">
        <v>121</v>
      </c>
      <c r="B369" s="9" t="s">
        <v>122</v>
      </c>
      <c r="C369" s="10">
        <v>236.5</v>
      </c>
      <c r="D369" s="10">
        <v>236.5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>E369-F369</f>
        <v>0</v>
      </c>
      <c r="L369" s="10">
        <f>D369-F369</f>
        <v>236.5</v>
      </c>
      <c r="M369" s="10">
        <f>IF(E369=0,0,(F369/E369)*100)</f>
        <v>0</v>
      </c>
      <c r="N369" s="10">
        <f>D369-H369</f>
        <v>236.5</v>
      </c>
      <c r="O369" s="10">
        <f>E369-H369</f>
        <v>0</v>
      </c>
      <c r="P369" s="10">
        <f>IF(E369=0,0,(H369/E369)*100)</f>
        <v>0</v>
      </c>
    </row>
    <row r="370" spans="1:16">
      <c r="A370" s="8" t="s">
        <v>83</v>
      </c>
      <c r="B370" s="9" t="s">
        <v>84</v>
      </c>
      <c r="C370" s="10">
        <v>0</v>
      </c>
      <c r="D370" s="10">
        <v>10.652000000000001</v>
      </c>
      <c r="E370" s="10">
        <v>0.90600000000000003</v>
      </c>
      <c r="F370" s="10">
        <v>0.56374999999999997</v>
      </c>
      <c r="G370" s="10">
        <v>0</v>
      </c>
      <c r="H370" s="10">
        <v>0</v>
      </c>
      <c r="I370" s="10">
        <v>0.56374999999999997</v>
      </c>
      <c r="J370" s="10">
        <v>0.56374999999999997</v>
      </c>
      <c r="K370" s="10">
        <f>E370-F370</f>
        <v>0.34225000000000005</v>
      </c>
      <c r="L370" s="10">
        <f>D370-F370</f>
        <v>10.08825</v>
      </c>
      <c r="M370" s="10">
        <f>IF(E370=0,0,(F370/E370)*100)</f>
        <v>62.224061810154517</v>
      </c>
      <c r="N370" s="10">
        <f>D370-H370</f>
        <v>10.652000000000001</v>
      </c>
      <c r="O370" s="10">
        <f>E370-H370</f>
        <v>0.90600000000000003</v>
      </c>
      <c r="P370" s="10">
        <f>IF(E370=0,0,(H370/E370)*100)</f>
        <v>0</v>
      </c>
    </row>
    <row r="371" spans="1:16" ht="25.5">
      <c r="A371" s="8" t="s">
        <v>85</v>
      </c>
      <c r="B371" s="9" t="s">
        <v>86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>E371-F371</f>
        <v>0</v>
      </c>
      <c r="L371" s="10">
        <f>D371-F371</f>
        <v>1.6</v>
      </c>
      <c r="M371" s="10">
        <f>IF(E371=0,0,(F371/E371)*100)</f>
        <v>0</v>
      </c>
      <c r="N371" s="10">
        <f>D371-H371</f>
        <v>1.6</v>
      </c>
      <c r="O371" s="10">
        <f>E371-H371</f>
        <v>0</v>
      </c>
      <c r="P371" s="10">
        <f>IF(E371=0,0,(H371/E371)*100)</f>
        <v>0</v>
      </c>
    </row>
    <row r="372" spans="1:16">
      <c r="A372" s="5" t="s">
        <v>123</v>
      </c>
      <c r="B372" s="6" t="s">
        <v>124</v>
      </c>
      <c r="C372" s="7">
        <v>7456.4670899999992</v>
      </c>
      <c r="D372" s="7">
        <v>7456.4670899999992</v>
      </c>
      <c r="E372" s="7">
        <v>555.29999999999995</v>
      </c>
      <c r="F372" s="7">
        <v>295.01670000000001</v>
      </c>
      <c r="G372" s="7">
        <v>0</v>
      </c>
      <c r="H372" s="7">
        <v>295.01670000000001</v>
      </c>
      <c r="I372" s="7">
        <v>1.5401500000000001</v>
      </c>
      <c r="J372" s="7">
        <v>52.306329999999996</v>
      </c>
      <c r="K372" s="7">
        <f>E372-F372</f>
        <v>260.28329999999994</v>
      </c>
      <c r="L372" s="7">
        <f>D372-F372</f>
        <v>7161.4503899999991</v>
      </c>
      <c r="M372" s="7">
        <f>IF(E372=0,0,(F372/E372)*100)</f>
        <v>53.127444624527286</v>
      </c>
      <c r="N372" s="7">
        <f>D372-H372</f>
        <v>7161.4503899999991</v>
      </c>
      <c r="O372" s="7">
        <f>E372-H372</f>
        <v>260.28329999999994</v>
      </c>
      <c r="P372" s="7">
        <f>IF(E372=0,0,(H372/E372)*100)</f>
        <v>53.127444624527286</v>
      </c>
    </row>
    <row r="373" spans="1:16">
      <c r="A373" s="8" t="s">
        <v>67</v>
      </c>
      <c r="B373" s="9" t="s">
        <v>68</v>
      </c>
      <c r="C373" s="10">
        <v>4385.5</v>
      </c>
      <c r="D373" s="10">
        <v>4385.5</v>
      </c>
      <c r="E373" s="10">
        <v>385</v>
      </c>
      <c r="F373" s="10">
        <v>242.81980999999999</v>
      </c>
      <c r="G373" s="10">
        <v>0</v>
      </c>
      <c r="H373" s="10">
        <v>242.81980999999999</v>
      </c>
      <c r="I373" s="10">
        <v>0</v>
      </c>
      <c r="J373" s="10">
        <v>32.590409999999999</v>
      </c>
      <c r="K373" s="10">
        <f>E373-F373</f>
        <v>142.18019000000001</v>
      </c>
      <c r="L373" s="10">
        <f>D373-F373</f>
        <v>4142.68019</v>
      </c>
      <c r="M373" s="10">
        <f>IF(E373=0,0,(F373/E373)*100)</f>
        <v>63.07008051948052</v>
      </c>
      <c r="N373" s="10">
        <f>D373-H373</f>
        <v>4142.68019</v>
      </c>
      <c r="O373" s="10">
        <f>E373-H373</f>
        <v>142.18019000000001</v>
      </c>
      <c r="P373" s="10">
        <f>IF(E373=0,0,(H373/E373)*100)</f>
        <v>63.07008051948052</v>
      </c>
    </row>
    <row r="374" spans="1:16">
      <c r="A374" s="8" t="s">
        <v>69</v>
      </c>
      <c r="B374" s="9" t="s">
        <v>70</v>
      </c>
      <c r="C374" s="10">
        <v>1023.2</v>
      </c>
      <c r="D374" s="10">
        <v>1023.2</v>
      </c>
      <c r="E374" s="10">
        <v>90</v>
      </c>
      <c r="F374" s="10">
        <v>52.196890000000003</v>
      </c>
      <c r="G374" s="10">
        <v>0</v>
      </c>
      <c r="H374" s="10">
        <v>52.196890000000003</v>
      </c>
      <c r="I374" s="10">
        <v>0</v>
      </c>
      <c r="J374" s="10">
        <v>7.1853999999999996</v>
      </c>
      <c r="K374" s="10">
        <f>E374-F374</f>
        <v>37.803109999999997</v>
      </c>
      <c r="L374" s="10">
        <f>D374-F374</f>
        <v>971.00310999999999</v>
      </c>
      <c r="M374" s="10">
        <f>IF(E374=0,0,(F374/E374)*100)</f>
        <v>57.996544444444453</v>
      </c>
      <c r="N374" s="10">
        <f>D374-H374</f>
        <v>971.00310999999999</v>
      </c>
      <c r="O374" s="10">
        <f>E374-H374</f>
        <v>37.803109999999997</v>
      </c>
      <c r="P374" s="10">
        <f>IF(E374=0,0,(H374/E374)*100)</f>
        <v>57.996544444444453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8</v>
      </c>
      <c r="F375" s="10">
        <v>0</v>
      </c>
      <c r="G375" s="10">
        <v>0</v>
      </c>
      <c r="H375" s="10">
        <v>0</v>
      </c>
      <c r="I375" s="10">
        <v>1.2779100000000001</v>
      </c>
      <c r="J375" s="10">
        <v>0</v>
      </c>
      <c r="K375" s="10">
        <f>E375-F375</f>
        <v>8</v>
      </c>
      <c r="L375" s="10">
        <f>D375-F375</f>
        <v>285.62459999999999</v>
      </c>
      <c r="M375" s="10">
        <f>IF(E375=0,0,(F375/E375)*100)</f>
        <v>0</v>
      </c>
      <c r="N375" s="10">
        <f>D375-H375</f>
        <v>285.62459999999999</v>
      </c>
      <c r="O375" s="10">
        <f>E375-H375</f>
        <v>8</v>
      </c>
      <c r="P375" s="10">
        <f>IF(E375=0,0,(H375/E375)*100)</f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64.8</v>
      </c>
      <c r="F376" s="10">
        <v>0</v>
      </c>
      <c r="G376" s="10">
        <v>0</v>
      </c>
      <c r="H376" s="10">
        <v>0</v>
      </c>
      <c r="I376" s="10">
        <v>0.26224000000000003</v>
      </c>
      <c r="J376" s="10">
        <v>12.439399999999999</v>
      </c>
      <c r="K376" s="10">
        <f>E376-F376</f>
        <v>64.8</v>
      </c>
      <c r="L376" s="10">
        <f>D376-F376</f>
        <v>1023.6424900000001</v>
      </c>
      <c r="M376" s="10">
        <f>IF(E376=0,0,(F376/E376)*100)</f>
        <v>0</v>
      </c>
      <c r="N376" s="10">
        <f>D376-H376</f>
        <v>1023.6424900000001</v>
      </c>
      <c r="O376" s="10">
        <f>E376-H376</f>
        <v>64.8</v>
      </c>
      <c r="P376" s="10">
        <f>IF(E376=0,0,(H376/E376)*100)</f>
        <v>0</v>
      </c>
    </row>
    <row r="377" spans="1:16">
      <c r="A377" s="8" t="s">
        <v>81</v>
      </c>
      <c r="B377" s="9" t="s">
        <v>82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>E377-F377</f>
        <v>0</v>
      </c>
      <c r="L377" s="10">
        <f>D377-F377</f>
        <v>1.9000000000000001</v>
      </c>
      <c r="M377" s="10">
        <f>IF(E377=0,0,(F377/E377)*100)</f>
        <v>0</v>
      </c>
      <c r="N377" s="10">
        <f>D377-H377</f>
        <v>1.9000000000000001</v>
      </c>
      <c r="O377" s="10">
        <f>E377-H377</f>
        <v>0</v>
      </c>
      <c r="P377" s="10">
        <f>IF(E377=0,0,(H377/E377)*100)</f>
        <v>0</v>
      </c>
    </row>
    <row r="378" spans="1:16">
      <c r="A378" s="8" t="s">
        <v>73</v>
      </c>
      <c r="B378" s="9" t="s">
        <v>74</v>
      </c>
      <c r="C378" s="10">
        <v>528.9</v>
      </c>
      <c r="D378" s="10">
        <v>528.9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>E378-F378</f>
        <v>0</v>
      </c>
      <c r="L378" s="10">
        <f>D378-F378</f>
        <v>528.9</v>
      </c>
      <c r="M378" s="10">
        <f>IF(E378=0,0,(F378/E378)*100)</f>
        <v>0</v>
      </c>
      <c r="N378" s="10">
        <f>D378-H378</f>
        <v>528.9</v>
      </c>
      <c r="O378" s="10">
        <f>E378-H378</f>
        <v>0</v>
      </c>
      <c r="P378" s="10">
        <f>IF(E378=0,0,(H378/E378)*100)</f>
        <v>0</v>
      </c>
    </row>
    <row r="379" spans="1:16">
      <c r="A379" s="8" t="s">
        <v>75</v>
      </c>
      <c r="B379" s="9" t="s">
        <v>76</v>
      </c>
      <c r="C379" s="10">
        <v>6.4</v>
      </c>
      <c r="D379" s="10">
        <v>6.4</v>
      </c>
      <c r="E379" s="10">
        <v>0.4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>E379-F379</f>
        <v>0.4</v>
      </c>
      <c r="L379" s="10">
        <f>D379-F379</f>
        <v>6.4</v>
      </c>
      <c r="M379" s="10">
        <f>IF(E379=0,0,(F379/E379)*100)</f>
        <v>0</v>
      </c>
      <c r="N379" s="10">
        <f>D379-H379</f>
        <v>6.4</v>
      </c>
      <c r="O379" s="10">
        <f>E379-H379</f>
        <v>0.4</v>
      </c>
      <c r="P379" s="10">
        <f>IF(E379=0,0,(H379/E379)*100)</f>
        <v>0</v>
      </c>
    </row>
    <row r="380" spans="1:16">
      <c r="A380" s="8" t="s">
        <v>77</v>
      </c>
      <c r="B380" s="9" t="s">
        <v>78</v>
      </c>
      <c r="C380" s="10">
        <v>198.8</v>
      </c>
      <c r="D380" s="10">
        <v>198.8</v>
      </c>
      <c r="E380" s="10">
        <v>7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>E380-F380</f>
        <v>7</v>
      </c>
      <c r="L380" s="10">
        <f>D380-F380</f>
        <v>198.8</v>
      </c>
      <c r="M380" s="10">
        <f>IF(E380=0,0,(F380/E380)*100)</f>
        <v>0</v>
      </c>
      <c r="N380" s="10">
        <f>D380-H380</f>
        <v>198.8</v>
      </c>
      <c r="O380" s="10">
        <f>E380-H380</f>
        <v>7</v>
      </c>
      <c r="P380" s="10">
        <f>IF(E380=0,0,(H380/E380)*100)</f>
        <v>0</v>
      </c>
    </row>
    <row r="381" spans="1:16">
      <c r="A381" s="8" t="s">
        <v>83</v>
      </c>
      <c r="B381" s="9" t="s">
        <v>84</v>
      </c>
      <c r="C381" s="10">
        <v>0</v>
      </c>
      <c r="D381" s="10">
        <v>2.5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9.1120000000000007E-2</v>
      </c>
      <c r="K381" s="10">
        <f>E381-F381</f>
        <v>0.1</v>
      </c>
      <c r="L381" s="10">
        <f>D381-F381</f>
        <v>2.5</v>
      </c>
      <c r="M381" s="10">
        <f>IF(E381=0,0,(F381/E381)*100)</f>
        <v>0</v>
      </c>
      <c r="N381" s="10">
        <f>D381-H381</f>
        <v>2.5</v>
      </c>
      <c r="O381" s="10">
        <f>E381-H381</f>
        <v>0.1</v>
      </c>
      <c r="P381" s="10">
        <f>IF(E381=0,0,(H381/E381)*100)</f>
        <v>0</v>
      </c>
    </row>
    <row r="382" spans="1:16" ht="25.5">
      <c r="A382" s="5" t="s">
        <v>125</v>
      </c>
      <c r="B382" s="6" t="s">
        <v>126</v>
      </c>
      <c r="C382" s="7">
        <v>6721.5184600000011</v>
      </c>
      <c r="D382" s="7">
        <v>6734.5184600000011</v>
      </c>
      <c r="E382" s="7">
        <v>499.5</v>
      </c>
      <c r="F382" s="7">
        <v>63.920999999999992</v>
      </c>
      <c r="G382" s="7">
        <v>0</v>
      </c>
      <c r="H382" s="7">
        <v>240.02343000000002</v>
      </c>
      <c r="I382" s="7">
        <v>0</v>
      </c>
      <c r="J382" s="7">
        <v>3.1775900000000004</v>
      </c>
      <c r="K382" s="7">
        <f>E382-F382</f>
        <v>435.57900000000001</v>
      </c>
      <c r="L382" s="7">
        <f>D382-F382</f>
        <v>6670.5974600000009</v>
      </c>
      <c r="M382" s="7">
        <f>IF(E382=0,0,(F382/E382)*100)</f>
        <v>12.796996996996995</v>
      </c>
      <c r="N382" s="7">
        <f>D382-H382</f>
        <v>6494.495030000001</v>
      </c>
      <c r="O382" s="7">
        <f>E382-H382</f>
        <v>259.47656999999998</v>
      </c>
      <c r="P382" s="7">
        <f>IF(E382=0,0,(H382/E382)*100)</f>
        <v>48.052738738738739</v>
      </c>
    </row>
    <row r="383" spans="1:16">
      <c r="A383" s="8" t="s">
        <v>67</v>
      </c>
      <c r="B383" s="9" t="s">
        <v>68</v>
      </c>
      <c r="C383" s="10">
        <v>4690.7</v>
      </c>
      <c r="D383" s="10">
        <v>4690.7</v>
      </c>
      <c r="E383" s="10">
        <v>350</v>
      </c>
      <c r="F383" s="10">
        <v>53.099129999999995</v>
      </c>
      <c r="G383" s="10">
        <v>0</v>
      </c>
      <c r="H383" s="10">
        <v>198.33414000000002</v>
      </c>
      <c r="I383" s="10">
        <v>0</v>
      </c>
      <c r="J383" s="10">
        <v>0</v>
      </c>
      <c r="K383" s="10">
        <f>E383-F383</f>
        <v>296.90087</v>
      </c>
      <c r="L383" s="10">
        <f>D383-F383</f>
        <v>4637.6008700000002</v>
      </c>
      <c r="M383" s="10">
        <f>IF(E383=0,0,(F383/E383)*100)</f>
        <v>15.171179999999998</v>
      </c>
      <c r="N383" s="10">
        <f>D383-H383</f>
        <v>4492.3658599999999</v>
      </c>
      <c r="O383" s="10">
        <f>E383-H383</f>
        <v>151.66585999999998</v>
      </c>
      <c r="P383" s="10">
        <f>IF(E383=0,0,(H383/E383)*100)</f>
        <v>56.666897142857152</v>
      </c>
    </row>
    <row r="384" spans="1:16">
      <c r="A384" s="8" t="s">
        <v>69</v>
      </c>
      <c r="B384" s="9" t="s">
        <v>70</v>
      </c>
      <c r="C384" s="10">
        <v>1109.1000000000001</v>
      </c>
      <c r="D384" s="10">
        <v>1109.1000000000001</v>
      </c>
      <c r="E384" s="10">
        <v>86</v>
      </c>
      <c r="F384" s="10">
        <v>10.821870000000001</v>
      </c>
      <c r="G384" s="10">
        <v>0</v>
      </c>
      <c r="H384" s="10">
        <v>41.68929</v>
      </c>
      <c r="I384" s="10">
        <v>0</v>
      </c>
      <c r="J384" s="10">
        <v>0</v>
      </c>
      <c r="K384" s="10">
        <f>E384-F384</f>
        <v>75.178129999999996</v>
      </c>
      <c r="L384" s="10">
        <f>D384-F384</f>
        <v>1098.2781300000001</v>
      </c>
      <c r="M384" s="10">
        <f>IF(E384=0,0,(F384/E384)*100)</f>
        <v>12.58356976744186</v>
      </c>
      <c r="N384" s="10">
        <f>D384-H384</f>
        <v>1067.4107100000001</v>
      </c>
      <c r="O384" s="10">
        <f>E384-H384</f>
        <v>44.31071</v>
      </c>
      <c r="P384" s="10">
        <f>IF(E384=0,0,(H384/E384)*100)</f>
        <v>48.475918604651163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35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>E385-F385</f>
        <v>35</v>
      </c>
      <c r="L385" s="10">
        <f>D385-F385</f>
        <v>331.19947999999999</v>
      </c>
      <c r="M385" s="10">
        <f>IF(E385=0,0,(F385/E385)*100)</f>
        <v>0</v>
      </c>
      <c r="N385" s="10">
        <f>D385-H385</f>
        <v>331.19947999999999</v>
      </c>
      <c r="O385" s="10">
        <f>E385-H385</f>
        <v>35</v>
      </c>
      <c r="P385" s="10">
        <f>IF(E385=0,0,(H385/E385)*100)</f>
        <v>0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24.8</v>
      </c>
      <c r="F386" s="10">
        <v>0</v>
      </c>
      <c r="G386" s="10">
        <v>0</v>
      </c>
      <c r="H386" s="10">
        <v>0</v>
      </c>
      <c r="I386" s="10">
        <v>0</v>
      </c>
      <c r="J386" s="10">
        <v>3.1775900000000004</v>
      </c>
      <c r="K386" s="10">
        <f>E386-F386</f>
        <v>24.8</v>
      </c>
      <c r="L386" s="10">
        <f>D386-F386</f>
        <v>195.78898000000001</v>
      </c>
      <c r="M386" s="10">
        <f>IF(E386=0,0,(F386/E386)*100)</f>
        <v>0</v>
      </c>
      <c r="N386" s="10">
        <f>D386-H386</f>
        <v>195.78898000000001</v>
      </c>
      <c r="O386" s="10">
        <f>E386-H386</f>
        <v>24.8</v>
      </c>
      <c r="P386" s="10">
        <f>IF(E386=0,0,(H386/E386)*100)</f>
        <v>0</v>
      </c>
    </row>
    <row r="387" spans="1:16">
      <c r="A387" s="8" t="s">
        <v>81</v>
      </c>
      <c r="B387" s="9" t="s">
        <v>82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>E387-F387</f>
        <v>0</v>
      </c>
      <c r="L387" s="10">
        <f>D387-F387</f>
        <v>11.4</v>
      </c>
      <c r="M387" s="10">
        <f>IF(E387=0,0,(F387/E387)*100)</f>
        <v>0</v>
      </c>
      <c r="N387" s="10">
        <f>D387-H387</f>
        <v>11.4</v>
      </c>
      <c r="O387" s="10">
        <f>E387-H387</f>
        <v>0</v>
      </c>
      <c r="P387" s="10">
        <f>IF(E387=0,0,(H387/E387)*100)</f>
        <v>0</v>
      </c>
    </row>
    <row r="388" spans="1:16">
      <c r="A388" s="8" t="s">
        <v>73</v>
      </c>
      <c r="B388" s="9" t="s">
        <v>74</v>
      </c>
      <c r="C388" s="10">
        <v>344.1</v>
      </c>
      <c r="D388" s="10">
        <v>344.1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>E388-F388</f>
        <v>0</v>
      </c>
      <c r="L388" s="10">
        <f>D388-F388</f>
        <v>344.1</v>
      </c>
      <c r="M388" s="10">
        <f>IF(E388=0,0,(F388/E388)*100)</f>
        <v>0</v>
      </c>
      <c r="N388" s="10">
        <f>D388-H388</f>
        <v>344.1</v>
      </c>
      <c r="O388" s="10">
        <f>E388-H388</f>
        <v>0</v>
      </c>
      <c r="P388" s="10">
        <f>IF(E388=0,0,(H388/E388)*100)</f>
        <v>0</v>
      </c>
    </row>
    <row r="389" spans="1:16">
      <c r="A389" s="8" t="s">
        <v>75</v>
      </c>
      <c r="B389" s="9" t="s">
        <v>76</v>
      </c>
      <c r="C389" s="10">
        <v>5.6000000000000005</v>
      </c>
      <c r="D389" s="10">
        <v>5.6000000000000005</v>
      </c>
      <c r="E389" s="10">
        <v>0.4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>E389-F389</f>
        <v>0.4</v>
      </c>
      <c r="L389" s="10">
        <f>D389-F389</f>
        <v>5.6000000000000005</v>
      </c>
      <c r="M389" s="10">
        <f>IF(E389=0,0,(F389/E389)*100)</f>
        <v>0</v>
      </c>
      <c r="N389" s="10">
        <f>D389-H389</f>
        <v>5.6000000000000005</v>
      </c>
      <c r="O389" s="10">
        <f>E389-H389</f>
        <v>0.4</v>
      </c>
      <c r="P389" s="10">
        <f>IF(E389=0,0,(H389/E389)*100)</f>
        <v>0</v>
      </c>
    </row>
    <row r="390" spans="1:16">
      <c r="A390" s="8" t="s">
        <v>77</v>
      </c>
      <c r="B390" s="9" t="s">
        <v>78</v>
      </c>
      <c r="C390" s="10">
        <v>44.300000000000004</v>
      </c>
      <c r="D390" s="10">
        <v>44.300000000000004</v>
      </c>
      <c r="E390" s="10">
        <v>3.1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>E390-F390</f>
        <v>3.1</v>
      </c>
      <c r="L390" s="10">
        <f>D390-F390</f>
        <v>44.300000000000004</v>
      </c>
      <c r="M390" s="10">
        <f>IF(E390=0,0,(F390/E390)*100)</f>
        <v>0</v>
      </c>
      <c r="N390" s="10">
        <f>D390-H390</f>
        <v>44.300000000000004</v>
      </c>
      <c r="O390" s="10">
        <f>E390-H390</f>
        <v>3.1</v>
      </c>
      <c r="P390" s="10">
        <f>IF(E390=0,0,(H390/E390)*100)</f>
        <v>0</v>
      </c>
    </row>
    <row r="391" spans="1:16">
      <c r="A391" s="8" t="s">
        <v>83</v>
      </c>
      <c r="B391" s="9" t="s">
        <v>84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>E391-F391</f>
        <v>0.2</v>
      </c>
      <c r="L391" s="10">
        <f>D391-F391</f>
        <v>2.33</v>
      </c>
      <c r="M391" s="10">
        <f>IF(E391=0,0,(F391/E391)*100)</f>
        <v>0</v>
      </c>
      <c r="N391" s="10">
        <f>D391-H391</f>
        <v>2.33</v>
      </c>
      <c r="O391" s="10">
        <f>E391-H391</f>
        <v>0.2</v>
      </c>
      <c r="P391" s="10">
        <f>IF(E391=0,0,(H391/E391)*100)</f>
        <v>0</v>
      </c>
    </row>
    <row r="392" spans="1:16">
      <c r="A392" s="5" t="s">
        <v>323</v>
      </c>
      <c r="B392" s="6" t="s">
        <v>322</v>
      </c>
      <c r="C392" s="7">
        <v>989</v>
      </c>
      <c r="D392" s="7">
        <v>989</v>
      </c>
      <c r="E392" s="7">
        <v>104</v>
      </c>
      <c r="F392" s="7">
        <v>104</v>
      </c>
      <c r="G392" s="7">
        <v>0</v>
      </c>
      <c r="H392" s="7">
        <v>104</v>
      </c>
      <c r="I392" s="7">
        <v>0</v>
      </c>
      <c r="J392" s="7">
        <v>0</v>
      </c>
      <c r="K392" s="7">
        <f>E392-F392</f>
        <v>0</v>
      </c>
      <c r="L392" s="7">
        <f>D392-F392</f>
        <v>885</v>
      </c>
      <c r="M392" s="7">
        <f>IF(E392=0,0,(F392/E392)*100)</f>
        <v>100</v>
      </c>
      <c r="N392" s="7">
        <f>D392-H392</f>
        <v>885</v>
      </c>
      <c r="O392" s="7">
        <f>E392-H392</f>
        <v>0</v>
      </c>
      <c r="P392" s="7">
        <f>IF(E392=0,0,(H392/E392)*100)</f>
        <v>100</v>
      </c>
    </row>
    <row r="393" spans="1:16" ht="25.5">
      <c r="A393" s="8" t="s">
        <v>33</v>
      </c>
      <c r="B393" s="9" t="s">
        <v>34</v>
      </c>
      <c r="C393" s="10">
        <v>989</v>
      </c>
      <c r="D393" s="10">
        <v>989</v>
      </c>
      <c r="E393" s="10">
        <v>104</v>
      </c>
      <c r="F393" s="10">
        <v>104</v>
      </c>
      <c r="G393" s="10">
        <v>0</v>
      </c>
      <c r="H393" s="10">
        <v>104</v>
      </c>
      <c r="I393" s="10">
        <v>0</v>
      </c>
      <c r="J393" s="10">
        <v>0</v>
      </c>
      <c r="K393" s="10">
        <f>E393-F393</f>
        <v>0</v>
      </c>
      <c r="L393" s="10">
        <f>D393-F393</f>
        <v>885</v>
      </c>
      <c r="M393" s="10">
        <f>IF(E393=0,0,(F393/E393)*100)</f>
        <v>100</v>
      </c>
      <c r="N393" s="10">
        <f>D393-H393</f>
        <v>885</v>
      </c>
      <c r="O393" s="10">
        <f>E393-H393</f>
        <v>0</v>
      </c>
      <c r="P393" s="10">
        <f>IF(E393=0,0,(H393/E393)*100)</f>
        <v>100</v>
      </c>
    </row>
    <row r="394" spans="1:16" ht="25.5">
      <c r="A394" s="5" t="s">
        <v>321</v>
      </c>
      <c r="B394" s="6" t="s">
        <v>320</v>
      </c>
      <c r="C394" s="7">
        <v>1606.4000000000003</v>
      </c>
      <c r="D394" s="7">
        <v>1606.4000000000003</v>
      </c>
      <c r="E394" s="7">
        <v>126.7</v>
      </c>
      <c r="F394" s="7">
        <v>15.083450000000001</v>
      </c>
      <c r="G394" s="7">
        <v>0</v>
      </c>
      <c r="H394" s="7">
        <v>14.94345</v>
      </c>
      <c r="I394" s="7">
        <v>0.14000000000000001</v>
      </c>
      <c r="J394" s="7">
        <v>7.3206300000000004</v>
      </c>
      <c r="K394" s="7">
        <f>E394-F394</f>
        <v>111.61655</v>
      </c>
      <c r="L394" s="7">
        <f>D394-F394</f>
        <v>1591.3165500000002</v>
      </c>
      <c r="M394" s="7">
        <f>IF(E394=0,0,(F394/E394)*100)</f>
        <v>11.904853985793212</v>
      </c>
      <c r="N394" s="7">
        <f>D394-H394</f>
        <v>1591.4565500000003</v>
      </c>
      <c r="O394" s="7">
        <f>E394-H394</f>
        <v>111.75655</v>
      </c>
      <c r="P394" s="7">
        <f>IF(E394=0,0,(H394/E394)*100)</f>
        <v>11.794356748224152</v>
      </c>
    </row>
    <row r="395" spans="1:16">
      <c r="A395" s="8" t="s">
        <v>67</v>
      </c>
      <c r="B395" s="9" t="s">
        <v>68</v>
      </c>
      <c r="C395" s="10">
        <v>1150.9000000000001</v>
      </c>
      <c r="D395" s="10">
        <v>1150.9000000000001</v>
      </c>
      <c r="E395" s="10">
        <v>94.4</v>
      </c>
      <c r="F395" s="10">
        <v>12.24873</v>
      </c>
      <c r="G395" s="10">
        <v>0</v>
      </c>
      <c r="H395" s="10">
        <v>12.24873</v>
      </c>
      <c r="I395" s="10">
        <v>0</v>
      </c>
      <c r="J395" s="10">
        <v>2.40747</v>
      </c>
      <c r="K395" s="10">
        <f>E395-F395</f>
        <v>82.151270000000011</v>
      </c>
      <c r="L395" s="10">
        <f>D395-F395</f>
        <v>1138.6512700000001</v>
      </c>
      <c r="M395" s="10">
        <f>IF(E395=0,0,(F395/E395)*100)</f>
        <v>12.975349576271187</v>
      </c>
      <c r="N395" s="10">
        <f>D395-H395</f>
        <v>1138.6512700000001</v>
      </c>
      <c r="O395" s="10">
        <f>E395-H395</f>
        <v>82.151270000000011</v>
      </c>
      <c r="P395" s="10">
        <f>IF(E395=0,0,(H395/E395)*100)</f>
        <v>12.975349576271187</v>
      </c>
    </row>
    <row r="396" spans="1:16">
      <c r="A396" s="8" t="s">
        <v>69</v>
      </c>
      <c r="B396" s="9" t="s">
        <v>70</v>
      </c>
      <c r="C396" s="10">
        <v>261.89999999999998</v>
      </c>
      <c r="D396" s="10">
        <v>261.89999999999998</v>
      </c>
      <c r="E396" s="10">
        <v>22</v>
      </c>
      <c r="F396" s="10">
        <v>2.6947199999999998</v>
      </c>
      <c r="G396" s="10">
        <v>0</v>
      </c>
      <c r="H396" s="10">
        <v>2.6947199999999998</v>
      </c>
      <c r="I396" s="10">
        <v>0</v>
      </c>
      <c r="J396" s="10">
        <v>0.52964</v>
      </c>
      <c r="K396" s="10">
        <f>E396-F396</f>
        <v>19.30528</v>
      </c>
      <c r="L396" s="10">
        <f>D396-F396</f>
        <v>259.20527999999996</v>
      </c>
      <c r="M396" s="10">
        <f>IF(E396=0,0,(F396/E396)*100)</f>
        <v>12.248727272727272</v>
      </c>
      <c r="N396" s="10">
        <f>D396-H396</f>
        <v>259.20527999999996</v>
      </c>
      <c r="O396" s="10">
        <f>E396-H396</f>
        <v>19.30528</v>
      </c>
      <c r="P396" s="10">
        <f>IF(E396=0,0,(H396/E396)*100)</f>
        <v>12.248727272727272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>E397-F397</f>
        <v>2</v>
      </c>
      <c r="L397" s="10">
        <f>D397-F397</f>
        <v>25</v>
      </c>
      <c r="M397" s="10">
        <f>IF(E397=0,0,(F397/E397)*100)</f>
        <v>0</v>
      </c>
      <c r="N397" s="10">
        <f>D397-H397</f>
        <v>25</v>
      </c>
      <c r="O397" s="10">
        <f>E397-H397</f>
        <v>2</v>
      </c>
      <c r="P397" s="10">
        <f>IF(E397=0,0,(H397/E397)*100)</f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0</v>
      </c>
      <c r="G398" s="10">
        <v>0</v>
      </c>
      <c r="H398" s="10">
        <v>0</v>
      </c>
      <c r="I398" s="10">
        <v>0</v>
      </c>
      <c r="J398" s="10">
        <v>1.0776800000000002</v>
      </c>
      <c r="K398" s="10">
        <f>E398-F398</f>
        <v>2.86</v>
      </c>
      <c r="L398" s="10">
        <f>D398-F398</f>
        <v>68.349999999999994</v>
      </c>
      <c r="M398" s="10">
        <f>IF(E398=0,0,(F398/E398)*100)</f>
        <v>0</v>
      </c>
      <c r="N398" s="10">
        <f>D398-H398</f>
        <v>68.349999999999994</v>
      </c>
      <c r="O398" s="10">
        <f>E398-H398</f>
        <v>2.86</v>
      </c>
      <c r="P398" s="10">
        <f>IF(E398=0,0,(H398/E398)*100)</f>
        <v>0</v>
      </c>
    </row>
    <row r="399" spans="1:16">
      <c r="A399" s="8" t="s">
        <v>81</v>
      </c>
      <c r="B399" s="9" t="s">
        <v>82</v>
      </c>
      <c r="C399" s="10">
        <v>1.7</v>
      </c>
      <c r="D399" s="10">
        <v>1.7</v>
      </c>
      <c r="E399" s="10">
        <v>0.1</v>
      </c>
      <c r="F399" s="10">
        <v>0.14000000000000001</v>
      </c>
      <c r="G399" s="10">
        <v>0</v>
      </c>
      <c r="H399" s="10">
        <v>0</v>
      </c>
      <c r="I399" s="10">
        <v>0.14000000000000001</v>
      </c>
      <c r="J399" s="10">
        <v>0.14000000000000001</v>
      </c>
      <c r="K399" s="10">
        <f>E399-F399</f>
        <v>-4.0000000000000008E-2</v>
      </c>
      <c r="L399" s="10">
        <f>D399-F399</f>
        <v>1.56</v>
      </c>
      <c r="M399" s="10">
        <f>IF(E399=0,0,(F399/E399)*100)</f>
        <v>140</v>
      </c>
      <c r="N399" s="10">
        <f>D399-H399</f>
        <v>1.7</v>
      </c>
      <c r="O399" s="10">
        <f>E399-H399</f>
        <v>0.1</v>
      </c>
      <c r="P399" s="10">
        <f>IF(E399=0,0,(H399/E399)*100)</f>
        <v>0</v>
      </c>
    </row>
    <row r="400" spans="1:16">
      <c r="A400" s="8" t="s">
        <v>73</v>
      </c>
      <c r="B400" s="9" t="s">
        <v>74</v>
      </c>
      <c r="C400" s="10">
        <v>32.4</v>
      </c>
      <c r="D400" s="10">
        <v>32.4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>E400-F400</f>
        <v>0</v>
      </c>
      <c r="L400" s="10">
        <f>D400-F400</f>
        <v>32.4</v>
      </c>
      <c r="M400" s="10">
        <f>IF(E400=0,0,(F400/E400)*100)</f>
        <v>0</v>
      </c>
      <c r="N400" s="10">
        <f>D400-H400</f>
        <v>32.4</v>
      </c>
      <c r="O400" s="10">
        <f>E400-H400</f>
        <v>0</v>
      </c>
      <c r="P400" s="10">
        <f>IF(E400=0,0,(H400/E400)*100)</f>
        <v>0</v>
      </c>
    </row>
    <row r="401" spans="1:16">
      <c r="A401" s="8" t="s">
        <v>75</v>
      </c>
      <c r="B401" s="9" t="s">
        <v>76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>E401-F401</f>
        <v>0.3</v>
      </c>
      <c r="L401" s="10">
        <f>D401-F401</f>
        <v>3.7</v>
      </c>
      <c r="M401" s="10">
        <f>IF(E401=0,0,(F401/E401)*100)</f>
        <v>0</v>
      </c>
      <c r="N401" s="10">
        <f>D401-H401</f>
        <v>3.7</v>
      </c>
      <c r="O401" s="10">
        <f>E401-H401</f>
        <v>0.3</v>
      </c>
      <c r="P401" s="10">
        <f>IF(E401=0,0,(H401/E401)*100)</f>
        <v>0</v>
      </c>
    </row>
    <row r="402" spans="1:16">
      <c r="A402" s="8" t="s">
        <v>77</v>
      </c>
      <c r="B402" s="9" t="s">
        <v>78</v>
      </c>
      <c r="C402" s="10">
        <v>11.9</v>
      </c>
      <c r="D402" s="10">
        <v>11.9</v>
      </c>
      <c r="E402" s="10">
        <v>0.9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>E402-F402</f>
        <v>0.9</v>
      </c>
      <c r="L402" s="10">
        <f>D402-F402</f>
        <v>11.9</v>
      </c>
      <c r="M402" s="10">
        <f>IF(E402=0,0,(F402/E402)*100)</f>
        <v>0</v>
      </c>
      <c r="N402" s="10">
        <f>D402-H402</f>
        <v>11.9</v>
      </c>
      <c r="O402" s="10">
        <f>E402-H402</f>
        <v>0.9</v>
      </c>
      <c r="P402" s="10">
        <f>IF(E402=0,0,(H402/E402)*100)</f>
        <v>0</v>
      </c>
    </row>
    <row r="403" spans="1:16">
      <c r="A403" s="8" t="s">
        <v>83</v>
      </c>
      <c r="B403" s="9" t="s">
        <v>84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>E403-F403</f>
        <v>0.14000000000000001</v>
      </c>
      <c r="L403" s="10">
        <f>D403-F403</f>
        <v>1.6500000000000001</v>
      </c>
      <c r="M403" s="10">
        <f>IF(E403=0,0,(F403/E403)*100)</f>
        <v>0</v>
      </c>
      <c r="N403" s="10">
        <f>D403-H403</f>
        <v>1.6500000000000001</v>
      </c>
      <c r="O403" s="10">
        <f>E403-H403</f>
        <v>0.14000000000000001</v>
      </c>
      <c r="P403" s="10">
        <f>IF(E403=0,0,(H403/E403)*100)</f>
        <v>0</v>
      </c>
    </row>
    <row r="404" spans="1:16" ht="25.5">
      <c r="A404" s="8" t="s">
        <v>85</v>
      </c>
      <c r="B404" s="9" t="s">
        <v>86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>E404-F404</f>
        <v>0</v>
      </c>
      <c r="L404" s="10">
        <f>D404-F404</f>
        <v>0.6</v>
      </c>
      <c r="M404" s="10">
        <f>IF(E404=0,0,(F404/E404)*100)</f>
        <v>0</v>
      </c>
      <c r="N404" s="10">
        <f>D404-H404</f>
        <v>0.6</v>
      </c>
      <c r="O404" s="10">
        <f>E404-H404</f>
        <v>0</v>
      </c>
      <c r="P404" s="10">
        <f>IF(E404=0,0,(H404/E404)*100)</f>
        <v>0</v>
      </c>
    </row>
    <row r="405" spans="1:16">
      <c r="A405" s="8" t="s">
        <v>89</v>
      </c>
      <c r="B405" s="9" t="s">
        <v>90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3.1658400000000002</v>
      </c>
      <c r="K405" s="10">
        <f>E405-F405</f>
        <v>4</v>
      </c>
      <c r="L405" s="10">
        <f>D405-F405</f>
        <v>48.300000000000004</v>
      </c>
      <c r="M405" s="10">
        <f>IF(E405=0,0,(F405/E405)*100)</f>
        <v>0</v>
      </c>
      <c r="N405" s="10">
        <f>D405-H405</f>
        <v>48.300000000000004</v>
      </c>
      <c r="O405" s="10">
        <f>E405-H405</f>
        <v>4</v>
      </c>
      <c r="P405" s="10">
        <f>IF(E405=0,0,(H405/E405)*100)</f>
        <v>0</v>
      </c>
    </row>
    <row r="406" spans="1:16">
      <c r="A406" s="5" t="s">
        <v>319</v>
      </c>
      <c r="B406" s="6" t="s">
        <v>264</v>
      </c>
      <c r="C406" s="7">
        <v>7718</v>
      </c>
      <c r="D406" s="7">
        <v>7870</v>
      </c>
      <c r="E406" s="7">
        <v>568</v>
      </c>
      <c r="F406" s="7">
        <v>61.078000000000003</v>
      </c>
      <c r="G406" s="7">
        <v>0</v>
      </c>
      <c r="H406" s="7">
        <v>0</v>
      </c>
      <c r="I406" s="7">
        <v>61.078000000000003</v>
      </c>
      <c r="J406" s="7">
        <v>67.051000000000002</v>
      </c>
      <c r="K406" s="7">
        <f>E406-F406</f>
        <v>506.92200000000003</v>
      </c>
      <c r="L406" s="7">
        <f>D406-F406</f>
        <v>7808.9219999999996</v>
      </c>
      <c r="M406" s="7">
        <f>IF(E406=0,0,(F406/E406)*100)</f>
        <v>10.753169014084508</v>
      </c>
      <c r="N406" s="7">
        <f>D406-H406</f>
        <v>7870</v>
      </c>
      <c r="O406" s="7">
        <f>E406-H406</f>
        <v>568</v>
      </c>
      <c r="P406" s="7">
        <f>IF(E406=0,0,(H406/E406)*100)</f>
        <v>0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500</v>
      </c>
      <c r="F407" s="10">
        <v>61.078000000000003</v>
      </c>
      <c r="G407" s="10">
        <v>0</v>
      </c>
      <c r="H407" s="10">
        <v>0</v>
      </c>
      <c r="I407" s="10">
        <v>61.078000000000003</v>
      </c>
      <c r="J407" s="10">
        <v>67.051000000000002</v>
      </c>
      <c r="K407" s="10">
        <f>E407-F407</f>
        <v>438.92200000000003</v>
      </c>
      <c r="L407" s="10">
        <f>D407-F407</f>
        <v>1868.922</v>
      </c>
      <c r="M407" s="10">
        <f>IF(E407=0,0,(F407/E407)*100)</f>
        <v>12.2156</v>
      </c>
      <c r="N407" s="10">
        <f>D407-H407</f>
        <v>1930</v>
      </c>
      <c r="O407" s="10">
        <f>E407-H407</f>
        <v>500</v>
      </c>
      <c r="P407" s="10">
        <f>IF(E407=0,0,(H407/E407)*100)</f>
        <v>0</v>
      </c>
    </row>
    <row r="408" spans="1:16">
      <c r="A408" s="8" t="s">
        <v>29</v>
      </c>
      <c r="B408" s="9" t="s">
        <v>30</v>
      </c>
      <c r="C408" s="10">
        <v>4238</v>
      </c>
      <c r="D408" s="10">
        <v>4250</v>
      </c>
      <c r="E408" s="10">
        <v>68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>E408-F408</f>
        <v>68</v>
      </c>
      <c r="L408" s="10">
        <f>D408-F408</f>
        <v>4250</v>
      </c>
      <c r="M408" s="10">
        <f>IF(E408=0,0,(F408/E408)*100)</f>
        <v>0</v>
      </c>
      <c r="N408" s="10">
        <f>D408-H408</f>
        <v>4250</v>
      </c>
      <c r="O408" s="10">
        <f>E408-H408</f>
        <v>68</v>
      </c>
      <c r="P408" s="10">
        <f>IF(E408=0,0,(H408/E408)*100)</f>
        <v>0</v>
      </c>
    </row>
    <row r="409" spans="1:16" ht="25.5">
      <c r="A409" s="8" t="s">
        <v>33</v>
      </c>
      <c r="B409" s="9" t="s">
        <v>34</v>
      </c>
      <c r="C409" s="10">
        <v>1400</v>
      </c>
      <c r="D409" s="10">
        <v>1540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>E409-F409</f>
        <v>0</v>
      </c>
      <c r="L409" s="10">
        <f>D409-F409</f>
        <v>1540</v>
      </c>
      <c r="M409" s="10">
        <f>IF(E409=0,0,(F409/E409)*100)</f>
        <v>0</v>
      </c>
      <c r="N409" s="10">
        <f>D409-H409</f>
        <v>1540</v>
      </c>
      <c r="O409" s="10">
        <f>E409-H409</f>
        <v>0</v>
      </c>
      <c r="P409" s="10">
        <f>IF(E409=0,0,(H409/E409)*100)</f>
        <v>0</v>
      </c>
    </row>
    <row r="410" spans="1:16">
      <c r="A410" s="8" t="s">
        <v>87</v>
      </c>
      <c r="B410" s="9" t="s">
        <v>88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>E410-F410</f>
        <v>0</v>
      </c>
      <c r="L410" s="10">
        <f>D410-F410</f>
        <v>150</v>
      </c>
      <c r="M410" s="10">
        <f>IF(E410=0,0,(F410/E410)*100)</f>
        <v>0</v>
      </c>
      <c r="N410" s="10">
        <f>D410-H410</f>
        <v>150</v>
      </c>
      <c r="O410" s="10">
        <f>E410-H410</f>
        <v>0</v>
      </c>
      <c r="P410" s="10">
        <f>IF(E410=0,0,(H410/E410)*100)</f>
        <v>0</v>
      </c>
    </row>
    <row r="411" spans="1:16">
      <c r="A411" s="5" t="s">
        <v>127</v>
      </c>
      <c r="B411" s="6" t="s">
        <v>128</v>
      </c>
      <c r="C411" s="7">
        <v>2812.5264200000001</v>
      </c>
      <c r="D411" s="7">
        <v>2812.6614199999999</v>
      </c>
      <c r="E411" s="7">
        <v>273.13400000000001</v>
      </c>
      <c r="F411" s="7">
        <v>136.27045000000001</v>
      </c>
      <c r="G411" s="7">
        <v>0</v>
      </c>
      <c r="H411" s="7">
        <v>131.37769</v>
      </c>
      <c r="I411" s="7">
        <v>4.89276</v>
      </c>
      <c r="J411" s="7">
        <v>8.1854200000000006</v>
      </c>
      <c r="K411" s="7">
        <f>E411-F411</f>
        <v>136.86355</v>
      </c>
      <c r="L411" s="7">
        <f>D411-F411</f>
        <v>2676.3909699999999</v>
      </c>
      <c r="M411" s="7">
        <f>IF(E411=0,0,(F411/E411)*100)</f>
        <v>49.891426918655313</v>
      </c>
      <c r="N411" s="7">
        <f>D411-H411</f>
        <v>2681.2837300000001</v>
      </c>
      <c r="O411" s="7">
        <f>E411-H411</f>
        <v>141.75631000000001</v>
      </c>
      <c r="P411" s="7">
        <f>IF(E411=0,0,(H411/E411)*100)</f>
        <v>48.100086404475455</v>
      </c>
    </row>
    <row r="412" spans="1:16" ht="25.5">
      <c r="A412" s="8" t="s">
        <v>33</v>
      </c>
      <c r="B412" s="9" t="s">
        <v>34</v>
      </c>
      <c r="C412" s="10">
        <v>2812.5264200000001</v>
      </c>
      <c r="D412" s="10">
        <v>2812.6614199999999</v>
      </c>
      <c r="E412" s="10">
        <v>273.13400000000001</v>
      </c>
      <c r="F412" s="10">
        <v>136.27045000000001</v>
      </c>
      <c r="G412" s="10">
        <v>0</v>
      </c>
      <c r="H412" s="10">
        <v>131.37769</v>
      </c>
      <c r="I412" s="10">
        <v>4.89276</v>
      </c>
      <c r="J412" s="10">
        <v>8.1854200000000006</v>
      </c>
      <c r="K412" s="10">
        <f>E412-F412</f>
        <v>136.86355</v>
      </c>
      <c r="L412" s="10">
        <f>D412-F412</f>
        <v>2676.3909699999999</v>
      </c>
      <c r="M412" s="10">
        <f>IF(E412=0,0,(F412/E412)*100)</f>
        <v>49.891426918655313</v>
      </c>
      <c r="N412" s="10">
        <f>D412-H412</f>
        <v>2681.2837300000001</v>
      </c>
      <c r="O412" s="10">
        <f>E412-H412</f>
        <v>141.75631000000001</v>
      </c>
      <c r="P412" s="10">
        <f>IF(E412=0,0,(H412/E412)*100)</f>
        <v>48.100086404475455</v>
      </c>
    </row>
    <row r="413" spans="1:16">
      <c r="A413" s="5" t="s">
        <v>318</v>
      </c>
      <c r="B413" s="6" t="s">
        <v>290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>E413-F413</f>
        <v>0</v>
      </c>
      <c r="L413" s="7">
        <f>D413-F413</f>
        <v>180</v>
      </c>
      <c r="M413" s="7">
        <f>IF(E413=0,0,(F413/E413)*100)</f>
        <v>0</v>
      </c>
      <c r="N413" s="7">
        <f>D413-H413</f>
        <v>180</v>
      </c>
      <c r="O413" s="7">
        <f>E413-H413</f>
        <v>0</v>
      </c>
      <c r="P413" s="7">
        <f>IF(E413=0,0,(H413/E413)*100)</f>
        <v>0</v>
      </c>
    </row>
    <row r="414" spans="1:16" ht="25.5">
      <c r="A414" s="8" t="s">
        <v>33</v>
      </c>
      <c r="B414" s="9" t="s">
        <v>34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>E414-F414</f>
        <v>0</v>
      </c>
      <c r="L414" s="10">
        <f>D414-F414</f>
        <v>180</v>
      </c>
      <c r="M414" s="10">
        <f>IF(E414=0,0,(F414/E414)*100)</f>
        <v>0</v>
      </c>
      <c r="N414" s="10">
        <f>D414-H414</f>
        <v>180</v>
      </c>
      <c r="O414" s="10">
        <f>E414-H414</f>
        <v>0</v>
      </c>
      <c r="P414" s="10">
        <f>IF(E414=0,0,(H414/E414)*100)</f>
        <v>0</v>
      </c>
    </row>
    <row r="415" spans="1:16" ht="25.5">
      <c r="A415" s="5" t="s">
        <v>132</v>
      </c>
      <c r="B415" s="6" t="s">
        <v>133</v>
      </c>
      <c r="C415" s="7">
        <v>34611.86705999999</v>
      </c>
      <c r="D415" s="7">
        <v>38642.519119999997</v>
      </c>
      <c r="E415" s="7">
        <v>2280.701</v>
      </c>
      <c r="F415" s="7">
        <v>433.10358000000002</v>
      </c>
      <c r="G415" s="7">
        <v>1.764</v>
      </c>
      <c r="H415" s="7">
        <v>84.142440000000008</v>
      </c>
      <c r="I415" s="7">
        <v>348.96114000000006</v>
      </c>
      <c r="J415" s="7">
        <v>936.54606000000013</v>
      </c>
      <c r="K415" s="7">
        <f>E415-F415</f>
        <v>1847.5974200000001</v>
      </c>
      <c r="L415" s="7">
        <f>D415-F415</f>
        <v>38209.415539999995</v>
      </c>
      <c r="M415" s="7">
        <f>IF(E415=0,0,(F415/E415)*100)</f>
        <v>18.989932481285361</v>
      </c>
      <c r="N415" s="7">
        <f>D415-H415</f>
        <v>38558.376679999994</v>
      </c>
      <c r="O415" s="7">
        <f>E415-H415</f>
        <v>2196.5585599999999</v>
      </c>
      <c r="P415" s="7">
        <f>IF(E415=0,0,(H415/E415)*100)</f>
        <v>3.689323589545495</v>
      </c>
    </row>
    <row r="416" spans="1:16" ht="25.5">
      <c r="A416" s="5" t="s">
        <v>134</v>
      </c>
      <c r="B416" s="6" t="s">
        <v>135</v>
      </c>
      <c r="C416" s="7">
        <v>4129.4801600000001</v>
      </c>
      <c r="D416" s="7">
        <v>4007.9122200000002</v>
      </c>
      <c r="E416" s="7">
        <v>328.29999999999995</v>
      </c>
      <c r="F416" s="7">
        <v>84.261939999999996</v>
      </c>
      <c r="G416" s="7">
        <v>1.764</v>
      </c>
      <c r="H416" s="7">
        <v>64.870940000000004</v>
      </c>
      <c r="I416" s="7">
        <v>19.391000000000002</v>
      </c>
      <c r="J416" s="7">
        <v>42.113979999999998</v>
      </c>
      <c r="K416" s="7">
        <f>E416-F416</f>
        <v>244.03805999999997</v>
      </c>
      <c r="L416" s="7">
        <f>D416-F416</f>
        <v>3923.6502800000003</v>
      </c>
      <c r="M416" s="7">
        <f>IF(E416=0,0,(F416/E416)*100)</f>
        <v>25.666140724946697</v>
      </c>
      <c r="N416" s="7">
        <f>D416-H416</f>
        <v>3943.0412800000004</v>
      </c>
      <c r="O416" s="7">
        <f>E416-H416</f>
        <v>263.42905999999994</v>
      </c>
      <c r="P416" s="7">
        <f>IF(E416=0,0,(H416/E416)*100)</f>
        <v>19.759652756625044</v>
      </c>
    </row>
    <row r="417" spans="1:16">
      <c r="A417" s="8" t="s">
        <v>67</v>
      </c>
      <c r="B417" s="9" t="s">
        <v>68</v>
      </c>
      <c r="C417" s="10">
        <v>2735.7000000000003</v>
      </c>
      <c r="D417" s="10">
        <v>2735.7000000000003</v>
      </c>
      <c r="E417" s="10">
        <v>250</v>
      </c>
      <c r="F417" s="10">
        <v>53.172900000000006</v>
      </c>
      <c r="G417" s="10">
        <v>0</v>
      </c>
      <c r="H417" s="10">
        <v>53.172900000000006</v>
      </c>
      <c r="I417" s="10">
        <v>0</v>
      </c>
      <c r="J417" s="10">
        <v>0</v>
      </c>
      <c r="K417" s="10">
        <f>E417-F417</f>
        <v>196.8271</v>
      </c>
      <c r="L417" s="10">
        <f>D417-F417</f>
        <v>2682.5271000000002</v>
      </c>
      <c r="M417" s="10">
        <f>IF(E417=0,0,(F417/E417)*100)</f>
        <v>21.269160000000003</v>
      </c>
      <c r="N417" s="10">
        <f>D417-H417</f>
        <v>2682.5271000000002</v>
      </c>
      <c r="O417" s="10">
        <f>E417-H417</f>
        <v>196.8271</v>
      </c>
      <c r="P417" s="10">
        <f>IF(E417=0,0,(H417/E417)*100)</f>
        <v>21.269160000000003</v>
      </c>
    </row>
    <row r="418" spans="1:16">
      <c r="A418" s="8" t="s">
        <v>69</v>
      </c>
      <c r="B418" s="9" t="s">
        <v>70</v>
      </c>
      <c r="C418" s="10">
        <v>630.62238000000002</v>
      </c>
      <c r="D418" s="10">
        <v>630.62238000000002</v>
      </c>
      <c r="E418" s="10">
        <v>55</v>
      </c>
      <c r="F418" s="10">
        <v>11.698040000000001</v>
      </c>
      <c r="G418" s="10">
        <v>0</v>
      </c>
      <c r="H418" s="10">
        <v>11.698040000000001</v>
      </c>
      <c r="I418" s="10">
        <v>0</v>
      </c>
      <c r="J418" s="10">
        <v>0</v>
      </c>
      <c r="K418" s="10">
        <f>E418-F418</f>
        <v>43.301960000000001</v>
      </c>
      <c r="L418" s="10">
        <f>D418-F418</f>
        <v>618.92434000000003</v>
      </c>
      <c r="M418" s="10">
        <f>IF(E418=0,0,(F418/E418)*100)</f>
        <v>21.26916363636364</v>
      </c>
      <c r="N418" s="10">
        <f>D418-H418</f>
        <v>618.92434000000003</v>
      </c>
      <c r="O418" s="10">
        <f>E418-H418</f>
        <v>43.301960000000001</v>
      </c>
      <c r="P418" s="10">
        <f>IF(E418=0,0,(H418/E418)*100)</f>
        <v>21.26916363636364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344.76299</v>
      </c>
      <c r="E419" s="10">
        <v>10</v>
      </c>
      <c r="F419" s="10">
        <v>10.955</v>
      </c>
      <c r="G419" s="10">
        <v>0</v>
      </c>
      <c r="H419" s="10">
        <v>0</v>
      </c>
      <c r="I419" s="10">
        <v>10.955</v>
      </c>
      <c r="J419" s="10">
        <v>31.87237</v>
      </c>
      <c r="K419" s="10">
        <f>E419-F419</f>
        <v>-0.95500000000000007</v>
      </c>
      <c r="L419" s="10">
        <f>D419-F419</f>
        <v>333.80799000000002</v>
      </c>
      <c r="M419" s="10">
        <f>IF(E419=0,0,(F419/E419)*100)</f>
        <v>109.55</v>
      </c>
      <c r="N419" s="10">
        <f>D419-H419</f>
        <v>344.76299</v>
      </c>
      <c r="O419" s="10">
        <f>E419-H419</f>
        <v>10</v>
      </c>
      <c r="P419" s="10">
        <f>IF(E419=0,0,(H419/E419)*100)</f>
        <v>0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6.8920000000000003</v>
      </c>
      <c r="F420" s="10">
        <v>8.24</v>
      </c>
      <c r="G420" s="10">
        <v>0</v>
      </c>
      <c r="H420" s="10">
        <v>0</v>
      </c>
      <c r="I420" s="10">
        <v>8.24</v>
      </c>
      <c r="J420" s="10">
        <v>8.24</v>
      </c>
      <c r="K420" s="10">
        <f>E420-F420</f>
        <v>-1.3479999999999999</v>
      </c>
      <c r="L420" s="10">
        <f>D420-F420</f>
        <v>120.20685000000002</v>
      </c>
      <c r="M420" s="10">
        <f>IF(E420=0,0,(F420/E420)*100)</f>
        <v>119.55890887986071</v>
      </c>
      <c r="N420" s="10">
        <f>D420-H420</f>
        <v>128.44685000000001</v>
      </c>
      <c r="O420" s="10">
        <f>E420-H420</f>
        <v>6.8920000000000003</v>
      </c>
      <c r="P420" s="10">
        <f>IF(E420=0,0,(H420/E420)*100)</f>
        <v>0</v>
      </c>
    </row>
    <row r="421" spans="1:16">
      <c r="A421" s="8" t="s">
        <v>81</v>
      </c>
      <c r="B421" s="9" t="s">
        <v>82</v>
      </c>
      <c r="C421" s="10">
        <v>49.18</v>
      </c>
      <c r="D421" s="10">
        <v>49.18</v>
      </c>
      <c r="E421" s="10">
        <v>4.2</v>
      </c>
      <c r="F421" s="10">
        <v>0.19600000000000001</v>
      </c>
      <c r="G421" s="10">
        <v>1.764</v>
      </c>
      <c r="H421" s="10">
        <v>0</v>
      </c>
      <c r="I421" s="10">
        <v>0.19600000000000001</v>
      </c>
      <c r="J421" s="10">
        <v>1.96</v>
      </c>
      <c r="K421" s="10">
        <f>E421-F421</f>
        <v>4.0040000000000004</v>
      </c>
      <c r="L421" s="10">
        <f>D421-F421</f>
        <v>48.984000000000002</v>
      </c>
      <c r="M421" s="10">
        <f>IF(E421=0,0,(F421/E421)*100)</f>
        <v>4.666666666666667</v>
      </c>
      <c r="N421" s="10">
        <f>D421-H421</f>
        <v>49.18</v>
      </c>
      <c r="O421" s="10">
        <f>E421-H421</f>
        <v>4.2</v>
      </c>
      <c r="P421" s="10">
        <f>IF(E421=0,0,(H421/E421)*100)</f>
        <v>0</v>
      </c>
    </row>
    <row r="422" spans="1:16">
      <c r="A422" s="8" t="s">
        <v>73</v>
      </c>
      <c r="B422" s="9" t="s">
        <v>74</v>
      </c>
      <c r="C422" s="10">
        <v>84</v>
      </c>
      <c r="D422" s="10">
        <v>84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>E422-F422</f>
        <v>0</v>
      </c>
      <c r="L422" s="10">
        <f>D422-F422</f>
        <v>84</v>
      </c>
      <c r="M422" s="10">
        <f>IF(E422=0,0,(F422/E422)*100)</f>
        <v>0</v>
      </c>
      <c r="N422" s="10">
        <f>D422-H422</f>
        <v>84</v>
      </c>
      <c r="O422" s="10">
        <f>E422-H422</f>
        <v>0</v>
      </c>
      <c r="P422" s="10">
        <f>IF(E422=0,0,(H422/E422)*100)</f>
        <v>0</v>
      </c>
    </row>
    <row r="423" spans="1:16">
      <c r="A423" s="8" t="s">
        <v>75</v>
      </c>
      <c r="B423" s="9" t="s">
        <v>76</v>
      </c>
      <c r="C423" s="10">
        <v>6.2</v>
      </c>
      <c r="D423" s="10">
        <v>6.2</v>
      </c>
      <c r="E423" s="10">
        <v>0.5</v>
      </c>
      <c r="F423" s="10">
        <v>0</v>
      </c>
      <c r="G423" s="10">
        <v>0</v>
      </c>
      <c r="H423" s="10">
        <v>0</v>
      </c>
      <c r="I423" s="10">
        <v>0</v>
      </c>
      <c r="J423" s="10">
        <v>2.2760000000000002E-2</v>
      </c>
      <c r="K423" s="10">
        <f>E423-F423</f>
        <v>0.5</v>
      </c>
      <c r="L423" s="10">
        <f>D423-F423</f>
        <v>6.2</v>
      </c>
      <c r="M423" s="10">
        <f>IF(E423=0,0,(F423/E423)*100)</f>
        <v>0</v>
      </c>
      <c r="N423" s="10">
        <f>D423-H423</f>
        <v>6.2</v>
      </c>
      <c r="O423" s="10">
        <f>E423-H423</f>
        <v>0.5</v>
      </c>
      <c r="P423" s="10">
        <f>IF(E423=0,0,(H423/E423)*100)</f>
        <v>0</v>
      </c>
    </row>
    <row r="424" spans="1:16">
      <c r="A424" s="8" t="s">
        <v>77</v>
      </c>
      <c r="B424" s="9" t="s">
        <v>78</v>
      </c>
      <c r="C424" s="10">
        <v>28</v>
      </c>
      <c r="D424" s="10">
        <v>28</v>
      </c>
      <c r="E424" s="10">
        <v>1.7</v>
      </c>
      <c r="F424" s="10">
        <v>0</v>
      </c>
      <c r="G424" s="10">
        <v>0</v>
      </c>
      <c r="H424" s="10">
        <v>0</v>
      </c>
      <c r="I424" s="10">
        <v>0</v>
      </c>
      <c r="J424" s="10">
        <v>1.362E-2</v>
      </c>
      <c r="K424" s="10">
        <f>E424-F424</f>
        <v>1.7</v>
      </c>
      <c r="L424" s="10">
        <f>D424-F424</f>
        <v>28</v>
      </c>
      <c r="M424" s="10">
        <f>IF(E424=0,0,(F424/E424)*100)</f>
        <v>0</v>
      </c>
      <c r="N424" s="10">
        <f>D424-H424</f>
        <v>28</v>
      </c>
      <c r="O424" s="10">
        <f>E424-H424</f>
        <v>1.7</v>
      </c>
      <c r="P424" s="10">
        <f>IF(E424=0,0,(H424/E424)*100)</f>
        <v>0</v>
      </c>
    </row>
    <row r="425" spans="1:16">
      <c r="A425" s="8" t="s">
        <v>83</v>
      </c>
      <c r="B425" s="9" t="s">
        <v>84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5.2300000000000003E-3</v>
      </c>
      <c r="K425" s="10">
        <f>E425-F425</f>
        <v>8.0000000000000002E-3</v>
      </c>
      <c r="L425" s="10">
        <f>D425-F425</f>
        <v>0.1</v>
      </c>
      <c r="M425" s="10">
        <f>IF(E425=0,0,(F425/E425)*100)</f>
        <v>0</v>
      </c>
      <c r="N425" s="10">
        <f>D425-H425</f>
        <v>0.1</v>
      </c>
      <c r="O425" s="10">
        <f>E425-H425</f>
        <v>8.0000000000000002E-3</v>
      </c>
      <c r="P425" s="10">
        <f>IF(E425=0,0,(H425/E425)*100)</f>
        <v>0</v>
      </c>
    </row>
    <row r="426" spans="1:16">
      <c r="A426" s="8" t="s">
        <v>89</v>
      </c>
      <c r="B426" s="9" t="s">
        <v>90</v>
      </c>
      <c r="C426" s="10">
        <v>0.9</v>
      </c>
      <c r="D426" s="10">
        <v>0.9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>E426-F426</f>
        <v>0</v>
      </c>
      <c r="L426" s="10">
        <f>D426-F426</f>
        <v>0.9</v>
      </c>
      <c r="M426" s="10">
        <f>IF(E426=0,0,(F426/E426)*100)</f>
        <v>0</v>
      </c>
      <c r="N426" s="10">
        <f>D426-H426</f>
        <v>0.9</v>
      </c>
      <c r="O426" s="10">
        <f>E426-H426</f>
        <v>0</v>
      </c>
      <c r="P426" s="10">
        <f>IF(E426=0,0,(H426/E426)*100)</f>
        <v>0</v>
      </c>
    </row>
    <row r="427" spans="1:16">
      <c r="A427" s="5" t="s">
        <v>317</v>
      </c>
      <c r="B427" s="6" t="s">
        <v>316</v>
      </c>
      <c r="C427" s="7">
        <v>340.39947000000001</v>
      </c>
      <c r="D427" s="7">
        <v>340.39947000000001</v>
      </c>
      <c r="E427" s="7">
        <v>30</v>
      </c>
      <c r="F427" s="7">
        <v>0</v>
      </c>
      <c r="G427" s="7">
        <v>0</v>
      </c>
      <c r="H427" s="7">
        <v>0</v>
      </c>
      <c r="I427" s="7">
        <v>0</v>
      </c>
      <c r="J427" s="7">
        <v>2.0905100000000001</v>
      </c>
      <c r="K427" s="7">
        <f>E427-F427</f>
        <v>30</v>
      </c>
      <c r="L427" s="7">
        <f>D427-F427</f>
        <v>340.39947000000001</v>
      </c>
      <c r="M427" s="7">
        <f>IF(E427=0,0,(F427/E427)*100)</f>
        <v>0</v>
      </c>
      <c r="N427" s="7">
        <f>D427-H427</f>
        <v>340.39947000000001</v>
      </c>
      <c r="O427" s="7">
        <f>E427-H427</f>
        <v>30</v>
      </c>
      <c r="P427" s="7">
        <f>IF(E427=0,0,(H427/E427)*100)</f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30</v>
      </c>
      <c r="F428" s="10">
        <v>0</v>
      </c>
      <c r="G428" s="10">
        <v>0</v>
      </c>
      <c r="H428" s="10">
        <v>0</v>
      </c>
      <c r="I428" s="10">
        <v>0</v>
      </c>
      <c r="J428" s="10">
        <v>2.0905100000000001</v>
      </c>
      <c r="K428" s="10">
        <f>E428-F428</f>
        <v>30</v>
      </c>
      <c r="L428" s="10">
        <f>D428-F428</f>
        <v>296.80847</v>
      </c>
      <c r="M428" s="10">
        <f>IF(E428=0,0,(F428/E428)*100)</f>
        <v>0</v>
      </c>
      <c r="N428" s="10">
        <f>D428-H428</f>
        <v>296.80847</v>
      </c>
      <c r="O428" s="10">
        <f>E428-H428</f>
        <v>30</v>
      </c>
      <c r="P428" s="10">
        <f>IF(E428=0,0,(H428/E428)*100)</f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>E429-F429</f>
        <v>0</v>
      </c>
      <c r="L429" s="10">
        <f>D429-F429</f>
        <v>43.591000000000001</v>
      </c>
      <c r="M429" s="10">
        <f>IF(E429=0,0,(F429/E429)*100)</f>
        <v>0</v>
      </c>
      <c r="N429" s="10">
        <f>D429-H429</f>
        <v>43.591000000000001</v>
      </c>
      <c r="O429" s="10">
        <f>E429-H429</f>
        <v>0</v>
      </c>
      <c r="P429" s="10">
        <f>IF(E429=0,0,(H429/E429)*100)</f>
        <v>0</v>
      </c>
    </row>
    <row r="430" spans="1:16" ht="25.5">
      <c r="A430" s="5" t="s">
        <v>315</v>
      </c>
      <c r="B430" s="6" t="s">
        <v>314</v>
      </c>
      <c r="C430" s="7">
        <v>1034.0475300000001</v>
      </c>
      <c r="D430" s="7">
        <v>1034.0475300000001</v>
      </c>
      <c r="E430" s="7">
        <v>20</v>
      </c>
      <c r="F430" s="7">
        <v>25</v>
      </c>
      <c r="G430" s="7">
        <v>0</v>
      </c>
      <c r="H430" s="7">
        <v>0</v>
      </c>
      <c r="I430" s="7">
        <v>25</v>
      </c>
      <c r="J430" s="7">
        <v>27.1</v>
      </c>
      <c r="K430" s="7">
        <f>E430-F430</f>
        <v>-5</v>
      </c>
      <c r="L430" s="7">
        <f>D430-F430</f>
        <v>1009.0475300000001</v>
      </c>
      <c r="M430" s="7">
        <f>IF(E430=0,0,(F430/E430)*100)</f>
        <v>125</v>
      </c>
      <c r="N430" s="7">
        <f>D430-H430</f>
        <v>1034.0475300000001</v>
      </c>
      <c r="O430" s="7">
        <f>E430-H430</f>
        <v>20</v>
      </c>
      <c r="P430" s="7">
        <f>IF(E430=0,0,(H430/E430)*100)</f>
        <v>0</v>
      </c>
    </row>
    <row r="431" spans="1:16">
      <c r="A431" s="8" t="s">
        <v>27</v>
      </c>
      <c r="B431" s="9" t="s">
        <v>28</v>
      </c>
      <c r="C431" s="10">
        <v>366.03153000000003</v>
      </c>
      <c r="D431" s="10">
        <v>486.03153000000003</v>
      </c>
      <c r="E431" s="10">
        <v>10</v>
      </c>
      <c r="F431" s="10">
        <v>0</v>
      </c>
      <c r="G431" s="10">
        <v>0</v>
      </c>
      <c r="H431" s="10">
        <v>0</v>
      </c>
      <c r="I431" s="10">
        <v>0</v>
      </c>
      <c r="J431" s="10">
        <v>2.1</v>
      </c>
      <c r="K431" s="10">
        <f>E431-F431</f>
        <v>10</v>
      </c>
      <c r="L431" s="10">
        <f>D431-F431</f>
        <v>486.03153000000003</v>
      </c>
      <c r="M431" s="10">
        <f>IF(E431=0,0,(F431/E431)*100)</f>
        <v>0</v>
      </c>
      <c r="N431" s="10">
        <f>D431-H431</f>
        <v>486.03153000000003</v>
      </c>
      <c r="O431" s="10">
        <f>E431-H431</f>
        <v>10</v>
      </c>
      <c r="P431" s="10">
        <f>IF(E431=0,0,(H431/E431)*100)</f>
        <v>0</v>
      </c>
    </row>
    <row r="432" spans="1:16">
      <c r="A432" s="8" t="s">
        <v>29</v>
      </c>
      <c r="B432" s="9" t="s">
        <v>30</v>
      </c>
      <c r="C432" s="10">
        <v>467.01600000000002</v>
      </c>
      <c r="D432" s="10">
        <v>512.01599999999996</v>
      </c>
      <c r="E432" s="10">
        <v>10</v>
      </c>
      <c r="F432" s="10">
        <v>25</v>
      </c>
      <c r="G432" s="10">
        <v>0</v>
      </c>
      <c r="H432" s="10">
        <v>0</v>
      </c>
      <c r="I432" s="10">
        <v>25</v>
      </c>
      <c r="J432" s="10">
        <v>25</v>
      </c>
      <c r="K432" s="10">
        <f>E432-F432</f>
        <v>-15</v>
      </c>
      <c r="L432" s="10">
        <f>D432-F432</f>
        <v>487.01599999999996</v>
      </c>
      <c r="M432" s="10">
        <f>IF(E432=0,0,(F432/E432)*100)</f>
        <v>250</v>
      </c>
      <c r="N432" s="10">
        <f>D432-H432</f>
        <v>512.01599999999996</v>
      </c>
      <c r="O432" s="10">
        <f>E432-H432</f>
        <v>10</v>
      </c>
      <c r="P432" s="10">
        <f>IF(E432=0,0,(H432/E432)*100)</f>
        <v>0</v>
      </c>
    </row>
    <row r="433" spans="1:16">
      <c r="A433" s="8" t="s">
        <v>87</v>
      </c>
      <c r="B433" s="9" t="s">
        <v>88</v>
      </c>
      <c r="C433" s="10">
        <v>201</v>
      </c>
      <c r="D433" s="10">
        <v>36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>E433-F433</f>
        <v>0</v>
      </c>
      <c r="L433" s="10">
        <f>D433-F433</f>
        <v>36</v>
      </c>
      <c r="M433" s="10">
        <f>IF(E433=0,0,(F433/E433)*100)</f>
        <v>0</v>
      </c>
      <c r="N433" s="10">
        <f>D433-H433</f>
        <v>36</v>
      </c>
      <c r="O433" s="10">
        <f>E433-H433</f>
        <v>0</v>
      </c>
      <c r="P433" s="10">
        <f>IF(E433=0,0,(H433/E433)*100)</f>
        <v>0</v>
      </c>
    </row>
    <row r="434" spans="1:16">
      <c r="A434" s="5" t="s">
        <v>136</v>
      </c>
      <c r="B434" s="6" t="s">
        <v>137</v>
      </c>
      <c r="C434" s="7">
        <v>7382.7825400000011</v>
      </c>
      <c r="D434" s="7">
        <v>7386.7825400000011</v>
      </c>
      <c r="E434" s="7">
        <v>442.57600000000002</v>
      </c>
      <c r="F434" s="7">
        <v>8.8927700000000005</v>
      </c>
      <c r="G434" s="7">
        <v>0</v>
      </c>
      <c r="H434" s="7">
        <v>0</v>
      </c>
      <c r="I434" s="7">
        <v>8.8927700000000005</v>
      </c>
      <c r="J434" s="7">
        <v>13.29285</v>
      </c>
      <c r="K434" s="7">
        <f>E434-F434</f>
        <v>433.68323000000004</v>
      </c>
      <c r="L434" s="7">
        <f>D434-F434</f>
        <v>7377.8897700000007</v>
      </c>
      <c r="M434" s="7">
        <f>IF(E434=0,0,(F434/E434)*100)</f>
        <v>2.0093204331007555</v>
      </c>
      <c r="N434" s="7">
        <f>D434-H434</f>
        <v>7386.7825400000011</v>
      </c>
      <c r="O434" s="7">
        <f>E434-H434</f>
        <v>442.57600000000002</v>
      </c>
      <c r="P434" s="7">
        <f>IF(E434=0,0,(H434/E434)*100)</f>
        <v>0</v>
      </c>
    </row>
    <row r="435" spans="1:16">
      <c r="A435" s="8" t="s">
        <v>67</v>
      </c>
      <c r="B435" s="9" t="s">
        <v>68</v>
      </c>
      <c r="C435" s="10">
        <v>4586.9319999999998</v>
      </c>
      <c r="D435" s="10">
        <v>4586.9319999999998</v>
      </c>
      <c r="E435" s="10">
        <v>336.73200000000003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>E435-F435</f>
        <v>336.73200000000003</v>
      </c>
      <c r="L435" s="10">
        <f>D435-F435</f>
        <v>4586.9319999999998</v>
      </c>
      <c r="M435" s="10">
        <f>IF(E435=0,0,(F435/E435)*100)</f>
        <v>0</v>
      </c>
      <c r="N435" s="10">
        <f>D435-H435</f>
        <v>4586.9319999999998</v>
      </c>
      <c r="O435" s="10">
        <f>E435-H435</f>
        <v>336.73200000000003</v>
      </c>
      <c r="P435" s="10">
        <f>IF(E435=0,0,(H435/E435)*100)</f>
        <v>0</v>
      </c>
    </row>
    <row r="436" spans="1:16">
      <c r="A436" s="8" t="s">
        <v>69</v>
      </c>
      <c r="B436" s="9" t="s">
        <v>70</v>
      </c>
      <c r="C436" s="10">
        <v>1057.64633</v>
      </c>
      <c r="D436" s="10">
        <v>1057.64633</v>
      </c>
      <c r="E436" s="10">
        <v>74.144000000000005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>E436-F436</f>
        <v>74.144000000000005</v>
      </c>
      <c r="L436" s="10">
        <f>D436-F436</f>
        <v>1057.64633</v>
      </c>
      <c r="M436" s="10">
        <f>IF(E436=0,0,(F436/E436)*100)</f>
        <v>0</v>
      </c>
      <c r="N436" s="10">
        <f>D436-H436</f>
        <v>1057.64633</v>
      </c>
      <c r="O436" s="10">
        <f>E436-H436</f>
        <v>74.144000000000005</v>
      </c>
      <c r="P436" s="10">
        <f>IF(E436=0,0,(H436/E436)*100)</f>
        <v>0</v>
      </c>
    </row>
    <row r="437" spans="1:16">
      <c r="A437" s="8" t="s">
        <v>27</v>
      </c>
      <c r="B437" s="9" t="s">
        <v>28</v>
      </c>
      <c r="C437" s="10">
        <v>88</v>
      </c>
      <c r="D437" s="10">
        <v>92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>E437-F437</f>
        <v>0</v>
      </c>
      <c r="L437" s="10">
        <f>D437-F437</f>
        <v>92</v>
      </c>
      <c r="M437" s="10">
        <f>IF(E437=0,0,(F437/E437)*100)</f>
        <v>0</v>
      </c>
      <c r="N437" s="10">
        <f>D437-H437</f>
        <v>92</v>
      </c>
      <c r="O437" s="10">
        <f>E437-H437</f>
        <v>0</v>
      </c>
      <c r="P437" s="10">
        <f>IF(E437=0,0,(H437/E437)*100)</f>
        <v>0</v>
      </c>
    </row>
    <row r="438" spans="1:16">
      <c r="A438" s="8" t="s">
        <v>29</v>
      </c>
      <c r="B438" s="9" t="s">
        <v>30</v>
      </c>
      <c r="C438" s="10">
        <v>321.00420999999994</v>
      </c>
      <c r="D438" s="10">
        <v>321.00420999999994</v>
      </c>
      <c r="E438" s="10">
        <v>20</v>
      </c>
      <c r="F438" s="10">
        <v>2.41649</v>
      </c>
      <c r="G438" s="10">
        <v>0</v>
      </c>
      <c r="H438" s="10">
        <v>0</v>
      </c>
      <c r="I438" s="10">
        <v>2.41649</v>
      </c>
      <c r="J438" s="10">
        <v>6.8165699999999996</v>
      </c>
      <c r="K438" s="10">
        <f>E438-F438</f>
        <v>17.58351</v>
      </c>
      <c r="L438" s="10">
        <f>D438-F438</f>
        <v>318.58771999999993</v>
      </c>
      <c r="M438" s="10">
        <f>IF(E438=0,0,(F438/E438)*100)</f>
        <v>12.08245</v>
      </c>
      <c r="N438" s="10">
        <f>D438-H438</f>
        <v>321.00420999999994</v>
      </c>
      <c r="O438" s="10">
        <f>E438-H438</f>
        <v>20</v>
      </c>
      <c r="P438" s="10">
        <f>IF(E438=0,0,(H438/E438)*100)</f>
        <v>0</v>
      </c>
    </row>
    <row r="439" spans="1:16">
      <c r="A439" s="8" t="s">
        <v>73</v>
      </c>
      <c r="B439" s="9" t="s">
        <v>74</v>
      </c>
      <c r="C439" s="10">
        <v>1125.8</v>
      </c>
      <c r="D439" s="10">
        <v>1125.8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>E439-F439</f>
        <v>0</v>
      </c>
      <c r="L439" s="10">
        <f>D439-F439</f>
        <v>1125.8</v>
      </c>
      <c r="M439" s="10">
        <f>IF(E439=0,0,(F439/E439)*100)</f>
        <v>0</v>
      </c>
      <c r="N439" s="10">
        <f>D439-H439</f>
        <v>1125.8</v>
      </c>
      <c r="O439" s="10">
        <f>E439-H439</f>
        <v>0</v>
      </c>
      <c r="P439" s="10">
        <f>IF(E439=0,0,(H439/E439)*100)</f>
        <v>0</v>
      </c>
    </row>
    <row r="440" spans="1:16">
      <c r="A440" s="8" t="s">
        <v>75</v>
      </c>
      <c r="B440" s="9" t="s">
        <v>76</v>
      </c>
      <c r="C440" s="10">
        <v>21.6</v>
      </c>
      <c r="D440" s="10">
        <v>21.6</v>
      </c>
      <c r="E440" s="10">
        <v>1.2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>E440-F440</f>
        <v>1.2</v>
      </c>
      <c r="L440" s="10">
        <f>D440-F440</f>
        <v>21.6</v>
      </c>
      <c r="M440" s="10">
        <f>IF(E440=0,0,(F440/E440)*100)</f>
        <v>0</v>
      </c>
      <c r="N440" s="10">
        <f>D440-H440</f>
        <v>21.6</v>
      </c>
      <c r="O440" s="10">
        <f>E440-H440</f>
        <v>1.2</v>
      </c>
      <c r="P440" s="10">
        <f>IF(E440=0,0,(H440/E440)*100)</f>
        <v>0</v>
      </c>
    </row>
    <row r="441" spans="1:16">
      <c r="A441" s="8" t="s">
        <v>77</v>
      </c>
      <c r="B441" s="9" t="s">
        <v>78</v>
      </c>
      <c r="C441" s="10">
        <v>181.8</v>
      </c>
      <c r="D441" s="10">
        <v>181.8</v>
      </c>
      <c r="E441" s="10">
        <v>10.5</v>
      </c>
      <c r="F441" s="10">
        <v>6.47628</v>
      </c>
      <c r="G441" s="10">
        <v>0</v>
      </c>
      <c r="H441" s="10">
        <v>0</v>
      </c>
      <c r="I441" s="10">
        <v>6.47628</v>
      </c>
      <c r="J441" s="10">
        <v>6.47628</v>
      </c>
      <c r="K441" s="10">
        <f>E441-F441</f>
        <v>4.02372</v>
      </c>
      <c r="L441" s="10">
        <f>D441-F441</f>
        <v>175.32372000000001</v>
      </c>
      <c r="M441" s="10">
        <f>IF(E441=0,0,(F441/E441)*100)</f>
        <v>61.678857142857147</v>
      </c>
      <c r="N441" s="10">
        <f>D441-H441</f>
        <v>181.8</v>
      </c>
      <c r="O441" s="10">
        <f>E441-H441</f>
        <v>10.5</v>
      </c>
      <c r="P441" s="10">
        <f>IF(E441=0,0,(H441/E441)*100)</f>
        <v>0</v>
      </c>
    </row>
    <row r="442" spans="1:16">
      <c r="A442" s="5" t="s">
        <v>313</v>
      </c>
      <c r="B442" s="6" t="s">
        <v>312</v>
      </c>
      <c r="C442" s="7">
        <v>328.57299999999998</v>
      </c>
      <c r="D442" s="7">
        <v>343.57299999999998</v>
      </c>
      <c r="E442" s="7">
        <v>26.84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>E442-F442</f>
        <v>26.84</v>
      </c>
      <c r="L442" s="7">
        <f>D442-F442</f>
        <v>343.57299999999998</v>
      </c>
      <c r="M442" s="7">
        <f>IF(E442=0,0,(F442/E442)*100)</f>
        <v>0</v>
      </c>
      <c r="N442" s="7">
        <f>D442-H442</f>
        <v>343.57299999999998</v>
      </c>
      <c r="O442" s="7">
        <f>E442-H442</f>
        <v>26.84</v>
      </c>
      <c r="P442" s="7">
        <f>IF(E442=0,0,(H442/E442)*100)</f>
        <v>0</v>
      </c>
    </row>
    <row r="443" spans="1:16">
      <c r="A443" s="8" t="s">
        <v>67</v>
      </c>
      <c r="B443" s="9" t="s">
        <v>68</v>
      </c>
      <c r="C443" s="10">
        <v>269.322</v>
      </c>
      <c r="D443" s="10">
        <v>269.322</v>
      </c>
      <c r="E443" s="10">
        <v>22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>E443-F443</f>
        <v>22</v>
      </c>
      <c r="L443" s="10">
        <f>D443-F443</f>
        <v>269.322</v>
      </c>
      <c r="M443" s="10">
        <f>IF(E443=0,0,(F443/E443)*100)</f>
        <v>0</v>
      </c>
      <c r="N443" s="10">
        <f>D443-H443</f>
        <v>269.322</v>
      </c>
      <c r="O443" s="10">
        <f>E443-H443</f>
        <v>22</v>
      </c>
      <c r="P443" s="10">
        <f>IF(E443=0,0,(H443/E443)*100)</f>
        <v>0</v>
      </c>
    </row>
    <row r="444" spans="1:16">
      <c r="A444" s="8" t="s">
        <v>69</v>
      </c>
      <c r="B444" s="9" t="s">
        <v>70</v>
      </c>
      <c r="C444" s="10">
        <v>59.251000000000005</v>
      </c>
      <c r="D444" s="10">
        <v>59.251000000000005</v>
      </c>
      <c r="E444" s="10">
        <v>4.84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>E444-F444</f>
        <v>4.84</v>
      </c>
      <c r="L444" s="10">
        <f>D444-F444</f>
        <v>59.251000000000005</v>
      </c>
      <c r="M444" s="10">
        <f>IF(E444=0,0,(F444/E444)*100)</f>
        <v>0</v>
      </c>
      <c r="N444" s="10">
        <f>D444-H444</f>
        <v>59.251000000000005</v>
      </c>
      <c r="O444" s="10">
        <f>E444-H444</f>
        <v>4.84</v>
      </c>
      <c r="P444" s="10">
        <f>IF(E444=0,0,(H444/E444)*100)</f>
        <v>0</v>
      </c>
    </row>
    <row r="445" spans="1:16">
      <c r="A445" s="8" t="s">
        <v>27</v>
      </c>
      <c r="B445" s="9" t="s">
        <v>28</v>
      </c>
      <c r="C445" s="10">
        <v>0</v>
      </c>
      <c r="D445" s="10">
        <v>15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>E445-F445</f>
        <v>0</v>
      </c>
      <c r="L445" s="10">
        <f>D445-F445</f>
        <v>15</v>
      </c>
      <c r="M445" s="10">
        <f>IF(E445=0,0,(F445/E445)*100)</f>
        <v>0</v>
      </c>
      <c r="N445" s="10">
        <f>D445-H445</f>
        <v>15</v>
      </c>
      <c r="O445" s="10">
        <f>E445-H445</f>
        <v>0</v>
      </c>
      <c r="P445" s="10">
        <f>IF(E445=0,0,(H445/E445)*100)</f>
        <v>0</v>
      </c>
    </row>
    <row r="446" spans="1:16" ht="51">
      <c r="A446" s="5" t="s">
        <v>138</v>
      </c>
      <c r="B446" s="6" t="s">
        <v>139</v>
      </c>
      <c r="C446" s="7">
        <v>4866.6000000000004</v>
      </c>
      <c r="D446" s="7">
        <v>7342.3200000000006</v>
      </c>
      <c r="E446" s="7">
        <v>519.48</v>
      </c>
      <c r="F446" s="7">
        <v>261.90221000000003</v>
      </c>
      <c r="G446" s="7">
        <v>0</v>
      </c>
      <c r="H446" s="7">
        <v>4.52224</v>
      </c>
      <c r="I446" s="7">
        <v>257.37997000000001</v>
      </c>
      <c r="J446" s="7">
        <v>630.63787000000002</v>
      </c>
      <c r="K446" s="7">
        <f>E446-F446</f>
        <v>257.57778999999999</v>
      </c>
      <c r="L446" s="7">
        <f>D446-F446</f>
        <v>7080.4177900000004</v>
      </c>
      <c r="M446" s="7">
        <f>IF(E446=0,0,(F446/E446)*100)</f>
        <v>50.416225841225845</v>
      </c>
      <c r="N446" s="7">
        <f>D446-H446</f>
        <v>7337.7977600000004</v>
      </c>
      <c r="O446" s="7">
        <f>E446-H446</f>
        <v>514.95776000000001</v>
      </c>
      <c r="P446" s="7">
        <f>IF(E446=0,0,(H446/E446)*100)</f>
        <v>0.87053207053207049</v>
      </c>
    </row>
    <row r="447" spans="1:16" ht="25.5">
      <c r="A447" s="8" t="s">
        <v>33</v>
      </c>
      <c r="B447" s="9" t="s">
        <v>34</v>
      </c>
      <c r="C447" s="10">
        <v>4866.6000000000004</v>
      </c>
      <c r="D447" s="10">
        <v>5065.4000000000005</v>
      </c>
      <c r="E447" s="10">
        <v>0</v>
      </c>
      <c r="F447" s="10">
        <v>261.90221000000003</v>
      </c>
      <c r="G447" s="10">
        <v>0</v>
      </c>
      <c r="H447" s="10">
        <v>4.52224</v>
      </c>
      <c r="I447" s="10">
        <v>257.37997000000001</v>
      </c>
      <c r="J447" s="10">
        <v>630.63787000000002</v>
      </c>
      <c r="K447" s="10">
        <f>E447-F447</f>
        <v>-261.90221000000003</v>
      </c>
      <c r="L447" s="10">
        <f>D447-F447</f>
        <v>4803.4977900000004</v>
      </c>
      <c r="M447" s="10">
        <f>IF(E447=0,0,(F447/E447)*100)</f>
        <v>0</v>
      </c>
      <c r="N447" s="10">
        <f>D447-H447</f>
        <v>5060.8777600000003</v>
      </c>
      <c r="O447" s="10">
        <f>E447-H447</f>
        <v>-4.52224</v>
      </c>
      <c r="P447" s="10">
        <f>IF(E447=0,0,(H447/E447)*100)</f>
        <v>0</v>
      </c>
    </row>
    <row r="448" spans="1:16">
      <c r="A448" s="8" t="s">
        <v>87</v>
      </c>
      <c r="B448" s="9" t="s">
        <v>88</v>
      </c>
      <c r="C448" s="10">
        <v>0</v>
      </c>
      <c r="D448" s="10">
        <v>2276.92</v>
      </c>
      <c r="E448" s="10">
        <v>519.48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>E448-F448</f>
        <v>519.48</v>
      </c>
      <c r="L448" s="10">
        <f>D448-F448</f>
        <v>2276.92</v>
      </c>
      <c r="M448" s="10">
        <f>IF(E448=0,0,(F448/E448)*100)</f>
        <v>0</v>
      </c>
      <c r="N448" s="10">
        <f>D448-H448</f>
        <v>2276.92</v>
      </c>
      <c r="O448" s="10">
        <f>E448-H448</f>
        <v>519.48</v>
      </c>
      <c r="P448" s="10">
        <f>IF(E448=0,0,(H448/E448)*100)</f>
        <v>0</v>
      </c>
    </row>
    <row r="449" spans="1:16" ht="25.5">
      <c r="A449" s="5" t="s">
        <v>311</v>
      </c>
      <c r="B449" s="6" t="s">
        <v>310</v>
      </c>
      <c r="C449" s="7">
        <v>1538.7670000000001</v>
      </c>
      <c r="D449" s="7">
        <v>1538.7670000000001</v>
      </c>
      <c r="E449" s="7">
        <v>38.171999999999997</v>
      </c>
      <c r="F449" s="7">
        <v>0</v>
      </c>
      <c r="G449" s="7">
        <v>0</v>
      </c>
      <c r="H449" s="7">
        <v>0</v>
      </c>
      <c r="I449" s="7">
        <v>0</v>
      </c>
      <c r="J449" s="7">
        <v>10.200000000000001</v>
      </c>
      <c r="K449" s="7">
        <f>E449-F449</f>
        <v>38.171999999999997</v>
      </c>
      <c r="L449" s="7">
        <f>D449-F449</f>
        <v>1538.7670000000001</v>
      </c>
      <c r="M449" s="7">
        <f>IF(E449=0,0,(F449/E449)*100)</f>
        <v>0</v>
      </c>
      <c r="N449" s="7">
        <f>D449-H449</f>
        <v>1538.7670000000001</v>
      </c>
      <c r="O449" s="7">
        <f>E449-H449</f>
        <v>38.171999999999997</v>
      </c>
      <c r="P449" s="7">
        <f>IF(E449=0,0,(H449/E449)*100)</f>
        <v>0</v>
      </c>
    </row>
    <row r="450" spans="1:16">
      <c r="A450" s="8" t="s">
        <v>27</v>
      </c>
      <c r="B450" s="9" t="s">
        <v>28</v>
      </c>
      <c r="C450" s="10">
        <v>264.86500000000001</v>
      </c>
      <c r="D450" s="10">
        <v>323.73900000000003</v>
      </c>
      <c r="E450" s="10">
        <v>10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>E450-F450</f>
        <v>10</v>
      </c>
      <c r="L450" s="10">
        <f>D450-F450</f>
        <v>323.73900000000003</v>
      </c>
      <c r="M450" s="10">
        <f>IF(E450=0,0,(F450/E450)*100)</f>
        <v>0</v>
      </c>
      <c r="N450" s="10">
        <f>D450-H450</f>
        <v>323.73900000000003</v>
      </c>
      <c r="O450" s="10">
        <f>E450-H450</f>
        <v>10</v>
      </c>
      <c r="P450" s="10">
        <f>IF(E450=0,0,(H450/E450)*100)</f>
        <v>0</v>
      </c>
    </row>
    <row r="451" spans="1:16">
      <c r="A451" s="8" t="s">
        <v>29</v>
      </c>
      <c r="B451" s="9" t="s">
        <v>30</v>
      </c>
      <c r="C451" s="10">
        <v>790.17200000000003</v>
      </c>
      <c r="D451" s="10">
        <v>805.17200000000003</v>
      </c>
      <c r="E451" s="10">
        <v>18.172000000000001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>E451-F451</f>
        <v>18.172000000000001</v>
      </c>
      <c r="L451" s="10">
        <f>D451-F451</f>
        <v>805.17200000000003</v>
      </c>
      <c r="M451" s="10">
        <f>IF(E451=0,0,(F451/E451)*100)</f>
        <v>0</v>
      </c>
      <c r="N451" s="10">
        <f>D451-H451</f>
        <v>805.17200000000003</v>
      </c>
      <c r="O451" s="10">
        <f>E451-H451</f>
        <v>18.172000000000001</v>
      </c>
      <c r="P451" s="10">
        <f>IF(E451=0,0,(H451/E451)*100)</f>
        <v>0</v>
      </c>
    </row>
    <row r="452" spans="1:16">
      <c r="A452" s="8" t="s">
        <v>81</v>
      </c>
      <c r="B452" s="9" t="s">
        <v>82</v>
      </c>
      <c r="C452" s="10">
        <v>208.35599999999999</v>
      </c>
      <c r="D452" s="10">
        <v>227.35599999999999</v>
      </c>
      <c r="E452" s="10">
        <v>10</v>
      </c>
      <c r="F452" s="10">
        <v>0</v>
      </c>
      <c r="G452" s="10">
        <v>0</v>
      </c>
      <c r="H452" s="10">
        <v>0</v>
      </c>
      <c r="I452" s="10">
        <v>0</v>
      </c>
      <c r="J452" s="10">
        <v>10.200000000000001</v>
      </c>
      <c r="K452" s="10">
        <f>E452-F452</f>
        <v>10</v>
      </c>
      <c r="L452" s="10">
        <f>D452-F452</f>
        <v>227.35599999999999</v>
      </c>
      <c r="M452" s="10">
        <f>IF(E452=0,0,(F452/E452)*100)</f>
        <v>0</v>
      </c>
      <c r="N452" s="10">
        <f>D452-H452</f>
        <v>227.35599999999999</v>
      </c>
      <c r="O452" s="10">
        <f>E452-H452</f>
        <v>10</v>
      </c>
      <c r="P452" s="10">
        <f>IF(E452=0,0,(H452/E452)*100)</f>
        <v>0</v>
      </c>
    </row>
    <row r="453" spans="1:16">
      <c r="A453" s="8" t="s">
        <v>87</v>
      </c>
      <c r="B453" s="9" t="s">
        <v>88</v>
      </c>
      <c r="C453" s="10">
        <v>275.37400000000002</v>
      </c>
      <c r="D453" s="10">
        <v>182.5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>E453-F453</f>
        <v>0</v>
      </c>
      <c r="L453" s="10">
        <f>D453-F453</f>
        <v>182.5</v>
      </c>
      <c r="M453" s="10">
        <f>IF(E453=0,0,(F453/E453)*100)</f>
        <v>0</v>
      </c>
      <c r="N453" s="10">
        <f>D453-H453</f>
        <v>182.5</v>
      </c>
      <c r="O453" s="10">
        <f>E453-H453</f>
        <v>0</v>
      </c>
      <c r="P453" s="10">
        <f>IF(E453=0,0,(H453/E453)*100)</f>
        <v>0</v>
      </c>
    </row>
    <row r="454" spans="1:16" ht="25.5">
      <c r="A454" s="5" t="s">
        <v>140</v>
      </c>
      <c r="B454" s="6" t="s">
        <v>141</v>
      </c>
      <c r="C454" s="7">
        <v>1711.5920000000001</v>
      </c>
      <c r="D454" s="7">
        <v>1859.0920000000001</v>
      </c>
      <c r="E454" s="7">
        <v>122.2</v>
      </c>
      <c r="F454" s="7">
        <v>0</v>
      </c>
      <c r="G454" s="7">
        <v>0</v>
      </c>
      <c r="H454" s="7">
        <v>0</v>
      </c>
      <c r="I454" s="7">
        <v>0</v>
      </c>
      <c r="J454" s="7">
        <v>25.93</v>
      </c>
      <c r="K454" s="7">
        <f>E454-F454</f>
        <v>122.2</v>
      </c>
      <c r="L454" s="7">
        <f>D454-F454</f>
        <v>1859.0920000000001</v>
      </c>
      <c r="M454" s="7">
        <f>IF(E454=0,0,(F454/E454)*100)</f>
        <v>0</v>
      </c>
      <c r="N454" s="7">
        <f>D454-H454</f>
        <v>1859.0920000000001</v>
      </c>
      <c r="O454" s="7">
        <f>E454-H454</f>
        <v>122.2</v>
      </c>
      <c r="P454" s="7">
        <f>IF(E454=0,0,(H454/E454)*100)</f>
        <v>0</v>
      </c>
    </row>
    <row r="455" spans="1:16">
      <c r="A455" s="8" t="s">
        <v>27</v>
      </c>
      <c r="B455" s="9" t="s">
        <v>28</v>
      </c>
      <c r="C455" s="10">
        <v>532.49099999999999</v>
      </c>
      <c r="D455" s="10">
        <v>763.66</v>
      </c>
      <c r="E455" s="10">
        <v>35</v>
      </c>
      <c r="F455" s="10">
        <v>0</v>
      </c>
      <c r="G455" s="10">
        <v>0</v>
      </c>
      <c r="H455" s="10">
        <v>0</v>
      </c>
      <c r="I455" s="10">
        <v>0</v>
      </c>
      <c r="J455" s="10">
        <v>25.93</v>
      </c>
      <c r="K455" s="10">
        <f>E455-F455</f>
        <v>35</v>
      </c>
      <c r="L455" s="10">
        <f>D455-F455</f>
        <v>763.66</v>
      </c>
      <c r="M455" s="10">
        <f>IF(E455=0,0,(F455/E455)*100)</f>
        <v>0</v>
      </c>
      <c r="N455" s="10">
        <f>D455-H455</f>
        <v>763.66</v>
      </c>
      <c r="O455" s="10">
        <f>E455-H455</f>
        <v>35</v>
      </c>
      <c r="P455" s="10">
        <f>IF(E455=0,0,(H455/E455)*100)</f>
        <v>0</v>
      </c>
    </row>
    <row r="456" spans="1:16">
      <c r="A456" s="8" t="s">
        <v>29</v>
      </c>
      <c r="B456" s="9" t="s">
        <v>30</v>
      </c>
      <c r="C456" s="10">
        <v>690.86</v>
      </c>
      <c r="D456" s="10">
        <v>695.86</v>
      </c>
      <c r="E456" s="10">
        <v>65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>E456-F456</f>
        <v>65</v>
      </c>
      <c r="L456" s="10">
        <f>D456-F456</f>
        <v>695.86</v>
      </c>
      <c r="M456" s="10">
        <f>IF(E456=0,0,(F456/E456)*100)</f>
        <v>0</v>
      </c>
      <c r="N456" s="10">
        <f>D456-H456</f>
        <v>695.86</v>
      </c>
      <c r="O456" s="10">
        <f>E456-H456</f>
        <v>65</v>
      </c>
      <c r="P456" s="10">
        <f>IF(E456=0,0,(H456/E456)*100)</f>
        <v>0</v>
      </c>
    </row>
    <row r="457" spans="1:16">
      <c r="A457" s="8" t="s">
        <v>81</v>
      </c>
      <c r="B457" s="9" t="s">
        <v>82</v>
      </c>
      <c r="C457" s="10">
        <v>244.87200000000001</v>
      </c>
      <c r="D457" s="10">
        <v>244.87200000000001</v>
      </c>
      <c r="E457" s="10">
        <v>22.2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>E457-F457</f>
        <v>22.2</v>
      </c>
      <c r="L457" s="10">
        <f>D457-F457</f>
        <v>244.87200000000001</v>
      </c>
      <c r="M457" s="10">
        <f>IF(E457=0,0,(F457/E457)*100)</f>
        <v>0</v>
      </c>
      <c r="N457" s="10">
        <f>D457-H457</f>
        <v>244.87200000000001</v>
      </c>
      <c r="O457" s="10">
        <f>E457-H457</f>
        <v>22.2</v>
      </c>
      <c r="P457" s="10">
        <f>IF(E457=0,0,(H457/E457)*100)</f>
        <v>0</v>
      </c>
    </row>
    <row r="458" spans="1:16">
      <c r="A458" s="8" t="s">
        <v>87</v>
      </c>
      <c r="B458" s="9" t="s">
        <v>88</v>
      </c>
      <c r="C458" s="10">
        <v>243.369</v>
      </c>
      <c r="D458" s="10">
        <v>154.70000000000002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>E458-F458</f>
        <v>0</v>
      </c>
      <c r="L458" s="10">
        <f>D458-F458</f>
        <v>154.70000000000002</v>
      </c>
      <c r="M458" s="10">
        <f>IF(E458=0,0,(F458/E458)*100)</f>
        <v>0</v>
      </c>
      <c r="N458" s="10">
        <f>D458-H458</f>
        <v>154.70000000000002</v>
      </c>
      <c r="O458" s="10">
        <f>E458-H458</f>
        <v>0</v>
      </c>
      <c r="P458" s="10">
        <f>IF(E458=0,0,(H458/E458)*100)</f>
        <v>0</v>
      </c>
    </row>
    <row r="459" spans="1:16" ht="25.5">
      <c r="A459" s="5" t="s">
        <v>309</v>
      </c>
      <c r="B459" s="6" t="s">
        <v>308</v>
      </c>
      <c r="C459" s="7">
        <v>252.82491999999999</v>
      </c>
      <c r="D459" s="7">
        <v>252.82491999999999</v>
      </c>
      <c r="E459" s="7">
        <v>28.740000000000002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>E459-F459</f>
        <v>28.740000000000002</v>
      </c>
      <c r="L459" s="7">
        <f>D459-F459</f>
        <v>252.82491999999999</v>
      </c>
      <c r="M459" s="7">
        <f>IF(E459=0,0,(F459/E459)*100)</f>
        <v>0</v>
      </c>
      <c r="N459" s="7">
        <f>D459-H459</f>
        <v>252.82491999999999</v>
      </c>
      <c r="O459" s="7">
        <f>E459-H459</f>
        <v>28.740000000000002</v>
      </c>
      <c r="P459" s="7">
        <f>IF(E459=0,0,(H459/E459)*100)</f>
        <v>0</v>
      </c>
    </row>
    <row r="460" spans="1:16">
      <c r="A460" s="8" t="s">
        <v>27</v>
      </c>
      <c r="B460" s="9" t="s">
        <v>28</v>
      </c>
      <c r="C460" s="10">
        <v>105.82592</v>
      </c>
      <c r="D460" s="10">
        <v>105.82592</v>
      </c>
      <c r="E460" s="10">
        <v>8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>E460-F460</f>
        <v>8</v>
      </c>
      <c r="L460" s="10">
        <f>D460-F460</f>
        <v>105.82592</v>
      </c>
      <c r="M460" s="10">
        <f>IF(E460=0,0,(F460/E460)*100)</f>
        <v>0</v>
      </c>
      <c r="N460" s="10">
        <f>D460-H460</f>
        <v>105.82592</v>
      </c>
      <c r="O460" s="10">
        <f>E460-H460</f>
        <v>8</v>
      </c>
      <c r="P460" s="10">
        <f>IF(E460=0,0,(H460/E460)*100)</f>
        <v>0</v>
      </c>
    </row>
    <row r="461" spans="1:16">
      <c r="A461" s="8" t="s">
        <v>29</v>
      </c>
      <c r="B461" s="9" t="s">
        <v>30</v>
      </c>
      <c r="C461" s="10">
        <v>118.645</v>
      </c>
      <c r="D461" s="10">
        <v>118.645</v>
      </c>
      <c r="E461" s="10">
        <v>10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>E461-F461</f>
        <v>10</v>
      </c>
      <c r="L461" s="10">
        <f>D461-F461</f>
        <v>118.645</v>
      </c>
      <c r="M461" s="10">
        <f>IF(E461=0,0,(F461/E461)*100)</f>
        <v>0</v>
      </c>
      <c r="N461" s="10">
        <f>D461-H461</f>
        <v>118.645</v>
      </c>
      <c r="O461" s="10">
        <f>E461-H461</f>
        <v>10</v>
      </c>
      <c r="P461" s="10">
        <f>IF(E461=0,0,(H461/E461)*100)</f>
        <v>0</v>
      </c>
    </row>
    <row r="462" spans="1:16">
      <c r="A462" s="8" t="s">
        <v>81</v>
      </c>
      <c r="B462" s="9" t="s">
        <v>82</v>
      </c>
      <c r="C462" s="10">
        <v>17.614000000000001</v>
      </c>
      <c r="D462" s="10">
        <v>17.614000000000001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>E462-F462</f>
        <v>0</v>
      </c>
      <c r="L462" s="10">
        <f>D462-F462</f>
        <v>17.614000000000001</v>
      </c>
      <c r="M462" s="10">
        <f>IF(E462=0,0,(F462/E462)*100)</f>
        <v>0</v>
      </c>
      <c r="N462" s="10">
        <f>D462-H462</f>
        <v>17.614000000000001</v>
      </c>
      <c r="O462" s="10">
        <f>E462-H462</f>
        <v>0</v>
      </c>
      <c r="P462" s="10">
        <f>IF(E462=0,0,(H462/E462)*100)</f>
        <v>0</v>
      </c>
    </row>
    <row r="463" spans="1:16">
      <c r="A463" s="8" t="s">
        <v>87</v>
      </c>
      <c r="B463" s="9" t="s">
        <v>88</v>
      </c>
      <c r="C463" s="10">
        <v>10.74</v>
      </c>
      <c r="D463" s="10">
        <v>10.74</v>
      </c>
      <c r="E463" s="10">
        <v>10.74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>E463-F463</f>
        <v>10.74</v>
      </c>
      <c r="L463" s="10">
        <f>D463-F463</f>
        <v>10.74</v>
      </c>
      <c r="M463" s="10">
        <f>IF(E463=0,0,(F463/E463)*100)</f>
        <v>0</v>
      </c>
      <c r="N463" s="10">
        <f>D463-H463</f>
        <v>10.74</v>
      </c>
      <c r="O463" s="10">
        <f>E463-H463</f>
        <v>10.74</v>
      </c>
      <c r="P463" s="10">
        <f>IF(E463=0,0,(H463/E463)*100)</f>
        <v>0</v>
      </c>
    </row>
    <row r="464" spans="1:16" ht="25.5">
      <c r="A464" s="5" t="s">
        <v>307</v>
      </c>
      <c r="B464" s="6" t="s">
        <v>306</v>
      </c>
      <c r="C464" s="7">
        <v>8677.9224799999993</v>
      </c>
      <c r="D464" s="7">
        <v>8677.9224799999993</v>
      </c>
      <c r="E464" s="7">
        <v>598.79300000000001</v>
      </c>
      <c r="F464" s="7">
        <v>25.894400000000001</v>
      </c>
      <c r="G464" s="7">
        <v>0</v>
      </c>
      <c r="H464" s="7">
        <v>0</v>
      </c>
      <c r="I464" s="7">
        <v>25.894400000000001</v>
      </c>
      <c r="J464" s="7">
        <v>101.45551</v>
      </c>
      <c r="K464" s="7">
        <f>E464-F464</f>
        <v>572.89859999999999</v>
      </c>
      <c r="L464" s="7">
        <f>D464-F464</f>
        <v>8652.02808</v>
      </c>
      <c r="M464" s="7">
        <f>IF(E464=0,0,(F464/E464)*100)</f>
        <v>4.3244326503482835</v>
      </c>
      <c r="N464" s="7">
        <f>D464-H464</f>
        <v>8677.9224799999993</v>
      </c>
      <c r="O464" s="7">
        <f>E464-H464</f>
        <v>598.79300000000001</v>
      </c>
      <c r="P464" s="7">
        <f>IF(E464=0,0,(H464/E464)*100)</f>
        <v>0</v>
      </c>
    </row>
    <row r="465" spans="1:16">
      <c r="A465" s="8" t="s">
        <v>67</v>
      </c>
      <c r="B465" s="9" t="s">
        <v>68</v>
      </c>
      <c r="C465" s="10">
        <v>5283.7444699999996</v>
      </c>
      <c r="D465" s="10">
        <v>5283.7444699999996</v>
      </c>
      <c r="E465" s="10">
        <v>396.43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>E465-F465</f>
        <v>396.43</v>
      </c>
      <c r="L465" s="10">
        <f>D465-F465</f>
        <v>5283.7444699999996</v>
      </c>
      <c r="M465" s="10">
        <f>IF(E465=0,0,(F465/E465)*100)</f>
        <v>0</v>
      </c>
      <c r="N465" s="10">
        <f>D465-H465</f>
        <v>5283.7444699999996</v>
      </c>
      <c r="O465" s="10">
        <f>E465-H465</f>
        <v>396.43</v>
      </c>
      <c r="P465" s="10">
        <f>IF(E465=0,0,(H465/E465)*100)</f>
        <v>0</v>
      </c>
    </row>
    <row r="466" spans="1:16">
      <c r="A466" s="8" t="s">
        <v>69</v>
      </c>
      <c r="B466" s="9" t="s">
        <v>70</v>
      </c>
      <c r="C466" s="10">
        <v>1161.9983100000002</v>
      </c>
      <c r="D466" s="10">
        <v>1161.9983100000002</v>
      </c>
      <c r="E466" s="10">
        <v>87.213000000000008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>E466-F466</f>
        <v>87.213000000000008</v>
      </c>
      <c r="L466" s="10">
        <f>D466-F466</f>
        <v>1161.9983100000002</v>
      </c>
      <c r="M466" s="10">
        <f>IF(E466=0,0,(F466/E466)*100)</f>
        <v>0</v>
      </c>
      <c r="N466" s="10">
        <f>D466-H466</f>
        <v>1161.9983100000002</v>
      </c>
      <c r="O466" s="10">
        <f>E466-H466</f>
        <v>87.213000000000008</v>
      </c>
      <c r="P466" s="10">
        <f>IF(E466=0,0,(H466/E466)*100)</f>
        <v>0</v>
      </c>
    </row>
    <row r="467" spans="1:16">
      <c r="A467" s="8" t="s">
        <v>27</v>
      </c>
      <c r="B467" s="9" t="s">
        <v>28</v>
      </c>
      <c r="C467" s="10">
        <v>936.71944999999994</v>
      </c>
      <c r="D467" s="10">
        <v>936.71944999999994</v>
      </c>
      <c r="E467" s="10">
        <v>75</v>
      </c>
      <c r="F467" s="10">
        <v>22.292999999999999</v>
      </c>
      <c r="G467" s="10">
        <v>0</v>
      </c>
      <c r="H467" s="10">
        <v>0</v>
      </c>
      <c r="I467" s="10">
        <v>22.292999999999999</v>
      </c>
      <c r="J467" s="10">
        <v>73.209800000000001</v>
      </c>
      <c r="K467" s="10">
        <f>E467-F467</f>
        <v>52.707000000000001</v>
      </c>
      <c r="L467" s="10">
        <f>D467-F467</f>
        <v>914.42644999999993</v>
      </c>
      <c r="M467" s="10">
        <f>IF(E467=0,0,(F467/E467)*100)</f>
        <v>29.724</v>
      </c>
      <c r="N467" s="10">
        <f>D467-H467</f>
        <v>936.71944999999994</v>
      </c>
      <c r="O467" s="10">
        <f>E467-H467</f>
        <v>75</v>
      </c>
      <c r="P467" s="10">
        <f>IF(E467=0,0,(H467/E467)*100)</f>
        <v>0</v>
      </c>
    </row>
    <row r="468" spans="1:16">
      <c r="A468" s="8" t="s">
        <v>71</v>
      </c>
      <c r="B468" s="9" t="s">
        <v>72</v>
      </c>
      <c r="C468" s="10">
        <v>60</v>
      </c>
      <c r="D468" s="10">
        <v>60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>E468-F468</f>
        <v>0</v>
      </c>
      <c r="L468" s="10">
        <f>D468-F468</f>
        <v>60</v>
      </c>
      <c r="M468" s="10">
        <f>IF(E468=0,0,(F468/E468)*100)</f>
        <v>0</v>
      </c>
      <c r="N468" s="10">
        <f>D468-H468</f>
        <v>60</v>
      </c>
      <c r="O468" s="10">
        <f>E468-H468</f>
        <v>0</v>
      </c>
      <c r="P468" s="10">
        <f>IF(E468=0,0,(H468/E468)*100)</f>
        <v>0</v>
      </c>
    </row>
    <row r="469" spans="1:16">
      <c r="A469" s="8" t="s">
        <v>29</v>
      </c>
      <c r="B469" s="9" t="s">
        <v>30</v>
      </c>
      <c r="C469" s="10">
        <v>824.91025000000002</v>
      </c>
      <c r="D469" s="10">
        <v>824.91025000000002</v>
      </c>
      <c r="E469" s="10">
        <v>27</v>
      </c>
      <c r="F469" s="10">
        <v>0</v>
      </c>
      <c r="G469" s="10">
        <v>0</v>
      </c>
      <c r="H469" s="10">
        <v>0</v>
      </c>
      <c r="I469" s="10">
        <v>0</v>
      </c>
      <c r="J469" s="10">
        <v>24.50431</v>
      </c>
      <c r="K469" s="10">
        <f>E469-F469</f>
        <v>27</v>
      </c>
      <c r="L469" s="10">
        <f>D469-F469</f>
        <v>824.91025000000002</v>
      </c>
      <c r="M469" s="10">
        <f>IF(E469=0,0,(F469/E469)*100)</f>
        <v>0</v>
      </c>
      <c r="N469" s="10">
        <f>D469-H469</f>
        <v>824.91025000000002</v>
      </c>
      <c r="O469" s="10">
        <f>E469-H469</f>
        <v>27</v>
      </c>
      <c r="P469" s="10">
        <f>IF(E469=0,0,(H469/E469)*100)</f>
        <v>0</v>
      </c>
    </row>
    <row r="470" spans="1:16">
      <c r="A470" s="8" t="s">
        <v>81</v>
      </c>
      <c r="B470" s="9" t="s">
        <v>82</v>
      </c>
      <c r="C470" s="10">
        <v>206.4</v>
      </c>
      <c r="D470" s="10">
        <v>206.4</v>
      </c>
      <c r="E470" s="10">
        <v>9</v>
      </c>
      <c r="F470" s="10">
        <v>0</v>
      </c>
      <c r="G470" s="10">
        <v>0</v>
      </c>
      <c r="H470" s="10">
        <v>0</v>
      </c>
      <c r="I470" s="10">
        <v>0</v>
      </c>
      <c r="J470" s="10">
        <v>0.14000000000000001</v>
      </c>
      <c r="K470" s="10">
        <f>E470-F470</f>
        <v>9</v>
      </c>
      <c r="L470" s="10">
        <f>D470-F470</f>
        <v>206.4</v>
      </c>
      <c r="M470" s="10">
        <f>IF(E470=0,0,(F470/E470)*100)</f>
        <v>0</v>
      </c>
      <c r="N470" s="10">
        <f>D470-H470</f>
        <v>206.4</v>
      </c>
      <c r="O470" s="10">
        <f>E470-H470</f>
        <v>9</v>
      </c>
      <c r="P470" s="10">
        <f>IF(E470=0,0,(H470/E470)*100)</f>
        <v>0</v>
      </c>
    </row>
    <row r="471" spans="1:16">
      <c r="A471" s="8" t="s">
        <v>75</v>
      </c>
      <c r="B471" s="9" t="s">
        <v>76</v>
      </c>
      <c r="C471" s="10">
        <v>6.05</v>
      </c>
      <c r="D471" s="10">
        <v>6.05</v>
      </c>
      <c r="E471" s="10">
        <v>0.55000000000000004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>E471-F471</f>
        <v>0.55000000000000004</v>
      </c>
      <c r="L471" s="10">
        <f>D471-F471</f>
        <v>6.05</v>
      </c>
      <c r="M471" s="10">
        <f>IF(E471=0,0,(F471/E471)*100)</f>
        <v>0</v>
      </c>
      <c r="N471" s="10">
        <f>D471-H471</f>
        <v>6.05</v>
      </c>
      <c r="O471" s="10">
        <f>E471-H471</f>
        <v>0.55000000000000004</v>
      </c>
      <c r="P471" s="10">
        <f>IF(E471=0,0,(H471/E471)*100)</f>
        <v>0</v>
      </c>
    </row>
    <row r="472" spans="1:16">
      <c r="A472" s="8" t="s">
        <v>77</v>
      </c>
      <c r="B472" s="9" t="s">
        <v>78</v>
      </c>
      <c r="C472" s="10">
        <v>60</v>
      </c>
      <c r="D472" s="10">
        <v>60</v>
      </c>
      <c r="E472" s="10">
        <v>2</v>
      </c>
      <c r="F472" s="10">
        <v>3.6014000000000004</v>
      </c>
      <c r="G472" s="10">
        <v>0</v>
      </c>
      <c r="H472" s="10">
        <v>0</v>
      </c>
      <c r="I472" s="10">
        <v>3.6014000000000004</v>
      </c>
      <c r="J472" s="10">
        <v>3.6014000000000004</v>
      </c>
      <c r="K472" s="10">
        <f>E472-F472</f>
        <v>-1.6014000000000004</v>
      </c>
      <c r="L472" s="10">
        <f>D472-F472</f>
        <v>56.398600000000002</v>
      </c>
      <c r="M472" s="10">
        <f>IF(E472=0,0,(F472/E472)*100)</f>
        <v>180.07000000000002</v>
      </c>
      <c r="N472" s="10">
        <f>D472-H472</f>
        <v>60</v>
      </c>
      <c r="O472" s="10">
        <f>E472-H472</f>
        <v>2</v>
      </c>
      <c r="P472" s="10">
        <f>IF(E472=0,0,(H472/E472)*100)</f>
        <v>0</v>
      </c>
    </row>
    <row r="473" spans="1:16">
      <c r="A473" s="8" t="s">
        <v>121</v>
      </c>
      <c r="B473" s="9" t="s">
        <v>122</v>
      </c>
      <c r="C473" s="10">
        <v>138.1</v>
      </c>
      <c r="D473" s="10">
        <v>138.1</v>
      </c>
      <c r="E473" s="10">
        <v>1.6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>E473-F473</f>
        <v>1.6</v>
      </c>
      <c r="L473" s="10">
        <f>D473-F473</f>
        <v>138.1</v>
      </c>
      <c r="M473" s="10">
        <f>IF(E473=0,0,(F473/E473)*100)</f>
        <v>0</v>
      </c>
      <c r="N473" s="10">
        <f>D473-H473</f>
        <v>138.1</v>
      </c>
      <c r="O473" s="10">
        <f>E473-H473</f>
        <v>1.6</v>
      </c>
      <c r="P473" s="10">
        <f>IF(E473=0,0,(H473/E473)*100)</f>
        <v>0</v>
      </c>
    </row>
    <row r="474" spans="1:16" ht="38.25">
      <c r="A474" s="5" t="s">
        <v>305</v>
      </c>
      <c r="B474" s="6" t="s">
        <v>304</v>
      </c>
      <c r="C474" s="7">
        <v>1848.87796</v>
      </c>
      <c r="D474" s="7">
        <v>1858.87796</v>
      </c>
      <c r="E474" s="7">
        <v>125.60000000000001</v>
      </c>
      <c r="F474" s="7">
        <v>0</v>
      </c>
      <c r="G474" s="7">
        <v>0</v>
      </c>
      <c r="H474" s="7">
        <v>0</v>
      </c>
      <c r="I474" s="7">
        <v>0</v>
      </c>
      <c r="J474" s="7">
        <v>71.322339999999997</v>
      </c>
      <c r="K474" s="7">
        <f>E474-F474</f>
        <v>125.60000000000001</v>
      </c>
      <c r="L474" s="7">
        <f>D474-F474</f>
        <v>1858.87796</v>
      </c>
      <c r="M474" s="7">
        <f>IF(E474=0,0,(F474/E474)*100)</f>
        <v>0</v>
      </c>
      <c r="N474" s="7">
        <f>D474-H474</f>
        <v>1858.87796</v>
      </c>
      <c r="O474" s="7">
        <f>E474-H474</f>
        <v>125.60000000000001</v>
      </c>
      <c r="P474" s="7">
        <f>IF(E474=0,0,(H474/E474)*100)</f>
        <v>0</v>
      </c>
    </row>
    <row r="475" spans="1:16">
      <c r="A475" s="8" t="s">
        <v>27</v>
      </c>
      <c r="B475" s="9" t="s">
        <v>28</v>
      </c>
      <c r="C475" s="10">
        <v>1222.43796</v>
      </c>
      <c r="D475" s="10">
        <v>1252.68496</v>
      </c>
      <c r="E475" s="10">
        <v>61.2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>E475-F475</f>
        <v>61.2</v>
      </c>
      <c r="L475" s="10">
        <f>D475-F475</f>
        <v>1252.68496</v>
      </c>
      <c r="M475" s="10">
        <f>IF(E475=0,0,(F475/E475)*100)</f>
        <v>0</v>
      </c>
      <c r="N475" s="10">
        <f>D475-H475</f>
        <v>1252.68496</v>
      </c>
      <c r="O475" s="10">
        <f>E475-H475</f>
        <v>61.2</v>
      </c>
      <c r="P475" s="10">
        <f>IF(E475=0,0,(H475/E475)*100)</f>
        <v>0</v>
      </c>
    </row>
    <row r="476" spans="1:16">
      <c r="A476" s="8" t="s">
        <v>29</v>
      </c>
      <c r="B476" s="9" t="s">
        <v>30</v>
      </c>
      <c r="C476" s="10">
        <v>553.19299999999998</v>
      </c>
      <c r="D476" s="10">
        <v>606.19299999999998</v>
      </c>
      <c r="E476" s="10">
        <v>64.400000000000006</v>
      </c>
      <c r="F476" s="10">
        <v>0</v>
      </c>
      <c r="G476" s="10">
        <v>0</v>
      </c>
      <c r="H476" s="10">
        <v>0</v>
      </c>
      <c r="I476" s="10">
        <v>0</v>
      </c>
      <c r="J476" s="10">
        <v>71.322339999999997</v>
      </c>
      <c r="K476" s="10">
        <f>E476-F476</f>
        <v>64.400000000000006</v>
      </c>
      <c r="L476" s="10">
        <f>D476-F476</f>
        <v>606.19299999999998</v>
      </c>
      <c r="M476" s="10">
        <f>IF(E476=0,0,(F476/E476)*100)</f>
        <v>0</v>
      </c>
      <c r="N476" s="10">
        <f>D476-H476</f>
        <v>606.19299999999998</v>
      </c>
      <c r="O476" s="10">
        <f>E476-H476</f>
        <v>64.400000000000006</v>
      </c>
      <c r="P476" s="10">
        <f>IF(E476=0,0,(H476/E476)*100)</f>
        <v>0</v>
      </c>
    </row>
    <row r="477" spans="1:16">
      <c r="A477" s="8" t="s">
        <v>87</v>
      </c>
      <c r="B477" s="9" t="s">
        <v>88</v>
      </c>
      <c r="C477" s="10">
        <v>73.247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>E477-F477</f>
        <v>0</v>
      </c>
      <c r="L477" s="10">
        <f>D477-F477</f>
        <v>0</v>
      </c>
      <c r="M477" s="10">
        <f>IF(E477=0,0,(F477/E477)*100)</f>
        <v>0</v>
      </c>
      <c r="N477" s="10">
        <f>D477-H477</f>
        <v>0</v>
      </c>
      <c r="O477" s="10">
        <f>E477-H477</f>
        <v>0</v>
      </c>
      <c r="P477" s="10">
        <f>IF(E477=0,0,(H477/E477)*100)</f>
        <v>0</v>
      </c>
    </row>
    <row r="478" spans="1:16" ht="25.5">
      <c r="A478" s="5" t="s">
        <v>303</v>
      </c>
      <c r="B478" s="6" t="s">
        <v>302</v>
      </c>
      <c r="C478" s="7">
        <v>2500</v>
      </c>
      <c r="D478" s="7">
        <v>4000</v>
      </c>
      <c r="E478" s="7">
        <v>0</v>
      </c>
      <c r="F478" s="7">
        <v>27.152259999999998</v>
      </c>
      <c r="G478" s="7">
        <v>0</v>
      </c>
      <c r="H478" s="7">
        <v>14.749260000000001</v>
      </c>
      <c r="I478" s="7">
        <v>12.403</v>
      </c>
      <c r="J478" s="7">
        <v>12.403</v>
      </c>
      <c r="K478" s="7">
        <f>E478-F478</f>
        <v>-27.152259999999998</v>
      </c>
      <c r="L478" s="7">
        <f>D478-F478</f>
        <v>3972.8477400000002</v>
      </c>
      <c r="M478" s="7">
        <f>IF(E478=0,0,(F478/E478)*100)</f>
        <v>0</v>
      </c>
      <c r="N478" s="7">
        <f>D478-H478</f>
        <v>3985.25074</v>
      </c>
      <c r="O478" s="7">
        <f>E478-H478</f>
        <v>-14.749260000000001</v>
      </c>
      <c r="P478" s="7">
        <f>IF(E478=0,0,(H478/E478)*100)</f>
        <v>0</v>
      </c>
    </row>
    <row r="479" spans="1:16" ht="25.5">
      <c r="A479" s="8" t="s">
        <v>33</v>
      </c>
      <c r="B479" s="9" t="s">
        <v>34</v>
      </c>
      <c r="C479" s="10">
        <v>2500</v>
      </c>
      <c r="D479" s="10">
        <v>4000</v>
      </c>
      <c r="E479" s="10">
        <v>0</v>
      </c>
      <c r="F479" s="10">
        <v>27.152259999999998</v>
      </c>
      <c r="G479" s="10">
        <v>0</v>
      </c>
      <c r="H479" s="10">
        <v>14.749260000000001</v>
      </c>
      <c r="I479" s="10">
        <v>12.403</v>
      </c>
      <c r="J479" s="10">
        <v>12.403</v>
      </c>
      <c r="K479" s="10">
        <f>E479-F479</f>
        <v>-27.152259999999998</v>
      </c>
      <c r="L479" s="10">
        <f>D479-F479</f>
        <v>3972.8477400000002</v>
      </c>
      <c r="M479" s="10">
        <f>IF(E479=0,0,(F479/E479)*100)</f>
        <v>0</v>
      </c>
      <c r="N479" s="10">
        <f>D479-H479</f>
        <v>3985.25074</v>
      </c>
      <c r="O479" s="10">
        <f>E479-H479</f>
        <v>-14.749260000000001</v>
      </c>
      <c r="P479" s="10">
        <f>IF(E479=0,0,(H479/E479)*100)</f>
        <v>0</v>
      </c>
    </row>
    <row r="480" spans="1:16" ht="25.5">
      <c r="A480" s="5" t="s">
        <v>144</v>
      </c>
      <c r="B480" s="6" t="s">
        <v>145</v>
      </c>
      <c r="C480" s="7">
        <v>18838.424560000007</v>
      </c>
      <c r="D480" s="7">
        <v>22032.487170000004</v>
      </c>
      <c r="E480" s="7">
        <v>1893.9299999999998</v>
      </c>
      <c r="F480" s="7">
        <v>311.74050999999997</v>
      </c>
      <c r="G480" s="7">
        <v>30</v>
      </c>
      <c r="H480" s="7">
        <v>113.38259000000001</v>
      </c>
      <c r="I480" s="7">
        <v>311.74050999999997</v>
      </c>
      <c r="J480" s="7">
        <v>611.11669000000006</v>
      </c>
      <c r="K480" s="7">
        <f>E480-F480</f>
        <v>1582.1894899999998</v>
      </c>
      <c r="L480" s="7">
        <f>D480-F480</f>
        <v>21720.746660000004</v>
      </c>
      <c r="M480" s="7">
        <f>IF(E480=0,0,(F480/E480)*100)</f>
        <v>16.459980569503625</v>
      </c>
      <c r="N480" s="7">
        <f>D480-H480</f>
        <v>21919.104580000003</v>
      </c>
      <c r="O480" s="7">
        <f>E480-H480</f>
        <v>1780.5474099999999</v>
      </c>
      <c r="P480" s="7">
        <f>IF(E480=0,0,(H480/E480)*100)</f>
        <v>5.9866304456870116</v>
      </c>
    </row>
    <row r="481" spans="1:16" ht="38.25">
      <c r="A481" s="5" t="s">
        <v>301</v>
      </c>
      <c r="B481" s="6" t="s">
        <v>253</v>
      </c>
      <c r="C481" s="7">
        <v>4636.1790000000001</v>
      </c>
      <c r="D481" s="7">
        <v>4636.1790000000001</v>
      </c>
      <c r="E481" s="7">
        <v>390.3</v>
      </c>
      <c r="F481" s="7">
        <v>1.1719999999999999</v>
      </c>
      <c r="G481" s="7">
        <v>0</v>
      </c>
      <c r="H481" s="7">
        <v>113.38259000000001</v>
      </c>
      <c r="I481" s="7">
        <v>1.1719999999999999</v>
      </c>
      <c r="J481" s="7">
        <v>1.1719999999999999</v>
      </c>
      <c r="K481" s="7">
        <f>E481-F481</f>
        <v>389.12799999999999</v>
      </c>
      <c r="L481" s="7">
        <f>D481-F481</f>
        <v>4635.0070000000005</v>
      </c>
      <c r="M481" s="7">
        <f>IF(E481=0,0,(F481/E481)*100)</f>
        <v>0.30028183448629253</v>
      </c>
      <c r="N481" s="7">
        <f>D481-H481</f>
        <v>4522.7964099999999</v>
      </c>
      <c r="O481" s="7">
        <f>E481-H481</f>
        <v>276.91741000000002</v>
      </c>
      <c r="P481" s="7">
        <f>IF(E481=0,0,(H481/E481)*100)</f>
        <v>29.050112733794521</v>
      </c>
    </row>
    <row r="482" spans="1:16">
      <c r="A482" s="8" t="s">
        <v>67</v>
      </c>
      <c r="B482" s="9" t="s">
        <v>68</v>
      </c>
      <c r="C482" s="10">
        <v>3663.33</v>
      </c>
      <c r="D482" s="10">
        <v>3663.33</v>
      </c>
      <c r="E482" s="10">
        <v>308.60000000000002</v>
      </c>
      <c r="F482" s="10">
        <v>0</v>
      </c>
      <c r="G482" s="10">
        <v>0</v>
      </c>
      <c r="H482" s="10">
        <v>92.936550000000011</v>
      </c>
      <c r="I482" s="10">
        <v>0</v>
      </c>
      <c r="J482" s="10">
        <v>0</v>
      </c>
      <c r="K482" s="10">
        <f>E482-F482</f>
        <v>308.60000000000002</v>
      </c>
      <c r="L482" s="10">
        <f>D482-F482</f>
        <v>3663.33</v>
      </c>
      <c r="M482" s="10">
        <f>IF(E482=0,0,(F482/E482)*100)</f>
        <v>0</v>
      </c>
      <c r="N482" s="10">
        <f>D482-H482</f>
        <v>3570.39345</v>
      </c>
      <c r="O482" s="10">
        <f>E482-H482</f>
        <v>215.66345000000001</v>
      </c>
      <c r="P482" s="10">
        <f>IF(E482=0,0,(H482/E482)*100)</f>
        <v>30.115537913156192</v>
      </c>
    </row>
    <row r="483" spans="1:16">
      <c r="A483" s="8" t="s">
        <v>69</v>
      </c>
      <c r="B483" s="9" t="s">
        <v>70</v>
      </c>
      <c r="C483" s="10">
        <v>742.22199999999998</v>
      </c>
      <c r="D483" s="10">
        <v>742.22199999999998</v>
      </c>
      <c r="E483" s="10">
        <v>62.7</v>
      </c>
      <c r="F483" s="10">
        <v>0</v>
      </c>
      <c r="G483" s="10">
        <v>0</v>
      </c>
      <c r="H483" s="10">
        <v>20.44604</v>
      </c>
      <c r="I483" s="10">
        <v>0</v>
      </c>
      <c r="J483" s="10">
        <v>0</v>
      </c>
      <c r="K483" s="10">
        <f>E483-F483</f>
        <v>62.7</v>
      </c>
      <c r="L483" s="10">
        <f>D483-F483</f>
        <v>742.22199999999998</v>
      </c>
      <c r="M483" s="10">
        <f>IF(E483=0,0,(F483/E483)*100)</f>
        <v>0</v>
      </c>
      <c r="N483" s="10">
        <f>D483-H483</f>
        <v>721.77595999999994</v>
      </c>
      <c r="O483" s="10">
        <f>E483-H483</f>
        <v>42.253960000000006</v>
      </c>
      <c r="P483" s="10">
        <f>IF(E483=0,0,(H483/E483)*100)</f>
        <v>32.609314194577351</v>
      </c>
    </row>
    <row r="484" spans="1:16">
      <c r="A484" s="8" t="s">
        <v>27</v>
      </c>
      <c r="B484" s="9" t="s">
        <v>28</v>
      </c>
      <c r="C484" s="10">
        <v>134.28</v>
      </c>
      <c r="D484" s="10">
        <v>134.28</v>
      </c>
      <c r="E484" s="10">
        <v>11.200000000000001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>E484-F484</f>
        <v>11.200000000000001</v>
      </c>
      <c r="L484" s="10">
        <f>D484-F484</f>
        <v>134.28</v>
      </c>
      <c r="M484" s="10">
        <f>IF(E484=0,0,(F484/E484)*100)</f>
        <v>0</v>
      </c>
      <c r="N484" s="10">
        <f>D484-H484</f>
        <v>134.28</v>
      </c>
      <c r="O484" s="10">
        <f>E484-H484</f>
        <v>11.200000000000001</v>
      </c>
      <c r="P484" s="10">
        <f>IF(E484=0,0,(H484/E484)*100)</f>
        <v>0</v>
      </c>
    </row>
    <row r="485" spans="1:16">
      <c r="A485" s="8" t="s">
        <v>29</v>
      </c>
      <c r="B485" s="9" t="s">
        <v>30</v>
      </c>
      <c r="C485" s="10">
        <v>80.600000000000009</v>
      </c>
      <c r="D485" s="10">
        <v>80.600000000000009</v>
      </c>
      <c r="E485" s="10">
        <v>6.8</v>
      </c>
      <c r="F485" s="10">
        <v>1.1719999999999999</v>
      </c>
      <c r="G485" s="10">
        <v>0</v>
      </c>
      <c r="H485" s="10">
        <v>0</v>
      </c>
      <c r="I485" s="10">
        <v>1.1719999999999999</v>
      </c>
      <c r="J485" s="10">
        <v>1.1719999999999999</v>
      </c>
      <c r="K485" s="10">
        <f>E485-F485</f>
        <v>5.6280000000000001</v>
      </c>
      <c r="L485" s="10">
        <f>D485-F485</f>
        <v>79.428000000000011</v>
      </c>
      <c r="M485" s="10">
        <f>IF(E485=0,0,(F485/E485)*100)</f>
        <v>17.235294117647058</v>
      </c>
      <c r="N485" s="10">
        <f>D485-H485</f>
        <v>80.600000000000009</v>
      </c>
      <c r="O485" s="10">
        <f>E485-H485</f>
        <v>6.8</v>
      </c>
      <c r="P485" s="10">
        <f>IF(E485=0,0,(H485/E485)*100)</f>
        <v>0</v>
      </c>
    </row>
    <row r="486" spans="1:16">
      <c r="A486" s="8" t="s">
        <v>81</v>
      </c>
      <c r="B486" s="9" t="s">
        <v>82</v>
      </c>
      <c r="C486" s="10">
        <v>12.170999999999999</v>
      </c>
      <c r="D486" s="10">
        <v>12.170999999999999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>E486-F486</f>
        <v>1</v>
      </c>
      <c r="L486" s="10">
        <f>D486-F486</f>
        <v>12.170999999999999</v>
      </c>
      <c r="M486" s="10">
        <f>IF(E486=0,0,(F486/E486)*100)</f>
        <v>0</v>
      </c>
      <c r="N486" s="10">
        <f>D486-H486</f>
        <v>12.170999999999999</v>
      </c>
      <c r="O486" s="10">
        <f>E486-H486</f>
        <v>1</v>
      </c>
      <c r="P486" s="10">
        <f>IF(E486=0,0,(H486/E486)*100)</f>
        <v>0</v>
      </c>
    </row>
    <row r="487" spans="1:16" ht="25.5">
      <c r="A487" s="8" t="s">
        <v>85</v>
      </c>
      <c r="B487" s="9" t="s">
        <v>86</v>
      </c>
      <c r="C487" s="10">
        <v>3.5760000000000001</v>
      </c>
      <c r="D487" s="10">
        <v>3.5760000000000001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>E487-F487</f>
        <v>0</v>
      </c>
      <c r="L487" s="10">
        <f>D487-F487</f>
        <v>3.5760000000000001</v>
      </c>
      <c r="M487" s="10">
        <f>IF(E487=0,0,(F487/E487)*100)</f>
        <v>0</v>
      </c>
      <c r="N487" s="10">
        <f>D487-H487</f>
        <v>3.5760000000000001</v>
      </c>
      <c r="O487" s="10">
        <f>E487-H487</f>
        <v>0</v>
      </c>
      <c r="P487" s="10">
        <f>IF(E487=0,0,(H487/E487)*100)</f>
        <v>0</v>
      </c>
    </row>
    <row r="488" spans="1:16">
      <c r="A488" s="5" t="s">
        <v>146</v>
      </c>
      <c r="B488" s="6" t="s">
        <v>147</v>
      </c>
      <c r="C488" s="7">
        <v>0</v>
      </c>
      <c r="D488" s="7">
        <v>1046.5826100000002</v>
      </c>
      <c r="E488" s="7">
        <v>24</v>
      </c>
      <c r="F488" s="7">
        <v>40</v>
      </c>
      <c r="G488" s="7">
        <v>30</v>
      </c>
      <c r="H488" s="7">
        <v>0</v>
      </c>
      <c r="I488" s="7">
        <v>40</v>
      </c>
      <c r="J488" s="7">
        <v>49.997999999999998</v>
      </c>
      <c r="K488" s="7">
        <f>E488-F488</f>
        <v>-16</v>
      </c>
      <c r="L488" s="7">
        <f>D488-F488</f>
        <v>1006.5826100000002</v>
      </c>
      <c r="M488" s="7">
        <f>IF(E488=0,0,(F488/E488)*100)</f>
        <v>166.66666666666669</v>
      </c>
      <c r="N488" s="7">
        <f>D488-H488</f>
        <v>1046.5826100000002</v>
      </c>
      <c r="O488" s="7">
        <f>E488-H488</f>
        <v>24</v>
      </c>
      <c r="P488" s="7">
        <f>IF(E488=0,0,(H488/E488)*100)</f>
        <v>0</v>
      </c>
    </row>
    <row r="489" spans="1:16" ht="25.5">
      <c r="A489" s="8" t="s">
        <v>33</v>
      </c>
      <c r="B489" s="9" t="s">
        <v>34</v>
      </c>
      <c r="C489" s="10">
        <v>0</v>
      </c>
      <c r="D489" s="10">
        <v>1046.5826100000002</v>
      </c>
      <c r="E489" s="10">
        <v>24</v>
      </c>
      <c r="F489" s="10">
        <v>40</v>
      </c>
      <c r="G489" s="10">
        <v>30</v>
      </c>
      <c r="H489" s="10">
        <v>0</v>
      </c>
      <c r="I489" s="10">
        <v>40</v>
      </c>
      <c r="J489" s="10">
        <v>49.997999999999998</v>
      </c>
      <c r="K489" s="10">
        <f>E489-F489</f>
        <v>-16</v>
      </c>
      <c r="L489" s="10">
        <f>D489-F489</f>
        <v>1006.5826100000002</v>
      </c>
      <c r="M489" s="10">
        <f>IF(E489=0,0,(F489/E489)*100)</f>
        <v>166.66666666666669</v>
      </c>
      <c r="N489" s="10">
        <f>D489-H489</f>
        <v>1046.5826100000002</v>
      </c>
      <c r="O489" s="10">
        <f>E489-H489</f>
        <v>24</v>
      </c>
      <c r="P489" s="10">
        <f>IF(E489=0,0,(H489/E489)*100)</f>
        <v>0</v>
      </c>
    </row>
    <row r="490" spans="1:16">
      <c r="A490" s="5" t="s">
        <v>300</v>
      </c>
      <c r="B490" s="6" t="s">
        <v>299</v>
      </c>
      <c r="C490" s="7">
        <v>0</v>
      </c>
      <c r="D490" s="7">
        <v>310</v>
      </c>
      <c r="E490" s="7">
        <v>0</v>
      </c>
      <c r="F490" s="7">
        <v>10</v>
      </c>
      <c r="G490" s="7">
        <v>0</v>
      </c>
      <c r="H490" s="7">
        <v>0</v>
      </c>
      <c r="I490" s="7">
        <v>10</v>
      </c>
      <c r="J490" s="7">
        <v>10</v>
      </c>
      <c r="K490" s="7">
        <f>E490-F490</f>
        <v>-10</v>
      </c>
      <c r="L490" s="7">
        <f>D490-F490</f>
        <v>300</v>
      </c>
      <c r="M490" s="7">
        <f>IF(E490=0,0,(F490/E490)*100)</f>
        <v>0</v>
      </c>
      <c r="N490" s="7">
        <f>D490-H490</f>
        <v>310</v>
      </c>
      <c r="O490" s="7">
        <f>E490-H490</f>
        <v>0</v>
      </c>
      <c r="P490" s="7">
        <f>IF(E490=0,0,(H490/E490)*100)</f>
        <v>0</v>
      </c>
    </row>
    <row r="491" spans="1:16" ht="25.5">
      <c r="A491" s="8" t="s">
        <v>33</v>
      </c>
      <c r="B491" s="9" t="s">
        <v>34</v>
      </c>
      <c r="C491" s="10">
        <v>0</v>
      </c>
      <c r="D491" s="10">
        <v>310</v>
      </c>
      <c r="E491" s="10">
        <v>0</v>
      </c>
      <c r="F491" s="10">
        <v>10</v>
      </c>
      <c r="G491" s="10">
        <v>0</v>
      </c>
      <c r="H491" s="10">
        <v>0</v>
      </c>
      <c r="I491" s="10">
        <v>10</v>
      </c>
      <c r="J491" s="10">
        <v>10</v>
      </c>
      <c r="K491" s="10">
        <f>E491-F491</f>
        <v>-10</v>
      </c>
      <c r="L491" s="10">
        <f>D491-F491</f>
        <v>300</v>
      </c>
      <c r="M491" s="10">
        <f>IF(E491=0,0,(F491/E491)*100)</f>
        <v>0</v>
      </c>
      <c r="N491" s="10">
        <f>D491-H491</f>
        <v>310</v>
      </c>
      <c r="O491" s="10">
        <f>E491-H491</f>
        <v>0</v>
      </c>
      <c r="P491" s="10">
        <f>IF(E491=0,0,(H491/E491)*100)</f>
        <v>0</v>
      </c>
    </row>
    <row r="492" spans="1:16">
      <c r="A492" s="5" t="s">
        <v>150</v>
      </c>
      <c r="B492" s="6" t="s">
        <v>151</v>
      </c>
      <c r="C492" s="7">
        <v>674</v>
      </c>
      <c r="D492" s="7">
        <v>685.1</v>
      </c>
      <c r="E492" s="7">
        <v>100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>E492-F492</f>
        <v>100</v>
      </c>
      <c r="L492" s="7">
        <f>D492-F492</f>
        <v>685.1</v>
      </c>
      <c r="M492" s="7">
        <f>IF(E492=0,0,(F492/E492)*100)</f>
        <v>0</v>
      </c>
      <c r="N492" s="7">
        <f>D492-H492</f>
        <v>685.1</v>
      </c>
      <c r="O492" s="7">
        <f>E492-H492</f>
        <v>100</v>
      </c>
      <c r="P492" s="7">
        <f>IF(E492=0,0,(H492/E492)*100)</f>
        <v>0</v>
      </c>
    </row>
    <row r="493" spans="1:16" ht="25.5">
      <c r="A493" s="8" t="s">
        <v>33</v>
      </c>
      <c r="B493" s="9" t="s">
        <v>34</v>
      </c>
      <c r="C493" s="10">
        <v>674</v>
      </c>
      <c r="D493" s="10">
        <v>685.1</v>
      </c>
      <c r="E493" s="10">
        <v>100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>E493-F493</f>
        <v>100</v>
      </c>
      <c r="L493" s="10">
        <f>D493-F493</f>
        <v>685.1</v>
      </c>
      <c r="M493" s="10">
        <f>IF(E493=0,0,(F493/E493)*100)</f>
        <v>0</v>
      </c>
      <c r="N493" s="10">
        <f>D493-H493</f>
        <v>685.1</v>
      </c>
      <c r="O493" s="10">
        <f>E493-H493</f>
        <v>100</v>
      </c>
      <c r="P493" s="10">
        <f>IF(E493=0,0,(H493/E493)*100)</f>
        <v>0</v>
      </c>
    </row>
    <row r="494" spans="1:16" ht="25.5">
      <c r="A494" s="5" t="s">
        <v>152</v>
      </c>
      <c r="B494" s="6" t="s">
        <v>153</v>
      </c>
      <c r="C494" s="7">
        <v>8259</v>
      </c>
      <c r="D494" s="7">
        <v>8481.4</v>
      </c>
      <c r="E494" s="7">
        <v>1010</v>
      </c>
      <c r="F494" s="7">
        <v>260.49700000000001</v>
      </c>
      <c r="G494" s="7">
        <v>0</v>
      </c>
      <c r="H494" s="7">
        <v>0</v>
      </c>
      <c r="I494" s="7">
        <v>260.49700000000001</v>
      </c>
      <c r="J494" s="7">
        <v>539.87518000000011</v>
      </c>
      <c r="K494" s="7">
        <f>E494-F494</f>
        <v>749.50299999999993</v>
      </c>
      <c r="L494" s="7">
        <f>D494-F494</f>
        <v>8220.9030000000002</v>
      </c>
      <c r="M494" s="7">
        <f>IF(E494=0,0,(F494/E494)*100)</f>
        <v>25.791782178217826</v>
      </c>
      <c r="N494" s="7">
        <f>D494-H494</f>
        <v>8481.4</v>
      </c>
      <c r="O494" s="7">
        <f>E494-H494</f>
        <v>1010</v>
      </c>
      <c r="P494" s="7">
        <f>IF(E494=0,0,(H494/E494)*100)</f>
        <v>0</v>
      </c>
    </row>
    <row r="495" spans="1:16">
      <c r="A495" s="8" t="s">
        <v>27</v>
      </c>
      <c r="B495" s="9" t="s">
        <v>28</v>
      </c>
      <c r="C495" s="10">
        <v>359</v>
      </c>
      <c r="D495" s="10">
        <v>359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>E495-F495</f>
        <v>0</v>
      </c>
      <c r="L495" s="10">
        <f>D495-F495</f>
        <v>359</v>
      </c>
      <c r="M495" s="10">
        <f>IF(E495=0,0,(F495/E495)*100)</f>
        <v>0</v>
      </c>
      <c r="N495" s="10">
        <f>D495-H495</f>
        <v>359</v>
      </c>
      <c r="O495" s="10">
        <f>E495-H495</f>
        <v>0</v>
      </c>
      <c r="P495" s="10">
        <f>IF(E495=0,0,(H495/E495)*100)</f>
        <v>0</v>
      </c>
    </row>
    <row r="496" spans="1:16">
      <c r="A496" s="8" t="s">
        <v>29</v>
      </c>
      <c r="B496" s="9" t="s">
        <v>30</v>
      </c>
      <c r="C496" s="10">
        <v>240</v>
      </c>
      <c r="D496" s="10">
        <v>7988</v>
      </c>
      <c r="E496" s="10">
        <v>1000</v>
      </c>
      <c r="F496" s="10">
        <v>260.49700000000001</v>
      </c>
      <c r="G496" s="10">
        <v>0</v>
      </c>
      <c r="H496" s="10">
        <v>0</v>
      </c>
      <c r="I496" s="10">
        <v>260.49700000000001</v>
      </c>
      <c r="J496" s="10">
        <v>539.87518000000011</v>
      </c>
      <c r="K496" s="10">
        <f>E496-F496</f>
        <v>739.50299999999993</v>
      </c>
      <c r="L496" s="10">
        <f>D496-F496</f>
        <v>7727.5029999999997</v>
      </c>
      <c r="M496" s="10">
        <f>IF(E496=0,0,(F496/E496)*100)</f>
        <v>26.049700000000005</v>
      </c>
      <c r="N496" s="10">
        <f>D496-H496</f>
        <v>7988</v>
      </c>
      <c r="O496" s="10">
        <f>E496-H496</f>
        <v>1000</v>
      </c>
      <c r="P496" s="10">
        <f>IF(E496=0,0,(H496/E496)*100)</f>
        <v>0</v>
      </c>
    </row>
    <row r="497" spans="1:16" ht="25.5">
      <c r="A497" s="8" t="s">
        <v>33</v>
      </c>
      <c r="B497" s="9" t="s">
        <v>34</v>
      </c>
      <c r="C497" s="10">
        <v>7660</v>
      </c>
      <c r="D497" s="10">
        <v>134.4</v>
      </c>
      <c r="E497" s="10">
        <v>10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>E497-F497</f>
        <v>10</v>
      </c>
      <c r="L497" s="10">
        <f>D497-F497</f>
        <v>134.4</v>
      </c>
      <c r="M497" s="10">
        <f>IF(E497=0,0,(F497/E497)*100)</f>
        <v>0</v>
      </c>
      <c r="N497" s="10">
        <f>D497-H497</f>
        <v>134.4</v>
      </c>
      <c r="O497" s="10">
        <f>E497-H497</f>
        <v>10</v>
      </c>
      <c r="P497" s="10">
        <f>IF(E497=0,0,(H497/E497)*100)</f>
        <v>0</v>
      </c>
    </row>
    <row r="498" spans="1:16">
      <c r="A498" s="5" t="s">
        <v>298</v>
      </c>
      <c r="B498" s="6" t="s">
        <v>128</v>
      </c>
      <c r="C498" s="7">
        <v>3240.11256</v>
      </c>
      <c r="D498" s="7">
        <v>3265.09256</v>
      </c>
      <c r="E498" s="7">
        <v>262</v>
      </c>
      <c r="F498" s="7">
        <v>0</v>
      </c>
      <c r="G498" s="7">
        <v>0</v>
      </c>
      <c r="H498" s="7">
        <v>0</v>
      </c>
      <c r="I498" s="7">
        <v>0</v>
      </c>
      <c r="J498" s="7">
        <v>10</v>
      </c>
      <c r="K498" s="7">
        <f>E498-F498</f>
        <v>262</v>
      </c>
      <c r="L498" s="7">
        <f>D498-F498</f>
        <v>3265.09256</v>
      </c>
      <c r="M498" s="7">
        <f>IF(E498=0,0,(F498/E498)*100)</f>
        <v>0</v>
      </c>
      <c r="N498" s="7">
        <f>D498-H498</f>
        <v>3265.09256</v>
      </c>
      <c r="O498" s="7">
        <f>E498-H498</f>
        <v>262</v>
      </c>
      <c r="P498" s="7">
        <f>IF(E498=0,0,(H498/E498)*100)</f>
        <v>0</v>
      </c>
    </row>
    <row r="499" spans="1:16">
      <c r="A499" s="8" t="s">
        <v>29</v>
      </c>
      <c r="B499" s="9" t="s">
        <v>30</v>
      </c>
      <c r="C499" s="10">
        <v>0</v>
      </c>
      <c r="D499" s="10">
        <v>1074</v>
      </c>
      <c r="E499" s="10">
        <v>100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>E499-F499</f>
        <v>100</v>
      </c>
      <c r="L499" s="10">
        <f>D499-F499</f>
        <v>1074</v>
      </c>
      <c r="M499" s="10">
        <f>IF(E499=0,0,(F499/E499)*100)</f>
        <v>0</v>
      </c>
      <c r="N499" s="10">
        <f>D499-H499</f>
        <v>1074</v>
      </c>
      <c r="O499" s="10">
        <f>E499-H499</f>
        <v>100</v>
      </c>
      <c r="P499" s="10">
        <f>IF(E499=0,0,(H499/E499)*100)</f>
        <v>0</v>
      </c>
    </row>
    <row r="500" spans="1:16" ht="25.5">
      <c r="A500" s="8" t="s">
        <v>33</v>
      </c>
      <c r="B500" s="9" t="s">
        <v>34</v>
      </c>
      <c r="C500" s="10">
        <v>3240.11256</v>
      </c>
      <c r="D500" s="10">
        <v>2191.09256</v>
      </c>
      <c r="E500" s="10">
        <v>162</v>
      </c>
      <c r="F500" s="10">
        <v>0</v>
      </c>
      <c r="G500" s="10">
        <v>0</v>
      </c>
      <c r="H500" s="10">
        <v>0</v>
      </c>
      <c r="I500" s="10">
        <v>0</v>
      </c>
      <c r="J500" s="10">
        <v>10</v>
      </c>
      <c r="K500" s="10">
        <f>E500-F500</f>
        <v>162</v>
      </c>
      <c r="L500" s="10">
        <f>D500-F500</f>
        <v>2191.09256</v>
      </c>
      <c r="M500" s="10">
        <f>IF(E500=0,0,(F500/E500)*100)</f>
        <v>0</v>
      </c>
      <c r="N500" s="10">
        <f>D500-H500</f>
        <v>2191.09256</v>
      </c>
      <c r="O500" s="10">
        <f>E500-H500</f>
        <v>162</v>
      </c>
      <c r="P500" s="10">
        <f>IF(E500=0,0,(H500/E500)*100)</f>
        <v>0</v>
      </c>
    </row>
    <row r="501" spans="1:16" ht="25.5">
      <c r="A501" s="5" t="s">
        <v>154</v>
      </c>
      <c r="B501" s="6" t="s">
        <v>36</v>
      </c>
      <c r="C501" s="7">
        <v>1219.3000000000002</v>
      </c>
      <c r="D501" s="7">
        <v>2798.3</v>
      </c>
      <c r="E501" s="7">
        <v>34.029999999999994</v>
      </c>
      <c r="F501" s="7">
        <v>7.1510000000000004E-2</v>
      </c>
      <c r="G501" s="7">
        <v>0</v>
      </c>
      <c r="H501" s="7">
        <v>0</v>
      </c>
      <c r="I501" s="7">
        <v>7.1510000000000004E-2</v>
      </c>
      <c r="J501" s="7">
        <v>7.1510000000000004E-2</v>
      </c>
      <c r="K501" s="7">
        <f>E501-F501</f>
        <v>33.958489999999991</v>
      </c>
      <c r="L501" s="7">
        <f>D501-F501</f>
        <v>2798.22849</v>
      </c>
      <c r="M501" s="7">
        <f>IF(E501=0,0,(F501/E501)*100)</f>
        <v>0.21013811342932712</v>
      </c>
      <c r="N501" s="7">
        <f>D501-H501</f>
        <v>2798.3</v>
      </c>
      <c r="O501" s="7">
        <f>E501-H501</f>
        <v>34.029999999999994</v>
      </c>
      <c r="P501" s="7">
        <f>IF(E501=0,0,(H501/E501)*100)</f>
        <v>0</v>
      </c>
    </row>
    <row r="502" spans="1:16">
      <c r="A502" s="8" t="s">
        <v>67</v>
      </c>
      <c r="B502" s="9" t="s">
        <v>68</v>
      </c>
      <c r="C502" s="10">
        <v>454.22</v>
      </c>
      <c r="D502" s="10">
        <v>454.22</v>
      </c>
      <c r="E502" s="10">
        <v>27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>E502-F502</f>
        <v>27</v>
      </c>
      <c r="L502" s="10">
        <f>D502-F502</f>
        <v>454.22</v>
      </c>
      <c r="M502" s="10">
        <f>IF(E502=0,0,(F502/E502)*100)</f>
        <v>0</v>
      </c>
      <c r="N502" s="10">
        <f>D502-H502</f>
        <v>454.22</v>
      </c>
      <c r="O502" s="10">
        <f>E502-H502</f>
        <v>27</v>
      </c>
      <c r="P502" s="10">
        <f>IF(E502=0,0,(H502/E502)*100)</f>
        <v>0</v>
      </c>
    </row>
    <row r="503" spans="1:16">
      <c r="A503" s="8" t="s">
        <v>69</v>
      </c>
      <c r="B503" s="9" t="s">
        <v>70</v>
      </c>
      <c r="C503" s="10">
        <v>99.93</v>
      </c>
      <c r="D503" s="10">
        <v>99.93</v>
      </c>
      <c r="E503" s="10">
        <v>5.94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>E503-F503</f>
        <v>5.94</v>
      </c>
      <c r="L503" s="10">
        <f>D503-F503</f>
        <v>99.93</v>
      </c>
      <c r="M503" s="10">
        <f>IF(E503=0,0,(F503/E503)*100)</f>
        <v>0</v>
      </c>
      <c r="N503" s="10">
        <f>D503-H503</f>
        <v>99.93</v>
      </c>
      <c r="O503" s="10">
        <f>E503-H503</f>
        <v>5.94</v>
      </c>
      <c r="P503" s="10">
        <f>IF(E503=0,0,(H503/E503)*100)</f>
        <v>0</v>
      </c>
    </row>
    <row r="504" spans="1:16">
      <c r="A504" s="8" t="s">
        <v>27</v>
      </c>
      <c r="B504" s="9" t="s">
        <v>28</v>
      </c>
      <c r="C504" s="10">
        <v>3.077</v>
      </c>
      <c r="D504" s="10">
        <v>3.077</v>
      </c>
      <c r="E504" s="10">
        <v>0.3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>E504-F504</f>
        <v>0.3</v>
      </c>
      <c r="L504" s="10">
        <f>D504-F504</f>
        <v>3.077</v>
      </c>
      <c r="M504" s="10">
        <f>IF(E504=0,0,(F504/E504)*100)</f>
        <v>0</v>
      </c>
      <c r="N504" s="10">
        <f>D504-H504</f>
        <v>3.077</v>
      </c>
      <c r="O504" s="10">
        <f>E504-H504</f>
        <v>0.3</v>
      </c>
      <c r="P504" s="10">
        <f>IF(E504=0,0,(H504/E504)*100)</f>
        <v>0</v>
      </c>
    </row>
    <row r="505" spans="1:16">
      <c r="A505" s="8" t="s">
        <v>29</v>
      </c>
      <c r="B505" s="9" t="s">
        <v>30</v>
      </c>
      <c r="C505" s="10">
        <v>103.857</v>
      </c>
      <c r="D505" s="10">
        <v>103.857</v>
      </c>
      <c r="E505" s="10">
        <v>0.25</v>
      </c>
      <c r="F505" s="10">
        <v>7.1510000000000004E-2</v>
      </c>
      <c r="G505" s="10">
        <v>0</v>
      </c>
      <c r="H505" s="10">
        <v>0</v>
      </c>
      <c r="I505" s="10">
        <v>7.1510000000000004E-2</v>
      </c>
      <c r="J505" s="10">
        <v>7.1510000000000004E-2</v>
      </c>
      <c r="K505" s="10">
        <f>E505-F505</f>
        <v>0.17848999999999998</v>
      </c>
      <c r="L505" s="10">
        <f>D505-F505</f>
        <v>103.78549</v>
      </c>
      <c r="M505" s="10">
        <f>IF(E505=0,0,(F505/E505)*100)</f>
        <v>28.604000000000003</v>
      </c>
      <c r="N505" s="10">
        <f>D505-H505</f>
        <v>103.857</v>
      </c>
      <c r="O505" s="10">
        <f>E505-H505</f>
        <v>0.25</v>
      </c>
      <c r="P505" s="10">
        <f>IF(E505=0,0,(H505/E505)*100)</f>
        <v>0</v>
      </c>
    </row>
    <row r="506" spans="1:16">
      <c r="A506" s="8" t="s">
        <v>81</v>
      </c>
      <c r="B506" s="9" t="s">
        <v>82</v>
      </c>
      <c r="C506" s="10">
        <v>1.696</v>
      </c>
      <c r="D506" s="10">
        <v>1.696</v>
      </c>
      <c r="E506" s="10">
        <v>0.14000000000000001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>E506-F506</f>
        <v>0.14000000000000001</v>
      </c>
      <c r="L506" s="10">
        <f>D506-F506</f>
        <v>1.696</v>
      </c>
      <c r="M506" s="10">
        <f>IF(E506=0,0,(F506/E506)*100)</f>
        <v>0</v>
      </c>
      <c r="N506" s="10">
        <f>D506-H506</f>
        <v>1.696</v>
      </c>
      <c r="O506" s="10">
        <f>E506-H506</f>
        <v>0.14000000000000001</v>
      </c>
      <c r="P506" s="10">
        <f>IF(E506=0,0,(H506/E506)*100)</f>
        <v>0</v>
      </c>
    </row>
    <row r="507" spans="1:16">
      <c r="A507" s="8" t="s">
        <v>73</v>
      </c>
      <c r="B507" s="9" t="s">
        <v>74</v>
      </c>
      <c r="C507" s="10">
        <v>4.83</v>
      </c>
      <c r="D507" s="10">
        <v>4.63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>E507-F507</f>
        <v>0</v>
      </c>
      <c r="L507" s="10">
        <f>D507-F507</f>
        <v>4.63</v>
      </c>
      <c r="M507" s="10">
        <f>IF(E507=0,0,(F507/E507)*100)</f>
        <v>0</v>
      </c>
      <c r="N507" s="10">
        <f>D507-H507</f>
        <v>4.63</v>
      </c>
      <c r="O507" s="10">
        <f>E507-H507</f>
        <v>0</v>
      </c>
      <c r="P507" s="10">
        <f>IF(E507=0,0,(H507/E507)*100)</f>
        <v>0</v>
      </c>
    </row>
    <row r="508" spans="1:16">
      <c r="A508" s="8" t="s">
        <v>75</v>
      </c>
      <c r="B508" s="9" t="s">
        <v>76</v>
      </c>
      <c r="C508" s="10">
        <v>0.628</v>
      </c>
      <c r="D508" s="10">
        <v>0.82800000000000007</v>
      </c>
      <c r="E508" s="10">
        <v>0.05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>E508-F508</f>
        <v>0.05</v>
      </c>
      <c r="L508" s="10">
        <f>D508-F508</f>
        <v>0.82800000000000007</v>
      </c>
      <c r="M508" s="10">
        <f>IF(E508=0,0,(F508/E508)*100)</f>
        <v>0</v>
      </c>
      <c r="N508" s="10">
        <f>D508-H508</f>
        <v>0.82800000000000007</v>
      </c>
      <c r="O508" s="10">
        <f>E508-H508</f>
        <v>0.05</v>
      </c>
      <c r="P508" s="10">
        <f>IF(E508=0,0,(H508/E508)*100)</f>
        <v>0</v>
      </c>
    </row>
    <row r="509" spans="1:16">
      <c r="A509" s="8" t="s">
        <v>77</v>
      </c>
      <c r="B509" s="9" t="s">
        <v>78</v>
      </c>
      <c r="C509" s="10">
        <v>6.0620000000000003</v>
      </c>
      <c r="D509" s="10">
        <v>6.0620000000000003</v>
      </c>
      <c r="E509" s="10">
        <v>0.35000000000000003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>E509-F509</f>
        <v>0.35000000000000003</v>
      </c>
      <c r="L509" s="10">
        <f>D509-F509</f>
        <v>6.0620000000000003</v>
      </c>
      <c r="M509" s="10">
        <f>IF(E509=0,0,(F509/E509)*100)</f>
        <v>0</v>
      </c>
      <c r="N509" s="10">
        <f>D509-H509</f>
        <v>6.0620000000000003</v>
      </c>
      <c r="O509" s="10">
        <f>E509-H509</f>
        <v>0.35000000000000003</v>
      </c>
      <c r="P509" s="10">
        <f>IF(E509=0,0,(H509/E509)*100)</f>
        <v>0</v>
      </c>
    </row>
    <row r="510" spans="1:16" ht="25.5">
      <c r="A510" s="8" t="s">
        <v>33</v>
      </c>
      <c r="B510" s="9" t="s">
        <v>34</v>
      </c>
      <c r="C510" s="10">
        <v>545</v>
      </c>
      <c r="D510" s="10">
        <v>2124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>E510-F510</f>
        <v>0</v>
      </c>
      <c r="L510" s="10">
        <f>D510-F510</f>
        <v>2124</v>
      </c>
      <c r="M510" s="10">
        <f>IF(E510=0,0,(F510/E510)*100)</f>
        <v>0</v>
      </c>
      <c r="N510" s="10">
        <f>D510-H510</f>
        <v>2124</v>
      </c>
      <c r="O510" s="10">
        <f>E510-H510</f>
        <v>0</v>
      </c>
      <c r="P510" s="10">
        <f>IF(E510=0,0,(H510/E510)*100)</f>
        <v>0</v>
      </c>
    </row>
    <row r="511" spans="1:16" ht="25.5">
      <c r="A511" s="5" t="s">
        <v>157</v>
      </c>
      <c r="B511" s="6" t="s">
        <v>158</v>
      </c>
      <c r="C511" s="7">
        <v>809.83299999999997</v>
      </c>
      <c r="D511" s="7">
        <v>809.83299999999997</v>
      </c>
      <c r="E511" s="7">
        <v>73.600000000000009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>E511-F511</f>
        <v>73.600000000000009</v>
      </c>
      <c r="L511" s="7">
        <f>D511-F511</f>
        <v>809.83299999999997</v>
      </c>
      <c r="M511" s="7">
        <f>IF(E511=0,0,(F511/E511)*100)</f>
        <v>0</v>
      </c>
      <c r="N511" s="7">
        <f>D511-H511</f>
        <v>809.83299999999997</v>
      </c>
      <c r="O511" s="7">
        <f>E511-H511</f>
        <v>73.600000000000009</v>
      </c>
      <c r="P511" s="7">
        <f>IF(E511=0,0,(H511/E511)*100)</f>
        <v>0</v>
      </c>
    </row>
    <row r="512" spans="1:16">
      <c r="A512" s="8" t="s">
        <v>29</v>
      </c>
      <c r="B512" s="9" t="s">
        <v>30</v>
      </c>
      <c r="C512" s="10">
        <v>0</v>
      </c>
      <c r="D512" s="10">
        <v>626.5</v>
      </c>
      <c r="E512" s="10">
        <v>73.600000000000009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>E512-F512</f>
        <v>73.600000000000009</v>
      </c>
      <c r="L512" s="10">
        <f>D512-F512</f>
        <v>626.5</v>
      </c>
      <c r="M512" s="10">
        <f>IF(E512=0,0,(F512/E512)*100)</f>
        <v>0</v>
      </c>
      <c r="N512" s="10">
        <f>D512-H512</f>
        <v>626.5</v>
      </c>
      <c r="O512" s="10">
        <f>E512-H512</f>
        <v>73.600000000000009</v>
      </c>
      <c r="P512" s="10">
        <f>IF(E512=0,0,(H512/E512)*100)</f>
        <v>0</v>
      </c>
    </row>
    <row r="513" spans="1:16" ht="25.5">
      <c r="A513" s="8" t="s">
        <v>33</v>
      </c>
      <c r="B513" s="9" t="s">
        <v>34</v>
      </c>
      <c r="C513" s="10">
        <v>809.83299999999997</v>
      </c>
      <c r="D513" s="10">
        <v>183.333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>E513-F513</f>
        <v>0</v>
      </c>
      <c r="L513" s="10">
        <f>D513-F513</f>
        <v>183.333</v>
      </c>
      <c r="M513" s="10">
        <f>IF(E513=0,0,(F513/E513)*100)</f>
        <v>0</v>
      </c>
      <c r="N513" s="10">
        <f>D513-H513</f>
        <v>183.333</v>
      </c>
      <c r="O513" s="10">
        <f>E513-H513</f>
        <v>0</v>
      </c>
      <c r="P513" s="10">
        <f>IF(E513=0,0,(H513/E513)*100)</f>
        <v>0</v>
      </c>
    </row>
    <row r="514" spans="1:16" ht="25.5">
      <c r="A514" s="5" t="s">
        <v>160</v>
      </c>
      <c r="B514" s="6" t="s">
        <v>161</v>
      </c>
      <c r="C514" s="7">
        <v>126272.929</v>
      </c>
      <c r="D514" s="7">
        <v>171150.23340000003</v>
      </c>
      <c r="E514" s="7">
        <v>6871.6537500000004</v>
      </c>
      <c r="F514" s="7">
        <v>3934.0637200000006</v>
      </c>
      <c r="G514" s="7">
        <v>53.153870000000005</v>
      </c>
      <c r="H514" s="7">
        <v>3726.3422900000005</v>
      </c>
      <c r="I514" s="7">
        <v>264.27473000000003</v>
      </c>
      <c r="J514" s="7">
        <v>1721.8011299999998</v>
      </c>
      <c r="K514" s="7">
        <f>E514-F514</f>
        <v>2937.5900299999998</v>
      </c>
      <c r="L514" s="7">
        <f>D514-F514</f>
        <v>167216.16968000002</v>
      </c>
      <c r="M514" s="7">
        <f>IF(E514=0,0,(F514/E514)*100)</f>
        <v>57.25061045166894</v>
      </c>
      <c r="N514" s="7">
        <f>D514-H514</f>
        <v>167423.89111000003</v>
      </c>
      <c r="O514" s="7">
        <f>E514-H514</f>
        <v>3145.3114599999999</v>
      </c>
      <c r="P514" s="7">
        <f>IF(E514=0,0,(H514/E514)*100)</f>
        <v>54.227736518301725</v>
      </c>
    </row>
    <row r="515" spans="1:16" ht="38.25">
      <c r="A515" s="5" t="s">
        <v>297</v>
      </c>
      <c r="B515" s="6" t="s">
        <v>253</v>
      </c>
      <c r="C515" s="7">
        <v>4928.6000000000004</v>
      </c>
      <c r="D515" s="7">
        <v>4730.1329999999998</v>
      </c>
      <c r="E515" s="7">
        <v>359.78699999999998</v>
      </c>
      <c r="F515" s="7">
        <v>14.264340000000001</v>
      </c>
      <c r="G515" s="7">
        <v>0</v>
      </c>
      <c r="H515" s="7">
        <v>0</v>
      </c>
      <c r="I515" s="7">
        <v>14.264340000000001</v>
      </c>
      <c r="J515" s="7">
        <v>14.264340000000001</v>
      </c>
      <c r="K515" s="7">
        <f>E515-F515</f>
        <v>345.52265999999997</v>
      </c>
      <c r="L515" s="7">
        <f>D515-F515</f>
        <v>4715.8686600000001</v>
      </c>
      <c r="M515" s="7">
        <f>IF(E515=0,0,(F515/E515)*100)</f>
        <v>3.9646624252682838</v>
      </c>
      <c r="N515" s="7">
        <f>D515-H515</f>
        <v>4730.1329999999998</v>
      </c>
      <c r="O515" s="7">
        <f>E515-H515</f>
        <v>359.78699999999998</v>
      </c>
      <c r="P515" s="7">
        <f>IF(E515=0,0,(H515/E515)*100)</f>
        <v>0</v>
      </c>
    </row>
    <row r="516" spans="1:16">
      <c r="A516" s="8" t="s">
        <v>67</v>
      </c>
      <c r="B516" s="9" t="s">
        <v>68</v>
      </c>
      <c r="C516" s="10">
        <v>3892.6420000000003</v>
      </c>
      <c r="D516" s="10">
        <v>3727.5550000000003</v>
      </c>
      <c r="E516" s="10">
        <v>282.464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>E516-F516</f>
        <v>282.464</v>
      </c>
      <c r="L516" s="10">
        <f>D516-F516</f>
        <v>3727.5550000000003</v>
      </c>
      <c r="M516" s="10">
        <f>IF(E516=0,0,(F516/E516)*100)</f>
        <v>0</v>
      </c>
      <c r="N516" s="10">
        <f>D516-H516</f>
        <v>3727.5550000000003</v>
      </c>
      <c r="O516" s="10">
        <f>E516-H516</f>
        <v>282.464</v>
      </c>
      <c r="P516" s="10">
        <f>IF(E516=0,0,(H516/E516)*100)</f>
        <v>0</v>
      </c>
    </row>
    <row r="517" spans="1:16">
      <c r="A517" s="8" t="s">
        <v>69</v>
      </c>
      <c r="B517" s="9" t="s">
        <v>70</v>
      </c>
      <c r="C517" s="10">
        <v>798.87400000000002</v>
      </c>
      <c r="D517" s="10">
        <v>765.49400000000003</v>
      </c>
      <c r="E517" s="10">
        <v>57.864000000000004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>E517-F517</f>
        <v>57.864000000000004</v>
      </c>
      <c r="L517" s="10">
        <f>D517-F517</f>
        <v>765.49400000000003</v>
      </c>
      <c r="M517" s="10">
        <f>IF(E517=0,0,(F517/E517)*100)</f>
        <v>0</v>
      </c>
      <c r="N517" s="10">
        <f>D517-H517</f>
        <v>765.49400000000003</v>
      </c>
      <c r="O517" s="10">
        <f>E517-H517</f>
        <v>57.864000000000004</v>
      </c>
      <c r="P517" s="10">
        <f>IF(E517=0,0,(H517/E517)*100)</f>
        <v>0</v>
      </c>
    </row>
    <row r="518" spans="1:16">
      <c r="A518" s="8" t="s">
        <v>27</v>
      </c>
      <c r="B518" s="9" t="s">
        <v>28</v>
      </c>
      <c r="C518" s="10">
        <v>128.62899999999999</v>
      </c>
      <c r="D518" s="10">
        <v>128.62899999999999</v>
      </c>
      <c r="E518" s="10">
        <v>10.72</v>
      </c>
      <c r="F518" s="10">
        <v>13.25</v>
      </c>
      <c r="G518" s="10">
        <v>0</v>
      </c>
      <c r="H518" s="10">
        <v>0</v>
      </c>
      <c r="I518" s="10">
        <v>13.25</v>
      </c>
      <c r="J518" s="10">
        <v>13.25</v>
      </c>
      <c r="K518" s="10">
        <f>E518-F518</f>
        <v>-2.5299999999999994</v>
      </c>
      <c r="L518" s="10">
        <f>D518-F518</f>
        <v>115.37899999999999</v>
      </c>
      <c r="M518" s="10">
        <f>IF(E518=0,0,(F518/E518)*100)</f>
        <v>123.60074626865671</v>
      </c>
      <c r="N518" s="10">
        <f>D518-H518</f>
        <v>128.62899999999999</v>
      </c>
      <c r="O518" s="10">
        <f>E518-H518</f>
        <v>10.72</v>
      </c>
      <c r="P518" s="10">
        <f>IF(E518=0,0,(H518/E518)*100)</f>
        <v>0</v>
      </c>
    </row>
    <row r="519" spans="1:16">
      <c r="A519" s="8" t="s">
        <v>29</v>
      </c>
      <c r="B519" s="9" t="s">
        <v>30</v>
      </c>
      <c r="C519" s="10">
        <v>92.862000000000009</v>
      </c>
      <c r="D519" s="10">
        <v>92.862000000000009</v>
      </c>
      <c r="E519" s="10">
        <v>7.7389999999999999</v>
      </c>
      <c r="F519" s="10">
        <v>1.01434</v>
      </c>
      <c r="G519" s="10">
        <v>0</v>
      </c>
      <c r="H519" s="10">
        <v>0</v>
      </c>
      <c r="I519" s="10">
        <v>1.01434</v>
      </c>
      <c r="J519" s="10">
        <v>1.01434</v>
      </c>
      <c r="K519" s="10">
        <f>E519-F519</f>
        <v>6.7246600000000001</v>
      </c>
      <c r="L519" s="10">
        <f>D519-F519</f>
        <v>91.847660000000005</v>
      </c>
      <c r="M519" s="10">
        <f>IF(E519=0,0,(F519/E519)*100)</f>
        <v>13.106861351595814</v>
      </c>
      <c r="N519" s="10">
        <f>D519-H519</f>
        <v>92.862000000000009</v>
      </c>
      <c r="O519" s="10">
        <f>E519-H519</f>
        <v>7.7389999999999999</v>
      </c>
      <c r="P519" s="10">
        <f>IF(E519=0,0,(H519/E519)*100)</f>
        <v>0</v>
      </c>
    </row>
    <row r="520" spans="1:16">
      <c r="A520" s="8" t="s">
        <v>81</v>
      </c>
      <c r="B520" s="9" t="s">
        <v>82</v>
      </c>
      <c r="C520" s="10">
        <v>12.016999999999999</v>
      </c>
      <c r="D520" s="10">
        <v>12.016999999999999</v>
      </c>
      <c r="E520" s="10">
        <v>1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>E520-F520</f>
        <v>1</v>
      </c>
      <c r="L520" s="10">
        <f>D520-F520</f>
        <v>12.016999999999999</v>
      </c>
      <c r="M520" s="10">
        <f>IF(E520=0,0,(F520/E520)*100)</f>
        <v>0</v>
      </c>
      <c r="N520" s="10">
        <f>D520-H520</f>
        <v>12.016999999999999</v>
      </c>
      <c r="O520" s="10">
        <f>E520-H520</f>
        <v>1</v>
      </c>
      <c r="P520" s="10">
        <f>IF(E520=0,0,(H520/E520)*100)</f>
        <v>0</v>
      </c>
    </row>
    <row r="521" spans="1:16" ht="25.5">
      <c r="A521" s="8" t="s">
        <v>85</v>
      </c>
      <c r="B521" s="9" t="s">
        <v>86</v>
      </c>
      <c r="C521" s="10">
        <v>3.5760000000000001</v>
      </c>
      <c r="D521" s="10">
        <v>3.5760000000000001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>E521-F521</f>
        <v>0</v>
      </c>
      <c r="L521" s="10">
        <f>D521-F521</f>
        <v>3.5760000000000001</v>
      </c>
      <c r="M521" s="10">
        <f>IF(E521=0,0,(F521/E521)*100)</f>
        <v>0</v>
      </c>
      <c r="N521" s="10">
        <f>D521-H521</f>
        <v>3.5760000000000001</v>
      </c>
      <c r="O521" s="10">
        <f>E521-H521</f>
        <v>0</v>
      </c>
      <c r="P521" s="10">
        <f>IF(E521=0,0,(H521/E521)*100)</f>
        <v>0</v>
      </c>
    </row>
    <row r="522" spans="1:16" ht="25.5">
      <c r="A522" s="5" t="s">
        <v>162</v>
      </c>
      <c r="B522" s="6" t="s">
        <v>163</v>
      </c>
      <c r="C522" s="7">
        <v>29087.213</v>
      </c>
      <c r="D522" s="7">
        <v>57136.012999999999</v>
      </c>
      <c r="E522" s="7">
        <v>989.18434999999999</v>
      </c>
      <c r="F522" s="7">
        <v>0</v>
      </c>
      <c r="G522" s="7">
        <v>0</v>
      </c>
      <c r="H522" s="7">
        <v>0</v>
      </c>
      <c r="I522" s="7">
        <v>0</v>
      </c>
      <c r="J522" s="7">
        <v>1130.77253</v>
      </c>
      <c r="K522" s="7">
        <f>E522-F522</f>
        <v>989.18434999999999</v>
      </c>
      <c r="L522" s="7">
        <f>D522-F522</f>
        <v>57136.012999999999</v>
      </c>
      <c r="M522" s="7">
        <f>IF(E522=0,0,(F522/E522)*100)</f>
        <v>0</v>
      </c>
      <c r="N522" s="7">
        <f>D522-H522</f>
        <v>57136.012999999999</v>
      </c>
      <c r="O522" s="7">
        <f>E522-H522</f>
        <v>989.18434999999999</v>
      </c>
      <c r="P522" s="7">
        <f>IF(E522=0,0,(H522/E522)*100)</f>
        <v>0</v>
      </c>
    </row>
    <row r="523" spans="1:16" ht="25.5">
      <c r="A523" s="8" t="s">
        <v>33</v>
      </c>
      <c r="B523" s="9" t="s">
        <v>34</v>
      </c>
      <c r="C523" s="10">
        <v>29087.213</v>
      </c>
      <c r="D523" s="10">
        <v>57136.012999999999</v>
      </c>
      <c r="E523" s="10">
        <v>989.18434999999999</v>
      </c>
      <c r="F523" s="10">
        <v>0</v>
      </c>
      <c r="G523" s="10">
        <v>0</v>
      </c>
      <c r="H523" s="10">
        <v>0</v>
      </c>
      <c r="I523" s="10">
        <v>0</v>
      </c>
      <c r="J523" s="10">
        <v>1130.77253</v>
      </c>
      <c r="K523" s="10">
        <f>E523-F523</f>
        <v>989.18434999999999</v>
      </c>
      <c r="L523" s="10">
        <f>D523-F523</f>
        <v>57136.012999999999</v>
      </c>
      <c r="M523" s="10">
        <f>IF(E523=0,0,(F523/E523)*100)</f>
        <v>0</v>
      </c>
      <c r="N523" s="10">
        <f>D523-H523</f>
        <v>57136.012999999999</v>
      </c>
      <c r="O523" s="10">
        <f>E523-H523</f>
        <v>989.18434999999999</v>
      </c>
      <c r="P523" s="10">
        <f>IF(E523=0,0,(H523/E523)*100)</f>
        <v>0</v>
      </c>
    </row>
    <row r="524" spans="1:16" ht="25.5">
      <c r="A524" s="5" t="s">
        <v>296</v>
      </c>
      <c r="B524" s="6" t="s">
        <v>295</v>
      </c>
      <c r="C524" s="7">
        <v>15000</v>
      </c>
      <c r="D524" s="7">
        <v>27950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>E524-F524</f>
        <v>0</v>
      </c>
      <c r="L524" s="7">
        <f>D524-F524</f>
        <v>27950</v>
      </c>
      <c r="M524" s="7">
        <f>IF(E524=0,0,(F524/E524)*100)</f>
        <v>0</v>
      </c>
      <c r="N524" s="7">
        <f>D524-H524</f>
        <v>27950</v>
      </c>
      <c r="O524" s="7">
        <f>E524-H524</f>
        <v>0</v>
      </c>
      <c r="P524" s="7">
        <f>IF(E524=0,0,(H524/E524)*100)</f>
        <v>0</v>
      </c>
    </row>
    <row r="525" spans="1:16" ht="25.5">
      <c r="A525" s="8" t="s">
        <v>33</v>
      </c>
      <c r="B525" s="9" t="s">
        <v>34</v>
      </c>
      <c r="C525" s="10">
        <v>15000</v>
      </c>
      <c r="D525" s="10">
        <v>27950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>E525-F525</f>
        <v>0</v>
      </c>
      <c r="L525" s="10">
        <f>D525-F525</f>
        <v>27950</v>
      </c>
      <c r="M525" s="10">
        <f>IF(E525=0,0,(F525/E525)*100)</f>
        <v>0</v>
      </c>
      <c r="N525" s="10">
        <f>D525-H525</f>
        <v>27950</v>
      </c>
      <c r="O525" s="10">
        <f>E525-H525</f>
        <v>0</v>
      </c>
      <c r="P525" s="10">
        <f>IF(E525=0,0,(H525/E525)*100)</f>
        <v>0</v>
      </c>
    </row>
    <row r="526" spans="1:16" ht="38.25">
      <c r="A526" s="5" t="s">
        <v>294</v>
      </c>
      <c r="B526" s="6" t="s">
        <v>293</v>
      </c>
      <c r="C526" s="7">
        <v>746.64700000000005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>E526-F526</f>
        <v>0</v>
      </c>
      <c r="L526" s="7">
        <f>D526-F526</f>
        <v>0</v>
      </c>
      <c r="M526" s="7">
        <f>IF(E526=0,0,(F526/E526)*100)</f>
        <v>0</v>
      </c>
      <c r="N526" s="7">
        <f>D526-H526</f>
        <v>0</v>
      </c>
      <c r="O526" s="7">
        <f>E526-H526</f>
        <v>0</v>
      </c>
      <c r="P526" s="7">
        <f>IF(E526=0,0,(H526/E526)*100)</f>
        <v>0</v>
      </c>
    </row>
    <row r="527" spans="1:16" ht="25.5">
      <c r="A527" s="8" t="s">
        <v>33</v>
      </c>
      <c r="B527" s="9" t="s">
        <v>34</v>
      </c>
      <c r="C527" s="10">
        <v>746.64700000000005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>E527-F527</f>
        <v>0</v>
      </c>
      <c r="L527" s="10">
        <f>D527-F527</f>
        <v>0</v>
      </c>
      <c r="M527" s="10">
        <f>IF(E527=0,0,(F527/E527)*100)</f>
        <v>0</v>
      </c>
      <c r="N527" s="10">
        <f>D527-H527</f>
        <v>0</v>
      </c>
      <c r="O527" s="10">
        <f>E527-H527</f>
        <v>0</v>
      </c>
      <c r="P527" s="10">
        <f>IF(E527=0,0,(H527/E527)*100)</f>
        <v>0</v>
      </c>
    </row>
    <row r="528" spans="1:16">
      <c r="A528" s="5" t="s">
        <v>164</v>
      </c>
      <c r="B528" s="6" t="s">
        <v>128</v>
      </c>
      <c r="C528" s="7">
        <v>69891.862999999998</v>
      </c>
      <c r="D528" s="7">
        <v>73697.483000000007</v>
      </c>
      <c r="E528" s="7">
        <v>4850.7529999999997</v>
      </c>
      <c r="F528" s="7">
        <v>3758.15328</v>
      </c>
      <c r="G528" s="7">
        <v>53.153870000000005</v>
      </c>
      <c r="H528" s="7">
        <v>3553.8144000000002</v>
      </c>
      <c r="I528" s="7">
        <v>204.33888000000002</v>
      </c>
      <c r="J528" s="7">
        <v>257.49275</v>
      </c>
      <c r="K528" s="7">
        <f>E528-F528</f>
        <v>1092.5997199999997</v>
      </c>
      <c r="L528" s="7">
        <f>D528-F528</f>
        <v>69939.329720000009</v>
      </c>
      <c r="M528" s="7">
        <f>IF(E528=0,0,(F528/E528)*100)</f>
        <v>77.475667798380996</v>
      </c>
      <c r="N528" s="7">
        <f>D528-H528</f>
        <v>70143.668600000005</v>
      </c>
      <c r="O528" s="7">
        <f>E528-H528</f>
        <v>1296.9385999999995</v>
      </c>
      <c r="P528" s="7">
        <f>IF(E528=0,0,(H528/E528)*100)</f>
        <v>73.263149040983961</v>
      </c>
    </row>
    <row r="529" spans="1:16">
      <c r="A529" s="8" t="s">
        <v>75</v>
      </c>
      <c r="B529" s="9" t="s">
        <v>76</v>
      </c>
      <c r="C529" s="10">
        <v>159.49</v>
      </c>
      <c r="D529" s="10">
        <v>159.49</v>
      </c>
      <c r="E529" s="10">
        <v>54.261000000000003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>E529-F529</f>
        <v>54.261000000000003</v>
      </c>
      <c r="L529" s="10">
        <f>D529-F529</f>
        <v>159.49</v>
      </c>
      <c r="M529" s="10">
        <f>IF(E529=0,0,(F529/E529)*100)</f>
        <v>0</v>
      </c>
      <c r="N529" s="10">
        <f>D529-H529</f>
        <v>159.49</v>
      </c>
      <c r="O529" s="10">
        <f>E529-H529</f>
        <v>54.261000000000003</v>
      </c>
      <c r="P529" s="10">
        <f>IF(E529=0,0,(H529/E529)*100)</f>
        <v>0</v>
      </c>
    </row>
    <row r="530" spans="1:16">
      <c r="A530" s="8" t="s">
        <v>77</v>
      </c>
      <c r="B530" s="9" t="s">
        <v>78</v>
      </c>
      <c r="C530" s="10">
        <v>10000</v>
      </c>
      <c r="D530" s="10">
        <v>10000</v>
      </c>
      <c r="E530" s="10">
        <v>535.82399999999996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>E530-F530</f>
        <v>535.82399999999996</v>
      </c>
      <c r="L530" s="10">
        <f>D530-F530</f>
        <v>10000</v>
      </c>
      <c r="M530" s="10">
        <f>IF(E530=0,0,(F530/E530)*100)</f>
        <v>0</v>
      </c>
      <c r="N530" s="10">
        <f>D530-H530</f>
        <v>10000</v>
      </c>
      <c r="O530" s="10">
        <f>E530-H530</f>
        <v>535.82399999999996</v>
      </c>
      <c r="P530" s="10">
        <f>IF(E530=0,0,(H530/E530)*100)</f>
        <v>0</v>
      </c>
    </row>
    <row r="531" spans="1:16">
      <c r="A531" s="8" t="s">
        <v>121</v>
      </c>
      <c r="B531" s="9" t="s">
        <v>122</v>
      </c>
      <c r="C531" s="10">
        <v>63.795000000000002</v>
      </c>
      <c r="D531" s="10">
        <v>63.795000000000002</v>
      </c>
      <c r="E531" s="10">
        <v>4.2530000000000001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>E531-F531</f>
        <v>4.2530000000000001</v>
      </c>
      <c r="L531" s="10">
        <f>D531-F531</f>
        <v>63.795000000000002</v>
      </c>
      <c r="M531" s="10">
        <f>IF(E531=0,0,(F531/E531)*100)</f>
        <v>0</v>
      </c>
      <c r="N531" s="10">
        <f>D531-H531</f>
        <v>63.795000000000002</v>
      </c>
      <c r="O531" s="10">
        <f>E531-H531</f>
        <v>4.2530000000000001</v>
      </c>
      <c r="P531" s="10">
        <f>IF(E531=0,0,(H531/E531)*100)</f>
        <v>0</v>
      </c>
    </row>
    <row r="532" spans="1:16" ht="25.5">
      <c r="A532" s="8" t="s">
        <v>33</v>
      </c>
      <c r="B532" s="9" t="s">
        <v>34</v>
      </c>
      <c r="C532" s="10">
        <v>59668.578000000001</v>
      </c>
      <c r="D532" s="10">
        <v>63474.198000000004</v>
      </c>
      <c r="E532" s="10">
        <v>4256.415</v>
      </c>
      <c r="F532" s="10">
        <v>3758.15328</v>
      </c>
      <c r="G532" s="10">
        <v>53.153870000000005</v>
      </c>
      <c r="H532" s="10">
        <v>3553.8144000000002</v>
      </c>
      <c r="I532" s="10">
        <v>204.33888000000002</v>
      </c>
      <c r="J532" s="10">
        <v>257.49275</v>
      </c>
      <c r="K532" s="10">
        <f>E532-F532</f>
        <v>498.26171999999997</v>
      </c>
      <c r="L532" s="10">
        <f>D532-F532</f>
        <v>59716.044720000005</v>
      </c>
      <c r="M532" s="10">
        <f>IF(E532=0,0,(F532/E532)*100)</f>
        <v>88.293864202621222</v>
      </c>
      <c r="N532" s="10">
        <f>D532-H532</f>
        <v>59920.383600000001</v>
      </c>
      <c r="O532" s="10">
        <f>E532-H532</f>
        <v>702.60059999999976</v>
      </c>
      <c r="P532" s="10">
        <f>IF(E532=0,0,(H532/E532)*100)</f>
        <v>83.493136829937882</v>
      </c>
    </row>
    <row r="533" spans="1:16" ht="25.5">
      <c r="A533" s="5" t="s">
        <v>292</v>
      </c>
      <c r="B533" s="6" t="s">
        <v>36</v>
      </c>
      <c r="C533" s="7">
        <v>4681.1989999999996</v>
      </c>
      <c r="D533" s="7">
        <v>5511.0460000000003</v>
      </c>
      <c r="E533" s="7">
        <v>377.32800000000003</v>
      </c>
      <c r="F533" s="7">
        <v>120.01790000000001</v>
      </c>
      <c r="G533" s="7">
        <v>0</v>
      </c>
      <c r="H533" s="7">
        <v>130.89968999999999</v>
      </c>
      <c r="I533" s="7">
        <v>45.671510000000005</v>
      </c>
      <c r="J533" s="7">
        <v>319.27150999999998</v>
      </c>
      <c r="K533" s="7">
        <f>E533-F533</f>
        <v>257.31010000000003</v>
      </c>
      <c r="L533" s="7">
        <f>D533-F533</f>
        <v>5391.0281000000004</v>
      </c>
      <c r="M533" s="7">
        <f>IF(E533=0,0,(F533/E533)*100)</f>
        <v>31.8073135309333</v>
      </c>
      <c r="N533" s="7">
        <f>D533-H533</f>
        <v>5380.1463100000001</v>
      </c>
      <c r="O533" s="7">
        <f>E533-H533</f>
        <v>246.42831000000004</v>
      </c>
      <c r="P533" s="7">
        <f>IF(E533=0,0,(H533/E533)*100)</f>
        <v>34.691220900648766</v>
      </c>
    </row>
    <row r="534" spans="1:16">
      <c r="A534" s="8" t="s">
        <v>67</v>
      </c>
      <c r="B534" s="9" t="s">
        <v>68</v>
      </c>
      <c r="C534" s="10">
        <v>457.82800000000003</v>
      </c>
      <c r="D534" s="10">
        <v>457.82800000000003</v>
      </c>
      <c r="E534" s="10">
        <v>37.335999999999999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>E534-F534</f>
        <v>37.335999999999999</v>
      </c>
      <c r="L534" s="10">
        <f>D534-F534</f>
        <v>457.82800000000003</v>
      </c>
      <c r="M534" s="10">
        <f>IF(E534=0,0,(F534/E534)*100)</f>
        <v>0</v>
      </c>
      <c r="N534" s="10">
        <f>D534-H534</f>
        <v>457.82800000000003</v>
      </c>
      <c r="O534" s="10">
        <f>E534-H534</f>
        <v>37.335999999999999</v>
      </c>
      <c r="P534" s="10">
        <f>IF(E534=0,0,(H534/E534)*100)</f>
        <v>0</v>
      </c>
    </row>
    <row r="535" spans="1:16">
      <c r="A535" s="8" t="s">
        <v>69</v>
      </c>
      <c r="B535" s="9" t="s">
        <v>70</v>
      </c>
      <c r="C535" s="10">
        <v>100.723</v>
      </c>
      <c r="D535" s="10">
        <v>100.723</v>
      </c>
      <c r="E535" s="10">
        <v>8.2140000000000004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>E535-F535</f>
        <v>8.2140000000000004</v>
      </c>
      <c r="L535" s="10">
        <f>D535-F535</f>
        <v>100.723</v>
      </c>
      <c r="M535" s="10">
        <f>IF(E535=0,0,(F535/E535)*100)</f>
        <v>0</v>
      </c>
      <c r="N535" s="10">
        <f>D535-H535</f>
        <v>100.723</v>
      </c>
      <c r="O535" s="10">
        <f>E535-H535</f>
        <v>8.2140000000000004</v>
      </c>
      <c r="P535" s="10">
        <f>IF(E535=0,0,(H535/E535)*100)</f>
        <v>0</v>
      </c>
    </row>
    <row r="536" spans="1:16">
      <c r="A536" s="8" t="s">
        <v>27</v>
      </c>
      <c r="B536" s="9" t="s">
        <v>28</v>
      </c>
      <c r="C536" s="10">
        <v>5</v>
      </c>
      <c r="D536" s="10">
        <v>5</v>
      </c>
      <c r="E536" s="10">
        <v>0.41500000000000004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>E536-F536</f>
        <v>0.41500000000000004</v>
      </c>
      <c r="L536" s="10">
        <f>D536-F536</f>
        <v>5</v>
      </c>
      <c r="M536" s="10">
        <f>IF(E536=0,0,(F536/E536)*100)</f>
        <v>0</v>
      </c>
      <c r="N536" s="10">
        <f>D536-H536</f>
        <v>5</v>
      </c>
      <c r="O536" s="10">
        <f>E536-H536</f>
        <v>0.41500000000000004</v>
      </c>
      <c r="P536" s="10">
        <f>IF(E536=0,0,(H536/E536)*100)</f>
        <v>0</v>
      </c>
    </row>
    <row r="537" spans="1:16">
      <c r="A537" s="8" t="s">
        <v>29</v>
      </c>
      <c r="B537" s="9" t="s">
        <v>30</v>
      </c>
      <c r="C537" s="10">
        <v>2.2229999999999999</v>
      </c>
      <c r="D537" s="10">
        <v>2.2229999999999999</v>
      </c>
      <c r="E537" s="10">
        <v>0.185</v>
      </c>
      <c r="F537" s="10">
        <v>7.1510000000000004E-2</v>
      </c>
      <c r="G537" s="10">
        <v>0</v>
      </c>
      <c r="H537" s="10">
        <v>0</v>
      </c>
      <c r="I537" s="10">
        <v>7.1510000000000004E-2</v>
      </c>
      <c r="J537" s="10">
        <v>7.1510000000000004E-2</v>
      </c>
      <c r="K537" s="10">
        <f>E537-F537</f>
        <v>0.11348999999999999</v>
      </c>
      <c r="L537" s="10">
        <f>D537-F537</f>
        <v>2.1514899999999999</v>
      </c>
      <c r="M537" s="10">
        <f>IF(E537=0,0,(F537/E537)*100)</f>
        <v>38.654054054054058</v>
      </c>
      <c r="N537" s="10">
        <f>D537-H537</f>
        <v>2.2229999999999999</v>
      </c>
      <c r="O537" s="10">
        <f>E537-H537</f>
        <v>0.185</v>
      </c>
      <c r="P537" s="10">
        <f>IF(E537=0,0,(H537/E537)*100)</f>
        <v>0</v>
      </c>
    </row>
    <row r="538" spans="1:16">
      <c r="A538" s="8" t="s">
        <v>81</v>
      </c>
      <c r="B538" s="9" t="s">
        <v>82</v>
      </c>
      <c r="C538" s="10">
        <v>2.323</v>
      </c>
      <c r="D538" s="10">
        <v>2.323</v>
      </c>
      <c r="E538" s="10">
        <v>0.193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>E538-F538</f>
        <v>0.193</v>
      </c>
      <c r="L538" s="10">
        <f>D538-F538</f>
        <v>2.323</v>
      </c>
      <c r="M538" s="10">
        <f>IF(E538=0,0,(F538/E538)*100)</f>
        <v>0</v>
      </c>
      <c r="N538" s="10">
        <f>D538-H538</f>
        <v>2.323</v>
      </c>
      <c r="O538" s="10">
        <f>E538-H538</f>
        <v>0.193</v>
      </c>
      <c r="P538" s="10">
        <f>IF(E538=0,0,(H538/E538)*100)</f>
        <v>0</v>
      </c>
    </row>
    <row r="539" spans="1:16">
      <c r="A539" s="8" t="s">
        <v>73</v>
      </c>
      <c r="B539" s="9" t="s">
        <v>74</v>
      </c>
      <c r="C539" s="10">
        <v>7.1390000000000002</v>
      </c>
      <c r="D539" s="10">
        <v>7.0093900000000007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>E539-F539</f>
        <v>0</v>
      </c>
      <c r="L539" s="10">
        <f>D539-F539</f>
        <v>7.0093900000000007</v>
      </c>
      <c r="M539" s="10">
        <f>IF(E539=0,0,(F539/E539)*100)</f>
        <v>0</v>
      </c>
      <c r="N539" s="10">
        <f>D539-H539</f>
        <v>7.0093900000000007</v>
      </c>
      <c r="O539" s="10">
        <f>E539-H539</f>
        <v>0</v>
      </c>
      <c r="P539" s="10">
        <f>IF(E539=0,0,(H539/E539)*100)</f>
        <v>0</v>
      </c>
    </row>
    <row r="540" spans="1:16">
      <c r="A540" s="8" t="s">
        <v>75</v>
      </c>
      <c r="B540" s="9" t="s">
        <v>76</v>
      </c>
      <c r="C540" s="10">
        <v>0.68200000000000005</v>
      </c>
      <c r="D540" s="10">
        <v>0.81161000000000005</v>
      </c>
      <c r="E540" s="10">
        <v>5.7000000000000002E-2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>E540-F540</f>
        <v>5.7000000000000002E-2</v>
      </c>
      <c r="L540" s="10">
        <f>D540-F540</f>
        <v>0.81161000000000005</v>
      </c>
      <c r="M540" s="10">
        <f>IF(E540=0,0,(F540/E540)*100)</f>
        <v>0</v>
      </c>
      <c r="N540" s="10">
        <f>D540-H540</f>
        <v>0.81161000000000005</v>
      </c>
      <c r="O540" s="10">
        <f>E540-H540</f>
        <v>5.7000000000000002E-2</v>
      </c>
      <c r="P540" s="10">
        <f>IF(E540=0,0,(H540/E540)*100)</f>
        <v>0</v>
      </c>
    </row>
    <row r="541" spans="1:16">
      <c r="A541" s="8" t="s">
        <v>77</v>
      </c>
      <c r="B541" s="9" t="s">
        <v>78</v>
      </c>
      <c r="C541" s="10">
        <v>3.9410000000000003</v>
      </c>
      <c r="D541" s="10">
        <v>3.9410000000000003</v>
      </c>
      <c r="E541" s="10">
        <v>0.32800000000000001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>E541-F541</f>
        <v>0.32800000000000001</v>
      </c>
      <c r="L541" s="10">
        <f>D541-F541</f>
        <v>3.9410000000000003</v>
      </c>
      <c r="M541" s="10">
        <f>IF(E541=0,0,(F541/E541)*100)</f>
        <v>0</v>
      </c>
      <c r="N541" s="10">
        <f>D541-H541</f>
        <v>3.9410000000000003</v>
      </c>
      <c r="O541" s="10">
        <f>E541-H541</f>
        <v>0.32800000000000001</v>
      </c>
      <c r="P541" s="10">
        <f>IF(E541=0,0,(H541/E541)*100)</f>
        <v>0</v>
      </c>
    </row>
    <row r="542" spans="1:16" ht="25.5">
      <c r="A542" s="8" t="s">
        <v>33</v>
      </c>
      <c r="B542" s="9" t="s">
        <v>34</v>
      </c>
      <c r="C542" s="10">
        <v>4012.2840000000001</v>
      </c>
      <c r="D542" s="10">
        <v>4842.1310000000003</v>
      </c>
      <c r="E542" s="10">
        <v>330.6</v>
      </c>
      <c r="F542" s="10">
        <v>119.94639000000001</v>
      </c>
      <c r="G542" s="10">
        <v>0</v>
      </c>
      <c r="H542" s="10">
        <v>130.89968999999999</v>
      </c>
      <c r="I542" s="10">
        <v>45.6</v>
      </c>
      <c r="J542" s="10">
        <v>319.2</v>
      </c>
      <c r="K542" s="10">
        <f>E542-F542</f>
        <v>210.65361000000001</v>
      </c>
      <c r="L542" s="10">
        <f>D542-F542</f>
        <v>4722.1846100000002</v>
      </c>
      <c r="M542" s="10">
        <f>IF(E542=0,0,(F542/E542)*100)</f>
        <v>36.281424682395645</v>
      </c>
      <c r="N542" s="10">
        <f>D542-H542</f>
        <v>4711.2313100000001</v>
      </c>
      <c r="O542" s="10">
        <f>E542-H542</f>
        <v>199.70031000000003</v>
      </c>
      <c r="P542" s="10">
        <f>IF(E542=0,0,(H542/E542)*100)</f>
        <v>39.594582577132478</v>
      </c>
    </row>
    <row r="543" spans="1:16">
      <c r="A543" s="8" t="s">
        <v>89</v>
      </c>
      <c r="B543" s="9" t="s">
        <v>90</v>
      </c>
      <c r="C543" s="10">
        <v>89.055999999999997</v>
      </c>
      <c r="D543" s="10">
        <v>89.055999999999997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>E543-F543</f>
        <v>0</v>
      </c>
      <c r="L543" s="10">
        <f>D543-F543</f>
        <v>89.055999999999997</v>
      </c>
      <c r="M543" s="10">
        <f>IF(E543=0,0,(F543/E543)*100)</f>
        <v>0</v>
      </c>
      <c r="N543" s="10">
        <f>D543-H543</f>
        <v>89.055999999999997</v>
      </c>
      <c r="O543" s="10">
        <f>E543-H543</f>
        <v>0</v>
      </c>
      <c r="P543" s="10">
        <f>IF(E543=0,0,(H543/E543)*100)</f>
        <v>0</v>
      </c>
    </row>
    <row r="544" spans="1:16">
      <c r="A544" s="5" t="s">
        <v>291</v>
      </c>
      <c r="B544" s="6" t="s">
        <v>290</v>
      </c>
      <c r="C544" s="7">
        <v>0</v>
      </c>
      <c r="D544" s="7">
        <v>64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>E544-F544</f>
        <v>0</v>
      </c>
      <c r="L544" s="7">
        <f>D544-F544</f>
        <v>64</v>
      </c>
      <c r="M544" s="7">
        <f>IF(E544=0,0,(F544/E544)*100)</f>
        <v>0</v>
      </c>
      <c r="N544" s="7">
        <f>D544-H544</f>
        <v>64</v>
      </c>
      <c r="O544" s="7">
        <f>E544-H544</f>
        <v>0</v>
      </c>
      <c r="P544" s="7">
        <f>IF(E544=0,0,(H544/E544)*100)</f>
        <v>0</v>
      </c>
    </row>
    <row r="545" spans="1:16" ht="25.5">
      <c r="A545" s="8" t="s">
        <v>33</v>
      </c>
      <c r="B545" s="9" t="s">
        <v>34</v>
      </c>
      <c r="C545" s="10">
        <v>0</v>
      </c>
      <c r="D545" s="10">
        <v>64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>E545-F545</f>
        <v>0</v>
      </c>
      <c r="L545" s="10">
        <f>D545-F545</f>
        <v>64</v>
      </c>
      <c r="M545" s="10">
        <f>IF(E545=0,0,(F545/E545)*100)</f>
        <v>0</v>
      </c>
      <c r="N545" s="10">
        <f>D545-H545</f>
        <v>64</v>
      </c>
      <c r="O545" s="10">
        <f>E545-H545</f>
        <v>0</v>
      </c>
      <c r="P545" s="10">
        <f>IF(E545=0,0,(H545/E545)*100)</f>
        <v>0</v>
      </c>
    </row>
    <row r="546" spans="1:16">
      <c r="A546" s="5" t="s">
        <v>172</v>
      </c>
      <c r="B546" s="6" t="s">
        <v>173</v>
      </c>
      <c r="C546" s="7">
        <v>746.04700000000003</v>
      </c>
      <c r="D546" s="7">
        <v>746.04700000000003</v>
      </c>
      <c r="E546" s="7">
        <v>93.25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>E546-F546</f>
        <v>93.25</v>
      </c>
      <c r="L546" s="7">
        <f>D546-F546</f>
        <v>746.04700000000003</v>
      </c>
      <c r="M546" s="7">
        <f>IF(E546=0,0,(F546/E546)*100)</f>
        <v>0</v>
      </c>
      <c r="N546" s="7">
        <f>D546-H546</f>
        <v>746.04700000000003</v>
      </c>
      <c r="O546" s="7">
        <f>E546-H546</f>
        <v>93.25</v>
      </c>
      <c r="P546" s="7">
        <f>IF(E546=0,0,(H546/E546)*100)</f>
        <v>0</v>
      </c>
    </row>
    <row r="547" spans="1:16" ht="25.5">
      <c r="A547" s="8" t="s">
        <v>33</v>
      </c>
      <c r="B547" s="9" t="s">
        <v>34</v>
      </c>
      <c r="C547" s="10">
        <v>746.04700000000003</v>
      </c>
      <c r="D547" s="10">
        <v>746.04700000000003</v>
      </c>
      <c r="E547" s="10">
        <v>93.25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>E547-F547</f>
        <v>93.25</v>
      </c>
      <c r="L547" s="10">
        <f>D547-F547</f>
        <v>746.04700000000003</v>
      </c>
      <c r="M547" s="10">
        <f>IF(E547=0,0,(F547/E547)*100)</f>
        <v>0</v>
      </c>
      <c r="N547" s="10">
        <f>D547-H547</f>
        <v>746.04700000000003</v>
      </c>
      <c r="O547" s="10">
        <f>E547-H547</f>
        <v>93.25</v>
      </c>
      <c r="P547" s="10">
        <f>IF(E547=0,0,(H547/E547)*100)</f>
        <v>0</v>
      </c>
    </row>
    <row r="548" spans="1:16">
      <c r="A548" s="5" t="s">
        <v>289</v>
      </c>
      <c r="B548" s="6" t="s">
        <v>288</v>
      </c>
      <c r="C548" s="7">
        <v>57.573</v>
      </c>
      <c r="D548" s="7">
        <v>57.573</v>
      </c>
      <c r="E548" s="7">
        <v>7.2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>E548-F548</f>
        <v>7.2</v>
      </c>
      <c r="L548" s="7">
        <f>D548-F548</f>
        <v>57.573</v>
      </c>
      <c r="M548" s="7">
        <f>IF(E548=0,0,(F548/E548)*100)</f>
        <v>0</v>
      </c>
      <c r="N548" s="7">
        <f>D548-H548</f>
        <v>57.573</v>
      </c>
      <c r="O548" s="7">
        <f>E548-H548</f>
        <v>7.2</v>
      </c>
      <c r="P548" s="7">
        <f>IF(E548=0,0,(H548/E548)*100)</f>
        <v>0</v>
      </c>
    </row>
    <row r="549" spans="1:16" ht="25.5">
      <c r="A549" s="8" t="s">
        <v>33</v>
      </c>
      <c r="B549" s="9" t="s">
        <v>34</v>
      </c>
      <c r="C549" s="10">
        <v>57.573</v>
      </c>
      <c r="D549" s="10">
        <v>57.573</v>
      </c>
      <c r="E549" s="10">
        <v>7.2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>E549-F549</f>
        <v>7.2</v>
      </c>
      <c r="L549" s="10">
        <f>D549-F549</f>
        <v>57.573</v>
      </c>
      <c r="M549" s="10">
        <f>IF(E549=0,0,(F549/E549)*100)</f>
        <v>0</v>
      </c>
      <c r="N549" s="10">
        <f>D549-H549</f>
        <v>57.573</v>
      </c>
      <c r="O549" s="10">
        <f>E549-H549</f>
        <v>7.2</v>
      </c>
      <c r="P549" s="10">
        <f>IF(E549=0,0,(H549/E549)*100)</f>
        <v>0</v>
      </c>
    </row>
    <row r="550" spans="1:16" ht="25.5">
      <c r="A550" s="5" t="s">
        <v>287</v>
      </c>
      <c r="B550" s="6" t="s">
        <v>158</v>
      </c>
      <c r="C550" s="7">
        <v>1133.787</v>
      </c>
      <c r="D550" s="7">
        <v>1257.9384</v>
      </c>
      <c r="E550" s="7">
        <v>194.1514</v>
      </c>
      <c r="F550" s="7">
        <v>41.6282</v>
      </c>
      <c r="G550" s="7">
        <v>0</v>
      </c>
      <c r="H550" s="7">
        <v>41.6282</v>
      </c>
      <c r="I550" s="7">
        <v>0</v>
      </c>
      <c r="J550" s="7">
        <v>0</v>
      </c>
      <c r="K550" s="7">
        <f>E550-F550</f>
        <v>152.5232</v>
      </c>
      <c r="L550" s="7">
        <f>D550-F550</f>
        <v>1216.3101999999999</v>
      </c>
      <c r="M550" s="7">
        <f>IF(E550=0,0,(F550/E550)*100)</f>
        <v>21.441102150177645</v>
      </c>
      <c r="N550" s="7">
        <f>D550-H550</f>
        <v>1216.3101999999999</v>
      </c>
      <c r="O550" s="7">
        <f>E550-H550</f>
        <v>152.5232</v>
      </c>
      <c r="P550" s="7">
        <f>IF(E550=0,0,(H550/E550)*100)</f>
        <v>21.441102150177645</v>
      </c>
    </row>
    <row r="551" spans="1:16" ht="25.5">
      <c r="A551" s="8" t="s">
        <v>33</v>
      </c>
      <c r="B551" s="9" t="s">
        <v>34</v>
      </c>
      <c r="C551" s="10">
        <v>1133.787</v>
      </c>
      <c r="D551" s="10">
        <v>1257.9384</v>
      </c>
      <c r="E551" s="10">
        <v>194.1514</v>
      </c>
      <c r="F551" s="10">
        <v>41.6282</v>
      </c>
      <c r="G551" s="10">
        <v>0</v>
      </c>
      <c r="H551" s="10">
        <v>41.6282</v>
      </c>
      <c r="I551" s="10">
        <v>0</v>
      </c>
      <c r="J551" s="10">
        <v>0</v>
      </c>
      <c r="K551" s="10">
        <f>E551-F551</f>
        <v>152.5232</v>
      </c>
      <c r="L551" s="10">
        <f>D551-F551</f>
        <v>1216.3101999999999</v>
      </c>
      <c r="M551" s="10">
        <f>IF(E551=0,0,(F551/E551)*100)</f>
        <v>21.441102150177645</v>
      </c>
      <c r="N551" s="10">
        <f>D551-H551</f>
        <v>1216.3101999999999</v>
      </c>
      <c r="O551" s="10">
        <f>E551-H551</f>
        <v>152.5232</v>
      </c>
      <c r="P551" s="10">
        <f>IF(E551=0,0,(H551/E551)*100)</f>
        <v>21.441102150177645</v>
      </c>
    </row>
    <row r="552" spans="1:16" ht="25.5">
      <c r="A552" s="5" t="s">
        <v>175</v>
      </c>
      <c r="B552" s="6" t="s">
        <v>176</v>
      </c>
      <c r="C552" s="7">
        <v>4200.9619999999995</v>
      </c>
      <c r="D552" s="7">
        <v>5389.0700000000006</v>
      </c>
      <c r="E552" s="7">
        <v>282.54399999999998</v>
      </c>
      <c r="F552" s="7">
        <v>0.54</v>
      </c>
      <c r="G552" s="7">
        <v>0</v>
      </c>
      <c r="H552" s="7">
        <v>0</v>
      </c>
      <c r="I552" s="7">
        <v>0.54</v>
      </c>
      <c r="J552" s="7">
        <v>0.6</v>
      </c>
      <c r="K552" s="7">
        <f>E552-F552</f>
        <v>282.00399999999996</v>
      </c>
      <c r="L552" s="7">
        <f>D552-F552</f>
        <v>5388.5300000000007</v>
      </c>
      <c r="M552" s="7">
        <f>IF(E552=0,0,(F552/E552)*100)</f>
        <v>0.19112067500991001</v>
      </c>
      <c r="N552" s="7">
        <f>D552-H552</f>
        <v>5389.0700000000006</v>
      </c>
      <c r="O552" s="7">
        <f>E552-H552</f>
        <v>282.54399999999998</v>
      </c>
      <c r="P552" s="7">
        <f>IF(E552=0,0,(H552/E552)*100)</f>
        <v>0</v>
      </c>
    </row>
    <row r="553" spans="1:16" ht="38.25">
      <c r="A553" s="5" t="s">
        <v>286</v>
      </c>
      <c r="B553" s="6" t="s">
        <v>253</v>
      </c>
      <c r="C553" s="7">
        <v>4200.9619999999995</v>
      </c>
      <c r="D553" s="7">
        <v>4289.0700000000006</v>
      </c>
      <c r="E553" s="7">
        <v>282.54399999999998</v>
      </c>
      <c r="F553" s="7">
        <v>0.54</v>
      </c>
      <c r="G553" s="7">
        <v>0</v>
      </c>
      <c r="H553" s="7">
        <v>0</v>
      </c>
      <c r="I553" s="7">
        <v>0.54</v>
      </c>
      <c r="J553" s="7">
        <v>0.6</v>
      </c>
      <c r="K553" s="7">
        <f>E553-F553</f>
        <v>282.00399999999996</v>
      </c>
      <c r="L553" s="7">
        <f>D553-F553</f>
        <v>4288.5300000000007</v>
      </c>
      <c r="M553" s="7">
        <f>IF(E553=0,0,(F553/E553)*100)</f>
        <v>0.19112067500991001</v>
      </c>
      <c r="N553" s="7">
        <f>D553-H553</f>
        <v>4289.0700000000006</v>
      </c>
      <c r="O553" s="7">
        <f>E553-H553</f>
        <v>282.54399999999998</v>
      </c>
      <c r="P553" s="7">
        <f>IF(E553=0,0,(H553/E553)*100)</f>
        <v>0</v>
      </c>
    </row>
    <row r="554" spans="1:16">
      <c r="A554" s="8" t="s">
        <v>67</v>
      </c>
      <c r="B554" s="9" t="s">
        <v>68</v>
      </c>
      <c r="C554" s="10">
        <v>3073.5889999999999</v>
      </c>
      <c r="D554" s="10">
        <v>3145.8090000000002</v>
      </c>
      <c r="E554" s="10">
        <v>225.31300000000002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>E554-F554</f>
        <v>225.31300000000002</v>
      </c>
      <c r="L554" s="10">
        <f>D554-F554</f>
        <v>3145.8090000000002</v>
      </c>
      <c r="M554" s="10">
        <f>IF(E554=0,0,(F554/E554)*100)</f>
        <v>0</v>
      </c>
      <c r="N554" s="10">
        <f>D554-H554</f>
        <v>3145.8090000000002</v>
      </c>
      <c r="O554" s="10">
        <f>E554-H554</f>
        <v>225.31300000000002</v>
      </c>
      <c r="P554" s="10">
        <f>IF(E554=0,0,(H554/E554)*100)</f>
        <v>0</v>
      </c>
    </row>
    <row r="555" spans="1:16">
      <c r="A555" s="8" t="s">
        <v>69</v>
      </c>
      <c r="B555" s="9" t="s">
        <v>70</v>
      </c>
      <c r="C555" s="10">
        <v>676.18899999999996</v>
      </c>
      <c r="D555" s="10">
        <v>692.077</v>
      </c>
      <c r="E555" s="10">
        <v>49.582999999999998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>E555-F555</f>
        <v>49.582999999999998</v>
      </c>
      <c r="L555" s="10">
        <f>D555-F555</f>
        <v>692.077</v>
      </c>
      <c r="M555" s="10">
        <f>IF(E555=0,0,(F555/E555)*100)</f>
        <v>0</v>
      </c>
      <c r="N555" s="10">
        <f>D555-H555</f>
        <v>692.077</v>
      </c>
      <c r="O555" s="10">
        <f>E555-H555</f>
        <v>49.582999999999998</v>
      </c>
      <c r="P555" s="10">
        <f>IF(E555=0,0,(H555/E555)*100)</f>
        <v>0</v>
      </c>
    </row>
    <row r="556" spans="1:16">
      <c r="A556" s="8" t="s">
        <v>27</v>
      </c>
      <c r="B556" s="9" t="s">
        <v>28</v>
      </c>
      <c r="C556" s="10">
        <v>133.81900000000002</v>
      </c>
      <c r="D556" s="10">
        <v>133.81900000000002</v>
      </c>
      <c r="E556" s="10">
        <v>2.5180000000000002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>E556-F556</f>
        <v>2.5180000000000002</v>
      </c>
      <c r="L556" s="10">
        <f>D556-F556</f>
        <v>133.81900000000002</v>
      </c>
      <c r="M556" s="10">
        <f>IF(E556=0,0,(F556/E556)*100)</f>
        <v>0</v>
      </c>
      <c r="N556" s="10">
        <f>D556-H556</f>
        <v>133.81900000000002</v>
      </c>
      <c r="O556" s="10">
        <f>E556-H556</f>
        <v>2.5180000000000002</v>
      </c>
      <c r="P556" s="10">
        <f>IF(E556=0,0,(H556/E556)*100)</f>
        <v>0</v>
      </c>
    </row>
    <row r="557" spans="1:16">
      <c r="A557" s="8" t="s">
        <v>29</v>
      </c>
      <c r="B557" s="9" t="s">
        <v>30</v>
      </c>
      <c r="C557" s="10">
        <v>79.787000000000006</v>
      </c>
      <c r="D557" s="10">
        <v>79.132000000000005</v>
      </c>
      <c r="E557" s="10">
        <v>2.35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>E557-F557</f>
        <v>2.35</v>
      </c>
      <c r="L557" s="10">
        <f>D557-F557</f>
        <v>79.132000000000005</v>
      </c>
      <c r="M557" s="10">
        <f>IF(E557=0,0,(F557/E557)*100)</f>
        <v>0</v>
      </c>
      <c r="N557" s="10">
        <f>D557-H557</f>
        <v>79.132000000000005</v>
      </c>
      <c r="O557" s="10">
        <f>E557-H557</f>
        <v>2.35</v>
      </c>
      <c r="P557" s="10">
        <f>IF(E557=0,0,(H557/E557)*100)</f>
        <v>0</v>
      </c>
    </row>
    <row r="558" spans="1:16">
      <c r="A558" s="8" t="s">
        <v>81</v>
      </c>
      <c r="B558" s="9" t="s">
        <v>82</v>
      </c>
      <c r="C558" s="10">
        <v>34.08</v>
      </c>
      <c r="D558" s="10">
        <v>34.08</v>
      </c>
      <c r="E558" s="10">
        <v>2.7800000000000002</v>
      </c>
      <c r="F558" s="10">
        <v>0.54</v>
      </c>
      <c r="G558" s="10">
        <v>0</v>
      </c>
      <c r="H558" s="10">
        <v>0</v>
      </c>
      <c r="I558" s="10">
        <v>0.54</v>
      </c>
      <c r="J558" s="10">
        <v>0.6</v>
      </c>
      <c r="K558" s="10">
        <f>E558-F558</f>
        <v>2.2400000000000002</v>
      </c>
      <c r="L558" s="10">
        <f>D558-F558</f>
        <v>33.54</v>
      </c>
      <c r="M558" s="10">
        <f>IF(E558=0,0,(F558/E558)*100)</f>
        <v>19.424460431654676</v>
      </c>
      <c r="N558" s="10">
        <f>D558-H558</f>
        <v>34.08</v>
      </c>
      <c r="O558" s="10">
        <f>E558-H558</f>
        <v>2.7800000000000002</v>
      </c>
      <c r="P558" s="10">
        <f>IF(E558=0,0,(H558/E558)*100)</f>
        <v>0</v>
      </c>
    </row>
    <row r="559" spans="1:16">
      <c r="A559" s="8" t="s">
        <v>83</v>
      </c>
      <c r="B559" s="9" t="s">
        <v>84</v>
      </c>
      <c r="C559" s="10">
        <v>0</v>
      </c>
      <c r="D559" s="10">
        <v>0.65500000000000014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>E559-F559</f>
        <v>0</v>
      </c>
      <c r="L559" s="10">
        <f>D559-F559</f>
        <v>0.65500000000000014</v>
      </c>
      <c r="M559" s="10">
        <f>IF(E559=0,0,(F559/E559)*100)</f>
        <v>0</v>
      </c>
      <c r="N559" s="10">
        <f>D559-H559</f>
        <v>0.65500000000000014</v>
      </c>
      <c r="O559" s="10">
        <f>E559-H559</f>
        <v>0</v>
      </c>
      <c r="P559" s="10">
        <f>IF(E559=0,0,(H559/E559)*100)</f>
        <v>0</v>
      </c>
    </row>
    <row r="560" spans="1:16" ht="25.5">
      <c r="A560" s="8" t="s">
        <v>85</v>
      </c>
      <c r="B560" s="9" t="s">
        <v>86</v>
      </c>
      <c r="C560" s="10">
        <v>4</v>
      </c>
      <c r="D560" s="10">
        <v>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>E560-F560</f>
        <v>0</v>
      </c>
      <c r="L560" s="10">
        <f>D560-F560</f>
        <v>4</v>
      </c>
      <c r="M560" s="10">
        <f>IF(E560=0,0,(F560/E560)*100)</f>
        <v>0</v>
      </c>
      <c r="N560" s="10">
        <f>D560-H560</f>
        <v>4</v>
      </c>
      <c r="O560" s="10">
        <f>E560-H560</f>
        <v>0</v>
      </c>
      <c r="P560" s="10">
        <f>IF(E560=0,0,(H560/E560)*100)</f>
        <v>0</v>
      </c>
    </row>
    <row r="561" spans="1:16">
      <c r="A561" s="8" t="s">
        <v>89</v>
      </c>
      <c r="B561" s="9" t="s">
        <v>90</v>
      </c>
      <c r="C561" s="10">
        <v>199.49799999999999</v>
      </c>
      <c r="D561" s="10">
        <v>199.49799999999999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>E561-F561</f>
        <v>0</v>
      </c>
      <c r="L561" s="10">
        <f>D561-F561</f>
        <v>199.49799999999999</v>
      </c>
      <c r="M561" s="10">
        <f>IF(E561=0,0,(F561/E561)*100)</f>
        <v>0</v>
      </c>
      <c r="N561" s="10">
        <f>D561-H561</f>
        <v>199.49799999999999</v>
      </c>
      <c r="O561" s="10">
        <f>E561-H561</f>
        <v>0</v>
      </c>
      <c r="P561" s="10">
        <f>IF(E561=0,0,(H561/E561)*100)</f>
        <v>0</v>
      </c>
    </row>
    <row r="562" spans="1:16">
      <c r="A562" s="5" t="s">
        <v>179</v>
      </c>
      <c r="B562" s="6" t="s">
        <v>62</v>
      </c>
      <c r="C562" s="7">
        <v>0</v>
      </c>
      <c r="D562" s="7">
        <v>270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>E562-F562</f>
        <v>0</v>
      </c>
      <c r="L562" s="7">
        <f>D562-F562</f>
        <v>270</v>
      </c>
      <c r="M562" s="7">
        <f>IF(E562=0,0,(F562/E562)*100)</f>
        <v>0</v>
      </c>
      <c r="N562" s="7">
        <f>D562-H562</f>
        <v>270</v>
      </c>
      <c r="O562" s="7">
        <f>E562-H562</f>
        <v>0</v>
      </c>
      <c r="P562" s="7">
        <f>IF(E562=0,0,(H562/E562)*100)</f>
        <v>0</v>
      </c>
    </row>
    <row r="563" spans="1:16">
      <c r="A563" s="8" t="s">
        <v>29</v>
      </c>
      <c r="B563" s="9" t="s">
        <v>30</v>
      </c>
      <c r="C563" s="10">
        <v>0</v>
      </c>
      <c r="D563" s="10">
        <v>270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>E563-F563</f>
        <v>0</v>
      </c>
      <c r="L563" s="10">
        <f>D563-F563</f>
        <v>270</v>
      </c>
      <c r="M563" s="10">
        <f>IF(E563=0,0,(F563/E563)*100)</f>
        <v>0</v>
      </c>
      <c r="N563" s="10">
        <f>D563-H563</f>
        <v>270</v>
      </c>
      <c r="O563" s="10">
        <f>E563-H563</f>
        <v>0</v>
      </c>
      <c r="P563" s="10">
        <f>IF(E563=0,0,(H563/E563)*100)</f>
        <v>0</v>
      </c>
    </row>
    <row r="564" spans="1:16" ht="51">
      <c r="A564" s="5" t="s">
        <v>180</v>
      </c>
      <c r="B564" s="6" t="s">
        <v>66</v>
      </c>
      <c r="C564" s="7">
        <v>0</v>
      </c>
      <c r="D564" s="7">
        <v>430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>E564-F564</f>
        <v>0</v>
      </c>
      <c r="L564" s="7">
        <f>D564-F564</f>
        <v>430</v>
      </c>
      <c r="M564" s="7">
        <f>IF(E564=0,0,(F564/E564)*100)</f>
        <v>0</v>
      </c>
      <c r="N564" s="7">
        <f>D564-H564</f>
        <v>430</v>
      </c>
      <c r="O564" s="7">
        <f>E564-H564</f>
        <v>0</v>
      </c>
      <c r="P564" s="7">
        <f>IF(E564=0,0,(H564/E564)*100)</f>
        <v>0</v>
      </c>
    </row>
    <row r="565" spans="1:16">
      <c r="A565" s="8" t="s">
        <v>29</v>
      </c>
      <c r="B565" s="9" t="s">
        <v>30</v>
      </c>
      <c r="C565" s="10">
        <v>0</v>
      </c>
      <c r="D565" s="10">
        <v>430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>E565-F565</f>
        <v>0</v>
      </c>
      <c r="L565" s="10">
        <f>D565-F565</f>
        <v>430</v>
      </c>
      <c r="M565" s="10">
        <f>IF(E565=0,0,(F565/E565)*100)</f>
        <v>0</v>
      </c>
      <c r="N565" s="10">
        <f>D565-H565</f>
        <v>430</v>
      </c>
      <c r="O565" s="10">
        <f>E565-H565</f>
        <v>0</v>
      </c>
      <c r="P565" s="10">
        <f>IF(E565=0,0,(H565/E565)*100)</f>
        <v>0</v>
      </c>
    </row>
    <row r="566" spans="1:16" ht="25.5">
      <c r="A566" s="5" t="s">
        <v>285</v>
      </c>
      <c r="B566" s="6" t="s">
        <v>284</v>
      </c>
      <c r="C566" s="7">
        <v>0</v>
      </c>
      <c r="D566" s="7">
        <v>400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>E566-F566</f>
        <v>0</v>
      </c>
      <c r="L566" s="7">
        <f>D566-F566</f>
        <v>400</v>
      </c>
      <c r="M566" s="7">
        <f>IF(E566=0,0,(F566/E566)*100)</f>
        <v>0</v>
      </c>
      <c r="N566" s="7">
        <f>D566-H566</f>
        <v>400</v>
      </c>
      <c r="O566" s="7">
        <f>E566-H566</f>
        <v>0</v>
      </c>
      <c r="P566" s="7">
        <f>IF(E566=0,0,(H566/E566)*100)</f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400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>E567-F567</f>
        <v>0</v>
      </c>
      <c r="L567" s="10">
        <f>D567-F567</f>
        <v>400</v>
      </c>
      <c r="M567" s="10">
        <f>IF(E567=0,0,(F567/E567)*100)</f>
        <v>0</v>
      </c>
      <c r="N567" s="10">
        <f>D567-H567</f>
        <v>400</v>
      </c>
      <c r="O567" s="10">
        <f>E567-H567</f>
        <v>0</v>
      </c>
      <c r="P567" s="10">
        <f>IF(E567=0,0,(H567/E567)*100)</f>
        <v>0</v>
      </c>
    </row>
    <row r="568" spans="1:16" ht="25.5">
      <c r="A568" s="5" t="s">
        <v>203</v>
      </c>
      <c r="B568" s="6" t="s">
        <v>204</v>
      </c>
      <c r="C568" s="7">
        <v>12102.734</v>
      </c>
      <c r="D568" s="7">
        <v>12117.734</v>
      </c>
      <c r="E568" s="7">
        <v>1157.3630000000001</v>
      </c>
      <c r="F568" s="7">
        <v>83.856019999999987</v>
      </c>
      <c r="G568" s="7">
        <v>15</v>
      </c>
      <c r="H568" s="7">
        <v>69.417879999999997</v>
      </c>
      <c r="I568" s="7">
        <v>14.542470000000002</v>
      </c>
      <c r="J568" s="7">
        <v>53.981850000000001</v>
      </c>
      <c r="K568" s="7">
        <f>E568-F568</f>
        <v>1073.5069800000001</v>
      </c>
      <c r="L568" s="7">
        <f>D568-F568</f>
        <v>12033.877980000001</v>
      </c>
      <c r="M568" s="7">
        <f>IF(E568=0,0,(F568/E568)*100)</f>
        <v>7.2454381209698244</v>
      </c>
      <c r="N568" s="7">
        <f>D568-H568</f>
        <v>12048.31612</v>
      </c>
      <c r="O568" s="7">
        <f>E568-H568</f>
        <v>1087.9451200000001</v>
      </c>
      <c r="P568" s="7">
        <f>IF(E568=0,0,(H568/E568)*100)</f>
        <v>5.9979349607685739</v>
      </c>
    </row>
    <row r="569" spans="1:16" ht="38.25">
      <c r="A569" s="5" t="s">
        <v>283</v>
      </c>
      <c r="B569" s="6" t="s">
        <v>253</v>
      </c>
      <c r="C569" s="7">
        <v>10423.734</v>
      </c>
      <c r="D569" s="7">
        <v>10423.734</v>
      </c>
      <c r="E569" s="7">
        <v>797.36300000000006</v>
      </c>
      <c r="F569" s="7">
        <v>83.856019999999987</v>
      </c>
      <c r="G569" s="7">
        <v>0</v>
      </c>
      <c r="H569" s="7">
        <v>69.417879999999997</v>
      </c>
      <c r="I569" s="7">
        <v>14.542470000000002</v>
      </c>
      <c r="J569" s="7">
        <v>13.981850000000001</v>
      </c>
      <c r="K569" s="7">
        <f>E569-F569</f>
        <v>713.50698000000011</v>
      </c>
      <c r="L569" s="7">
        <f>D569-F569</f>
        <v>10339.877980000001</v>
      </c>
      <c r="M569" s="7">
        <f>IF(E569=0,0,(F569/E569)*100)</f>
        <v>10.516668067116228</v>
      </c>
      <c r="N569" s="7">
        <f>D569-H569</f>
        <v>10354.31612</v>
      </c>
      <c r="O569" s="7">
        <f>E569-H569</f>
        <v>727.94512000000009</v>
      </c>
      <c r="P569" s="7">
        <f>IF(E569=0,0,(H569/E569)*100)</f>
        <v>8.7059319281180567</v>
      </c>
    </row>
    <row r="570" spans="1:16">
      <c r="A570" s="8" t="s">
        <v>67</v>
      </c>
      <c r="B570" s="9" t="s">
        <v>68</v>
      </c>
      <c r="C570" s="10">
        <v>8132.0610000000006</v>
      </c>
      <c r="D570" s="10">
        <v>8132.0610000000006</v>
      </c>
      <c r="E570" s="10">
        <v>629.20000000000005</v>
      </c>
      <c r="F570" s="10">
        <v>52.08</v>
      </c>
      <c r="G570" s="10">
        <v>0</v>
      </c>
      <c r="H570" s="10">
        <v>52.08</v>
      </c>
      <c r="I570" s="10">
        <v>0</v>
      </c>
      <c r="J570" s="10">
        <v>0</v>
      </c>
      <c r="K570" s="10">
        <f>E570-F570</f>
        <v>577.12</v>
      </c>
      <c r="L570" s="10">
        <f>D570-F570</f>
        <v>8079.9810000000007</v>
      </c>
      <c r="M570" s="10">
        <f>IF(E570=0,0,(F570/E570)*100)</f>
        <v>8.2771773680864573</v>
      </c>
      <c r="N570" s="10">
        <f>D570-H570</f>
        <v>8079.9810000000007</v>
      </c>
      <c r="O570" s="10">
        <f>E570-H570</f>
        <v>577.12</v>
      </c>
      <c r="P570" s="10">
        <f>IF(E570=0,0,(H570/E570)*100)</f>
        <v>8.2771773680864573</v>
      </c>
    </row>
    <row r="571" spans="1:16">
      <c r="A571" s="8" t="s">
        <v>69</v>
      </c>
      <c r="B571" s="9" t="s">
        <v>70</v>
      </c>
      <c r="C571" s="10">
        <v>1742.807</v>
      </c>
      <c r="D571" s="10">
        <v>1742.807</v>
      </c>
      <c r="E571" s="10">
        <v>135</v>
      </c>
      <c r="F571" s="10">
        <v>11.457600000000001</v>
      </c>
      <c r="G571" s="10">
        <v>0</v>
      </c>
      <c r="H571" s="10">
        <v>11.457600000000001</v>
      </c>
      <c r="I571" s="10">
        <v>0</v>
      </c>
      <c r="J571" s="10">
        <v>0</v>
      </c>
      <c r="K571" s="10">
        <f>E571-F571</f>
        <v>123.5424</v>
      </c>
      <c r="L571" s="10">
        <f>D571-F571</f>
        <v>1731.3494000000001</v>
      </c>
      <c r="M571" s="10">
        <f>IF(E571=0,0,(F571/E571)*100)</f>
        <v>8.4871111111111119</v>
      </c>
      <c r="N571" s="10">
        <f>D571-H571</f>
        <v>1731.3494000000001</v>
      </c>
      <c r="O571" s="10">
        <f>E571-H571</f>
        <v>123.5424</v>
      </c>
      <c r="P571" s="10">
        <f>IF(E571=0,0,(H571/E571)*100)</f>
        <v>8.4871111111111119</v>
      </c>
    </row>
    <row r="572" spans="1:16">
      <c r="A572" s="8" t="s">
        <v>27</v>
      </c>
      <c r="B572" s="9" t="s">
        <v>28</v>
      </c>
      <c r="C572" s="10">
        <v>120</v>
      </c>
      <c r="D572" s="10">
        <v>120</v>
      </c>
      <c r="E572" s="10">
        <v>10</v>
      </c>
      <c r="F572" s="10">
        <v>1.9975000000000001</v>
      </c>
      <c r="G572" s="10">
        <v>0</v>
      </c>
      <c r="H572" s="10">
        <v>0</v>
      </c>
      <c r="I572" s="10">
        <v>1.9975000000000001</v>
      </c>
      <c r="J572" s="10">
        <v>1.9975000000000001</v>
      </c>
      <c r="K572" s="10">
        <f>E572-F572</f>
        <v>8.0024999999999995</v>
      </c>
      <c r="L572" s="10">
        <f>D572-F572</f>
        <v>118.0025</v>
      </c>
      <c r="M572" s="10">
        <f>IF(E572=0,0,(F572/E572)*100)</f>
        <v>19.975000000000001</v>
      </c>
      <c r="N572" s="10">
        <f>D572-H572</f>
        <v>120</v>
      </c>
      <c r="O572" s="10">
        <f>E572-H572</f>
        <v>10</v>
      </c>
      <c r="P572" s="10">
        <f>IF(E572=0,0,(H572/E572)*100)</f>
        <v>0</v>
      </c>
    </row>
    <row r="573" spans="1:16">
      <c r="A573" s="8" t="s">
        <v>29</v>
      </c>
      <c r="B573" s="9" t="s">
        <v>30</v>
      </c>
      <c r="C573" s="10">
        <v>191.31800000000001</v>
      </c>
      <c r="D573" s="10">
        <v>191.31800000000001</v>
      </c>
      <c r="E573" s="10">
        <v>15</v>
      </c>
      <c r="F573" s="10">
        <v>10.524610000000001</v>
      </c>
      <c r="G573" s="10">
        <v>0</v>
      </c>
      <c r="H573" s="10">
        <v>0</v>
      </c>
      <c r="I573" s="10">
        <v>10.62894</v>
      </c>
      <c r="J573" s="10">
        <v>10.524610000000001</v>
      </c>
      <c r="K573" s="10">
        <f>E573-F573</f>
        <v>4.4753899999999991</v>
      </c>
      <c r="L573" s="10">
        <f>D573-F573</f>
        <v>180.79339000000002</v>
      </c>
      <c r="M573" s="10">
        <f>IF(E573=0,0,(F573/E573)*100)</f>
        <v>70.16406666666667</v>
      </c>
      <c r="N573" s="10">
        <f>D573-H573</f>
        <v>191.31800000000001</v>
      </c>
      <c r="O573" s="10">
        <f>E573-H573</f>
        <v>15</v>
      </c>
      <c r="P573" s="10">
        <f>IF(E573=0,0,(H573/E573)*100)</f>
        <v>0</v>
      </c>
    </row>
    <row r="574" spans="1:16">
      <c r="A574" s="8" t="s">
        <v>81</v>
      </c>
      <c r="B574" s="9" t="s">
        <v>82</v>
      </c>
      <c r="C574" s="10">
        <v>2.5</v>
      </c>
      <c r="D574" s="10">
        <v>2.5</v>
      </c>
      <c r="E574" s="10">
        <v>0.25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>E574-F574</f>
        <v>0.25</v>
      </c>
      <c r="L574" s="10">
        <f>D574-F574</f>
        <v>2.5</v>
      </c>
      <c r="M574" s="10">
        <f>IF(E574=0,0,(F574/E574)*100)</f>
        <v>0</v>
      </c>
      <c r="N574" s="10">
        <f>D574-H574</f>
        <v>2.5</v>
      </c>
      <c r="O574" s="10">
        <f>E574-H574</f>
        <v>0.25</v>
      </c>
      <c r="P574" s="10">
        <f>IF(E574=0,0,(H574/E574)*100)</f>
        <v>0</v>
      </c>
    </row>
    <row r="575" spans="1:16">
      <c r="A575" s="8" t="s">
        <v>73</v>
      </c>
      <c r="B575" s="9" t="s">
        <v>74</v>
      </c>
      <c r="C575" s="10">
        <v>135.97300000000001</v>
      </c>
      <c r="D575" s="10">
        <v>135.97300000000001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>E575-F575</f>
        <v>0</v>
      </c>
      <c r="L575" s="10">
        <f>D575-F575</f>
        <v>135.97300000000001</v>
      </c>
      <c r="M575" s="10">
        <f>IF(E575=0,0,(F575/E575)*100)</f>
        <v>0</v>
      </c>
      <c r="N575" s="10">
        <f>D575-H575</f>
        <v>135.97300000000001</v>
      </c>
      <c r="O575" s="10">
        <f>E575-H575</f>
        <v>0</v>
      </c>
      <c r="P575" s="10">
        <f>IF(E575=0,0,(H575/E575)*100)</f>
        <v>0</v>
      </c>
    </row>
    <row r="576" spans="1:16">
      <c r="A576" s="8" t="s">
        <v>75</v>
      </c>
      <c r="B576" s="9" t="s">
        <v>76</v>
      </c>
      <c r="C576" s="10">
        <v>2.6720000000000002</v>
      </c>
      <c r="D576" s="10">
        <v>2.6720000000000002</v>
      </c>
      <c r="E576" s="10">
        <v>0.23</v>
      </c>
      <c r="F576" s="10">
        <v>0</v>
      </c>
      <c r="G576" s="10">
        <v>0</v>
      </c>
      <c r="H576" s="10">
        <v>-6.0159999999999998E-2</v>
      </c>
      <c r="I576" s="10">
        <v>6.0159999999999998E-2</v>
      </c>
      <c r="J576" s="10">
        <v>0</v>
      </c>
      <c r="K576" s="10">
        <f>E576-F576</f>
        <v>0.23</v>
      </c>
      <c r="L576" s="10">
        <f>D576-F576</f>
        <v>2.6720000000000002</v>
      </c>
      <c r="M576" s="10">
        <f>IF(E576=0,0,(F576/E576)*100)</f>
        <v>0</v>
      </c>
      <c r="N576" s="10">
        <f>D576-H576</f>
        <v>2.7321600000000004</v>
      </c>
      <c r="O576" s="10">
        <f>E576-H576</f>
        <v>0.29016000000000003</v>
      </c>
      <c r="P576" s="10">
        <f>IF(E576=0,0,(H576/E576)*100)</f>
        <v>-26.156521739130433</v>
      </c>
    </row>
    <row r="577" spans="1:16">
      <c r="A577" s="8" t="s">
        <v>77</v>
      </c>
      <c r="B577" s="9" t="s">
        <v>78</v>
      </c>
      <c r="C577" s="10">
        <v>81.403000000000006</v>
      </c>
      <c r="D577" s="10">
        <v>81.403000000000006</v>
      </c>
      <c r="E577" s="10">
        <v>6.6000000000000005</v>
      </c>
      <c r="F577" s="10">
        <v>6.8959000000000001</v>
      </c>
      <c r="G577" s="10">
        <v>0</v>
      </c>
      <c r="H577" s="10">
        <v>6.1036400000000004</v>
      </c>
      <c r="I577" s="10">
        <v>0.79225999999999996</v>
      </c>
      <c r="J577" s="10">
        <v>0.39612999999999998</v>
      </c>
      <c r="K577" s="10">
        <f>E577-F577</f>
        <v>-0.29589999999999961</v>
      </c>
      <c r="L577" s="10">
        <f>D577-F577</f>
        <v>74.507100000000008</v>
      </c>
      <c r="M577" s="10">
        <f>IF(E577=0,0,(F577/E577)*100)</f>
        <v>104.48333333333333</v>
      </c>
      <c r="N577" s="10">
        <f>D577-H577</f>
        <v>75.299360000000007</v>
      </c>
      <c r="O577" s="10">
        <f>E577-H577</f>
        <v>0.49636000000000013</v>
      </c>
      <c r="P577" s="10">
        <f>IF(E577=0,0,(H577/E577)*100)</f>
        <v>92.479393939393944</v>
      </c>
    </row>
    <row r="578" spans="1:16" ht="25.5">
      <c r="A578" s="8" t="s">
        <v>85</v>
      </c>
      <c r="B578" s="9" t="s">
        <v>86</v>
      </c>
      <c r="C578" s="10">
        <v>2</v>
      </c>
      <c r="D578" s="10">
        <v>2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>E578-F578</f>
        <v>0</v>
      </c>
      <c r="L578" s="10">
        <f>D578-F578</f>
        <v>2</v>
      </c>
      <c r="M578" s="10">
        <f>IF(E578=0,0,(F578/E578)*100)</f>
        <v>0</v>
      </c>
      <c r="N578" s="10">
        <f>D578-H578</f>
        <v>2</v>
      </c>
      <c r="O578" s="10">
        <f>E578-H578</f>
        <v>0</v>
      </c>
      <c r="P578" s="10">
        <f>IF(E578=0,0,(H578/E578)*100)</f>
        <v>0</v>
      </c>
    </row>
    <row r="579" spans="1:16">
      <c r="A579" s="8" t="s">
        <v>89</v>
      </c>
      <c r="B579" s="9" t="s">
        <v>90</v>
      </c>
      <c r="C579" s="10">
        <v>13</v>
      </c>
      <c r="D579" s="10">
        <v>13</v>
      </c>
      <c r="E579" s="10">
        <v>1.083</v>
      </c>
      <c r="F579" s="10">
        <v>0.90040999999999993</v>
      </c>
      <c r="G579" s="10">
        <v>0</v>
      </c>
      <c r="H579" s="10">
        <v>-0.16319999999999998</v>
      </c>
      <c r="I579" s="10">
        <v>1.0636099999999999</v>
      </c>
      <c r="J579" s="10">
        <v>1.0636099999999999</v>
      </c>
      <c r="K579" s="10">
        <f>E579-F579</f>
        <v>0.18259000000000003</v>
      </c>
      <c r="L579" s="10">
        <f>D579-F579</f>
        <v>12.099589999999999</v>
      </c>
      <c r="M579" s="10">
        <f>IF(E579=0,0,(F579/E579)*100)</f>
        <v>83.140350877192986</v>
      </c>
      <c r="N579" s="10">
        <f>D579-H579</f>
        <v>13.1632</v>
      </c>
      <c r="O579" s="10">
        <f>E579-H579</f>
        <v>1.2462</v>
      </c>
      <c r="P579" s="10">
        <f>IF(E579=0,0,(H579/E579)*100)</f>
        <v>-15.069252077562325</v>
      </c>
    </row>
    <row r="580" spans="1:16">
      <c r="A580" s="5" t="s">
        <v>282</v>
      </c>
      <c r="B580" s="6" t="s">
        <v>264</v>
      </c>
      <c r="C580" s="7">
        <v>250</v>
      </c>
      <c r="D580" s="7">
        <v>200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>E580-F580</f>
        <v>0</v>
      </c>
      <c r="L580" s="7">
        <f>D580-F580</f>
        <v>200</v>
      </c>
      <c r="M580" s="7">
        <f>IF(E580=0,0,(F580/E580)*100)</f>
        <v>0</v>
      </c>
      <c r="N580" s="7">
        <f>D580-H580</f>
        <v>200</v>
      </c>
      <c r="O580" s="7">
        <f>E580-H580</f>
        <v>0</v>
      </c>
      <c r="P580" s="7">
        <f>IF(E580=0,0,(H580/E580)*100)</f>
        <v>0</v>
      </c>
    </row>
    <row r="581" spans="1:16">
      <c r="A581" s="8" t="s">
        <v>27</v>
      </c>
      <c r="B581" s="9" t="s">
        <v>28</v>
      </c>
      <c r="C581" s="10">
        <v>30</v>
      </c>
      <c r="D581" s="10">
        <v>30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>E581-F581</f>
        <v>0</v>
      </c>
      <c r="L581" s="10">
        <f>D581-F581</f>
        <v>30</v>
      </c>
      <c r="M581" s="10">
        <f>IF(E581=0,0,(F581/E581)*100)</f>
        <v>0</v>
      </c>
      <c r="N581" s="10">
        <f>D581-H581</f>
        <v>30</v>
      </c>
      <c r="O581" s="10">
        <f>E581-H581</f>
        <v>0</v>
      </c>
      <c r="P581" s="10">
        <f>IF(E581=0,0,(H581/E581)*100)</f>
        <v>0</v>
      </c>
    </row>
    <row r="582" spans="1:16">
      <c r="A582" s="8" t="s">
        <v>29</v>
      </c>
      <c r="B582" s="9" t="s">
        <v>30</v>
      </c>
      <c r="C582" s="10">
        <v>220</v>
      </c>
      <c r="D582" s="10">
        <v>170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>E582-F582</f>
        <v>0</v>
      </c>
      <c r="L582" s="10">
        <f>D582-F582</f>
        <v>170</v>
      </c>
      <c r="M582" s="10">
        <f>IF(E582=0,0,(F582/E582)*100)</f>
        <v>0</v>
      </c>
      <c r="N582" s="10">
        <f>D582-H582</f>
        <v>170</v>
      </c>
      <c r="O582" s="10">
        <f>E582-H582</f>
        <v>0</v>
      </c>
      <c r="P582" s="10">
        <f>IF(E582=0,0,(H582/E582)*100)</f>
        <v>0</v>
      </c>
    </row>
    <row r="583" spans="1:16">
      <c r="A583" s="5" t="s">
        <v>281</v>
      </c>
      <c r="B583" s="6" t="s">
        <v>56</v>
      </c>
      <c r="C583" s="7">
        <v>1429</v>
      </c>
      <c r="D583" s="7">
        <v>1494</v>
      </c>
      <c r="E583" s="7">
        <v>360</v>
      </c>
      <c r="F583" s="7">
        <v>0</v>
      </c>
      <c r="G583" s="7">
        <v>15</v>
      </c>
      <c r="H583" s="7">
        <v>0</v>
      </c>
      <c r="I583" s="7">
        <v>0</v>
      </c>
      <c r="J583" s="7">
        <v>40</v>
      </c>
      <c r="K583" s="7">
        <f>E583-F583</f>
        <v>360</v>
      </c>
      <c r="L583" s="7">
        <f>D583-F583</f>
        <v>1494</v>
      </c>
      <c r="M583" s="7">
        <f>IF(E583=0,0,(F583/E583)*100)</f>
        <v>0</v>
      </c>
      <c r="N583" s="7">
        <f>D583-H583</f>
        <v>1494</v>
      </c>
      <c r="O583" s="7">
        <f>E583-H583</f>
        <v>360</v>
      </c>
      <c r="P583" s="7">
        <f>IF(E583=0,0,(H583/E583)*100)</f>
        <v>0</v>
      </c>
    </row>
    <row r="584" spans="1:16">
      <c r="A584" s="8" t="s">
        <v>29</v>
      </c>
      <c r="B584" s="9" t="s">
        <v>30</v>
      </c>
      <c r="C584" s="10">
        <v>589</v>
      </c>
      <c r="D584" s="10">
        <v>589</v>
      </c>
      <c r="E584" s="10">
        <v>110</v>
      </c>
      <c r="F584" s="10">
        <v>0</v>
      </c>
      <c r="G584" s="10">
        <v>15</v>
      </c>
      <c r="H584" s="10">
        <v>0</v>
      </c>
      <c r="I584" s="10">
        <v>0</v>
      </c>
      <c r="J584" s="10">
        <v>40</v>
      </c>
      <c r="K584" s="10">
        <f>E584-F584</f>
        <v>110</v>
      </c>
      <c r="L584" s="10">
        <f>D584-F584</f>
        <v>589</v>
      </c>
      <c r="M584" s="10">
        <f>IF(E584=0,0,(F584/E584)*100)</f>
        <v>0</v>
      </c>
      <c r="N584" s="10">
        <f>D584-H584</f>
        <v>589</v>
      </c>
      <c r="O584" s="10">
        <f>E584-H584</f>
        <v>110</v>
      </c>
      <c r="P584" s="10">
        <f>IF(E584=0,0,(H584/E584)*100)</f>
        <v>0</v>
      </c>
    </row>
    <row r="585" spans="1:16" ht="25.5">
      <c r="A585" s="8" t="s">
        <v>51</v>
      </c>
      <c r="B585" s="9" t="s">
        <v>52</v>
      </c>
      <c r="C585" s="10">
        <v>640</v>
      </c>
      <c r="D585" s="10">
        <v>590</v>
      </c>
      <c r="E585" s="10">
        <v>100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>E585-F585</f>
        <v>100</v>
      </c>
      <c r="L585" s="10">
        <f>D585-F585</f>
        <v>590</v>
      </c>
      <c r="M585" s="10">
        <f>IF(E585=0,0,(F585/E585)*100)</f>
        <v>0</v>
      </c>
      <c r="N585" s="10">
        <f>D585-H585</f>
        <v>590</v>
      </c>
      <c r="O585" s="10">
        <f>E585-H585</f>
        <v>100</v>
      </c>
      <c r="P585" s="10">
        <f>IF(E585=0,0,(H585/E585)*100)</f>
        <v>0</v>
      </c>
    </row>
    <row r="586" spans="1:16" ht="25.5">
      <c r="A586" s="8" t="s">
        <v>33</v>
      </c>
      <c r="B586" s="9" t="s">
        <v>34</v>
      </c>
      <c r="C586" s="10">
        <v>0</v>
      </c>
      <c r="D586" s="10">
        <v>115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>E586-F586</f>
        <v>0</v>
      </c>
      <c r="L586" s="10">
        <f>D586-F586</f>
        <v>115</v>
      </c>
      <c r="M586" s="10">
        <f>IF(E586=0,0,(F586/E586)*100)</f>
        <v>0</v>
      </c>
      <c r="N586" s="10">
        <f>D586-H586</f>
        <v>115</v>
      </c>
      <c r="O586" s="10">
        <f>E586-H586</f>
        <v>0</v>
      </c>
      <c r="P586" s="10">
        <f>IF(E586=0,0,(H586/E586)*100)</f>
        <v>0</v>
      </c>
    </row>
    <row r="587" spans="1:16">
      <c r="A587" s="8" t="s">
        <v>87</v>
      </c>
      <c r="B587" s="9" t="s">
        <v>88</v>
      </c>
      <c r="C587" s="10">
        <v>200</v>
      </c>
      <c r="D587" s="10">
        <v>200</v>
      </c>
      <c r="E587" s="10">
        <v>150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>E587-F587</f>
        <v>150</v>
      </c>
      <c r="L587" s="10">
        <f>D587-F587</f>
        <v>200</v>
      </c>
      <c r="M587" s="10">
        <f>IF(E587=0,0,(F587/E587)*100)</f>
        <v>0</v>
      </c>
      <c r="N587" s="10">
        <f>D587-H587</f>
        <v>200</v>
      </c>
      <c r="O587" s="10">
        <f>E587-H587</f>
        <v>150</v>
      </c>
      <c r="P587" s="10">
        <f>IF(E587=0,0,(H587/E587)*100)</f>
        <v>0</v>
      </c>
    </row>
    <row r="588" spans="1:16">
      <c r="A588" s="5" t="s">
        <v>212</v>
      </c>
      <c r="B588" s="6" t="s">
        <v>213</v>
      </c>
      <c r="C588" s="7">
        <v>144137.95699999999</v>
      </c>
      <c r="D588" s="7">
        <v>159991.3915</v>
      </c>
      <c r="E588" s="7">
        <v>15040.52</v>
      </c>
      <c r="F588" s="7">
        <v>9944.9660199999998</v>
      </c>
      <c r="G588" s="7">
        <v>0</v>
      </c>
      <c r="H588" s="7">
        <v>9827.517170000001</v>
      </c>
      <c r="I588" s="7">
        <v>117.44885000000002</v>
      </c>
      <c r="J588" s="7">
        <v>968.89364999999998</v>
      </c>
      <c r="K588" s="7">
        <f>E588-F588</f>
        <v>5095.5539800000006</v>
      </c>
      <c r="L588" s="7">
        <f>D588-F588</f>
        <v>150046.42548000001</v>
      </c>
      <c r="M588" s="7">
        <f>IF(E588=0,0,(F588/E588)*100)</f>
        <v>66.121158178041711</v>
      </c>
      <c r="N588" s="7">
        <f>D588-H588</f>
        <v>150163.87432999999</v>
      </c>
      <c r="O588" s="7">
        <f>E588-H588</f>
        <v>5213.0028299999994</v>
      </c>
      <c r="P588" s="7">
        <f>IF(E588=0,0,(H588/E588)*100)</f>
        <v>65.340275269738029</v>
      </c>
    </row>
    <row r="589" spans="1:16" ht="38.25">
      <c r="A589" s="5" t="s">
        <v>280</v>
      </c>
      <c r="B589" s="6" t="s">
        <v>253</v>
      </c>
      <c r="C589" s="7">
        <v>2244.5940000000001</v>
      </c>
      <c r="D589" s="7">
        <v>2443.0609999999997</v>
      </c>
      <c r="E589" s="7">
        <v>204.67</v>
      </c>
      <c r="F589" s="7">
        <v>44.091050000000003</v>
      </c>
      <c r="G589" s="7">
        <v>0</v>
      </c>
      <c r="H589" s="7">
        <v>43.551050000000004</v>
      </c>
      <c r="I589" s="7">
        <v>0.54</v>
      </c>
      <c r="J589" s="7">
        <v>0.54</v>
      </c>
      <c r="K589" s="7">
        <f>E589-F589</f>
        <v>160.57894999999999</v>
      </c>
      <c r="L589" s="7">
        <f>D589-F589</f>
        <v>2398.9699499999997</v>
      </c>
      <c r="M589" s="7">
        <f>IF(E589=0,0,(F589/E589)*100)</f>
        <v>21.542507451018718</v>
      </c>
      <c r="N589" s="7">
        <f>D589-H589</f>
        <v>2399.5099499999997</v>
      </c>
      <c r="O589" s="7">
        <f>E589-H589</f>
        <v>161.11894999999998</v>
      </c>
      <c r="P589" s="7">
        <f>IF(E589=0,0,(H589/E589)*100)</f>
        <v>21.278668099868085</v>
      </c>
    </row>
    <row r="590" spans="1:16">
      <c r="A590" s="8" t="s">
        <v>67</v>
      </c>
      <c r="B590" s="9" t="s">
        <v>68</v>
      </c>
      <c r="C590" s="10">
        <v>1727.683</v>
      </c>
      <c r="D590" s="10">
        <v>1892.77</v>
      </c>
      <c r="E590" s="10">
        <v>158.136</v>
      </c>
      <c r="F590" s="10">
        <v>35.697580000000002</v>
      </c>
      <c r="G590" s="10">
        <v>0</v>
      </c>
      <c r="H590" s="10">
        <v>35.697580000000002</v>
      </c>
      <c r="I590" s="10">
        <v>0</v>
      </c>
      <c r="J590" s="10">
        <v>0</v>
      </c>
      <c r="K590" s="10">
        <f>E590-F590</f>
        <v>122.43841999999999</v>
      </c>
      <c r="L590" s="10">
        <f>D590-F590</f>
        <v>1857.07242</v>
      </c>
      <c r="M590" s="10">
        <f>IF(E590=0,0,(F590/E590)*100)</f>
        <v>22.573974300602014</v>
      </c>
      <c r="N590" s="10">
        <f>D590-H590</f>
        <v>1857.07242</v>
      </c>
      <c r="O590" s="10">
        <f>E590-H590</f>
        <v>122.43841999999999</v>
      </c>
      <c r="P590" s="10">
        <f>IF(E590=0,0,(H590/E590)*100)</f>
        <v>22.573974300602014</v>
      </c>
    </row>
    <row r="591" spans="1:16">
      <c r="A591" s="8" t="s">
        <v>69</v>
      </c>
      <c r="B591" s="9" t="s">
        <v>70</v>
      </c>
      <c r="C591" s="10">
        <v>380.09000000000003</v>
      </c>
      <c r="D591" s="10">
        <v>413.47</v>
      </c>
      <c r="E591" s="10">
        <v>34.137999999999998</v>
      </c>
      <c r="F591" s="10">
        <v>7.8534700000000006</v>
      </c>
      <c r="G591" s="10">
        <v>0</v>
      </c>
      <c r="H591" s="10">
        <v>7.8534700000000006</v>
      </c>
      <c r="I591" s="10">
        <v>0</v>
      </c>
      <c r="J591" s="10">
        <v>0</v>
      </c>
      <c r="K591" s="10">
        <f>E591-F591</f>
        <v>26.284529999999997</v>
      </c>
      <c r="L591" s="10">
        <f>D591-F591</f>
        <v>405.61653000000001</v>
      </c>
      <c r="M591" s="10">
        <f>IF(E591=0,0,(F591/E591)*100)</f>
        <v>23.005067666529968</v>
      </c>
      <c r="N591" s="10">
        <f>D591-H591</f>
        <v>405.61653000000001</v>
      </c>
      <c r="O591" s="10">
        <f>E591-H591</f>
        <v>26.284529999999997</v>
      </c>
      <c r="P591" s="10">
        <f>IF(E591=0,0,(H591/E591)*100)</f>
        <v>23.005067666529968</v>
      </c>
    </row>
    <row r="592" spans="1:16">
      <c r="A592" s="8" t="s">
        <v>27</v>
      </c>
      <c r="B592" s="9" t="s">
        <v>28</v>
      </c>
      <c r="C592" s="10">
        <v>57.639000000000003</v>
      </c>
      <c r="D592" s="10">
        <v>57.639000000000003</v>
      </c>
      <c r="E592" s="10">
        <v>4.8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>E592-F592</f>
        <v>4.8</v>
      </c>
      <c r="L592" s="10">
        <f>D592-F592</f>
        <v>57.639000000000003</v>
      </c>
      <c r="M592" s="10">
        <f>IF(E592=0,0,(F592/E592)*100)</f>
        <v>0</v>
      </c>
      <c r="N592" s="10">
        <f>D592-H592</f>
        <v>57.639000000000003</v>
      </c>
      <c r="O592" s="10">
        <f>E592-H592</f>
        <v>4.8</v>
      </c>
      <c r="P592" s="10">
        <f>IF(E592=0,0,(H592/E592)*100)</f>
        <v>0</v>
      </c>
    </row>
    <row r="593" spans="1:16">
      <c r="A593" s="8" t="s">
        <v>29</v>
      </c>
      <c r="B593" s="9" t="s">
        <v>30</v>
      </c>
      <c r="C593" s="10">
        <v>77.430000000000007</v>
      </c>
      <c r="D593" s="10">
        <v>77.430000000000007</v>
      </c>
      <c r="E593" s="10">
        <v>7.45</v>
      </c>
      <c r="F593" s="10">
        <v>0.54</v>
      </c>
      <c r="G593" s="10">
        <v>0</v>
      </c>
      <c r="H593" s="10">
        <v>0</v>
      </c>
      <c r="I593" s="10">
        <v>0.54</v>
      </c>
      <c r="J593" s="10">
        <v>0.54</v>
      </c>
      <c r="K593" s="10">
        <f>E593-F593</f>
        <v>6.91</v>
      </c>
      <c r="L593" s="10">
        <f>D593-F593</f>
        <v>76.89</v>
      </c>
      <c r="M593" s="10">
        <f>IF(E593=0,0,(F593/E593)*100)</f>
        <v>7.2483221476510069</v>
      </c>
      <c r="N593" s="10">
        <f>D593-H593</f>
        <v>77.430000000000007</v>
      </c>
      <c r="O593" s="10">
        <f>E593-H593</f>
        <v>7.45</v>
      </c>
      <c r="P593" s="10">
        <f>IF(E593=0,0,(H593/E593)*100)</f>
        <v>0</v>
      </c>
    </row>
    <row r="594" spans="1:16">
      <c r="A594" s="8" t="s">
        <v>81</v>
      </c>
      <c r="B594" s="9" t="s">
        <v>82</v>
      </c>
      <c r="C594" s="10">
        <v>1.752</v>
      </c>
      <c r="D594" s="10">
        <v>1.752</v>
      </c>
      <c r="E594" s="10">
        <v>0.14599999999999999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>E594-F594</f>
        <v>0.14599999999999999</v>
      </c>
      <c r="L594" s="10">
        <f>D594-F594</f>
        <v>1.752</v>
      </c>
      <c r="M594" s="10">
        <f>IF(E594=0,0,(F594/E594)*100)</f>
        <v>0</v>
      </c>
      <c r="N594" s="10">
        <f>D594-H594</f>
        <v>1.752</v>
      </c>
      <c r="O594" s="10">
        <f>E594-H594</f>
        <v>0.14599999999999999</v>
      </c>
      <c r="P594" s="10">
        <f>IF(E594=0,0,(H594/E594)*100)</f>
        <v>0</v>
      </c>
    </row>
    <row r="595" spans="1:16">
      <c r="A595" s="5" t="s">
        <v>279</v>
      </c>
      <c r="B595" s="6" t="s">
        <v>26</v>
      </c>
      <c r="C595" s="7">
        <v>0</v>
      </c>
      <c r="D595" s="7">
        <v>33.6175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>E595-F595</f>
        <v>0</v>
      </c>
      <c r="L595" s="7">
        <f>D595-F595</f>
        <v>33.6175</v>
      </c>
      <c r="M595" s="7">
        <f>IF(E595=0,0,(F595/E595)*100)</f>
        <v>0</v>
      </c>
      <c r="N595" s="7">
        <f>D595-H595</f>
        <v>33.6175</v>
      </c>
      <c r="O595" s="7">
        <f>E595-H595</f>
        <v>0</v>
      </c>
      <c r="P595" s="7">
        <f>IF(E595=0,0,(H595/E595)*100)</f>
        <v>0</v>
      </c>
    </row>
    <row r="596" spans="1:16">
      <c r="A596" s="8" t="s">
        <v>89</v>
      </c>
      <c r="B596" s="9" t="s">
        <v>90</v>
      </c>
      <c r="C596" s="10">
        <v>0</v>
      </c>
      <c r="D596" s="10">
        <v>33.6175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>E596-F596</f>
        <v>0</v>
      </c>
      <c r="L596" s="10">
        <f>D596-F596</f>
        <v>33.6175</v>
      </c>
      <c r="M596" s="10">
        <f>IF(E596=0,0,(F596/E596)*100)</f>
        <v>0</v>
      </c>
      <c r="N596" s="10">
        <f>D596-H596</f>
        <v>33.6175</v>
      </c>
      <c r="O596" s="10">
        <f>E596-H596</f>
        <v>0</v>
      </c>
      <c r="P596" s="10">
        <f>IF(E596=0,0,(H596/E596)*100)</f>
        <v>0</v>
      </c>
    </row>
    <row r="597" spans="1:16" ht="25.5">
      <c r="A597" s="5" t="s">
        <v>278</v>
      </c>
      <c r="B597" s="6" t="s">
        <v>277</v>
      </c>
      <c r="C597" s="7">
        <v>500</v>
      </c>
      <c r="D597" s="7">
        <v>1000</v>
      </c>
      <c r="E597" s="7">
        <v>500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>E597-F597</f>
        <v>500</v>
      </c>
      <c r="L597" s="7">
        <f>D597-F597</f>
        <v>1000</v>
      </c>
      <c r="M597" s="7">
        <f>IF(E597=0,0,(F597/E597)*100)</f>
        <v>0</v>
      </c>
      <c r="N597" s="7">
        <f>D597-H597</f>
        <v>1000</v>
      </c>
      <c r="O597" s="7">
        <f>E597-H597</f>
        <v>500</v>
      </c>
      <c r="P597" s="7">
        <f>IF(E597=0,0,(H597/E597)*100)</f>
        <v>0</v>
      </c>
    </row>
    <row r="598" spans="1:16" ht="25.5">
      <c r="A598" s="8" t="s">
        <v>33</v>
      </c>
      <c r="B598" s="9" t="s">
        <v>34</v>
      </c>
      <c r="C598" s="10">
        <v>500</v>
      </c>
      <c r="D598" s="10">
        <v>1000</v>
      </c>
      <c r="E598" s="10">
        <v>500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>E598-F598</f>
        <v>500</v>
      </c>
      <c r="L598" s="10">
        <f>D598-F598</f>
        <v>1000</v>
      </c>
      <c r="M598" s="10">
        <f>IF(E598=0,0,(F598/E598)*100)</f>
        <v>0</v>
      </c>
      <c r="N598" s="10">
        <f>D598-H598</f>
        <v>1000</v>
      </c>
      <c r="O598" s="10">
        <f>E598-H598</f>
        <v>500</v>
      </c>
      <c r="P598" s="10">
        <f>IF(E598=0,0,(H598/E598)*100)</f>
        <v>0</v>
      </c>
    </row>
    <row r="599" spans="1:16">
      <c r="A599" s="5" t="s">
        <v>276</v>
      </c>
      <c r="B599" s="6" t="s">
        <v>275</v>
      </c>
      <c r="C599" s="7">
        <v>86198</v>
      </c>
      <c r="D599" s="7">
        <v>93029.35</v>
      </c>
      <c r="E599" s="7">
        <v>6447.5</v>
      </c>
      <c r="F599" s="7">
        <v>6000</v>
      </c>
      <c r="G599" s="7">
        <v>0</v>
      </c>
      <c r="H599" s="7">
        <v>6000</v>
      </c>
      <c r="I599" s="7">
        <v>0</v>
      </c>
      <c r="J599" s="7">
        <v>0</v>
      </c>
      <c r="K599" s="7">
        <f>E599-F599</f>
        <v>447.5</v>
      </c>
      <c r="L599" s="7">
        <f>D599-F599</f>
        <v>87029.35</v>
      </c>
      <c r="M599" s="7">
        <f>IF(E599=0,0,(F599/E599)*100)</f>
        <v>93.059325319891428</v>
      </c>
      <c r="N599" s="7">
        <f>D599-H599</f>
        <v>87029.35</v>
      </c>
      <c r="O599" s="7">
        <f>E599-H599</f>
        <v>447.5</v>
      </c>
      <c r="P599" s="7">
        <f>IF(E599=0,0,(H599/E599)*100)</f>
        <v>93.059325319891428</v>
      </c>
    </row>
    <row r="600" spans="1:16" ht="25.5">
      <c r="A600" s="8" t="s">
        <v>33</v>
      </c>
      <c r="B600" s="9" t="s">
        <v>34</v>
      </c>
      <c r="C600" s="10">
        <v>86198</v>
      </c>
      <c r="D600" s="10">
        <v>93029.35</v>
      </c>
      <c r="E600" s="10">
        <v>6447.5</v>
      </c>
      <c r="F600" s="10">
        <v>6000</v>
      </c>
      <c r="G600" s="10">
        <v>0</v>
      </c>
      <c r="H600" s="10">
        <v>6000</v>
      </c>
      <c r="I600" s="10">
        <v>0</v>
      </c>
      <c r="J600" s="10">
        <v>0</v>
      </c>
      <c r="K600" s="10">
        <f>E600-F600</f>
        <v>447.5</v>
      </c>
      <c r="L600" s="10">
        <f>D600-F600</f>
        <v>87029.35</v>
      </c>
      <c r="M600" s="10">
        <f>IF(E600=0,0,(F600/E600)*100)</f>
        <v>93.059325319891428</v>
      </c>
      <c r="N600" s="10">
        <f>D600-H600</f>
        <v>87029.35</v>
      </c>
      <c r="O600" s="10">
        <f>E600-H600</f>
        <v>447.5</v>
      </c>
      <c r="P600" s="10">
        <f>IF(E600=0,0,(H600/E600)*100)</f>
        <v>93.059325319891428</v>
      </c>
    </row>
    <row r="601" spans="1:16" ht="25.5">
      <c r="A601" s="5" t="s">
        <v>214</v>
      </c>
      <c r="B601" s="6" t="s">
        <v>42</v>
      </c>
      <c r="C601" s="7">
        <v>7716.6979999999994</v>
      </c>
      <c r="D601" s="7">
        <v>8006.6979999999994</v>
      </c>
      <c r="E601" s="7">
        <v>558.35</v>
      </c>
      <c r="F601" s="7">
        <v>1439.85879</v>
      </c>
      <c r="G601" s="7">
        <v>0</v>
      </c>
      <c r="H601" s="7">
        <v>1322.94994</v>
      </c>
      <c r="I601" s="7">
        <v>116.90885000000002</v>
      </c>
      <c r="J601" s="7">
        <v>116.90882000000001</v>
      </c>
      <c r="K601" s="7">
        <f>E601-F601</f>
        <v>-881.50878999999998</v>
      </c>
      <c r="L601" s="7">
        <f>D601-F601</f>
        <v>6566.8392099999992</v>
      </c>
      <c r="M601" s="7">
        <f>IF(E601=0,0,(F601/E601)*100)</f>
        <v>257.87745858332585</v>
      </c>
      <c r="N601" s="7">
        <f>D601-H601</f>
        <v>6683.7480599999999</v>
      </c>
      <c r="O601" s="7">
        <f>E601-H601</f>
        <v>-764.59993999999995</v>
      </c>
      <c r="P601" s="7">
        <f>IF(E601=0,0,(H601/E601)*100)</f>
        <v>236.93918509895227</v>
      </c>
    </row>
    <row r="602" spans="1:16" ht="25.5">
      <c r="A602" s="8" t="s">
        <v>33</v>
      </c>
      <c r="B602" s="9" t="s">
        <v>34</v>
      </c>
      <c r="C602" s="10">
        <v>7668.2979999999998</v>
      </c>
      <c r="D602" s="10">
        <v>7958.2979999999998</v>
      </c>
      <c r="E602" s="10">
        <v>558.35</v>
      </c>
      <c r="F602" s="10">
        <v>1439.85879</v>
      </c>
      <c r="G602" s="10">
        <v>0</v>
      </c>
      <c r="H602" s="10">
        <v>1322.94994</v>
      </c>
      <c r="I602" s="10">
        <v>116.90885000000002</v>
      </c>
      <c r="J602" s="10">
        <v>116.90882000000001</v>
      </c>
      <c r="K602" s="10">
        <f>E602-F602</f>
        <v>-881.50878999999998</v>
      </c>
      <c r="L602" s="10">
        <f>D602-F602</f>
        <v>6518.4392099999995</v>
      </c>
      <c r="M602" s="10">
        <f>IF(E602=0,0,(F602/E602)*100)</f>
        <v>257.87745858332585</v>
      </c>
      <c r="N602" s="10">
        <f>D602-H602</f>
        <v>6635.3480600000003</v>
      </c>
      <c r="O602" s="10">
        <f>E602-H602</f>
        <v>-764.59993999999995</v>
      </c>
      <c r="P602" s="10">
        <f>IF(E602=0,0,(H602/E602)*100)</f>
        <v>236.93918509895227</v>
      </c>
    </row>
    <row r="603" spans="1:16">
      <c r="A603" s="8" t="s">
        <v>89</v>
      </c>
      <c r="B603" s="9" t="s">
        <v>90</v>
      </c>
      <c r="C603" s="10">
        <v>48.4</v>
      </c>
      <c r="D603" s="10">
        <v>48.4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>E603-F603</f>
        <v>0</v>
      </c>
      <c r="L603" s="10">
        <f>D603-F603</f>
        <v>48.4</v>
      </c>
      <c r="M603" s="10">
        <f>IF(E603=0,0,(F603/E603)*100)</f>
        <v>0</v>
      </c>
      <c r="N603" s="10">
        <f>D603-H603</f>
        <v>48.4</v>
      </c>
      <c r="O603" s="10">
        <f>E603-H603</f>
        <v>0</v>
      </c>
      <c r="P603" s="10">
        <f>IF(E603=0,0,(H603/E603)*100)</f>
        <v>0</v>
      </c>
    </row>
    <row r="604" spans="1:16" ht="25.5">
      <c r="A604" s="5" t="s">
        <v>274</v>
      </c>
      <c r="B604" s="6" t="s">
        <v>170</v>
      </c>
      <c r="C604" s="7">
        <v>47478.665000000001</v>
      </c>
      <c r="D604" s="7">
        <v>55478.665000000001</v>
      </c>
      <c r="E604" s="7">
        <v>7330</v>
      </c>
      <c r="F604" s="7">
        <v>2461.0161800000001</v>
      </c>
      <c r="G604" s="7">
        <v>0</v>
      </c>
      <c r="H604" s="7">
        <v>2461.0161800000001</v>
      </c>
      <c r="I604" s="7">
        <v>0</v>
      </c>
      <c r="J604" s="7">
        <v>851.44483000000002</v>
      </c>
      <c r="K604" s="7">
        <f>E604-F604</f>
        <v>4868.9838199999995</v>
      </c>
      <c r="L604" s="7">
        <f>D604-F604</f>
        <v>53017.648820000002</v>
      </c>
      <c r="M604" s="7">
        <f>IF(E604=0,0,(F604/E604)*100)</f>
        <v>33.574572714870399</v>
      </c>
      <c r="N604" s="7">
        <f>D604-H604</f>
        <v>53017.648820000002</v>
      </c>
      <c r="O604" s="7">
        <f>E604-H604</f>
        <v>4868.9838199999995</v>
      </c>
      <c r="P604" s="7">
        <f>IF(E604=0,0,(H604/E604)*100)</f>
        <v>33.574572714870399</v>
      </c>
    </row>
    <row r="605" spans="1:16" ht="25.5">
      <c r="A605" s="8" t="s">
        <v>33</v>
      </c>
      <c r="B605" s="9" t="s">
        <v>34</v>
      </c>
      <c r="C605" s="10">
        <v>47478.665000000001</v>
      </c>
      <c r="D605" s="10">
        <v>55478.665000000001</v>
      </c>
      <c r="E605" s="10">
        <v>7330</v>
      </c>
      <c r="F605" s="10">
        <v>2461.0161800000001</v>
      </c>
      <c r="G605" s="10">
        <v>0</v>
      </c>
      <c r="H605" s="10">
        <v>2461.0161800000001</v>
      </c>
      <c r="I605" s="10">
        <v>0</v>
      </c>
      <c r="J605" s="10">
        <v>851.44483000000002</v>
      </c>
      <c r="K605" s="10">
        <f>E605-F605</f>
        <v>4868.9838199999995</v>
      </c>
      <c r="L605" s="10">
        <f>D605-F605</f>
        <v>53017.648820000002</v>
      </c>
      <c r="M605" s="10">
        <f>IF(E605=0,0,(F605/E605)*100)</f>
        <v>33.574572714870399</v>
      </c>
      <c r="N605" s="10">
        <f>D605-H605</f>
        <v>53017.648820000002</v>
      </c>
      <c r="O605" s="10">
        <f>E605-H605</f>
        <v>4868.9838199999995</v>
      </c>
      <c r="P605" s="10">
        <f>IF(E605=0,0,(H605/E605)*100)</f>
        <v>33.574572714870399</v>
      </c>
    </row>
    <row r="606" spans="1:16" ht="25.5">
      <c r="A606" s="5" t="s">
        <v>218</v>
      </c>
      <c r="B606" s="6" t="s">
        <v>219</v>
      </c>
      <c r="C606" s="7">
        <v>5693.9870000000001</v>
      </c>
      <c r="D606" s="7">
        <v>5509.9870000000001</v>
      </c>
      <c r="E606" s="7">
        <v>229.691</v>
      </c>
      <c r="F606" s="7">
        <v>400.30711000000002</v>
      </c>
      <c r="G606" s="7">
        <v>0</v>
      </c>
      <c r="H606" s="7">
        <v>81.432909999999993</v>
      </c>
      <c r="I606" s="7">
        <v>318.87420000000003</v>
      </c>
      <c r="J606" s="7">
        <v>318.87420000000003</v>
      </c>
      <c r="K606" s="7">
        <f>E606-F606</f>
        <v>-170.61611000000002</v>
      </c>
      <c r="L606" s="7">
        <f>D606-F606</f>
        <v>5109.6798900000003</v>
      </c>
      <c r="M606" s="7">
        <f>IF(E606=0,0,(F606/E606)*100)</f>
        <v>174.28071191296132</v>
      </c>
      <c r="N606" s="7">
        <f>D606-H606</f>
        <v>5428.5540899999996</v>
      </c>
      <c r="O606" s="7">
        <f>E606-H606</f>
        <v>148.25809000000001</v>
      </c>
      <c r="P606" s="7">
        <f>IF(E606=0,0,(H606/E606)*100)</f>
        <v>35.45324370567414</v>
      </c>
    </row>
    <row r="607" spans="1:16" ht="38.25">
      <c r="A607" s="5" t="s">
        <v>273</v>
      </c>
      <c r="B607" s="6" t="s">
        <v>253</v>
      </c>
      <c r="C607" s="7">
        <v>1816.0949999999998</v>
      </c>
      <c r="D607" s="7">
        <v>1799.0229999999999</v>
      </c>
      <c r="E607" s="7">
        <v>138</v>
      </c>
      <c r="F607" s="7">
        <v>74.698949999999996</v>
      </c>
      <c r="G607" s="7">
        <v>0</v>
      </c>
      <c r="H607" s="7">
        <v>70.261949999999999</v>
      </c>
      <c r="I607" s="7">
        <v>4.4370000000000003</v>
      </c>
      <c r="J607" s="7">
        <v>4.4370000000000003</v>
      </c>
      <c r="K607" s="7">
        <f>E607-F607</f>
        <v>63.301050000000004</v>
      </c>
      <c r="L607" s="7">
        <f>D607-F607</f>
        <v>1724.3240499999999</v>
      </c>
      <c r="M607" s="7">
        <f>IF(E607=0,0,(F607/E607)*100)</f>
        <v>54.129673913043476</v>
      </c>
      <c r="N607" s="7">
        <f>D607-H607</f>
        <v>1728.7610499999998</v>
      </c>
      <c r="O607" s="7">
        <f>E607-H607</f>
        <v>67.738050000000001</v>
      </c>
      <c r="P607" s="7">
        <f>IF(E607=0,0,(H607/E607)*100)</f>
        <v>50.914456521739126</v>
      </c>
    </row>
    <row r="608" spans="1:16">
      <c r="A608" s="8" t="s">
        <v>67</v>
      </c>
      <c r="B608" s="9" t="s">
        <v>68</v>
      </c>
      <c r="C608" s="10">
        <v>1206.8520000000001</v>
      </c>
      <c r="D608" s="10">
        <v>1280.548</v>
      </c>
      <c r="E608" s="10">
        <v>110.5</v>
      </c>
      <c r="F608" s="10">
        <v>62.075250000000004</v>
      </c>
      <c r="G608" s="10">
        <v>0</v>
      </c>
      <c r="H608" s="10">
        <v>62.075250000000004</v>
      </c>
      <c r="I608" s="10">
        <v>0</v>
      </c>
      <c r="J608" s="10">
        <v>0</v>
      </c>
      <c r="K608" s="10">
        <f>E608-F608</f>
        <v>48.424749999999996</v>
      </c>
      <c r="L608" s="10">
        <f>D608-F608</f>
        <v>1218.4727499999999</v>
      </c>
      <c r="M608" s="10">
        <f>IF(E608=0,0,(F608/E608)*100)</f>
        <v>56.176696832579189</v>
      </c>
      <c r="N608" s="10">
        <f>D608-H608</f>
        <v>1218.4727499999999</v>
      </c>
      <c r="O608" s="10">
        <f>E608-H608</f>
        <v>48.424749999999996</v>
      </c>
      <c r="P608" s="10">
        <f>IF(E608=0,0,(H608/E608)*100)</f>
        <v>56.176696832579189</v>
      </c>
    </row>
    <row r="609" spans="1:16">
      <c r="A609" s="8" t="s">
        <v>69</v>
      </c>
      <c r="B609" s="9" t="s">
        <v>70</v>
      </c>
      <c r="C609" s="10">
        <v>195.8</v>
      </c>
      <c r="D609" s="10">
        <v>209.887</v>
      </c>
      <c r="E609" s="10">
        <v>18.100000000000001</v>
      </c>
      <c r="F609" s="10">
        <v>8.1867000000000001</v>
      </c>
      <c r="G609" s="10">
        <v>0</v>
      </c>
      <c r="H609" s="10">
        <v>8.1867000000000001</v>
      </c>
      <c r="I609" s="10">
        <v>0</v>
      </c>
      <c r="J609" s="10">
        <v>0</v>
      </c>
      <c r="K609" s="10">
        <f>E609-F609</f>
        <v>9.9133000000000013</v>
      </c>
      <c r="L609" s="10">
        <f>D609-F609</f>
        <v>201.7003</v>
      </c>
      <c r="M609" s="10">
        <f>IF(E609=0,0,(F609/E609)*100)</f>
        <v>45.23038674033149</v>
      </c>
      <c r="N609" s="10">
        <f>D609-H609</f>
        <v>201.7003</v>
      </c>
      <c r="O609" s="10">
        <f>E609-H609</f>
        <v>9.9133000000000013</v>
      </c>
      <c r="P609" s="10">
        <f>IF(E609=0,0,(H609/E609)*100)</f>
        <v>45.23038674033149</v>
      </c>
    </row>
    <row r="610" spans="1:16">
      <c r="A610" s="8" t="s">
        <v>27</v>
      </c>
      <c r="B610" s="9" t="s">
        <v>28</v>
      </c>
      <c r="C610" s="10">
        <v>157.69400000000002</v>
      </c>
      <c r="D610" s="10">
        <v>69.911000000000001</v>
      </c>
      <c r="E610" s="10">
        <v>4.8</v>
      </c>
      <c r="F610" s="10">
        <v>4.4370000000000003</v>
      </c>
      <c r="G610" s="10">
        <v>0</v>
      </c>
      <c r="H610" s="10">
        <v>0</v>
      </c>
      <c r="I610" s="10">
        <v>4.4370000000000003</v>
      </c>
      <c r="J610" s="10">
        <v>4.4370000000000003</v>
      </c>
      <c r="K610" s="10">
        <f>E610-F610</f>
        <v>0.36299999999999955</v>
      </c>
      <c r="L610" s="10">
        <f>D610-F610</f>
        <v>65.474000000000004</v>
      </c>
      <c r="M610" s="10">
        <f>IF(E610=0,0,(F610/E610)*100)</f>
        <v>92.4375</v>
      </c>
      <c r="N610" s="10">
        <f>D610-H610</f>
        <v>69.911000000000001</v>
      </c>
      <c r="O610" s="10">
        <f>E610-H610</f>
        <v>4.8</v>
      </c>
      <c r="P610" s="10">
        <f>IF(E610=0,0,(H610/E610)*100)</f>
        <v>0</v>
      </c>
    </row>
    <row r="611" spans="1:16">
      <c r="A611" s="8" t="s">
        <v>29</v>
      </c>
      <c r="B611" s="9" t="s">
        <v>30</v>
      </c>
      <c r="C611" s="10">
        <v>106.453</v>
      </c>
      <c r="D611" s="10">
        <v>89.381</v>
      </c>
      <c r="E611" s="10">
        <v>3.6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>E611-F611</f>
        <v>3.6</v>
      </c>
      <c r="L611" s="10">
        <f>D611-F611</f>
        <v>89.381</v>
      </c>
      <c r="M611" s="10">
        <f>IF(E611=0,0,(F611/E611)*100)</f>
        <v>0</v>
      </c>
      <c r="N611" s="10">
        <f>D611-H611</f>
        <v>89.381</v>
      </c>
      <c r="O611" s="10">
        <f>E611-H611</f>
        <v>3.6</v>
      </c>
      <c r="P611" s="10">
        <f>IF(E611=0,0,(H611/E611)*100)</f>
        <v>0</v>
      </c>
    </row>
    <row r="612" spans="1:16">
      <c r="A612" s="8" t="s">
        <v>77</v>
      </c>
      <c r="B612" s="9" t="s">
        <v>78</v>
      </c>
      <c r="C612" s="10">
        <v>12.716000000000001</v>
      </c>
      <c r="D612" s="10">
        <v>12.716000000000001</v>
      </c>
      <c r="E612" s="10">
        <v>1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>E612-F612</f>
        <v>1</v>
      </c>
      <c r="L612" s="10">
        <f>D612-F612</f>
        <v>12.716000000000001</v>
      </c>
      <c r="M612" s="10">
        <f>IF(E612=0,0,(F612/E612)*100)</f>
        <v>0</v>
      </c>
      <c r="N612" s="10">
        <f>D612-H612</f>
        <v>12.716000000000001</v>
      </c>
      <c r="O612" s="10">
        <f>E612-H612</f>
        <v>1</v>
      </c>
      <c r="P612" s="10">
        <f>IF(E612=0,0,(H612/E612)*100)</f>
        <v>0</v>
      </c>
    </row>
    <row r="613" spans="1:16">
      <c r="A613" s="8" t="s">
        <v>121</v>
      </c>
      <c r="B613" s="9" t="s">
        <v>122</v>
      </c>
      <c r="C613" s="10">
        <v>136.08000000000001</v>
      </c>
      <c r="D613" s="10">
        <v>136.08000000000001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>E613-F613</f>
        <v>0</v>
      </c>
      <c r="L613" s="10">
        <f>D613-F613</f>
        <v>136.08000000000001</v>
      </c>
      <c r="M613" s="10">
        <f>IF(E613=0,0,(F613/E613)*100)</f>
        <v>0</v>
      </c>
      <c r="N613" s="10">
        <f>D613-H613</f>
        <v>136.08000000000001</v>
      </c>
      <c r="O613" s="10">
        <f>E613-H613</f>
        <v>0</v>
      </c>
      <c r="P613" s="10">
        <f>IF(E613=0,0,(H613/E613)*100)</f>
        <v>0</v>
      </c>
    </row>
    <row r="614" spans="1:16">
      <c r="A614" s="8" t="s">
        <v>89</v>
      </c>
      <c r="B614" s="9" t="s">
        <v>90</v>
      </c>
      <c r="C614" s="10">
        <v>0.5</v>
      </c>
      <c r="D614" s="10">
        <v>0.5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>E614-F614</f>
        <v>0</v>
      </c>
      <c r="L614" s="10">
        <f>D614-F614</f>
        <v>0.5</v>
      </c>
      <c r="M614" s="10">
        <f>IF(E614=0,0,(F614/E614)*100)</f>
        <v>0</v>
      </c>
      <c r="N614" s="10">
        <f>D614-H614</f>
        <v>0.5</v>
      </c>
      <c r="O614" s="10">
        <f>E614-H614</f>
        <v>0</v>
      </c>
      <c r="P614" s="10">
        <f>IF(E614=0,0,(H614/E614)*100)</f>
        <v>0</v>
      </c>
    </row>
    <row r="615" spans="1:16">
      <c r="A615" s="5" t="s">
        <v>272</v>
      </c>
      <c r="B615" s="6" t="s">
        <v>26</v>
      </c>
      <c r="C615" s="7">
        <v>168.7</v>
      </c>
      <c r="D615" s="7">
        <v>168.7</v>
      </c>
      <c r="E615" s="7">
        <v>14.025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>E615-F615</f>
        <v>14.025</v>
      </c>
      <c r="L615" s="7">
        <f>D615-F615</f>
        <v>168.7</v>
      </c>
      <c r="M615" s="7">
        <f>IF(E615=0,0,(F615/E615)*100)</f>
        <v>0</v>
      </c>
      <c r="N615" s="7">
        <f>D615-H615</f>
        <v>168.7</v>
      </c>
      <c r="O615" s="7">
        <f>E615-H615</f>
        <v>14.025</v>
      </c>
      <c r="P615" s="7">
        <f>IF(E615=0,0,(H615/E615)*100)</f>
        <v>0</v>
      </c>
    </row>
    <row r="616" spans="1:16">
      <c r="A616" s="8" t="s">
        <v>27</v>
      </c>
      <c r="B616" s="9" t="s">
        <v>28</v>
      </c>
      <c r="C616" s="10">
        <v>25.7</v>
      </c>
      <c r="D616" s="10">
        <v>25.7</v>
      </c>
      <c r="E616" s="10">
        <v>2.1419999999999999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>E616-F616</f>
        <v>2.1419999999999999</v>
      </c>
      <c r="L616" s="10">
        <f>D616-F616</f>
        <v>25.7</v>
      </c>
      <c r="M616" s="10">
        <f>IF(E616=0,0,(F616/E616)*100)</f>
        <v>0</v>
      </c>
      <c r="N616" s="10">
        <f>D616-H616</f>
        <v>25.7</v>
      </c>
      <c r="O616" s="10">
        <f>E616-H616</f>
        <v>2.1419999999999999</v>
      </c>
      <c r="P616" s="10">
        <f>IF(E616=0,0,(H616/E616)*100)</f>
        <v>0</v>
      </c>
    </row>
    <row r="617" spans="1:16">
      <c r="A617" s="8" t="s">
        <v>87</v>
      </c>
      <c r="B617" s="9" t="s">
        <v>88</v>
      </c>
      <c r="C617" s="10">
        <v>142.6</v>
      </c>
      <c r="D617" s="10">
        <v>142.6</v>
      </c>
      <c r="E617" s="10">
        <v>11.883000000000001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>E617-F617</f>
        <v>11.883000000000001</v>
      </c>
      <c r="L617" s="10">
        <f>D617-F617</f>
        <v>142.6</v>
      </c>
      <c r="M617" s="10">
        <f>IF(E617=0,0,(F617/E617)*100)</f>
        <v>0</v>
      </c>
      <c r="N617" s="10">
        <f>D617-H617</f>
        <v>142.6</v>
      </c>
      <c r="O617" s="10">
        <f>E617-H617</f>
        <v>11.883000000000001</v>
      </c>
      <c r="P617" s="10">
        <f>IF(E617=0,0,(H617/E617)*100)</f>
        <v>0</v>
      </c>
    </row>
    <row r="618" spans="1:16">
      <c r="A618" s="8" t="s">
        <v>89</v>
      </c>
      <c r="B618" s="9" t="s">
        <v>90</v>
      </c>
      <c r="C618" s="10">
        <v>0.4</v>
      </c>
      <c r="D618" s="10">
        <v>0.4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>E618-F618</f>
        <v>0</v>
      </c>
      <c r="L618" s="10">
        <f>D618-F618</f>
        <v>0.4</v>
      </c>
      <c r="M618" s="10">
        <f>IF(E618=0,0,(F618/E618)*100)</f>
        <v>0</v>
      </c>
      <c r="N618" s="10">
        <f>D618-H618</f>
        <v>0.4</v>
      </c>
      <c r="O618" s="10">
        <f>E618-H618</f>
        <v>0</v>
      </c>
      <c r="P618" s="10">
        <f>IF(E618=0,0,(H618/E618)*100)</f>
        <v>0</v>
      </c>
    </row>
    <row r="619" spans="1:16" ht="51">
      <c r="A619" s="5" t="s">
        <v>271</v>
      </c>
      <c r="B619" s="6" t="s">
        <v>139</v>
      </c>
      <c r="C619" s="7">
        <v>199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>E619-F619</f>
        <v>0</v>
      </c>
      <c r="L619" s="7">
        <f>D619-F619</f>
        <v>0</v>
      </c>
      <c r="M619" s="7">
        <f>IF(E619=0,0,(F619/E619)*100)</f>
        <v>0</v>
      </c>
      <c r="N619" s="7">
        <f>D619-H619</f>
        <v>0</v>
      </c>
      <c r="O619" s="7">
        <f>E619-H619</f>
        <v>0</v>
      </c>
      <c r="P619" s="7">
        <f>IF(E619=0,0,(H619/E619)*100)</f>
        <v>0</v>
      </c>
    </row>
    <row r="620" spans="1:16">
      <c r="A620" s="8" t="s">
        <v>87</v>
      </c>
      <c r="B620" s="9" t="s">
        <v>88</v>
      </c>
      <c r="C620" s="10">
        <v>199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>E620-F620</f>
        <v>0</v>
      </c>
      <c r="L620" s="10">
        <f>D620-F620</f>
        <v>0</v>
      </c>
      <c r="M620" s="10">
        <f>IF(E620=0,0,(F620/E620)*100)</f>
        <v>0</v>
      </c>
      <c r="N620" s="10">
        <f>D620-H620</f>
        <v>0</v>
      </c>
      <c r="O620" s="10">
        <f>E620-H620</f>
        <v>0</v>
      </c>
      <c r="P620" s="10">
        <f>IF(E620=0,0,(H620/E620)*100)</f>
        <v>0</v>
      </c>
    </row>
    <row r="621" spans="1:16" ht="51">
      <c r="A621" s="5" t="s">
        <v>270</v>
      </c>
      <c r="B621" s="6" t="s">
        <v>269</v>
      </c>
      <c r="C621" s="7">
        <v>9</v>
      </c>
      <c r="D621" s="7">
        <v>9</v>
      </c>
      <c r="E621" s="7">
        <v>8.3000000000000004E-2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>E621-F621</f>
        <v>8.3000000000000004E-2</v>
      </c>
      <c r="L621" s="7">
        <f>D621-F621</f>
        <v>9</v>
      </c>
      <c r="M621" s="7">
        <f>IF(E621=0,0,(F621/E621)*100)</f>
        <v>0</v>
      </c>
      <c r="N621" s="7">
        <f>D621-H621</f>
        <v>9</v>
      </c>
      <c r="O621" s="7">
        <f>E621-H621</f>
        <v>8.3000000000000004E-2</v>
      </c>
      <c r="P621" s="7">
        <f>IF(E621=0,0,(H621/E621)*100)</f>
        <v>0</v>
      </c>
    </row>
    <row r="622" spans="1:16">
      <c r="A622" s="8" t="s">
        <v>87</v>
      </c>
      <c r="B622" s="9" t="s">
        <v>88</v>
      </c>
      <c r="C622" s="10">
        <v>9</v>
      </c>
      <c r="D622" s="10">
        <v>9</v>
      </c>
      <c r="E622" s="10">
        <v>8.3000000000000004E-2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>E622-F622</f>
        <v>8.3000000000000004E-2</v>
      </c>
      <c r="L622" s="10">
        <f>D622-F622</f>
        <v>9</v>
      </c>
      <c r="M622" s="10">
        <f>IF(E622=0,0,(F622/E622)*100)</f>
        <v>0</v>
      </c>
      <c r="N622" s="10">
        <f>D622-H622</f>
        <v>9</v>
      </c>
      <c r="O622" s="10">
        <f>E622-H622</f>
        <v>8.3000000000000004E-2</v>
      </c>
      <c r="P622" s="10">
        <f>IF(E622=0,0,(H622/E622)*100)</f>
        <v>0</v>
      </c>
    </row>
    <row r="623" spans="1:16" ht="25.5">
      <c r="A623" s="5" t="s">
        <v>268</v>
      </c>
      <c r="B623" s="6" t="s">
        <v>267</v>
      </c>
      <c r="C623" s="7">
        <v>235.8</v>
      </c>
      <c r="D623" s="7">
        <v>250.8</v>
      </c>
      <c r="E623" s="7">
        <v>19.650000000000002</v>
      </c>
      <c r="F623" s="7">
        <v>5</v>
      </c>
      <c r="G623" s="7">
        <v>0</v>
      </c>
      <c r="H623" s="7">
        <v>5</v>
      </c>
      <c r="I623" s="7">
        <v>0</v>
      </c>
      <c r="J623" s="7">
        <v>0</v>
      </c>
      <c r="K623" s="7">
        <f>E623-F623</f>
        <v>14.650000000000002</v>
      </c>
      <c r="L623" s="7">
        <f>D623-F623</f>
        <v>245.8</v>
      </c>
      <c r="M623" s="7">
        <f>IF(E623=0,0,(F623/E623)*100)</f>
        <v>25.445292620865139</v>
      </c>
      <c r="N623" s="7">
        <f>D623-H623</f>
        <v>245.8</v>
      </c>
      <c r="O623" s="7">
        <f>E623-H623</f>
        <v>14.650000000000002</v>
      </c>
      <c r="P623" s="7">
        <f>IF(E623=0,0,(H623/E623)*100)</f>
        <v>25.445292620865139</v>
      </c>
    </row>
    <row r="624" spans="1:16">
      <c r="A624" s="8" t="s">
        <v>27</v>
      </c>
      <c r="B624" s="9" t="s">
        <v>28</v>
      </c>
      <c r="C624" s="10">
        <v>9.5</v>
      </c>
      <c r="D624" s="10">
        <v>9.5</v>
      </c>
      <c r="E624" s="10">
        <v>0.79200000000000004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>E624-F624</f>
        <v>0.79200000000000004</v>
      </c>
      <c r="L624" s="10">
        <f>D624-F624</f>
        <v>9.5</v>
      </c>
      <c r="M624" s="10">
        <f>IF(E624=0,0,(F624/E624)*100)</f>
        <v>0</v>
      </c>
      <c r="N624" s="10">
        <f>D624-H624</f>
        <v>9.5</v>
      </c>
      <c r="O624" s="10">
        <f>E624-H624</f>
        <v>0.79200000000000004</v>
      </c>
      <c r="P624" s="10">
        <f>IF(E624=0,0,(H624/E624)*100)</f>
        <v>0</v>
      </c>
    </row>
    <row r="625" spans="1:16">
      <c r="A625" s="8" t="s">
        <v>29</v>
      </c>
      <c r="B625" s="9" t="s">
        <v>30</v>
      </c>
      <c r="C625" s="10">
        <v>0.3</v>
      </c>
      <c r="D625" s="10">
        <v>0.3</v>
      </c>
      <c r="E625" s="10">
        <v>2.5000000000000001E-2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f>E625-F625</f>
        <v>2.5000000000000001E-2</v>
      </c>
      <c r="L625" s="10">
        <f>D625-F625</f>
        <v>0.3</v>
      </c>
      <c r="M625" s="10">
        <f>IF(E625=0,0,(F625/E625)*100)</f>
        <v>0</v>
      </c>
      <c r="N625" s="10">
        <f>D625-H625</f>
        <v>0.3</v>
      </c>
      <c r="O625" s="10">
        <f>E625-H625</f>
        <v>2.5000000000000001E-2</v>
      </c>
      <c r="P625" s="10">
        <f>IF(E625=0,0,(H625/E625)*100)</f>
        <v>0</v>
      </c>
    </row>
    <row r="626" spans="1:16">
      <c r="A626" s="8" t="s">
        <v>87</v>
      </c>
      <c r="B626" s="9" t="s">
        <v>88</v>
      </c>
      <c r="C626" s="10">
        <v>226</v>
      </c>
      <c r="D626" s="10">
        <v>241</v>
      </c>
      <c r="E626" s="10">
        <v>18.833000000000002</v>
      </c>
      <c r="F626" s="10">
        <v>5</v>
      </c>
      <c r="G626" s="10">
        <v>0</v>
      </c>
      <c r="H626" s="10">
        <v>5</v>
      </c>
      <c r="I626" s="10">
        <v>0</v>
      </c>
      <c r="J626" s="10">
        <v>0</v>
      </c>
      <c r="K626" s="10">
        <f>E626-F626</f>
        <v>13.833000000000002</v>
      </c>
      <c r="L626" s="10">
        <f>D626-F626</f>
        <v>236</v>
      </c>
      <c r="M626" s="10">
        <f>IF(E626=0,0,(F626/E626)*100)</f>
        <v>26.549142462698448</v>
      </c>
      <c r="N626" s="10">
        <f>D626-H626</f>
        <v>236</v>
      </c>
      <c r="O626" s="10">
        <f>E626-H626</f>
        <v>13.833000000000002</v>
      </c>
      <c r="P626" s="10">
        <f>IF(E626=0,0,(H626/E626)*100)</f>
        <v>26.549142462698448</v>
      </c>
    </row>
    <row r="627" spans="1:16">
      <c r="A627" s="5" t="s">
        <v>220</v>
      </c>
      <c r="B627" s="6" t="s">
        <v>124</v>
      </c>
      <c r="C627" s="7">
        <v>136.9</v>
      </c>
      <c r="D627" s="7">
        <v>136.9</v>
      </c>
      <c r="E627" s="7">
        <v>8.0679999999999996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>E627-F627</f>
        <v>8.0679999999999996</v>
      </c>
      <c r="L627" s="7">
        <f>D627-F627</f>
        <v>136.9</v>
      </c>
      <c r="M627" s="7">
        <f>IF(E627=0,0,(F627/E627)*100)</f>
        <v>0</v>
      </c>
      <c r="N627" s="7">
        <f>D627-H627</f>
        <v>136.9</v>
      </c>
      <c r="O627" s="7">
        <f>E627-H627</f>
        <v>8.0679999999999996</v>
      </c>
      <c r="P627" s="7">
        <f>IF(E627=0,0,(H627/E627)*100)</f>
        <v>0</v>
      </c>
    </row>
    <row r="628" spans="1:16">
      <c r="A628" s="8" t="s">
        <v>67</v>
      </c>
      <c r="B628" s="9" t="s">
        <v>68</v>
      </c>
      <c r="C628" s="10">
        <v>69.900000000000006</v>
      </c>
      <c r="D628" s="10">
        <v>69.900000000000006</v>
      </c>
      <c r="E628" s="10">
        <v>5.8250000000000002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>E628-F628</f>
        <v>5.8250000000000002</v>
      </c>
      <c r="L628" s="10">
        <f>D628-F628</f>
        <v>69.900000000000006</v>
      </c>
      <c r="M628" s="10">
        <f>IF(E628=0,0,(F628/E628)*100)</f>
        <v>0</v>
      </c>
      <c r="N628" s="10">
        <f>D628-H628</f>
        <v>69.900000000000006</v>
      </c>
      <c r="O628" s="10">
        <f>E628-H628</f>
        <v>5.8250000000000002</v>
      </c>
      <c r="P628" s="10">
        <f>IF(E628=0,0,(H628/E628)*100)</f>
        <v>0</v>
      </c>
    </row>
    <row r="629" spans="1:16">
      <c r="A629" s="8" t="s">
        <v>69</v>
      </c>
      <c r="B629" s="9" t="s">
        <v>70</v>
      </c>
      <c r="C629" s="10">
        <v>15.378</v>
      </c>
      <c r="D629" s="10">
        <v>15.378</v>
      </c>
      <c r="E629" s="10">
        <v>1.2809999999999999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>E629-F629</f>
        <v>1.2809999999999999</v>
      </c>
      <c r="L629" s="10">
        <f>D629-F629</f>
        <v>15.378</v>
      </c>
      <c r="M629" s="10">
        <f>IF(E629=0,0,(F629/E629)*100)</f>
        <v>0</v>
      </c>
      <c r="N629" s="10">
        <f>D629-H629</f>
        <v>15.378</v>
      </c>
      <c r="O629" s="10">
        <f>E629-H629</f>
        <v>1.2809999999999999</v>
      </c>
      <c r="P629" s="10">
        <f>IF(E629=0,0,(H629/E629)*100)</f>
        <v>0</v>
      </c>
    </row>
    <row r="630" spans="1:16">
      <c r="A630" s="8" t="s">
        <v>27</v>
      </c>
      <c r="B630" s="9" t="s">
        <v>28</v>
      </c>
      <c r="C630" s="10">
        <v>7.4220000000000006</v>
      </c>
      <c r="D630" s="10">
        <v>7.4220000000000006</v>
      </c>
      <c r="E630" s="10">
        <v>0.61799999999999999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>E630-F630</f>
        <v>0.61799999999999999</v>
      </c>
      <c r="L630" s="10">
        <f>D630-F630</f>
        <v>7.4220000000000006</v>
      </c>
      <c r="M630" s="10">
        <f>IF(E630=0,0,(F630/E630)*100)</f>
        <v>0</v>
      </c>
      <c r="N630" s="10">
        <f>D630-H630</f>
        <v>7.4220000000000006</v>
      </c>
      <c r="O630" s="10">
        <f>E630-H630</f>
        <v>0.61799999999999999</v>
      </c>
      <c r="P630" s="10">
        <f>IF(E630=0,0,(H630/E630)*100)</f>
        <v>0</v>
      </c>
    </row>
    <row r="631" spans="1:16">
      <c r="A631" s="8" t="s">
        <v>29</v>
      </c>
      <c r="B631" s="9" t="s">
        <v>30</v>
      </c>
      <c r="C631" s="10">
        <v>1.6</v>
      </c>
      <c r="D631" s="10">
        <v>1.6</v>
      </c>
      <c r="E631" s="10">
        <v>0.13300000000000001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>E631-F631</f>
        <v>0.13300000000000001</v>
      </c>
      <c r="L631" s="10">
        <f>D631-F631</f>
        <v>1.6</v>
      </c>
      <c r="M631" s="10">
        <f>IF(E631=0,0,(F631/E631)*100)</f>
        <v>0</v>
      </c>
      <c r="N631" s="10">
        <f>D631-H631</f>
        <v>1.6</v>
      </c>
      <c r="O631" s="10">
        <f>E631-H631</f>
        <v>0.13300000000000001</v>
      </c>
      <c r="P631" s="10">
        <f>IF(E631=0,0,(H631/E631)*100)</f>
        <v>0</v>
      </c>
    </row>
    <row r="632" spans="1:16">
      <c r="A632" s="8" t="s">
        <v>81</v>
      </c>
      <c r="B632" s="9" t="s">
        <v>82</v>
      </c>
      <c r="C632" s="10">
        <v>1.2</v>
      </c>
      <c r="D632" s="10">
        <v>1.2</v>
      </c>
      <c r="E632" s="10">
        <v>0.1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>E632-F632</f>
        <v>0.1</v>
      </c>
      <c r="L632" s="10">
        <f>D632-F632</f>
        <v>1.2</v>
      </c>
      <c r="M632" s="10">
        <f>IF(E632=0,0,(F632/E632)*100)</f>
        <v>0</v>
      </c>
      <c r="N632" s="10">
        <f>D632-H632</f>
        <v>1.2</v>
      </c>
      <c r="O632" s="10">
        <f>E632-H632</f>
        <v>0.1</v>
      </c>
      <c r="P632" s="10">
        <f>IF(E632=0,0,(H632/E632)*100)</f>
        <v>0</v>
      </c>
    </row>
    <row r="633" spans="1:16">
      <c r="A633" s="8" t="s">
        <v>77</v>
      </c>
      <c r="B633" s="9" t="s">
        <v>78</v>
      </c>
      <c r="C633" s="10">
        <v>1.3360000000000001</v>
      </c>
      <c r="D633" s="10">
        <v>1.3360000000000001</v>
      </c>
      <c r="E633" s="10">
        <v>0.111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f>E633-F633</f>
        <v>0.111</v>
      </c>
      <c r="L633" s="10">
        <f>D633-F633</f>
        <v>1.3360000000000001</v>
      </c>
      <c r="M633" s="10">
        <f>IF(E633=0,0,(F633/E633)*100)</f>
        <v>0</v>
      </c>
      <c r="N633" s="10">
        <f>D633-H633</f>
        <v>1.3360000000000001</v>
      </c>
      <c r="O633" s="10">
        <f>E633-H633</f>
        <v>0.111</v>
      </c>
      <c r="P633" s="10">
        <f>IF(E633=0,0,(H633/E633)*100)</f>
        <v>0</v>
      </c>
    </row>
    <row r="634" spans="1:16">
      <c r="A634" s="8" t="s">
        <v>121</v>
      </c>
      <c r="B634" s="9" t="s">
        <v>122</v>
      </c>
      <c r="C634" s="10">
        <v>40.064</v>
      </c>
      <c r="D634" s="10">
        <v>40.064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>E634-F634</f>
        <v>0</v>
      </c>
      <c r="L634" s="10">
        <f>D634-F634</f>
        <v>40.064</v>
      </c>
      <c r="M634" s="10">
        <f>IF(E634=0,0,(F634/E634)*100)</f>
        <v>0</v>
      </c>
      <c r="N634" s="10">
        <f>D634-H634</f>
        <v>40.064</v>
      </c>
      <c r="O634" s="10">
        <f>E634-H634</f>
        <v>0</v>
      </c>
      <c r="P634" s="10">
        <f>IF(E634=0,0,(H634/E634)*100)</f>
        <v>0</v>
      </c>
    </row>
    <row r="635" spans="1:16" ht="25.5">
      <c r="A635" s="5" t="s">
        <v>266</v>
      </c>
      <c r="B635" s="6" t="s">
        <v>126</v>
      </c>
      <c r="C635" s="7">
        <v>670.9</v>
      </c>
      <c r="D635" s="7">
        <v>687.97199999999998</v>
      </c>
      <c r="E635" s="7">
        <v>20.282999999999998</v>
      </c>
      <c r="F635" s="7">
        <v>6.17096</v>
      </c>
      <c r="G635" s="7">
        <v>0</v>
      </c>
      <c r="H635" s="7">
        <v>6.17096</v>
      </c>
      <c r="I635" s="7">
        <v>0</v>
      </c>
      <c r="J635" s="7">
        <v>0</v>
      </c>
      <c r="K635" s="7">
        <f>E635-F635</f>
        <v>14.112039999999997</v>
      </c>
      <c r="L635" s="7">
        <f>D635-F635</f>
        <v>681.80103999999994</v>
      </c>
      <c r="M635" s="7">
        <f>IF(E635=0,0,(F635/E635)*100)</f>
        <v>30.42429620864764</v>
      </c>
      <c r="N635" s="7">
        <f>D635-H635</f>
        <v>681.80103999999994</v>
      </c>
      <c r="O635" s="7">
        <f>E635-H635</f>
        <v>14.112039999999997</v>
      </c>
      <c r="P635" s="7">
        <f>IF(E635=0,0,(H635/E635)*100)</f>
        <v>30.42429620864764</v>
      </c>
    </row>
    <row r="636" spans="1:16">
      <c r="A636" s="8" t="s">
        <v>67</v>
      </c>
      <c r="B636" s="9" t="s">
        <v>68</v>
      </c>
      <c r="C636" s="10">
        <v>184.8</v>
      </c>
      <c r="D636" s="10">
        <v>198.79300000000001</v>
      </c>
      <c r="E636" s="10">
        <v>15.4</v>
      </c>
      <c r="F636" s="10">
        <v>5.05816</v>
      </c>
      <c r="G636" s="10">
        <v>0</v>
      </c>
      <c r="H636" s="10">
        <v>5.05816</v>
      </c>
      <c r="I636" s="10">
        <v>0</v>
      </c>
      <c r="J636" s="10">
        <v>0</v>
      </c>
      <c r="K636" s="10">
        <f>E636-F636</f>
        <v>10.341840000000001</v>
      </c>
      <c r="L636" s="10">
        <f>D636-F636</f>
        <v>193.73484000000002</v>
      </c>
      <c r="M636" s="10">
        <f>IF(E636=0,0,(F636/E636)*100)</f>
        <v>32.845194805194808</v>
      </c>
      <c r="N636" s="10">
        <f>D636-H636</f>
        <v>193.73484000000002</v>
      </c>
      <c r="O636" s="10">
        <f>E636-H636</f>
        <v>10.341840000000001</v>
      </c>
      <c r="P636" s="10">
        <f>IF(E636=0,0,(H636/E636)*100)</f>
        <v>32.845194805194808</v>
      </c>
    </row>
    <row r="637" spans="1:16">
      <c r="A637" s="8" t="s">
        <v>69</v>
      </c>
      <c r="B637" s="9" t="s">
        <v>70</v>
      </c>
      <c r="C637" s="10">
        <v>40.655999999999999</v>
      </c>
      <c r="D637" s="10">
        <v>43.734999999999999</v>
      </c>
      <c r="E637" s="10">
        <v>3.3879999999999999</v>
      </c>
      <c r="F637" s="10">
        <v>1.1128</v>
      </c>
      <c r="G637" s="10">
        <v>0</v>
      </c>
      <c r="H637" s="10">
        <v>1.1128</v>
      </c>
      <c r="I637" s="10">
        <v>0</v>
      </c>
      <c r="J637" s="10">
        <v>0</v>
      </c>
      <c r="K637" s="10">
        <f>E637-F637</f>
        <v>2.2751999999999999</v>
      </c>
      <c r="L637" s="10">
        <f>D637-F637</f>
        <v>42.622199999999999</v>
      </c>
      <c r="M637" s="10">
        <f>IF(E637=0,0,(F637/E637)*100)</f>
        <v>32.845336481700123</v>
      </c>
      <c r="N637" s="10">
        <f>D637-H637</f>
        <v>42.622199999999999</v>
      </c>
      <c r="O637" s="10">
        <f>E637-H637</f>
        <v>2.2751999999999999</v>
      </c>
      <c r="P637" s="10">
        <f>IF(E637=0,0,(H637/E637)*100)</f>
        <v>32.845336481700123</v>
      </c>
    </row>
    <row r="638" spans="1:16">
      <c r="A638" s="8" t="s">
        <v>27</v>
      </c>
      <c r="B638" s="9" t="s">
        <v>28</v>
      </c>
      <c r="C638" s="10">
        <v>168.779</v>
      </c>
      <c r="D638" s="10">
        <v>36.200000000000003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>E638-F638</f>
        <v>0</v>
      </c>
      <c r="L638" s="10">
        <f>D638-F638</f>
        <v>36.200000000000003</v>
      </c>
      <c r="M638" s="10">
        <f>IF(E638=0,0,(F638/E638)*100)</f>
        <v>0</v>
      </c>
      <c r="N638" s="10">
        <f>D638-H638</f>
        <v>36.200000000000003</v>
      </c>
      <c r="O638" s="10">
        <f>E638-H638</f>
        <v>0</v>
      </c>
      <c r="P638" s="10">
        <f>IF(E638=0,0,(H638/E638)*100)</f>
        <v>0</v>
      </c>
    </row>
    <row r="639" spans="1:16">
      <c r="A639" s="8" t="s">
        <v>29</v>
      </c>
      <c r="B639" s="9" t="s">
        <v>30</v>
      </c>
      <c r="C639" s="10">
        <v>234.66499999999999</v>
      </c>
      <c r="D639" s="10">
        <v>367.24400000000003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>E639-F639</f>
        <v>0</v>
      </c>
      <c r="L639" s="10">
        <f>D639-F639</f>
        <v>367.24400000000003</v>
      </c>
      <c r="M639" s="10">
        <f>IF(E639=0,0,(F639/E639)*100)</f>
        <v>0</v>
      </c>
      <c r="N639" s="10">
        <f>D639-H639</f>
        <v>367.24400000000003</v>
      </c>
      <c r="O639" s="10">
        <f>E639-H639</f>
        <v>0</v>
      </c>
      <c r="P639" s="10">
        <f>IF(E639=0,0,(H639/E639)*100)</f>
        <v>0</v>
      </c>
    </row>
    <row r="640" spans="1:16">
      <c r="A640" s="8" t="s">
        <v>81</v>
      </c>
      <c r="B640" s="9" t="s">
        <v>82</v>
      </c>
      <c r="C640" s="10">
        <v>1.8</v>
      </c>
      <c r="D640" s="10">
        <v>1.8</v>
      </c>
      <c r="E640" s="10">
        <v>0.15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>E640-F640</f>
        <v>0.15</v>
      </c>
      <c r="L640" s="10">
        <f>D640-F640</f>
        <v>1.8</v>
      </c>
      <c r="M640" s="10">
        <f>IF(E640=0,0,(F640/E640)*100)</f>
        <v>0</v>
      </c>
      <c r="N640" s="10">
        <f>D640-H640</f>
        <v>1.8</v>
      </c>
      <c r="O640" s="10">
        <f>E640-H640</f>
        <v>0.15</v>
      </c>
      <c r="P640" s="10">
        <f>IF(E640=0,0,(H640/E640)*100)</f>
        <v>0</v>
      </c>
    </row>
    <row r="641" spans="1:16">
      <c r="A641" s="8" t="s">
        <v>77</v>
      </c>
      <c r="B641" s="9" t="s">
        <v>78</v>
      </c>
      <c r="C641" s="10">
        <v>16.145</v>
      </c>
      <c r="D641" s="10">
        <v>16.145</v>
      </c>
      <c r="E641" s="10">
        <v>1.345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>E641-F641</f>
        <v>1.345</v>
      </c>
      <c r="L641" s="10">
        <f>D641-F641</f>
        <v>16.145</v>
      </c>
      <c r="M641" s="10">
        <f>IF(E641=0,0,(F641/E641)*100)</f>
        <v>0</v>
      </c>
      <c r="N641" s="10">
        <f>D641-H641</f>
        <v>16.145</v>
      </c>
      <c r="O641" s="10">
        <f>E641-H641</f>
        <v>1.345</v>
      </c>
      <c r="P641" s="10">
        <f>IF(E641=0,0,(H641/E641)*100)</f>
        <v>0</v>
      </c>
    </row>
    <row r="642" spans="1:16">
      <c r="A642" s="8" t="s">
        <v>121</v>
      </c>
      <c r="B642" s="9" t="s">
        <v>122</v>
      </c>
      <c r="C642" s="10">
        <v>23.855</v>
      </c>
      <c r="D642" s="10">
        <v>23.855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>E642-F642</f>
        <v>0</v>
      </c>
      <c r="L642" s="10">
        <f>D642-F642</f>
        <v>23.855</v>
      </c>
      <c r="M642" s="10">
        <f>IF(E642=0,0,(F642/E642)*100)</f>
        <v>0</v>
      </c>
      <c r="N642" s="10">
        <f>D642-H642</f>
        <v>23.855</v>
      </c>
      <c r="O642" s="10">
        <f>E642-H642</f>
        <v>0</v>
      </c>
      <c r="P642" s="10">
        <f>IF(E642=0,0,(H642/E642)*100)</f>
        <v>0</v>
      </c>
    </row>
    <row r="643" spans="1:16">
      <c r="A643" s="8" t="s">
        <v>89</v>
      </c>
      <c r="B643" s="9" t="s">
        <v>90</v>
      </c>
      <c r="C643" s="10">
        <v>0.2</v>
      </c>
      <c r="D643" s="10">
        <v>0.2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>E643-F643</f>
        <v>0</v>
      </c>
      <c r="L643" s="10">
        <f>D643-F643</f>
        <v>0.2</v>
      </c>
      <c r="M643" s="10">
        <f>IF(E643=0,0,(F643/E643)*100)</f>
        <v>0</v>
      </c>
      <c r="N643" s="10">
        <f>D643-H643</f>
        <v>0.2</v>
      </c>
      <c r="O643" s="10">
        <f>E643-H643</f>
        <v>0</v>
      </c>
      <c r="P643" s="10">
        <f>IF(E643=0,0,(H643/E643)*100)</f>
        <v>0</v>
      </c>
    </row>
    <row r="644" spans="1:16">
      <c r="A644" s="5" t="s">
        <v>265</v>
      </c>
      <c r="B644" s="6" t="s">
        <v>264</v>
      </c>
      <c r="C644" s="7">
        <v>100</v>
      </c>
      <c r="D644" s="7">
        <v>100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>E644-F644</f>
        <v>0</v>
      </c>
      <c r="L644" s="7">
        <f>D644-F644</f>
        <v>100</v>
      </c>
      <c r="M644" s="7">
        <f>IF(E644=0,0,(F644/E644)*100)</f>
        <v>0</v>
      </c>
      <c r="N644" s="7">
        <f>D644-H644</f>
        <v>100</v>
      </c>
      <c r="O644" s="7">
        <f>E644-H644</f>
        <v>0</v>
      </c>
      <c r="P644" s="7">
        <f>IF(E644=0,0,(H644/E644)*100)</f>
        <v>0</v>
      </c>
    </row>
    <row r="645" spans="1:16">
      <c r="A645" s="8" t="s">
        <v>29</v>
      </c>
      <c r="B645" s="9" t="s">
        <v>30</v>
      </c>
      <c r="C645" s="10">
        <v>100</v>
      </c>
      <c r="D645" s="10">
        <v>100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>E645-F645</f>
        <v>0</v>
      </c>
      <c r="L645" s="10">
        <f>D645-F645</f>
        <v>100</v>
      </c>
      <c r="M645" s="10">
        <f>IF(E645=0,0,(F645/E645)*100)</f>
        <v>0</v>
      </c>
      <c r="N645" s="10">
        <f>D645-H645</f>
        <v>100</v>
      </c>
      <c r="O645" s="10">
        <f>E645-H645</f>
        <v>0</v>
      </c>
      <c r="P645" s="10">
        <f>IF(E645=0,0,(H645/E645)*100)</f>
        <v>0</v>
      </c>
    </row>
    <row r="646" spans="1:16">
      <c r="A646" s="5" t="s">
        <v>221</v>
      </c>
      <c r="B646" s="6" t="s">
        <v>128</v>
      </c>
      <c r="C646" s="7">
        <v>357.59199999999998</v>
      </c>
      <c r="D646" s="7">
        <v>357.59199999999998</v>
      </c>
      <c r="E646" s="7">
        <v>29.582000000000001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f>E646-F646</f>
        <v>29.582000000000001</v>
      </c>
      <c r="L646" s="7">
        <f>D646-F646</f>
        <v>357.59199999999998</v>
      </c>
      <c r="M646" s="7">
        <f>IF(E646=0,0,(F646/E646)*100)</f>
        <v>0</v>
      </c>
      <c r="N646" s="7">
        <f>D646-H646</f>
        <v>357.59199999999998</v>
      </c>
      <c r="O646" s="7">
        <f>E646-H646</f>
        <v>29.582000000000001</v>
      </c>
      <c r="P646" s="7">
        <f>IF(E646=0,0,(H646/E646)*100)</f>
        <v>0</v>
      </c>
    </row>
    <row r="647" spans="1:16">
      <c r="A647" s="8" t="s">
        <v>27</v>
      </c>
      <c r="B647" s="9" t="s">
        <v>28</v>
      </c>
      <c r="C647" s="10">
        <v>50</v>
      </c>
      <c r="D647" s="10">
        <v>50</v>
      </c>
      <c r="E647" s="10">
        <v>4.1660000000000004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>E647-F647</f>
        <v>4.1660000000000004</v>
      </c>
      <c r="L647" s="10">
        <f>D647-F647</f>
        <v>50</v>
      </c>
      <c r="M647" s="10">
        <f>IF(E647=0,0,(F647/E647)*100)</f>
        <v>0</v>
      </c>
      <c r="N647" s="10">
        <f>D647-H647</f>
        <v>50</v>
      </c>
      <c r="O647" s="10">
        <f>E647-H647</f>
        <v>4.1660000000000004</v>
      </c>
      <c r="P647" s="10">
        <f>IF(E647=0,0,(H647/E647)*100)</f>
        <v>0</v>
      </c>
    </row>
    <row r="648" spans="1:16">
      <c r="A648" s="8" t="s">
        <v>29</v>
      </c>
      <c r="B648" s="9" t="s">
        <v>30</v>
      </c>
      <c r="C648" s="10">
        <v>155</v>
      </c>
      <c r="D648" s="10">
        <v>129.226</v>
      </c>
      <c r="E648" s="10">
        <v>11.151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>E648-F648</f>
        <v>11.151</v>
      </c>
      <c r="L648" s="10">
        <f>D648-F648</f>
        <v>129.226</v>
      </c>
      <c r="M648" s="10">
        <f>IF(E648=0,0,(F648/E648)*100)</f>
        <v>0</v>
      </c>
      <c r="N648" s="10">
        <f>D648-H648</f>
        <v>129.226</v>
      </c>
      <c r="O648" s="10">
        <f>E648-H648</f>
        <v>11.151</v>
      </c>
      <c r="P648" s="10">
        <f>IF(E648=0,0,(H648/E648)*100)</f>
        <v>0</v>
      </c>
    </row>
    <row r="649" spans="1:16">
      <c r="A649" s="8" t="s">
        <v>77</v>
      </c>
      <c r="B649" s="9" t="s">
        <v>78</v>
      </c>
      <c r="C649" s="10">
        <v>152.59200000000001</v>
      </c>
      <c r="D649" s="10">
        <v>152.59200000000001</v>
      </c>
      <c r="E649" s="10">
        <v>12.5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>E649-F649</f>
        <v>12.5</v>
      </c>
      <c r="L649" s="10">
        <f>D649-F649</f>
        <v>152.59200000000001</v>
      </c>
      <c r="M649" s="10">
        <f>IF(E649=0,0,(F649/E649)*100)</f>
        <v>0</v>
      </c>
      <c r="N649" s="10">
        <f>D649-H649</f>
        <v>152.59200000000001</v>
      </c>
      <c r="O649" s="10">
        <f>E649-H649</f>
        <v>12.5</v>
      </c>
      <c r="P649" s="10">
        <f>IF(E649=0,0,(H649/E649)*100)</f>
        <v>0</v>
      </c>
    </row>
    <row r="650" spans="1:16">
      <c r="A650" s="8" t="s">
        <v>83</v>
      </c>
      <c r="B650" s="9" t="s">
        <v>84</v>
      </c>
      <c r="C650" s="10">
        <v>0</v>
      </c>
      <c r="D650" s="10">
        <v>25.774000000000001</v>
      </c>
      <c r="E650" s="10">
        <v>1.7650000000000001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>E650-F650</f>
        <v>1.7650000000000001</v>
      </c>
      <c r="L650" s="10">
        <f>D650-F650</f>
        <v>25.774000000000001</v>
      </c>
      <c r="M650" s="10">
        <f>IF(E650=0,0,(F650/E650)*100)</f>
        <v>0</v>
      </c>
      <c r="N650" s="10">
        <f>D650-H650</f>
        <v>25.774000000000001</v>
      </c>
      <c r="O650" s="10">
        <f>E650-H650</f>
        <v>1.7650000000000001</v>
      </c>
      <c r="P650" s="10">
        <f>IF(E650=0,0,(H650/E650)*100)</f>
        <v>0</v>
      </c>
    </row>
    <row r="651" spans="1:16" ht="25.5">
      <c r="A651" s="5" t="s">
        <v>263</v>
      </c>
      <c r="B651" s="6" t="s">
        <v>170</v>
      </c>
      <c r="C651" s="7">
        <v>2000</v>
      </c>
      <c r="D651" s="7">
        <v>2000</v>
      </c>
      <c r="E651" s="7">
        <v>0</v>
      </c>
      <c r="F651" s="7">
        <v>314.43720000000002</v>
      </c>
      <c r="G651" s="7">
        <v>0</v>
      </c>
      <c r="H651" s="7">
        <v>0</v>
      </c>
      <c r="I651" s="7">
        <v>314.43720000000002</v>
      </c>
      <c r="J651" s="7">
        <v>314.43720000000002</v>
      </c>
      <c r="K651" s="7">
        <f>E651-F651</f>
        <v>-314.43720000000002</v>
      </c>
      <c r="L651" s="7">
        <f>D651-F651</f>
        <v>1685.5627999999999</v>
      </c>
      <c r="M651" s="7">
        <f>IF(E651=0,0,(F651/E651)*100)</f>
        <v>0</v>
      </c>
      <c r="N651" s="7">
        <f>D651-H651</f>
        <v>2000</v>
      </c>
      <c r="O651" s="7">
        <f>E651-H651</f>
        <v>0</v>
      </c>
      <c r="P651" s="7">
        <f>IF(E651=0,0,(H651/E651)*100)</f>
        <v>0</v>
      </c>
    </row>
    <row r="652" spans="1:16">
      <c r="A652" s="8" t="s">
        <v>29</v>
      </c>
      <c r="B652" s="9" t="s">
        <v>30</v>
      </c>
      <c r="C652" s="10">
        <v>0</v>
      </c>
      <c r="D652" s="10">
        <v>2000</v>
      </c>
      <c r="E652" s="10">
        <v>0</v>
      </c>
      <c r="F652" s="10">
        <v>314.43720000000002</v>
      </c>
      <c r="G652" s="10">
        <v>0</v>
      </c>
      <c r="H652" s="10">
        <v>0</v>
      </c>
      <c r="I652" s="10">
        <v>314.43720000000002</v>
      </c>
      <c r="J652" s="10">
        <v>314.43720000000002</v>
      </c>
      <c r="K652" s="10">
        <f>E652-F652</f>
        <v>-314.43720000000002</v>
      </c>
      <c r="L652" s="10">
        <f>D652-F652</f>
        <v>1685.5627999999999</v>
      </c>
      <c r="M652" s="10">
        <f>IF(E652=0,0,(F652/E652)*100)</f>
        <v>0</v>
      </c>
      <c r="N652" s="10">
        <f>D652-H652</f>
        <v>2000</v>
      </c>
      <c r="O652" s="10">
        <f>E652-H652</f>
        <v>0</v>
      </c>
      <c r="P652" s="10">
        <f>IF(E652=0,0,(H652/E652)*100)</f>
        <v>0</v>
      </c>
    </row>
    <row r="653" spans="1:16" ht="25.5">
      <c r="A653" s="8" t="s">
        <v>33</v>
      </c>
      <c r="B653" s="9" t="s">
        <v>34</v>
      </c>
      <c r="C653" s="10">
        <v>2000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>E653-F653</f>
        <v>0</v>
      </c>
      <c r="L653" s="10">
        <f>D653-F653</f>
        <v>0</v>
      </c>
      <c r="M653" s="10">
        <f>IF(E653=0,0,(F653/E653)*100)</f>
        <v>0</v>
      </c>
      <c r="N653" s="10">
        <f>D653-H653</f>
        <v>0</v>
      </c>
      <c r="O653" s="10">
        <f>E653-H653</f>
        <v>0</v>
      </c>
      <c r="P653" s="10">
        <f>IF(E653=0,0,(H653/E653)*100)</f>
        <v>0</v>
      </c>
    </row>
    <row r="654" spans="1:16" ht="25.5">
      <c r="A654" s="5" t="s">
        <v>225</v>
      </c>
      <c r="B654" s="6" t="s">
        <v>226</v>
      </c>
      <c r="C654" s="7">
        <v>8892.5130000000008</v>
      </c>
      <c r="D654" s="7">
        <v>9036.4630000000016</v>
      </c>
      <c r="E654" s="7">
        <v>783.39</v>
      </c>
      <c r="F654" s="7">
        <v>81.661550000000005</v>
      </c>
      <c r="G654" s="7">
        <v>35.218029999999999</v>
      </c>
      <c r="H654" s="7">
        <v>71.216549999999998</v>
      </c>
      <c r="I654" s="7">
        <v>10.445</v>
      </c>
      <c r="J654" s="7">
        <v>198.89037999999999</v>
      </c>
      <c r="K654" s="7">
        <f>E654-F654</f>
        <v>701.72844999999995</v>
      </c>
      <c r="L654" s="7">
        <f>D654-F654</f>
        <v>8954.8014500000008</v>
      </c>
      <c r="M654" s="7">
        <f>IF(E654=0,0,(F654/E654)*100)</f>
        <v>10.424124637792161</v>
      </c>
      <c r="N654" s="7">
        <f>D654-H654</f>
        <v>8965.2464500000024</v>
      </c>
      <c r="O654" s="7">
        <f>E654-H654</f>
        <v>712.17345</v>
      </c>
      <c r="P654" s="7">
        <f>IF(E654=0,0,(H654/E654)*100)</f>
        <v>9.0908168345268638</v>
      </c>
    </row>
    <row r="655" spans="1:16" ht="38.25">
      <c r="A655" s="5" t="s">
        <v>262</v>
      </c>
      <c r="B655" s="6" t="s">
        <v>253</v>
      </c>
      <c r="C655" s="7">
        <v>3108.922</v>
      </c>
      <c r="D655" s="7">
        <v>3216.8719999999998</v>
      </c>
      <c r="E655" s="7">
        <v>320.98599999999999</v>
      </c>
      <c r="F655" s="7">
        <v>68.450030000000012</v>
      </c>
      <c r="G655" s="7">
        <v>0</v>
      </c>
      <c r="H655" s="7">
        <v>60.968029999999999</v>
      </c>
      <c r="I655" s="7">
        <v>7.4820000000000002</v>
      </c>
      <c r="J655" s="7">
        <v>43.863349999999997</v>
      </c>
      <c r="K655" s="7">
        <f>E655-F655</f>
        <v>252.53596999999996</v>
      </c>
      <c r="L655" s="7">
        <f>D655-F655</f>
        <v>3148.4219699999999</v>
      </c>
      <c r="M655" s="7">
        <f>IF(E655=0,0,(F655/E655)*100)</f>
        <v>21.324926943854251</v>
      </c>
      <c r="N655" s="7">
        <f>D655-H655</f>
        <v>3155.9039699999998</v>
      </c>
      <c r="O655" s="7">
        <f>E655-H655</f>
        <v>260.01796999999999</v>
      </c>
      <c r="P655" s="7">
        <f>IF(E655=0,0,(H655/E655)*100)</f>
        <v>18.993984161302986</v>
      </c>
    </row>
    <row r="656" spans="1:16">
      <c r="A656" s="8" t="s">
        <v>67</v>
      </c>
      <c r="B656" s="9" t="s">
        <v>68</v>
      </c>
      <c r="C656" s="10">
        <v>2345.2980000000002</v>
      </c>
      <c r="D656" s="10">
        <v>2434.5790000000002</v>
      </c>
      <c r="E656" s="10">
        <v>247.44</v>
      </c>
      <c r="F656" s="10">
        <v>49.5</v>
      </c>
      <c r="G656" s="10">
        <v>0</v>
      </c>
      <c r="H656" s="10">
        <v>49.5</v>
      </c>
      <c r="I656" s="10">
        <v>0</v>
      </c>
      <c r="J656" s="10">
        <v>28.25</v>
      </c>
      <c r="K656" s="10">
        <f>E656-F656</f>
        <v>197.94</v>
      </c>
      <c r="L656" s="10">
        <f>D656-F656</f>
        <v>2385.0790000000002</v>
      </c>
      <c r="M656" s="10">
        <f>IF(E656=0,0,(F656/E656)*100)</f>
        <v>20.004849660523764</v>
      </c>
      <c r="N656" s="10">
        <f>D656-H656</f>
        <v>2385.0790000000002</v>
      </c>
      <c r="O656" s="10">
        <f>E656-H656</f>
        <v>197.94</v>
      </c>
      <c r="P656" s="10">
        <f>IF(E656=0,0,(H656/E656)*100)</f>
        <v>20.004849660523764</v>
      </c>
    </row>
    <row r="657" spans="1:16">
      <c r="A657" s="8" t="s">
        <v>69</v>
      </c>
      <c r="B657" s="9" t="s">
        <v>70</v>
      </c>
      <c r="C657" s="10">
        <v>515.96600000000001</v>
      </c>
      <c r="D657" s="10">
        <v>534.63499999999999</v>
      </c>
      <c r="E657" s="10">
        <v>54.436999999999998</v>
      </c>
      <c r="F657" s="10">
        <v>10.9</v>
      </c>
      <c r="G657" s="10">
        <v>0</v>
      </c>
      <c r="H657" s="10">
        <v>10.9</v>
      </c>
      <c r="I657" s="10">
        <v>0</v>
      </c>
      <c r="J657" s="10">
        <v>6.3</v>
      </c>
      <c r="K657" s="10">
        <f>E657-F657</f>
        <v>43.536999999999999</v>
      </c>
      <c r="L657" s="10">
        <f>D657-F657</f>
        <v>523.73500000000001</v>
      </c>
      <c r="M657" s="10">
        <f>IF(E657=0,0,(F657/E657)*100)</f>
        <v>20.023146022007094</v>
      </c>
      <c r="N657" s="10">
        <f>D657-H657</f>
        <v>523.73500000000001</v>
      </c>
      <c r="O657" s="10">
        <f>E657-H657</f>
        <v>43.536999999999999</v>
      </c>
      <c r="P657" s="10">
        <f>IF(E657=0,0,(H657/E657)*100)</f>
        <v>20.023146022007094</v>
      </c>
    </row>
    <row r="658" spans="1:16">
      <c r="A658" s="8" t="s">
        <v>27</v>
      </c>
      <c r="B658" s="9" t="s">
        <v>28</v>
      </c>
      <c r="C658" s="10">
        <v>74.108000000000004</v>
      </c>
      <c r="D658" s="10">
        <v>74.108000000000004</v>
      </c>
      <c r="E658" s="10">
        <v>6</v>
      </c>
      <c r="F658" s="10">
        <v>0</v>
      </c>
      <c r="G658" s="10">
        <v>0</v>
      </c>
      <c r="H658" s="10">
        <v>0</v>
      </c>
      <c r="I658" s="10">
        <v>0</v>
      </c>
      <c r="J658" s="10">
        <v>1.607</v>
      </c>
      <c r="K658" s="10">
        <f>E658-F658</f>
        <v>6</v>
      </c>
      <c r="L658" s="10">
        <f>D658-F658</f>
        <v>74.108000000000004</v>
      </c>
      <c r="M658" s="10">
        <f>IF(E658=0,0,(F658/E658)*100)</f>
        <v>0</v>
      </c>
      <c r="N658" s="10">
        <f>D658-H658</f>
        <v>74.108000000000004</v>
      </c>
      <c r="O658" s="10">
        <f>E658-H658</f>
        <v>6</v>
      </c>
      <c r="P658" s="10">
        <f>IF(E658=0,0,(H658/E658)*100)</f>
        <v>0</v>
      </c>
    </row>
    <row r="659" spans="1:16">
      <c r="A659" s="8" t="s">
        <v>29</v>
      </c>
      <c r="B659" s="9" t="s">
        <v>30</v>
      </c>
      <c r="C659" s="10">
        <v>143.02000000000001</v>
      </c>
      <c r="D659" s="10">
        <v>139.02000000000001</v>
      </c>
      <c r="E659" s="10">
        <v>12</v>
      </c>
      <c r="F659" s="10">
        <v>7.3620000000000001</v>
      </c>
      <c r="G659" s="10">
        <v>0</v>
      </c>
      <c r="H659" s="10">
        <v>0</v>
      </c>
      <c r="I659" s="10">
        <v>7.3620000000000001</v>
      </c>
      <c r="J659" s="10">
        <v>7.5863500000000004</v>
      </c>
      <c r="K659" s="10">
        <f>E659-F659</f>
        <v>4.6379999999999999</v>
      </c>
      <c r="L659" s="10">
        <f>D659-F659</f>
        <v>131.65800000000002</v>
      </c>
      <c r="M659" s="10">
        <f>IF(E659=0,0,(F659/E659)*100)</f>
        <v>61.35</v>
      </c>
      <c r="N659" s="10">
        <f>D659-H659</f>
        <v>139.02000000000001</v>
      </c>
      <c r="O659" s="10">
        <f>E659-H659</f>
        <v>12</v>
      </c>
      <c r="P659" s="10">
        <f>IF(E659=0,0,(H659/E659)*100)</f>
        <v>0</v>
      </c>
    </row>
    <row r="660" spans="1:16">
      <c r="A660" s="8" t="s">
        <v>81</v>
      </c>
      <c r="B660" s="9" t="s">
        <v>82</v>
      </c>
      <c r="C660" s="10">
        <v>5.25</v>
      </c>
      <c r="D660" s="10">
        <v>5.25</v>
      </c>
      <c r="E660" s="10">
        <v>0.4</v>
      </c>
      <c r="F660" s="10">
        <v>0.12</v>
      </c>
      <c r="G660" s="10">
        <v>0</v>
      </c>
      <c r="H660" s="10">
        <v>0</v>
      </c>
      <c r="I660" s="10">
        <v>0.12</v>
      </c>
      <c r="J660" s="10">
        <v>0.12</v>
      </c>
      <c r="K660" s="10">
        <f>E660-F660</f>
        <v>0.28000000000000003</v>
      </c>
      <c r="L660" s="10">
        <f>D660-F660</f>
        <v>5.13</v>
      </c>
      <c r="M660" s="10">
        <f>IF(E660=0,0,(F660/E660)*100)</f>
        <v>30</v>
      </c>
      <c r="N660" s="10">
        <f>D660-H660</f>
        <v>5.25</v>
      </c>
      <c r="O660" s="10">
        <f>E660-H660</f>
        <v>0.4</v>
      </c>
      <c r="P660" s="10">
        <f>IF(E660=0,0,(H660/E660)*100)</f>
        <v>0</v>
      </c>
    </row>
    <row r="661" spans="1:16">
      <c r="A661" s="8" t="s">
        <v>73</v>
      </c>
      <c r="B661" s="9" t="s">
        <v>74</v>
      </c>
      <c r="C661" s="10">
        <v>16.689</v>
      </c>
      <c r="D661" s="10">
        <v>16.689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f>E661-F661</f>
        <v>0</v>
      </c>
      <c r="L661" s="10">
        <f>D661-F661</f>
        <v>16.689</v>
      </c>
      <c r="M661" s="10">
        <f>IF(E661=0,0,(F661/E661)*100)</f>
        <v>0</v>
      </c>
      <c r="N661" s="10">
        <f>D661-H661</f>
        <v>16.689</v>
      </c>
      <c r="O661" s="10">
        <f>E661-H661</f>
        <v>0</v>
      </c>
      <c r="P661" s="10">
        <f>IF(E661=0,0,(H661/E661)*100)</f>
        <v>0</v>
      </c>
    </row>
    <row r="662" spans="1:16">
      <c r="A662" s="8" t="s">
        <v>75</v>
      </c>
      <c r="B662" s="9" t="s">
        <v>76</v>
      </c>
      <c r="C662" s="10">
        <v>0.70799999999999996</v>
      </c>
      <c r="D662" s="10">
        <v>0.70799999999999996</v>
      </c>
      <c r="E662" s="10">
        <v>5.9000000000000004E-2</v>
      </c>
      <c r="F662" s="10">
        <v>0.09</v>
      </c>
      <c r="G662" s="10">
        <v>0</v>
      </c>
      <c r="H662" s="10">
        <v>0.09</v>
      </c>
      <c r="I662" s="10">
        <v>0</v>
      </c>
      <c r="J662" s="10">
        <v>0</v>
      </c>
      <c r="K662" s="10">
        <f>E662-F662</f>
        <v>-3.0999999999999993E-2</v>
      </c>
      <c r="L662" s="10">
        <f>D662-F662</f>
        <v>0.61799999999999999</v>
      </c>
      <c r="M662" s="10">
        <f>IF(E662=0,0,(F662/E662)*100)</f>
        <v>152.54237288135593</v>
      </c>
      <c r="N662" s="10">
        <f>D662-H662</f>
        <v>0.61799999999999999</v>
      </c>
      <c r="O662" s="10">
        <f>E662-H662</f>
        <v>-3.0999999999999993E-2</v>
      </c>
      <c r="P662" s="10">
        <f>IF(E662=0,0,(H662/E662)*100)</f>
        <v>152.54237288135593</v>
      </c>
    </row>
    <row r="663" spans="1:16">
      <c r="A663" s="8" t="s">
        <v>77</v>
      </c>
      <c r="B663" s="9" t="s">
        <v>78</v>
      </c>
      <c r="C663" s="10">
        <v>7.883</v>
      </c>
      <c r="D663" s="10">
        <v>7.883</v>
      </c>
      <c r="E663" s="10">
        <v>0.65</v>
      </c>
      <c r="F663" s="10">
        <v>0.47802999999999995</v>
      </c>
      <c r="G663" s="10">
        <v>0</v>
      </c>
      <c r="H663" s="10">
        <v>0.47802999999999995</v>
      </c>
      <c r="I663" s="10">
        <v>0</v>
      </c>
      <c r="J663" s="10">
        <v>0</v>
      </c>
      <c r="K663" s="10">
        <f>E663-F663</f>
        <v>0.17197000000000007</v>
      </c>
      <c r="L663" s="10">
        <f>D663-F663</f>
        <v>7.4049700000000005</v>
      </c>
      <c r="M663" s="10">
        <f>IF(E663=0,0,(F663/E663)*100)</f>
        <v>73.54307692307691</v>
      </c>
      <c r="N663" s="10">
        <f>D663-H663</f>
        <v>7.4049700000000005</v>
      </c>
      <c r="O663" s="10">
        <f>E663-H663</f>
        <v>0.17197000000000007</v>
      </c>
      <c r="P663" s="10">
        <f>IF(E663=0,0,(H663/E663)*100)</f>
        <v>73.54307692307691</v>
      </c>
    </row>
    <row r="664" spans="1:16" ht="25.5">
      <c r="A664" s="8" t="s">
        <v>85</v>
      </c>
      <c r="B664" s="9" t="s">
        <v>86</v>
      </c>
      <c r="C664" s="10">
        <v>0</v>
      </c>
      <c r="D664" s="10">
        <v>4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>E664-F664</f>
        <v>0</v>
      </c>
      <c r="L664" s="10">
        <f>D664-F664</f>
        <v>4</v>
      </c>
      <c r="M664" s="10">
        <f>IF(E664=0,0,(F664/E664)*100)</f>
        <v>0</v>
      </c>
      <c r="N664" s="10">
        <f>D664-H664</f>
        <v>4</v>
      </c>
      <c r="O664" s="10">
        <f>E664-H664</f>
        <v>0</v>
      </c>
      <c r="P664" s="10">
        <f>IF(E664=0,0,(H664/E664)*100)</f>
        <v>0</v>
      </c>
    </row>
    <row r="665" spans="1:16" ht="25.5">
      <c r="A665" s="5" t="s">
        <v>261</v>
      </c>
      <c r="B665" s="6" t="s">
        <v>36</v>
      </c>
      <c r="C665" s="7">
        <v>2099.8510000000001</v>
      </c>
      <c r="D665" s="7">
        <v>2099.8510000000001</v>
      </c>
      <c r="E665" s="7">
        <v>175.23699999999999</v>
      </c>
      <c r="F665" s="7">
        <v>0</v>
      </c>
      <c r="G665" s="7">
        <v>18.837980000000002</v>
      </c>
      <c r="H665" s="7">
        <v>0</v>
      </c>
      <c r="I665" s="7">
        <v>0</v>
      </c>
      <c r="J665" s="7">
        <v>87.607190000000003</v>
      </c>
      <c r="K665" s="7">
        <f>E665-F665</f>
        <v>175.23699999999999</v>
      </c>
      <c r="L665" s="7">
        <f>D665-F665</f>
        <v>2099.8510000000001</v>
      </c>
      <c r="M665" s="7">
        <f>IF(E665=0,0,(F665/E665)*100)</f>
        <v>0</v>
      </c>
      <c r="N665" s="7">
        <f>D665-H665</f>
        <v>2099.8510000000001</v>
      </c>
      <c r="O665" s="7">
        <f>E665-H665</f>
        <v>175.23699999999999</v>
      </c>
      <c r="P665" s="7">
        <f>IF(E665=0,0,(H665/E665)*100)</f>
        <v>0</v>
      </c>
    </row>
    <row r="666" spans="1:16" ht="25.5">
      <c r="A666" s="8" t="s">
        <v>33</v>
      </c>
      <c r="B666" s="9" t="s">
        <v>34</v>
      </c>
      <c r="C666" s="10">
        <v>2099.8510000000001</v>
      </c>
      <c r="D666" s="10">
        <v>2099.8510000000001</v>
      </c>
      <c r="E666" s="10">
        <v>175.23699999999999</v>
      </c>
      <c r="F666" s="10">
        <v>0</v>
      </c>
      <c r="G666" s="10">
        <v>18.837980000000002</v>
      </c>
      <c r="H666" s="10">
        <v>0</v>
      </c>
      <c r="I666" s="10">
        <v>0</v>
      </c>
      <c r="J666" s="10">
        <v>87.607190000000003</v>
      </c>
      <c r="K666" s="10">
        <f>E666-F666</f>
        <v>175.23699999999999</v>
      </c>
      <c r="L666" s="10">
        <f>D666-F666</f>
        <v>2099.8510000000001</v>
      </c>
      <c r="M666" s="10">
        <f>IF(E666=0,0,(F666/E666)*100)</f>
        <v>0</v>
      </c>
      <c r="N666" s="10">
        <f>D666-H666</f>
        <v>2099.8510000000001</v>
      </c>
      <c r="O666" s="10">
        <f>E666-H666</f>
        <v>175.23699999999999</v>
      </c>
      <c r="P666" s="10">
        <f>IF(E666=0,0,(H666/E666)*100)</f>
        <v>0</v>
      </c>
    </row>
    <row r="667" spans="1:16" ht="25.5">
      <c r="A667" s="5" t="s">
        <v>260</v>
      </c>
      <c r="B667" s="6" t="s">
        <v>259</v>
      </c>
      <c r="C667" s="7">
        <v>344.14</v>
      </c>
      <c r="D667" s="7">
        <v>344.14</v>
      </c>
      <c r="E667" s="7">
        <v>24.5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f>E667-F667</f>
        <v>24.5</v>
      </c>
      <c r="L667" s="7">
        <f>D667-F667</f>
        <v>344.14</v>
      </c>
      <c r="M667" s="7">
        <f>IF(E667=0,0,(F667/E667)*100)</f>
        <v>0</v>
      </c>
      <c r="N667" s="7">
        <f>D667-H667</f>
        <v>344.14</v>
      </c>
      <c r="O667" s="7">
        <f>E667-H667</f>
        <v>24.5</v>
      </c>
      <c r="P667" s="7">
        <f>IF(E667=0,0,(H667/E667)*100)</f>
        <v>0</v>
      </c>
    </row>
    <row r="668" spans="1:16">
      <c r="A668" s="8" t="s">
        <v>27</v>
      </c>
      <c r="B668" s="9" t="s">
        <v>28</v>
      </c>
      <c r="C668" s="10">
        <v>286.64</v>
      </c>
      <c r="D668" s="10">
        <v>286.64</v>
      </c>
      <c r="E668" s="10">
        <v>24.5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>E668-F668</f>
        <v>24.5</v>
      </c>
      <c r="L668" s="10">
        <f>D668-F668</f>
        <v>286.64</v>
      </c>
      <c r="M668" s="10">
        <f>IF(E668=0,0,(F668/E668)*100)</f>
        <v>0</v>
      </c>
      <c r="N668" s="10">
        <f>D668-H668</f>
        <v>286.64</v>
      </c>
      <c r="O668" s="10">
        <f>E668-H668</f>
        <v>24.5</v>
      </c>
      <c r="P668" s="10">
        <f>IF(E668=0,0,(H668/E668)*100)</f>
        <v>0</v>
      </c>
    </row>
    <row r="669" spans="1:16">
      <c r="A669" s="8" t="s">
        <v>29</v>
      </c>
      <c r="B669" s="9" t="s">
        <v>30</v>
      </c>
      <c r="C669" s="10">
        <v>57.5</v>
      </c>
      <c r="D669" s="10">
        <v>57.5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>E669-F669</f>
        <v>0</v>
      </c>
      <c r="L669" s="10">
        <f>D669-F669</f>
        <v>57.5</v>
      </c>
      <c r="M669" s="10">
        <f>IF(E669=0,0,(F669/E669)*100)</f>
        <v>0</v>
      </c>
      <c r="N669" s="10">
        <f>D669-H669</f>
        <v>57.5</v>
      </c>
      <c r="O669" s="10">
        <f>E669-H669</f>
        <v>0</v>
      </c>
      <c r="P669" s="10">
        <f>IF(E669=0,0,(H669/E669)*100)</f>
        <v>0</v>
      </c>
    </row>
    <row r="670" spans="1:16">
      <c r="A670" s="5" t="s">
        <v>258</v>
      </c>
      <c r="B670" s="6" t="s">
        <v>257</v>
      </c>
      <c r="C670" s="7">
        <v>1607.2</v>
      </c>
      <c r="D670" s="7">
        <v>1607.1999999999998</v>
      </c>
      <c r="E670" s="7">
        <v>115.61999999999999</v>
      </c>
      <c r="F670" s="7">
        <v>13.21152</v>
      </c>
      <c r="G670" s="7">
        <v>0</v>
      </c>
      <c r="H670" s="7">
        <v>10.248519999999999</v>
      </c>
      <c r="I670" s="7">
        <v>2.9630000000000001</v>
      </c>
      <c r="J670" s="7">
        <v>2.9630000000000001</v>
      </c>
      <c r="K670" s="7">
        <f>E670-F670</f>
        <v>102.40848</v>
      </c>
      <c r="L670" s="7">
        <f>D670-F670</f>
        <v>1593.9884799999998</v>
      </c>
      <c r="M670" s="7">
        <f>IF(E670=0,0,(F670/E670)*100)</f>
        <v>11.426673585884796</v>
      </c>
      <c r="N670" s="7">
        <f>D670-H670</f>
        <v>1596.9514799999997</v>
      </c>
      <c r="O670" s="7">
        <f>E670-H670</f>
        <v>105.37147999999999</v>
      </c>
      <c r="P670" s="7">
        <f>IF(E670=0,0,(H670/E670)*100)</f>
        <v>8.8639681715966088</v>
      </c>
    </row>
    <row r="671" spans="1:16">
      <c r="A671" s="8" t="s">
        <v>67</v>
      </c>
      <c r="B671" s="9" t="s">
        <v>68</v>
      </c>
      <c r="C671" s="10">
        <v>1098</v>
      </c>
      <c r="D671" s="10">
        <v>1098</v>
      </c>
      <c r="E671" s="10">
        <v>90</v>
      </c>
      <c r="F671" s="10">
        <v>8.4004300000000001</v>
      </c>
      <c r="G671" s="10">
        <v>0</v>
      </c>
      <c r="H671" s="10">
        <v>8.4004300000000001</v>
      </c>
      <c r="I671" s="10">
        <v>0</v>
      </c>
      <c r="J671" s="10">
        <v>0</v>
      </c>
      <c r="K671" s="10">
        <f>E671-F671</f>
        <v>81.59957</v>
      </c>
      <c r="L671" s="10">
        <f>D671-F671</f>
        <v>1089.5995700000001</v>
      </c>
      <c r="M671" s="10">
        <f>IF(E671=0,0,(F671/E671)*100)</f>
        <v>9.3338111111111104</v>
      </c>
      <c r="N671" s="10">
        <f>D671-H671</f>
        <v>1089.5995700000001</v>
      </c>
      <c r="O671" s="10">
        <f>E671-H671</f>
        <v>81.59957</v>
      </c>
      <c r="P671" s="10">
        <f>IF(E671=0,0,(H671/E671)*100)</f>
        <v>9.3338111111111104</v>
      </c>
    </row>
    <row r="672" spans="1:16">
      <c r="A672" s="8" t="s">
        <v>69</v>
      </c>
      <c r="B672" s="9" t="s">
        <v>70</v>
      </c>
      <c r="C672" s="10">
        <v>241.6</v>
      </c>
      <c r="D672" s="10">
        <v>241.6</v>
      </c>
      <c r="E672" s="10">
        <v>19.8</v>
      </c>
      <c r="F672" s="10">
        <v>1.84809</v>
      </c>
      <c r="G672" s="10">
        <v>0</v>
      </c>
      <c r="H672" s="10">
        <v>1.84809</v>
      </c>
      <c r="I672" s="10">
        <v>0</v>
      </c>
      <c r="J672" s="10">
        <v>0</v>
      </c>
      <c r="K672" s="10">
        <f>E672-F672</f>
        <v>17.951910000000002</v>
      </c>
      <c r="L672" s="10">
        <f>D672-F672</f>
        <v>239.75190999999998</v>
      </c>
      <c r="M672" s="10">
        <f>IF(E672=0,0,(F672/E672)*100)</f>
        <v>9.333787878787879</v>
      </c>
      <c r="N672" s="10">
        <f>D672-H672</f>
        <v>239.75190999999998</v>
      </c>
      <c r="O672" s="10">
        <f>E672-H672</f>
        <v>17.951910000000002</v>
      </c>
      <c r="P672" s="10">
        <f>IF(E672=0,0,(H672/E672)*100)</f>
        <v>9.333787878787879</v>
      </c>
    </row>
    <row r="673" spans="1:16">
      <c r="A673" s="8" t="s">
        <v>27</v>
      </c>
      <c r="B673" s="9" t="s">
        <v>28</v>
      </c>
      <c r="C673" s="10">
        <v>81.900000000000006</v>
      </c>
      <c r="D673" s="10">
        <v>84.863</v>
      </c>
      <c r="E673" s="10">
        <v>0</v>
      </c>
      <c r="F673" s="10">
        <v>2.9630000000000001</v>
      </c>
      <c r="G673" s="10">
        <v>0</v>
      </c>
      <c r="H673" s="10">
        <v>0</v>
      </c>
      <c r="I673" s="10">
        <v>2.9630000000000001</v>
      </c>
      <c r="J673" s="10">
        <v>2.9630000000000001</v>
      </c>
      <c r="K673" s="10">
        <f>E673-F673</f>
        <v>-2.9630000000000001</v>
      </c>
      <c r="L673" s="10">
        <f>D673-F673</f>
        <v>81.900000000000006</v>
      </c>
      <c r="M673" s="10">
        <f>IF(E673=0,0,(F673/E673)*100)</f>
        <v>0</v>
      </c>
      <c r="N673" s="10">
        <f>D673-H673</f>
        <v>84.863</v>
      </c>
      <c r="O673" s="10">
        <f>E673-H673</f>
        <v>0</v>
      </c>
      <c r="P673" s="10">
        <f>IF(E673=0,0,(H673/E673)*100)</f>
        <v>0</v>
      </c>
    </row>
    <row r="674" spans="1:16">
      <c r="A674" s="8" t="s">
        <v>71</v>
      </c>
      <c r="B674" s="9" t="s">
        <v>72</v>
      </c>
      <c r="C674" s="10">
        <v>2.04</v>
      </c>
      <c r="D674" s="10">
        <v>2.04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>E674-F674</f>
        <v>0</v>
      </c>
      <c r="L674" s="10">
        <f>D674-F674</f>
        <v>2.04</v>
      </c>
      <c r="M674" s="10">
        <f>IF(E674=0,0,(F674/E674)*100)</f>
        <v>0</v>
      </c>
      <c r="N674" s="10">
        <f>D674-H674</f>
        <v>2.04</v>
      </c>
      <c r="O674" s="10">
        <f>E674-H674</f>
        <v>0</v>
      </c>
      <c r="P674" s="10">
        <f>IF(E674=0,0,(H674/E674)*100)</f>
        <v>0</v>
      </c>
    </row>
    <row r="675" spans="1:16">
      <c r="A675" s="8" t="s">
        <v>29</v>
      </c>
      <c r="B675" s="9" t="s">
        <v>30</v>
      </c>
      <c r="C675" s="10">
        <v>18.150000000000002</v>
      </c>
      <c r="D675" s="10">
        <v>12.686999999999999</v>
      </c>
      <c r="E675" s="10">
        <v>0.85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>E675-F675</f>
        <v>0.85</v>
      </c>
      <c r="L675" s="10">
        <f>D675-F675</f>
        <v>12.686999999999999</v>
      </c>
      <c r="M675" s="10">
        <f>IF(E675=0,0,(F675/E675)*100)</f>
        <v>0</v>
      </c>
      <c r="N675" s="10">
        <f>D675-H675</f>
        <v>12.686999999999999</v>
      </c>
      <c r="O675" s="10">
        <f>E675-H675</f>
        <v>0.85</v>
      </c>
      <c r="P675" s="10">
        <f>IF(E675=0,0,(H675/E675)*100)</f>
        <v>0</v>
      </c>
    </row>
    <row r="676" spans="1:16">
      <c r="A676" s="8" t="s">
        <v>81</v>
      </c>
      <c r="B676" s="9" t="s">
        <v>82</v>
      </c>
      <c r="C676" s="10">
        <v>7.34</v>
      </c>
      <c r="D676" s="10">
        <v>7.34</v>
      </c>
      <c r="E676" s="10">
        <v>0.2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>E676-F676</f>
        <v>0.2</v>
      </c>
      <c r="L676" s="10">
        <f>D676-F676</f>
        <v>7.34</v>
      </c>
      <c r="M676" s="10">
        <f>IF(E676=0,0,(F676/E676)*100)</f>
        <v>0</v>
      </c>
      <c r="N676" s="10">
        <f>D676-H676</f>
        <v>7.34</v>
      </c>
      <c r="O676" s="10">
        <f>E676-H676</f>
        <v>0.2</v>
      </c>
      <c r="P676" s="10">
        <f>IF(E676=0,0,(H676/E676)*100)</f>
        <v>0</v>
      </c>
    </row>
    <row r="677" spans="1:16">
      <c r="A677" s="8" t="s">
        <v>75</v>
      </c>
      <c r="B677" s="9" t="s">
        <v>76</v>
      </c>
      <c r="C677" s="10">
        <v>0.67</v>
      </c>
      <c r="D677" s="10">
        <v>0.67</v>
      </c>
      <c r="E677" s="10">
        <v>0.17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>E677-F677</f>
        <v>0.17</v>
      </c>
      <c r="L677" s="10">
        <f>D677-F677</f>
        <v>0.67</v>
      </c>
      <c r="M677" s="10">
        <f>IF(E677=0,0,(F677/E677)*100)</f>
        <v>0</v>
      </c>
      <c r="N677" s="10">
        <f>D677-H677</f>
        <v>0.67</v>
      </c>
      <c r="O677" s="10">
        <f>E677-H677</f>
        <v>0.17</v>
      </c>
      <c r="P677" s="10">
        <f>IF(E677=0,0,(H677/E677)*100)</f>
        <v>0</v>
      </c>
    </row>
    <row r="678" spans="1:16">
      <c r="A678" s="8" t="s">
        <v>77</v>
      </c>
      <c r="B678" s="9" t="s">
        <v>78</v>
      </c>
      <c r="C678" s="10">
        <v>111</v>
      </c>
      <c r="D678" s="10">
        <v>111</v>
      </c>
      <c r="E678" s="10">
        <v>1.5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>E678-F678</f>
        <v>1.5</v>
      </c>
      <c r="L678" s="10">
        <f>D678-F678</f>
        <v>111</v>
      </c>
      <c r="M678" s="10">
        <f>IF(E678=0,0,(F678/E678)*100)</f>
        <v>0</v>
      </c>
      <c r="N678" s="10">
        <f>D678-H678</f>
        <v>111</v>
      </c>
      <c r="O678" s="10">
        <f>E678-H678</f>
        <v>1.5</v>
      </c>
      <c r="P678" s="10">
        <f>IF(E678=0,0,(H678/E678)*100)</f>
        <v>0</v>
      </c>
    </row>
    <row r="679" spans="1:16">
      <c r="A679" s="8" t="s">
        <v>83</v>
      </c>
      <c r="B679" s="9" t="s">
        <v>84</v>
      </c>
      <c r="C679" s="10">
        <v>0</v>
      </c>
      <c r="D679" s="10">
        <v>2.5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>E679-F679</f>
        <v>0</v>
      </c>
      <c r="L679" s="10">
        <f>D679-F679</f>
        <v>2.5</v>
      </c>
      <c r="M679" s="10">
        <f>IF(E679=0,0,(F679/E679)*100)</f>
        <v>0</v>
      </c>
      <c r="N679" s="10">
        <f>D679-H679</f>
        <v>2.5</v>
      </c>
      <c r="O679" s="10">
        <f>E679-H679</f>
        <v>0</v>
      </c>
      <c r="P679" s="10">
        <f>IF(E679=0,0,(H679/E679)*100)</f>
        <v>0</v>
      </c>
    </row>
    <row r="680" spans="1:16" ht="25.5">
      <c r="A680" s="8" t="s">
        <v>85</v>
      </c>
      <c r="B680" s="9" t="s">
        <v>86</v>
      </c>
      <c r="C680" s="10">
        <v>9.5</v>
      </c>
      <c r="D680" s="10">
        <v>9.5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>E680-F680</f>
        <v>0</v>
      </c>
      <c r="L680" s="10">
        <f>D680-F680</f>
        <v>9.5</v>
      </c>
      <c r="M680" s="10">
        <f>IF(E680=0,0,(F680/E680)*100)</f>
        <v>0</v>
      </c>
      <c r="N680" s="10">
        <f>D680-H680</f>
        <v>9.5</v>
      </c>
      <c r="O680" s="10">
        <f>E680-H680</f>
        <v>0</v>
      </c>
      <c r="P680" s="10">
        <f>IF(E680=0,0,(H680/E680)*100)</f>
        <v>0</v>
      </c>
    </row>
    <row r="681" spans="1:16">
      <c r="A681" s="8" t="s">
        <v>256</v>
      </c>
      <c r="B681" s="9" t="s">
        <v>255</v>
      </c>
      <c r="C681" s="10">
        <v>37</v>
      </c>
      <c r="D681" s="10">
        <v>37</v>
      </c>
      <c r="E681" s="10">
        <v>3.1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>E681-F681</f>
        <v>3.1</v>
      </c>
      <c r="L681" s="10">
        <f>D681-F681</f>
        <v>37</v>
      </c>
      <c r="M681" s="10">
        <f>IF(E681=0,0,(F681/E681)*100)</f>
        <v>0</v>
      </c>
      <c r="N681" s="10">
        <f>D681-H681</f>
        <v>37</v>
      </c>
      <c r="O681" s="10">
        <f>E681-H681</f>
        <v>3.1</v>
      </c>
      <c r="P681" s="10">
        <f>IF(E681=0,0,(H681/E681)*100)</f>
        <v>0</v>
      </c>
    </row>
    <row r="682" spans="1:16">
      <c r="A682" s="5" t="s">
        <v>227</v>
      </c>
      <c r="B682" s="6" t="s">
        <v>228</v>
      </c>
      <c r="C682" s="7">
        <v>1732.4</v>
      </c>
      <c r="D682" s="7">
        <v>1768.4</v>
      </c>
      <c r="E682" s="7">
        <v>147.047</v>
      </c>
      <c r="F682" s="7">
        <v>0</v>
      </c>
      <c r="G682" s="7">
        <v>16.380050000000001</v>
      </c>
      <c r="H682" s="7">
        <v>0</v>
      </c>
      <c r="I682" s="7">
        <v>0</v>
      </c>
      <c r="J682" s="7">
        <v>64.45684</v>
      </c>
      <c r="K682" s="7">
        <f>E682-F682</f>
        <v>147.047</v>
      </c>
      <c r="L682" s="7">
        <f>D682-F682</f>
        <v>1768.4</v>
      </c>
      <c r="M682" s="7">
        <f>IF(E682=0,0,(F682/E682)*100)</f>
        <v>0</v>
      </c>
      <c r="N682" s="7">
        <f>D682-H682</f>
        <v>1768.4</v>
      </c>
      <c r="O682" s="7">
        <f>E682-H682</f>
        <v>147.047</v>
      </c>
      <c r="P682" s="7">
        <f>IF(E682=0,0,(H682/E682)*100)</f>
        <v>0</v>
      </c>
    </row>
    <row r="683" spans="1:16" ht="25.5">
      <c r="A683" s="8" t="s">
        <v>33</v>
      </c>
      <c r="B683" s="9" t="s">
        <v>34</v>
      </c>
      <c r="C683" s="10">
        <v>1732.4</v>
      </c>
      <c r="D683" s="10">
        <v>1768.4</v>
      </c>
      <c r="E683" s="10">
        <v>147.047</v>
      </c>
      <c r="F683" s="10">
        <v>0</v>
      </c>
      <c r="G683" s="10">
        <v>16.380050000000001</v>
      </c>
      <c r="H683" s="10">
        <v>0</v>
      </c>
      <c r="I683" s="10">
        <v>0</v>
      </c>
      <c r="J683" s="10">
        <v>64.45684</v>
      </c>
      <c r="K683" s="10">
        <f>E683-F683</f>
        <v>147.047</v>
      </c>
      <c r="L683" s="10">
        <f>D683-F683</f>
        <v>1768.4</v>
      </c>
      <c r="M683" s="10">
        <f>IF(E683=0,0,(F683/E683)*100)</f>
        <v>0</v>
      </c>
      <c r="N683" s="10">
        <f>D683-H683</f>
        <v>1768.4</v>
      </c>
      <c r="O683" s="10">
        <f>E683-H683</f>
        <v>147.047</v>
      </c>
      <c r="P683" s="10">
        <f>IF(E683=0,0,(H683/E683)*100)</f>
        <v>0</v>
      </c>
    </row>
    <row r="684" spans="1:16" ht="25.5">
      <c r="A684" s="5" t="s">
        <v>229</v>
      </c>
      <c r="B684" s="6" t="s">
        <v>230</v>
      </c>
      <c r="C684" s="7">
        <v>135505.76999999999</v>
      </c>
      <c r="D684" s="7">
        <v>137207.61799999999</v>
      </c>
      <c r="E684" s="7">
        <v>8998.9310000000005</v>
      </c>
      <c r="F684" s="7">
        <v>2579.6464300000002</v>
      </c>
      <c r="G684" s="7">
        <v>0</v>
      </c>
      <c r="H684" s="7">
        <v>2520.9900000000002</v>
      </c>
      <c r="I684" s="7">
        <v>103.79643</v>
      </c>
      <c r="J684" s="7">
        <v>161.72055000000003</v>
      </c>
      <c r="K684" s="7">
        <f>E684-F684</f>
        <v>6419.2845699999998</v>
      </c>
      <c r="L684" s="7">
        <f>D684-F684</f>
        <v>134627.97156999999</v>
      </c>
      <c r="M684" s="7">
        <f>IF(E684=0,0,(F684/E684)*100)</f>
        <v>28.666143011875523</v>
      </c>
      <c r="N684" s="7">
        <f>D684-H684</f>
        <v>134686.628</v>
      </c>
      <c r="O684" s="7">
        <f>E684-H684</f>
        <v>6477.9410000000007</v>
      </c>
      <c r="P684" s="7">
        <f>IF(E684=0,0,(H684/E684)*100)</f>
        <v>28.01432747956396</v>
      </c>
    </row>
    <row r="685" spans="1:16" ht="38.25">
      <c r="A685" s="5" t="s">
        <v>254</v>
      </c>
      <c r="B685" s="6" t="s">
        <v>253</v>
      </c>
      <c r="C685" s="7">
        <v>11421.423000000001</v>
      </c>
      <c r="D685" s="7">
        <v>11421.423000000001</v>
      </c>
      <c r="E685" s="7">
        <v>868.7</v>
      </c>
      <c r="F685" s="7">
        <v>117.24143000000001</v>
      </c>
      <c r="G685" s="7">
        <v>0</v>
      </c>
      <c r="H685" s="7">
        <v>161.09</v>
      </c>
      <c r="I685" s="7">
        <v>1.2914300000000001</v>
      </c>
      <c r="J685" s="7">
        <v>161.72055000000003</v>
      </c>
      <c r="K685" s="7">
        <f>E685-F685</f>
        <v>751.45857000000001</v>
      </c>
      <c r="L685" s="7">
        <f>D685-F685</f>
        <v>11304.181570000001</v>
      </c>
      <c r="M685" s="7">
        <f>IF(E685=0,0,(F685/E685)*100)</f>
        <v>13.496193162196384</v>
      </c>
      <c r="N685" s="7">
        <f>D685-H685</f>
        <v>11260.333000000001</v>
      </c>
      <c r="O685" s="7">
        <f>E685-H685</f>
        <v>707.61</v>
      </c>
      <c r="P685" s="7">
        <f>IF(E685=0,0,(H685/E685)*100)</f>
        <v>18.543801082076666</v>
      </c>
    </row>
    <row r="686" spans="1:16">
      <c r="A686" s="8" t="s">
        <v>67</v>
      </c>
      <c r="B686" s="9" t="s">
        <v>68</v>
      </c>
      <c r="C686" s="10">
        <v>9207.1190000000006</v>
      </c>
      <c r="D686" s="10">
        <v>9207.1190000000006</v>
      </c>
      <c r="E686" s="10">
        <v>695.7</v>
      </c>
      <c r="F686" s="10">
        <v>101.5</v>
      </c>
      <c r="G686" s="10">
        <v>0</v>
      </c>
      <c r="H686" s="10">
        <v>138.5</v>
      </c>
      <c r="I686" s="10">
        <v>0</v>
      </c>
      <c r="J686" s="10">
        <v>123.5</v>
      </c>
      <c r="K686" s="10">
        <f>E686-F686</f>
        <v>594.20000000000005</v>
      </c>
      <c r="L686" s="10">
        <f>D686-F686</f>
        <v>9105.6190000000006</v>
      </c>
      <c r="M686" s="10">
        <f>IF(E686=0,0,(F686/E686)*100)</f>
        <v>14.589621963490011</v>
      </c>
      <c r="N686" s="10">
        <f>D686-H686</f>
        <v>9068.6190000000006</v>
      </c>
      <c r="O686" s="10">
        <f>E686-H686</f>
        <v>557.20000000000005</v>
      </c>
      <c r="P686" s="10">
        <f>IF(E686=0,0,(H686/E686)*100)</f>
        <v>19.908006324565186</v>
      </c>
    </row>
    <row r="687" spans="1:16">
      <c r="A687" s="8" t="s">
        <v>69</v>
      </c>
      <c r="B687" s="9" t="s">
        <v>70</v>
      </c>
      <c r="C687" s="10">
        <v>1746.75</v>
      </c>
      <c r="D687" s="10">
        <v>1746.75</v>
      </c>
      <c r="E687" s="10">
        <v>132</v>
      </c>
      <c r="F687" s="10">
        <v>14.450000000000001</v>
      </c>
      <c r="G687" s="10">
        <v>0</v>
      </c>
      <c r="H687" s="10">
        <v>22.59</v>
      </c>
      <c r="I687" s="10">
        <v>0</v>
      </c>
      <c r="J687" s="10">
        <v>27.17</v>
      </c>
      <c r="K687" s="10">
        <f>E687-F687</f>
        <v>117.55</v>
      </c>
      <c r="L687" s="10">
        <f>D687-F687</f>
        <v>1732.3</v>
      </c>
      <c r="M687" s="10">
        <f>IF(E687=0,0,(F687/E687)*100)</f>
        <v>10.946969696969697</v>
      </c>
      <c r="N687" s="10">
        <f>D687-H687</f>
        <v>1724.16</v>
      </c>
      <c r="O687" s="10">
        <f>E687-H687</f>
        <v>109.41</v>
      </c>
      <c r="P687" s="10">
        <f>IF(E687=0,0,(H687/E687)*100)</f>
        <v>17.113636363636363</v>
      </c>
    </row>
    <row r="688" spans="1:16">
      <c r="A688" s="8" t="s">
        <v>27</v>
      </c>
      <c r="B688" s="9" t="s">
        <v>28</v>
      </c>
      <c r="C688" s="10">
        <v>246.476</v>
      </c>
      <c r="D688" s="10">
        <v>246.476</v>
      </c>
      <c r="E688" s="10">
        <v>20</v>
      </c>
      <c r="F688" s="10">
        <v>0</v>
      </c>
      <c r="G688" s="10">
        <v>0</v>
      </c>
      <c r="H688" s="10">
        <v>0</v>
      </c>
      <c r="I688" s="10">
        <v>0</v>
      </c>
      <c r="J688" s="10">
        <v>8.2011200000000013</v>
      </c>
      <c r="K688" s="10">
        <f>E688-F688</f>
        <v>20</v>
      </c>
      <c r="L688" s="10">
        <f>D688-F688</f>
        <v>246.476</v>
      </c>
      <c r="M688" s="10">
        <f>IF(E688=0,0,(F688/E688)*100)</f>
        <v>0</v>
      </c>
      <c r="N688" s="10">
        <f>D688-H688</f>
        <v>246.476</v>
      </c>
      <c r="O688" s="10">
        <f>E688-H688</f>
        <v>20</v>
      </c>
      <c r="P688" s="10">
        <f>IF(E688=0,0,(H688/E688)*100)</f>
        <v>0</v>
      </c>
    </row>
    <row r="689" spans="1:16">
      <c r="A689" s="8" t="s">
        <v>29</v>
      </c>
      <c r="B689" s="9" t="s">
        <v>30</v>
      </c>
      <c r="C689" s="10">
        <v>209.49299999999999</v>
      </c>
      <c r="D689" s="10">
        <v>209.49299999999999</v>
      </c>
      <c r="E689" s="10">
        <v>20</v>
      </c>
      <c r="F689" s="10">
        <v>1.2914300000000001</v>
      </c>
      <c r="G689" s="10">
        <v>0</v>
      </c>
      <c r="H689" s="10">
        <v>0</v>
      </c>
      <c r="I689" s="10">
        <v>1.2914300000000001</v>
      </c>
      <c r="J689" s="10">
        <v>2.8494299999999999</v>
      </c>
      <c r="K689" s="10">
        <f>E689-F689</f>
        <v>18.708570000000002</v>
      </c>
      <c r="L689" s="10">
        <f>D689-F689</f>
        <v>208.20157</v>
      </c>
      <c r="M689" s="10">
        <f>IF(E689=0,0,(F689/E689)*100)</f>
        <v>6.4571500000000004</v>
      </c>
      <c r="N689" s="10">
        <f>D689-H689</f>
        <v>209.49299999999999</v>
      </c>
      <c r="O689" s="10">
        <f>E689-H689</f>
        <v>20</v>
      </c>
      <c r="P689" s="10">
        <f>IF(E689=0,0,(H689/E689)*100)</f>
        <v>0</v>
      </c>
    </row>
    <row r="690" spans="1:16">
      <c r="A690" s="8" t="s">
        <v>81</v>
      </c>
      <c r="B690" s="9" t="s">
        <v>82</v>
      </c>
      <c r="C690" s="10">
        <v>11.585000000000001</v>
      </c>
      <c r="D690" s="10">
        <v>11.585000000000001</v>
      </c>
      <c r="E690" s="10">
        <v>1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f>E690-F690</f>
        <v>1</v>
      </c>
      <c r="L690" s="10">
        <f>D690-F690</f>
        <v>11.585000000000001</v>
      </c>
      <c r="M690" s="10">
        <f>IF(E690=0,0,(F690/E690)*100)</f>
        <v>0</v>
      </c>
      <c r="N690" s="10">
        <f>D690-H690</f>
        <v>11.585000000000001</v>
      </c>
      <c r="O690" s="10">
        <f>E690-H690</f>
        <v>1</v>
      </c>
      <c r="P690" s="10">
        <f>IF(E690=0,0,(H690/E690)*100)</f>
        <v>0</v>
      </c>
    </row>
    <row r="691" spans="1:16">
      <c r="A691" s="5" t="s">
        <v>231</v>
      </c>
      <c r="B691" s="6" t="s">
        <v>56</v>
      </c>
      <c r="C691" s="7">
        <v>300</v>
      </c>
      <c r="D691" s="7">
        <v>300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>E691-F691</f>
        <v>0</v>
      </c>
      <c r="L691" s="7">
        <f>D691-F691</f>
        <v>300</v>
      </c>
      <c r="M691" s="7">
        <f>IF(E691=0,0,(F691/E691)*100)</f>
        <v>0</v>
      </c>
      <c r="N691" s="7">
        <f>D691-H691</f>
        <v>300</v>
      </c>
      <c r="O691" s="7">
        <f>E691-H691</f>
        <v>0</v>
      </c>
      <c r="P691" s="7">
        <f>IF(E691=0,0,(H691/E691)*100)</f>
        <v>0</v>
      </c>
    </row>
    <row r="692" spans="1:16">
      <c r="A692" s="8" t="s">
        <v>29</v>
      </c>
      <c r="B692" s="9" t="s">
        <v>30</v>
      </c>
      <c r="C692" s="10">
        <v>300</v>
      </c>
      <c r="D692" s="10">
        <v>300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f>E692-F692</f>
        <v>0</v>
      </c>
      <c r="L692" s="10">
        <f>D692-F692</f>
        <v>300</v>
      </c>
      <c r="M692" s="10">
        <f>IF(E692=0,0,(F692/E692)*100)</f>
        <v>0</v>
      </c>
      <c r="N692" s="10">
        <f>D692-H692</f>
        <v>300</v>
      </c>
      <c r="O692" s="10">
        <f>E692-H692</f>
        <v>0</v>
      </c>
      <c r="P692" s="10">
        <f>IF(E692=0,0,(H692/E692)*100)</f>
        <v>0</v>
      </c>
    </row>
    <row r="693" spans="1:16">
      <c r="A693" s="5" t="s">
        <v>252</v>
      </c>
      <c r="B693" s="6" t="s">
        <v>251</v>
      </c>
      <c r="C693" s="7">
        <v>5601.9059999999999</v>
      </c>
      <c r="D693" s="7">
        <v>5601.9059999999999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f>E693-F693</f>
        <v>0</v>
      </c>
      <c r="L693" s="7">
        <f>D693-F693</f>
        <v>5601.9059999999999</v>
      </c>
      <c r="M693" s="7">
        <f>IF(E693=0,0,(F693/E693)*100)</f>
        <v>0</v>
      </c>
      <c r="N693" s="7">
        <f>D693-H693</f>
        <v>5601.9059999999999</v>
      </c>
      <c r="O693" s="7">
        <f>E693-H693</f>
        <v>0</v>
      </c>
      <c r="P693" s="7">
        <f>IF(E693=0,0,(H693/E693)*100)</f>
        <v>0</v>
      </c>
    </row>
    <row r="694" spans="1:16">
      <c r="A694" s="8" t="s">
        <v>250</v>
      </c>
      <c r="B694" s="9" t="s">
        <v>249</v>
      </c>
      <c r="C694" s="10">
        <v>5601.9059999999999</v>
      </c>
      <c r="D694" s="10">
        <v>5601.9059999999999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f>E694-F694</f>
        <v>0</v>
      </c>
      <c r="L694" s="10">
        <f>D694-F694</f>
        <v>5601.9059999999999</v>
      </c>
      <c r="M694" s="10">
        <f>IF(E694=0,0,(F694/E694)*100)</f>
        <v>0</v>
      </c>
      <c r="N694" s="10">
        <f>D694-H694</f>
        <v>5601.9059999999999</v>
      </c>
      <c r="O694" s="10">
        <f>E694-H694</f>
        <v>0</v>
      </c>
      <c r="P694" s="10">
        <f>IF(E694=0,0,(H694/E694)*100)</f>
        <v>0</v>
      </c>
    </row>
    <row r="695" spans="1:16">
      <c r="A695" s="5" t="s">
        <v>248</v>
      </c>
      <c r="B695" s="6" t="s">
        <v>247</v>
      </c>
      <c r="C695" s="7">
        <v>20000</v>
      </c>
      <c r="D695" s="7">
        <v>21701.848000000002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f>E695-F695</f>
        <v>0</v>
      </c>
      <c r="L695" s="7">
        <f>D695-F695</f>
        <v>21701.848000000002</v>
      </c>
      <c r="M695" s="7">
        <f>IF(E695=0,0,(F695/E695)*100)</f>
        <v>0</v>
      </c>
      <c r="N695" s="7">
        <f>D695-H695</f>
        <v>21701.848000000002</v>
      </c>
      <c r="O695" s="7">
        <f>E695-H695</f>
        <v>0</v>
      </c>
      <c r="P695" s="7">
        <f>IF(E695=0,0,(H695/E695)*100)</f>
        <v>0</v>
      </c>
    </row>
    <row r="696" spans="1:16">
      <c r="A696" s="8" t="s">
        <v>246</v>
      </c>
      <c r="B696" s="9" t="s">
        <v>245</v>
      </c>
      <c r="C696" s="10">
        <v>20000</v>
      </c>
      <c r="D696" s="10">
        <v>21701.848000000002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>E696-F696</f>
        <v>0</v>
      </c>
      <c r="L696" s="10">
        <f>D696-F696</f>
        <v>21701.848000000002</v>
      </c>
      <c r="M696" s="10">
        <f>IF(E696=0,0,(F696/E696)*100)</f>
        <v>0</v>
      </c>
      <c r="N696" s="10">
        <f>D696-H696</f>
        <v>21701.848000000002</v>
      </c>
      <c r="O696" s="10">
        <f>E696-H696</f>
        <v>0</v>
      </c>
      <c r="P696" s="10">
        <f>IF(E696=0,0,(H696/E696)*100)</f>
        <v>0</v>
      </c>
    </row>
    <row r="697" spans="1:16">
      <c r="A697" s="5" t="s">
        <v>244</v>
      </c>
      <c r="B697" s="6" t="s">
        <v>243</v>
      </c>
      <c r="C697" s="7">
        <v>84956.5</v>
      </c>
      <c r="D697" s="7">
        <v>84956.5</v>
      </c>
      <c r="E697" s="7">
        <v>7079.7</v>
      </c>
      <c r="F697" s="7">
        <v>2359.9</v>
      </c>
      <c r="G697" s="7">
        <v>0</v>
      </c>
      <c r="H697" s="7">
        <v>2359.9</v>
      </c>
      <c r="I697" s="7">
        <v>0</v>
      </c>
      <c r="J697" s="7">
        <v>0</v>
      </c>
      <c r="K697" s="7">
        <f>E697-F697</f>
        <v>4719.7999999999993</v>
      </c>
      <c r="L697" s="7">
        <f>D697-F697</f>
        <v>82596.600000000006</v>
      </c>
      <c r="M697" s="7">
        <f>IF(E697=0,0,(F697/E697)*100)</f>
        <v>33.333333333333336</v>
      </c>
      <c r="N697" s="7">
        <f>D697-H697</f>
        <v>82596.600000000006</v>
      </c>
      <c r="O697" s="7">
        <f>E697-H697</f>
        <v>4719.7999999999993</v>
      </c>
      <c r="P697" s="7">
        <f>IF(E697=0,0,(H697/E697)*100)</f>
        <v>33.333333333333336</v>
      </c>
    </row>
    <row r="698" spans="1:16" ht="25.5">
      <c r="A698" s="8" t="s">
        <v>240</v>
      </c>
      <c r="B698" s="9" t="s">
        <v>239</v>
      </c>
      <c r="C698" s="10">
        <v>84956.5</v>
      </c>
      <c r="D698" s="10">
        <v>84956.5</v>
      </c>
      <c r="E698" s="10">
        <v>7079.7</v>
      </c>
      <c r="F698" s="10">
        <v>2359.9</v>
      </c>
      <c r="G698" s="10">
        <v>0</v>
      </c>
      <c r="H698" s="10">
        <v>2359.9</v>
      </c>
      <c r="I698" s="10">
        <v>0</v>
      </c>
      <c r="J698" s="10">
        <v>0</v>
      </c>
      <c r="K698" s="10">
        <f>E698-F698</f>
        <v>4719.7999999999993</v>
      </c>
      <c r="L698" s="10">
        <f>D698-F698</f>
        <v>82596.600000000006</v>
      </c>
      <c r="M698" s="10">
        <f>IF(E698=0,0,(F698/E698)*100)</f>
        <v>33.333333333333336</v>
      </c>
      <c r="N698" s="10">
        <f>D698-H698</f>
        <v>82596.600000000006</v>
      </c>
      <c r="O698" s="10">
        <f>E698-H698</f>
        <v>4719.7999999999993</v>
      </c>
      <c r="P698" s="10">
        <f>IF(E698=0,0,(H698/E698)*100)</f>
        <v>33.333333333333336</v>
      </c>
    </row>
    <row r="699" spans="1:16">
      <c r="A699" s="5" t="s">
        <v>242</v>
      </c>
      <c r="B699" s="6" t="s">
        <v>241</v>
      </c>
      <c r="C699" s="7">
        <v>13035.941000000001</v>
      </c>
      <c r="D699" s="7">
        <v>13035.941000000001</v>
      </c>
      <c r="E699" s="7">
        <v>1050.5309999999999</v>
      </c>
      <c r="F699" s="7">
        <v>102.505</v>
      </c>
      <c r="G699" s="7">
        <v>0</v>
      </c>
      <c r="H699" s="7">
        <v>0</v>
      </c>
      <c r="I699" s="7">
        <v>102.505</v>
      </c>
      <c r="J699" s="7">
        <v>0</v>
      </c>
      <c r="K699" s="7">
        <f>E699-F699</f>
        <v>948.02599999999995</v>
      </c>
      <c r="L699" s="7">
        <f>D699-F699</f>
        <v>12933.436000000002</v>
      </c>
      <c r="M699" s="7">
        <f>IF(E699=0,0,(F699/E699)*100)</f>
        <v>9.757446472307814</v>
      </c>
      <c r="N699" s="7">
        <f>D699-H699</f>
        <v>13035.941000000001</v>
      </c>
      <c r="O699" s="7">
        <f>E699-H699</f>
        <v>1050.5309999999999</v>
      </c>
      <c r="P699" s="7">
        <f>IF(E699=0,0,(H699/E699)*100)</f>
        <v>0</v>
      </c>
    </row>
    <row r="700" spans="1:16" ht="25.5">
      <c r="A700" s="8" t="s">
        <v>240</v>
      </c>
      <c r="B700" s="9" t="s">
        <v>239</v>
      </c>
      <c r="C700" s="10">
        <v>13035.941000000001</v>
      </c>
      <c r="D700" s="10">
        <v>13035.941000000001</v>
      </c>
      <c r="E700" s="10">
        <v>1050.5309999999999</v>
      </c>
      <c r="F700" s="10">
        <v>102.505</v>
      </c>
      <c r="G700" s="10">
        <v>0</v>
      </c>
      <c r="H700" s="10">
        <v>0</v>
      </c>
      <c r="I700" s="10">
        <v>102.505</v>
      </c>
      <c r="J700" s="10">
        <v>0</v>
      </c>
      <c r="K700" s="10">
        <f>E700-F700</f>
        <v>948.02599999999995</v>
      </c>
      <c r="L700" s="10">
        <f>D700-F700</f>
        <v>12933.436000000002</v>
      </c>
      <c r="M700" s="10">
        <f>IF(E700=0,0,(F700/E700)*100)</f>
        <v>9.757446472307814</v>
      </c>
      <c r="N700" s="10">
        <f>D700-H700</f>
        <v>13035.941000000001</v>
      </c>
      <c r="O700" s="10">
        <f>E700-H700</f>
        <v>1050.5309999999999</v>
      </c>
      <c r="P700" s="10">
        <f>IF(E700=0,0,(H700/E700)*100)</f>
        <v>0</v>
      </c>
    </row>
    <row r="701" spans="1:16" ht="38.25">
      <c r="A701" s="5" t="s">
        <v>232</v>
      </c>
      <c r="B701" s="6" t="s">
        <v>233</v>
      </c>
      <c r="C701" s="7">
        <v>190</v>
      </c>
      <c r="D701" s="7">
        <v>190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>E701-F701</f>
        <v>0</v>
      </c>
      <c r="L701" s="7">
        <f>D701-F701</f>
        <v>190</v>
      </c>
      <c r="M701" s="7">
        <f>IF(E701=0,0,(F701/E701)*100)</f>
        <v>0</v>
      </c>
      <c r="N701" s="7">
        <f>D701-H701</f>
        <v>190</v>
      </c>
      <c r="O701" s="7">
        <f>E701-H701</f>
        <v>0</v>
      </c>
      <c r="P701" s="7">
        <f>IF(E701=0,0,(H701/E701)*100)</f>
        <v>0</v>
      </c>
    </row>
    <row r="702" spans="1:16" ht="25.5">
      <c r="A702" s="8" t="s">
        <v>240</v>
      </c>
      <c r="B702" s="9" t="s">
        <v>239</v>
      </c>
      <c r="C702" s="10">
        <v>190</v>
      </c>
      <c r="D702" s="10">
        <v>190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>E702-F702</f>
        <v>0</v>
      </c>
      <c r="L702" s="10">
        <f>D702-F702</f>
        <v>190</v>
      </c>
      <c r="M702" s="10">
        <f>IF(E702=0,0,(F702/E702)*100)</f>
        <v>0</v>
      </c>
      <c r="N702" s="10">
        <f>D702-H702</f>
        <v>190</v>
      </c>
      <c r="O702" s="10">
        <f>E702-H702</f>
        <v>0</v>
      </c>
      <c r="P702" s="10">
        <f>IF(E702=0,0,(H702/E702)*100)</f>
        <v>0</v>
      </c>
    </row>
    <row r="703" spans="1:16">
      <c r="A703" s="5" t="s">
        <v>236</v>
      </c>
      <c r="B703" s="6" t="s">
        <v>237</v>
      </c>
      <c r="C703" s="7">
        <v>2733055.3610900026</v>
      </c>
      <c r="D703" s="7">
        <v>2735665.934790005</v>
      </c>
      <c r="E703" s="7">
        <v>169672.57051000005</v>
      </c>
      <c r="F703" s="7">
        <v>58912.975420000002</v>
      </c>
      <c r="G703" s="7">
        <v>325.84435000000002</v>
      </c>
      <c r="H703" s="7">
        <v>67492.031239999997</v>
      </c>
      <c r="I703" s="7">
        <v>4658.5259500000002</v>
      </c>
      <c r="J703" s="7">
        <v>17340.336549999996</v>
      </c>
      <c r="K703" s="7">
        <f>E703-F703</f>
        <v>110759.59509000005</v>
      </c>
      <c r="L703" s="7">
        <f>D703-F703</f>
        <v>2676752.9593700049</v>
      </c>
      <c r="M703" s="7">
        <f>IF(E703=0,0,(F703/E703)*100)</f>
        <v>34.72156710004451</v>
      </c>
      <c r="N703" s="7">
        <f>D703-H703</f>
        <v>2668173.9035500051</v>
      </c>
      <c r="O703" s="7">
        <f>E703-H703</f>
        <v>102180.53927000005</v>
      </c>
      <c r="P703" s="7">
        <f>IF(E703=0,0,(H703/E703)*100)</f>
        <v>39.777809127976994</v>
      </c>
    </row>
    <row r="704" spans="1:1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9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238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8583.0680799999991</v>
      </c>
      <c r="E6" s="7">
        <v>459.5</v>
      </c>
      <c r="F6" s="7">
        <v>0</v>
      </c>
      <c r="G6" s="7">
        <v>0</v>
      </c>
      <c r="H6" s="7">
        <v>0</v>
      </c>
      <c r="I6" s="7">
        <v>0</v>
      </c>
      <c r="J6" s="7">
        <v>41.106999999999999</v>
      </c>
      <c r="K6" s="7">
        <f t="shared" ref="K6:K69" si="0">E6-F6</f>
        <v>459.5</v>
      </c>
      <c r="L6" s="7">
        <f t="shared" ref="L6:L69" si="1">D6-F6</f>
        <v>8583.0680799999991</v>
      </c>
      <c r="M6" s="7">
        <f t="shared" ref="M6:M69" si="2">IF(E6=0,0,(F6/E6)*100)</f>
        <v>0</v>
      </c>
      <c r="N6" s="7">
        <f t="shared" ref="N6:N69" si="3">D6-H6</f>
        <v>8583.0680799999991</v>
      </c>
      <c r="O6" s="7">
        <f t="shared" ref="O6:O69" si="4">E6-H6</f>
        <v>459.5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170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170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170</v>
      </c>
      <c r="P7" s="7">
        <f t="shared" si="5"/>
        <v>0</v>
      </c>
    </row>
    <row r="8" spans="1:16" ht="25.5">
      <c r="A8" s="8" t="s">
        <v>23</v>
      </c>
      <c r="B8" s="9" t="s">
        <v>24</v>
      </c>
      <c r="C8" s="10">
        <v>0</v>
      </c>
      <c r="D8" s="10">
        <v>488.70982000000004</v>
      </c>
      <c r="E8" s="10">
        <v>170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170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170</v>
      </c>
      <c r="P8" s="10">
        <f t="shared" si="5"/>
        <v>0</v>
      </c>
    </row>
    <row r="9" spans="1:16">
      <c r="A9" s="5" t="s">
        <v>25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41.106999999999999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0</v>
      </c>
      <c r="O9" s="7">
        <f t="shared" si="4"/>
        <v>0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18.19698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0</v>
      </c>
      <c r="O10" s="10">
        <f t="shared" si="4"/>
        <v>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7.3559799999999997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0</v>
      </c>
      <c r="O11" s="10">
        <f t="shared" si="4"/>
        <v>0</v>
      </c>
      <c r="P11" s="10">
        <f t="shared" si="5"/>
        <v>0</v>
      </c>
    </row>
    <row r="12" spans="1:16" ht="25.5">
      <c r="A12" s="8" t="s">
        <v>23</v>
      </c>
      <c r="B12" s="9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15.554040000000001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  <c r="P12" s="10">
        <f t="shared" si="5"/>
        <v>0</v>
      </c>
    </row>
    <row r="13" spans="1:16" ht="38.25">
      <c r="A13" s="5" t="s">
        <v>31</v>
      </c>
      <c r="B13" s="6" t="s">
        <v>32</v>
      </c>
      <c r="C13" s="7">
        <v>18.170000000000002</v>
      </c>
      <c r="D13" s="7">
        <v>18.170000000000002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18.170000000000002</v>
      </c>
      <c r="M13" s="7">
        <f t="shared" si="2"/>
        <v>0</v>
      </c>
      <c r="N13" s="7">
        <f t="shared" si="3"/>
        <v>18.170000000000002</v>
      </c>
      <c r="O13" s="7">
        <f t="shared" si="4"/>
        <v>0</v>
      </c>
      <c r="P13" s="7">
        <f t="shared" si="5"/>
        <v>0</v>
      </c>
    </row>
    <row r="14" spans="1:16" ht="25.5">
      <c r="A14" s="8" t="s">
        <v>33</v>
      </c>
      <c r="B14" s="9" t="s">
        <v>34</v>
      </c>
      <c r="C14" s="10">
        <v>18.170000000000002</v>
      </c>
      <c r="D14" s="10">
        <v>18.170000000000002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18.170000000000002</v>
      </c>
      <c r="M14" s="10">
        <f t="shared" si="2"/>
        <v>0</v>
      </c>
      <c r="N14" s="10">
        <f t="shared" si="3"/>
        <v>18.170000000000002</v>
      </c>
      <c r="O14" s="10">
        <f t="shared" si="4"/>
        <v>0</v>
      </c>
      <c r="P14" s="10">
        <f t="shared" si="5"/>
        <v>0</v>
      </c>
    </row>
    <row r="15" spans="1:16" ht="25.5">
      <c r="A15" s="5" t="s">
        <v>35</v>
      </c>
      <c r="B15" s="6" t="s">
        <v>36</v>
      </c>
      <c r="C15" s="7">
        <v>0</v>
      </c>
      <c r="D15" s="7">
        <v>10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10</v>
      </c>
      <c r="M15" s="7">
        <f t="shared" si="2"/>
        <v>0</v>
      </c>
      <c r="N15" s="7">
        <f t="shared" si="3"/>
        <v>10</v>
      </c>
      <c r="O15" s="7">
        <f t="shared" si="4"/>
        <v>0</v>
      </c>
      <c r="P15" s="7">
        <f t="shared" si="5"/>
        <v>0</v>
      </c>
    </row>
    <row r="16" spans="1:16" ht="25.5">
      <c r="A16" s="8" t="s">
        <v>37</v>
      </c>
      <c r="B16" s="9" t="s">
        <v>38</v>
      </c>
      <c r="C16" s="10">
        <v>0</v>
      </c>
      <c r="D16" s="10">
        <v>10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10</v>
      </c>
      <c r="M16" s="10">
        <f t="shared" si="2"/>
        <v>0</v>
      </c>
      <c r="N16" s="10">
        <f t="shared" si="3"/>
        <v>10</v>
      </c>
      <c r="O16" s="10">
        <f t="shared" si="4"/>
        <v>0</v>
      </c>
      <c r="P16" s="10">
        <f t="shared" si="5"/>
        <v>0</v>
      </c>
    </row>
    <row r="17" spans="1:16" ht="25.5">
      <c r="A17" s="5" t="s">
        <v>39</v>
      </c>
      <c r="B17" s="6" t="s">
        <v>40</v>
      </c>
      <c r="C17" s="7">
        <v>182</v>
      </c>
      <c r="D17" s="7">
        <v>2199.5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2199.5</v>
      </c>
      <c r="M17" s="7">
        <f t="shared" si="2"/>
        <v>0</v>
      </c>
      <c r="N17" s="7">
        <f t="shared" si="3"/>
        <v>2199.5</v>
      </c>
      <c r="O17" s="7">
        <f t="shared" si="4"/>
        <v>0</v>
      </c>
      <c r="P17" s="7">
        <f t="shared" si="5"/>
        <v>0</v>
      </c>
    </row>
    <row r="18" spans="1:16" ht="25.5">
      <c r="A18" s="8" t="s">
        <v>37</v>
      </c>
      <c r="B18" s="9" t="s">
        <v>38</v>
      </c>
      <c r="C18" s="10">
        <v>182</v>
      </c>
      <c r="D18" s="10">
        <v>2199.5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2199.5</v>
      </c>
      <c r="M18" s="10">
        <f t="shared" si="2"/>
        <v>0</v>
      </c>
      <c r="N18" s="10">
        <f t="shared" si="3"/>
        <v>2199.5</v>
      </c>
      <c r="O18" s="10">
        <f t="shared" si="4"/>
        <v>0</v>
      </c>
      <c r="P18" s="10">
        <f t="shared" si="5"/>
        <v>0</v>
      </c>
    </row>
    <row r="19" spans="1:16" ht="25.5">
      <c r="A19" s="5" t="s">
        <v>41</v>
      </c>
      <c r="B19" s="6" t="s">
        <v>42</v>
      </c>
      <c r="C19" s="7">
        <v>1016.73563</v>
      </c>
      <c r="D19" s="7">
        <v>1265.0136299999999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1265.0136299999999</v>
      </c>
      <c r="M19" s="7">
        <f t="shared" si="2"/>
        <v>0</v>
      </c>
      <c r="N19" s="7">
        <f t="shared" si="3"/>
        <v>1265.0136299999999</v>
      </c>
      <c r="O19" s="7">
        <f t="shared" si="4"/>
        <v>0</v>
      </c>
      <c r="P19" s="7">
        <f t="shared" si="5"/>
        <v>0</v>
      </c>
    </row>
    <row r="20" spans="1:16" ht="25.5">
      <c r="A20" s="8" t="s">
        <v>23</v>
      </c>
      <c r="B20" s="9" t="s">
        <v>24</v>
      </c>
      <c r="C20" s="10">
        <v>711.67306999999994</v>
      </c>
      <c r="D20" s="10">
        <v>711.67306999999994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711.67306999999994</v>
      </c>
      <c r="M20" s="10">
        <f t="shared" si="2"/>
        <v>0</v>
      </c>
      <c r="N20" s="10">
        <f t="shared" si="3"/>
        <v>711.67306999999994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40.994</v>
      </c>
      <c r="D21" s="10">
        <v>40.994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40.994</v>
      </c>
      <c r="M21" s="10">
        <f t="shared" si="2"/>
        <v>0</v>
      </c>
      <c r="N21" s="10">
        <f t="shared" si="3"/>
        <v>40.994</v>
      </c>
      <c r="O21" s="10">
        <f t="shared" si="4"/>
        <v>0</v>
      </c>
      <c r="P21" s="10">
        <f t="shared" si="5"/>
        <v>0</v>
      </c>
    </row>
    <row r="22" spans="1:16">
      <c r="A22" s="8" t="s">
        <v>45</v>
      </c>
      <c r="B22" s="9" t="s">
        <v>46</v>
      </c>
      <c r="C22" s="10">
        <v>21.233820000000001</v>
      </c>
      <c r="D22" s="10">
        <v>21.233820000000001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21.233820000000001</v>
      </c>
      <c r="M22" s="10">
        <f t="shared" si="2"/>
        <v>0</v>
      </c>
      <c r="N22" s="10">
        <f t="shared" si="3"/>
        <v>21.233820000000001</v>
      </c>
      <c r="O22" s="10">
        <f t="shared" si="4"/>
        <v>0</v>
      </c>
      <c r="P22" s="10">
        <f t="shared" si="5"/>
        <v>0</v>
      </c>
    </row>
    <row r="23" spans="1:16" ht="25.5">
      <c r="A23" s="8" t="s">
        <v>37</v>
      </c>
      <c r="B23" s="9" t="s">
        <v>38</v>
      </c>
      <c r="C23" s="10">
        <v>242.83473999999998</v>
      </c>
      <c r="D23" s="10">
        <v>491.11273999999997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491.11273999999997</v>
      </c>
      <c r="M23" s="10">
        <f t="shared" si="2"/>
        <v>0</v>
      </c>
      <c r="N23" s="10">
        <f t="shared" si="3"/>
        <v>491.11273999999997</v>
      </c>
      <c r="O23" s="10">
        <f t="shared" si="4"/>
        <v>0</v>
      </c>
      <c r="P23" s="10">
        <f t="shared" si="5"/>
        <v>0</v>
      </c>
    </row>
    <row r="24" spans="1:16">
      <c r="A24" s="5" t="s">
        <v>47</v>
      </c>
      <c r="B24" s="6" t="s">
        <v>48</v>
      </c>
      <c r="C24" s="7">
        <v>0</v>
      </c>
      <c r="D24" s="7">
        <v>270.5</v>
      </c>
      <c r="E24" s="7">
        <v>270.5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270.5</v>
      </c>
      <c r="L24" s="7">
        <f t="shared" si="1"/>
        <v>270.5</v>
      </c>
      <c r="M24" s="7">
        <f t="shared" si="2"/>
        <v>0</v>
      </c>
      <c r="N24" s="7">
        <f t="shared" si="3"/>
        <v>270.5</v>
      </c>
      <c r="O24" s="7">
        <f t="shared" si="4"/>
        <v>270.5</v>
      </c>
      <c r="P24" s="7">
        <f t="shared" si="5"/>
        <v>0</v>
      </c>
    </row>
    <row r="25" spans="1:16" ht="25.5">
      <c r="A25" s="8" t="s">
        <v>23</v>
      </c>
      <c r="B25" s="9" t="s">
        <v>24</v>
      </c>
      <c r="C25" s="10">
        <v>0</v>
      </c>
      <c r="D25" s="10">
        <v>270.5</v>
      </c>
      <c r="E25" s="10">
        <v>270.5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270.5</v>
      </c>
      <c r="L25" s="10">
        <f t="shared" si="1"/>
        <v>270.5</v>
      </c>
      <c r="M25" s="10">
        <f t="shared" si="2"/>
        <v>0</v>
      </c>
      <c r="N25" s="10">
        <f t="shared" si="3"/>
        <v>270.5</v>
      </c>
      <c r="O25" s="10">
        <f t="shared" si="4"/>
        <v>270.5</v>
      </c>
      <c r="P25" s="10">
        <f t="shared" si="5"/>
        <v>0</v>
      </c>
    </row>
    <row r="26" spans="1:16" ht="25.5">
      <c r="A26" s="5" t="s">
        <v>49</v>
      </c>
      <c r="B26" s="6" t="s">
        <v>50</v>
      </c>
      <c r="C26" s="7">
        <v>0</v>
      </c>
      <c r="D26" s="7">
        <v>190</v>
      </c>
      <c r="E26" s="7">
        <v>19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19</v>
      </c>
      <c r="L26" s="7">
        <f t="shared" si="1"/>
        <v>190</v>
      </c>
      <c r="M26" s="7">
        <f t="shared" si="2"/>
        <v>0</v>
      </c>
      <c r="N26" s="7">
        <f t="shared" si="3"/>
        <v>190</v>
      </c>
      <c r="O26" s="7">
        <f t="shared" si="4"/>
        <v>19</v>
      </c>
      <c r="P26" s="7">
        <f t="shared" si="5"/>
        <v>0</v>
      </c>
    </row>
    <row r="27" spans="1:16" ht="25.5">
      <c r="A27" s="8" t="s">
        <v>51</v>
      </c>
      <c r="B27" s="9" t="s">
        <v>52</v>
      </c>
      <c r="C27" s="10">
        <v>0</v>
      </c>
      <c r="D27" s="10">
        <v>190</v>
      </c>
      <c r="E27" s="10">
        <v>19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19</v>
      </c>
      <c r="L27" s="10">
        <f t="shared" si="1"/>
        <v>190</v>
      </c>
      <c r="M27" s="10">
        <f t="shared" si="2"/>
        <v>0</v>
      </c>
      <c r="N27" s="10">
        <f t="shared" si="3"/>
        <v>190</v>
      </c>
      <c r="O27" s="10">
        <f t="shared" si="4"/>
        <v>19</v>
      </c>
      <c r="P27" s="10">
        <f t="shared" si="5"/>
        <v>0</v>
      </c>
    </row>
    <row r="28" spans="1:16">
      <c r="A28" s="5" t="s">
        <v>53</v>
      </c>
      <c r="B28" s="6" t="s">
        <v>54</v>
      </c>
      <c r="C28" s="7">
        <v>21199.6829</v>
      </c>
      <c r="D28" s="7">
        <v>3869.4918999999986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3869.4918999999986</v>
      </c>
      <c r="M28" s="7">
        <f t="shared" si="2"/>
        <v>0</v>
      </c>
      <c r="N28" s="7">
        <f t="shared" si="3"/>
        <v>3869.4918999999986</v>
      </c>
      <c r="O28" s="7">
        <f t="shared" si="4"/>
        <v>0</v>
      </c>
      <c r="P28" s="7">
        <f t="shared" si="5"/>
        <v>0</v>
      </c>
    </row>
    <row r="29" spans="1:16" ht="25.5">
      <c r="A29" s="8" t="s">
        <v>37</v>
      </c>
      <c r="B29" s="9" t="s">
        <v>38</v>
      </c>
      <c r="C29" s="10">
        <v>21199.6829</v>
      </c>
      <c r="D29" s="10">
        <v>3869.4918999999986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3869.4918999999986</v>
      </c>
      <c r="M29" s="10">
        <f t="shared" si="2"/>
        <v>0</v>
      </c>
      <c r="N29" s="10">
        <f t="shared" si="3"/>
        <v>3869.4918999999986</v>
      </c>
      <c r="O29" s="10">
        <f t="shared" si="4"/>
        <v>0</v>
      </c>
      <c r="P29" s="10">
        <f t="shared" si="5"/>
        <v>0</v>
      </c>
    </row>
    <row r="30" spans="1:16">
      <c r="A30" s="5" t="s">
        <v>55</v>
      </c>
      <c r="B30" s="6" t="s">
        <v>56</v>
      </c>
      <c r="C30" s="7">
        <v>15219.10073</v>
      </c>
      <c r="D30" s="7">
        <v>271.68273000000045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271.68273000000045</v>
      </c>
      <c r="M30" s="7">
        <f t="shared" si="2"/>
        <v>0</v>
      </c>
      <c r="N30" s="7">
        <f t="shared" si="3"/>
        <v>271.68273000000045</v>
      </c>
      <c r="O30" s="7">
        <f t="shared" si="4"/>
        <v>0</v>
      </c>
      <c r="P30" s="7">
        <f t="shared" si="5"/>
        <v>0</v>
      </c>
    </row>
    <row r="31" spans="1:16">
      <c r="A31" s="8" t="s">
        <v>57</v>
      </c>
      <c r="B31" s="9" t="s">
        <v>58</v>
      </c>
      <c r="C31" s="10">
        <v>15219.10073</v>
      </c>
      <c r="D31" s="10">
        <v>271.68273000000045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271.68273000000045</v>
      </c>
      <c r="M31" s="10">
        <f t="shared" si="2"/>
        <v>0</v>
      </c>
      <c r="N31" s="10">
        <f t="shared" si="3"/>
        <v>271.68273000000045</v>
      </c>
      <c r="O31" s="10">
        <f t="shared" si="4"/>
        <v>0</v>
      </c>
      <c r="P31" s="10">
        <f t="shared" si="5"/>
        <v>0</v>
      </c>
    </row>
    <row r="32" spans="1:16">
      <c r="A32" s="5" t="s">
        <v>59</v>
      </c>
      <c r="B32" s="6" t="s">
        <v>60</v>
      </c>
      <c r="C32" s="7">
        <v>49992.914770000003</v>
      </c>
      <c r="D32" s="7">
        <v>62253.767770000006</v>
      </c>
      <c r="E32" s="7">
        <v>4493.9716666666664</v>
      </c>
      <c r="F32" s="7">
        <v>2623.4059999999999</v>
      </c>
      <c r="G32" s="7">
        <v>0</v>
      </c>
      <c r="H32" s="7">
        <v>641.08856000000003</v>
      </c>
      <c r="I32" s="7">
        <v>2522.52934</v>
      </c>
      <c r="J32" s="7">
        <v>617.4203</v>
      </c>
      <c r="K32" s="7">
        <f t="shared" si="0"/>
        <v>1870.5656666666664</v>
      </c>
      <c r="L32" s="7">
        <f t="shared" si="1"/>
        <v>59630.361770000003</v>
      </c>
      <c r="M32" s="7">
        <f t="shared" si="2"/>
        <v>58.376113482394757</v>
      </c>
      <c r="N32" s="7">
        <f t="shared" si="3"/>
        <v>61612.679210000009</v>
      </c>
      <c r="O32" s="7">
        <f t="shared" si="4"/>
        <v>3852.8831066666662</v>
      </c>
      <c r="P32" s="7">
        <f t="shared" si="5"/>
        <v>14.265522961686084</v>
      </c>
    </row>
    <row r="33" spans="1:16">
      <c r="A33" s="5" t="s">
        <v>61</v>
      </c>
      <c r="B33" s="6" t="s">
        <v>62</v>
      </c>
      <c r="C33" s="7">
        <v>22868.782230000001</v>
      </c>
      <c r="D33" s="7">
        <v>24688.503230000002</v>
      </c>
      <c r="E33" s="7">
        <v>1874.2083333333333</v>
      </c>
      <c r="F33" s="7">
        <v>10</v>
      </c>
      <c r="G33" s="7">
        <v>0</v>
      </c>
      <c r="H33" s="7">
        <v>243.55346</v>
      </c>
      <c r="I33" s="7">
        <v>20.344340000000003</v>
      </c>
      <c r="J33" s="7">
        <v>52.272410000000008</v>
      </c>
      <c r="K33" s="7">
        <f t="shared" si="0"/>
        <v>1864.2083333333333</v>
      </c>
      <c r="L33" s="7">
        <f t="shared" si="1"/>
        <v>24678.503230000002</v>
      </c>
      <c r="M33" s="7">
        <f t="shared" si="2"/>
        <v>0.53355861363686896</v>
      </c>
      <c r="N33" s="7">
        <f t="shared" si="3"/>
        <v>24444.949770000003</v>
      </c>
      <c r="O33" s="7">
        <f t="shared" si="4"/>
        <v>1630.6548733333332</v>
      </c>
      <c r="P33" s="7">
        <f t="shared" si="5"/>
        <v>12.995004646406262</v>
      </c>
    </row>
    <row r="34" spans="1:16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1.5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-1.5</v>
      </c>
      <c r="O34" s="10">
        <f t="shared" si="4"/>
        <v>-1.5</v>
      </c>
      <c r="P34" s="10">
        <f t="shared" si="5"/>
        <v>0</v>
      </c>
    </row>
    <row r="35" spans="1:16">
      <c r="A35" s="8" t="s">
        <v>63</v>
      </c>
      <c r="B35" s="9" t="s">
        <v>64</v>
      </c>
      <c r="C35" s="10">
        <v>22228.9</v>
      </c>
      <c r="D35" s="10">
        <v>22228.9</v>
      </c>
      <c r="E35" s="10">
        <v>1852.4083333333333</v>
      </c>
      <c r="F35" s="10">
        <v>0</v>
      </c>
      <c r="G35" s="10">
        <v>0</v>
      </c>
      <c r="H35" s="10">
        <v>233.98346000000001</v>
      </c>
      <c r="I35" s="10">
        <v>0</v>
      </c>
      <c r="J35" s="10">
        <v>52.272410000000008</v>
      </c>
      <c r="K35" s="10">
        <f t="shared" si="0"/>
        <v>1852.4083333333333</v>
      </c>
      <c r="L35" s="10">
        <f t="shared" si="1"/>
        <v>22228.9</v>
      </c>
      <c r="M35" s="10">
        <f t="shared" si="2"/>
        <v>0</v>
      </c>
      <c r="N35" s="10">
        <f t="shared" si="3"/>
        <v>21994.916540000002</v>
      </c>
      <c r="O35" s="10">
        <f t="shared" si="4"/>
        <v>1618.4248733333334</v>
      </c>
      <c r="P35" s="10">
        <f t="shared" si="5"/>
        <v>12.631311131005132</v>
      </c>
    </row>
    <row r="36" spans="1:16">
      <c r="A36" s="8" t="s">
        <v>29</v>
      </c>
      <c r="B36" s="9" t="s">
        <v>30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8.07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-8.07</v>
      </c>
      <c r="O36" s="10">
        <f t="shared" si="4"/>
        <v>-8.07</v>
      </c>
      <c r="P36" s="10">
        <f t="shared" si="5"/>
        <v>0</v>
      </c>
    </row>
    <row r="37" spans="1:16" ht="25.5">
      <c r="A37" s="8" t="s">
        <v>23</v>
      </c>
      <c r="B37" s="9" t="s">
        <v>24</v>
      </c>
      <c r="C37" s="10">
        <v>86.923000000000002</v>
      </c>
      <c r="D37" s="10">
        <v>1493.7440000000001</v>
      </c>
      <c r="E37" s="10">
        <v>21.8</v>
      </c>
      <c r="F37" s="10">
        <v>10</v>
      </c>
      <c r="G37" s="10">
        <v>0</v>
      </c>
      <c r="H37" s="10">
        <v>0</v>
      </c>
      <c r="I37" s="10">
        <v>10</v>
      </c>
      <c r="J37" s="10">
        <v>0</v>
      </c>
      <c r="K37" s="10">
        <f t="shared" si="0"/>
        <v>11.8</v>
      </c>
      <c r="L37" s="10">
        <f t="shared" si="1"/>
        <v>1483.7440000000001</v>
      </c>
      <c r="M37" s="10">
        <f t="shared" si="2"/>
        <v>45.871559633027523</v>
      </c>
      <c r="N37" s="10">
        <f t="shared" si="3"/>
        <v>1493.7440000000001</v>
      </c>
      <c r="O37" s="10">
        <f t="shared" si="4"/>
        <v>21.8</v>
      </c>
      <c r="P37" s="10">
        <f t="shared" si="5"/>
        <v>0</v>
      </c>
    </row>
    <row r="38" spans="1:16">
      <c r="A38" s="8" t="s">
        <v>57</v>
      </c>
      <c r="B38" s="9" t="s">
        <v>58</v>
      </c>
      <c r="C38" s="10">
        <v>552.95923000000005</v>
      </c>
      <c r="D38" s="10">
        <v>965.85923000000003</v>
      </c>
      <c r="E38" s="10">
        <v>0</v>
      </c>
      <c r="F38" s="10">
        <v>0</v>
      </c>
      <c r="G38" s="10">
        <v>0</v>
      </c>
      <c r="H38" s="10">
        <v>0</v>
      </c>
      <c r="I38" s="10">
        <v>10.344340000000001</v>
      </c>
      <c r="J38" s="10">
        <v>0</v>
      </c>
      <c r="K38" s="10">
        <f t="shared" si="0"/>
        <v>0</v>
      </c>
      <c r="L38" s="10">
        <f t="shared" si="1"/>
        <v>965.85923000000003</v>
      </c>
      <c r="M38" s="10">
        <f t="shared" si="2"/>
        <v>0</v>
      </c>
      <c r="N38" s="10">
        <f t="shared" si="3"/>
        <v>965.85923000000003</v>
      </c>
      <c r="O38" s="10">
        <f t="shared" si="4"/>
        <v>0</v>
      </c>
      <c r="P38" s="10">
        <f t="shared" si="5"/>
        <v>0</v>
      </c>
    </row>
    <row r="39" spans="1:16" ht="51">
      <c r="A39" s="5" t="s">
        <v>65</v>
      </c>
      <c r="B39" s="6" t="s">
        <v>66</v>
      </c>
      <c r="C39" s="7">
        <v>20688.632539999999</v>
      </c>
      <c r="D39" s="7">
        <v>30336.077539999998</v>
      </c>
      <c r="E39" s="7">
        <v>1981.5550000000003</v>
      </c>
      <c r="F39" s="7">
        <v>2487.402</v>
      </c>
      <c r="G39" s="7">
        <v>0</v>
      </c>
      <c r="H39" s="7">
        <v>312.85348000000005</v>
      </c>
      <c r="I39" s="7">
        <v>2376.181</v>
      </c>
      <c r="J39" s="7">
        <v>377.51400000000001</v>
      </c>
      <c r="K39" s="7">
        <f t="shared" si="0"/>
        <v>-505.84699999999975</v>
      </c>
      <c r="L39" s="7">
        <f t="shared" si="1"/>
        <v>27848.675539999997</v>
      </c>
      <c r="M39" s="7">
        <f t="shared" si="2"/>
        <v>125.52777995059434</v>
      </c>
      <c r="N39" s="7">
        <f t="shared" si="3"/>
        <v>30023.224059999997</v>
      </c>
      <c r="O39" s="7">
        <f t="shared" si="4"/>
        <v>1668.7015200000003</v>
      </c>
      <c r="P39" s="7">
        <f t="shared" si="5"/>
        <v>15.788281425446177</v>
      </c>
    </row>
    <row r="40" spans="1:16">
      <c r="A40" s="8" t="s">
        <v>67</v>
      </c>
      <c r="B40" s="9" t="s">
        <v>68</v>
      </c>
      <c r="C40" s="10">
        <v>900</v>
      </c>
      <c r="D40" s="10">
        <v>900</v>
      </c>
      <c r="E40" s="10">
        <v>75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75</v>
      </c>
      <c r="L40" s="10">
        <f t="shared" si="1"/>
        <v>900</v>
      </c>
      <c r="M40" s="10">
        <f t="shared" si="2"/>
        <v>0</v>
      </c>
      <c r="N40" s="10">
        <f t="shared" si="3"/>
        <v>900</v>
      </c>
      <c r="O40" s="10">
        <f t="shared" si="4"/>
        <v>75</v>
      </c>
      <c r="P40" s="10">
        <f t="shared" si="5"/>
        <v>0</v>
      </c>
    </row>
    <row r="41" spans="1:16">
      <c r="A41" s="8" t="s">
        <v>69</v>
      </c>
      <c r="B41" s="9" t="s">
        <v>70</v>
      </c>
      <c r="C41" s="10">
        <v>198</v>
      </c>
      <c r="D41" s="10">
        <v>198</v>
      </c>
      <c r="E41" s="10">
        <v>16.5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16.5</v>
      </c>
      <c r="L41" s="10">
        <f t="shared" si="1"/>
        <v>198</v>
      </c>
      <c r="M41" s="10">
        <f t="shared" si="2"/>
        <v>0</v>
      </c>
      <c r="N41" s="10">
        <f t="shared" si="3"/>
        <v>198</v>
      </c>
      <c r="O41" s="10">
        <f t="shared" si="4"/>
        <v>16.5</v>
      </c>
      <c r="P41" s="10">
        <f t="shared" si="5"/>
        <v>0</v>
      </c>
    </row>
    <row r="42" spans="1:16">
      <c r="A42" s="8" t="s">
        <v>27</v>
      </c>
      <c r="B42" s="9" t="s">
        <v>28</v>
      </c>
      <c r="C42" s="10">
        <v>35</v>
      </c>
      <c r="D42" s="10">
        <v>35</v>
      </c>
      <c r="E42" s="10">
        <v>2.9166666666666665</v>
      </c>
      <c r="F42" s="10">
        <v>0</v>
      </c>
      <c r="G42" s="10">
        <v>0</v>
      </c>
      <c r="H42" s="10">
        <v>3.9620700000000002</v>
      </c>
      <c r="I42" s="10">
        <v>0</v>
      </c>
      <c r="J42" s="10">
        <v>3.7269999999999999</v>
      </c>
      <c r="K42" s="10">
        <f t="shared" si="0"/>
        <v>2.9166666666666665</v>
      </c>
      <c r="L42" s="10">
        <f t="shared" si="1"/>
        <v>35</v>
      </c>
      <c r="M42" s="10">
        <f t="shared" si="2"/>
        <v>0</v>
      </c>
      <c r="N42" s="10">
        <f t="shared" si="3"/>
        <v>31.037929999999999</v>
      </c>
      <c r="O42" s="10">
        <f t="shared" si="4"/>
        <v>-1.0454033333333337</v>
      </c>
      <c r="P42" s="10">
        <f t="shared" si="5"/>
        <v>135.8424</v>
      </c>
    </row>
    <row r="43" spans="1:16">
      <c r="A43" s="8" t="s">
        <v>71</v>
      </c>
      <c r="B43" s="9" t="s">
        <v>72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6.6000000000000003E-2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0</v>
      </c>
      <c r="O43" s="10">
        <f t="shared" si="4"/>
        <v>0</v>
      </c>
      <c r="P43" s="10">
        <f t="shared" si="5"/>
        <v>0</v>
      </c>
    </row>
    <row r="44" spans="1:16">
      <c r="A44" s="8" t="s">
        <v>63</v>
      </c>
      <c r="B44" s="9" t="s">
        <v>64</v>
      </c>
      <c r="C44" s="10">
        <v>18734</v>
      </c>
      <c r="D44" s="10">
        <v>18734</v>
      </c>
      <c r="E44" s="10">
        <v>1561.1666666666667</v>
      </c>
      <c r="F44" s="10">
        <v>0</v>
      </c>
      <c r="G44" s="10">
        <v>0</v>
      </c>
      <c r="H44" s="10">
        <v>42.180500000000002</v>
      </c>
      <c r="I44" s="10">
        <v>0</v>
      </c>
      <c r="J44" s="10">
        <v>0</v>
      </c>
      <c r="K44" s="10">
        <f t="shared" si="0"/>
        <v>1561.1666666666667</v>
      </c>
      <c r="L44" s="10">
        <f t="shared" si="1"/>
        <v>18734</v>
      </c>
      <c r="M44" s="10">
        <f t="shared" si="2"/>
        <v>0</v>
      </c>
      <c r="N44" s="10">
        <f t="shared" si="3"/>
        <v>18691.819500000001</v>
      </c>
      <c r="O44" s="10">
        <f t="shared" si="4"/>
        <v>1518.9861666666668</v>
      </c>
      <c r="P44" s="10">
        <f t="shared" si="5"/>
        <v>2.7018575851393187</v>
      </c>
    </row>
    <row r="45" spans="1:16">
      <c r="A45" s="8" t="s">
        <v>29</v>
      </c>
      <c r="B45" s="9" t="s">
        <v>30</v>
      </c>
      <c r="C45" s="10">
        <v>5</v>
      </c>
      <c r="D45" s="10">
        <v>5</v>
      </c>
      <c r="E45" s="10">
        <v>0.41666666666666669</v>
      </c>
      <c r="F45" s="10">
        <v>0</v>
      </c>
      <c r="G45" s="10">
        <v>0</v>
      </c>
      <c r="H45" s="10">
        <v>6.9669100000000004</v>
      </c>
      <c r="I45" s="10">
        <v>0</v>
      </c>
      <c r="J45" s="10">
        <v>0</v>
      </c>
      <c r="K45" s="10">
        <f t="shared" si="0"/>
        <v>0.41666666666666669</v>
      </c>
      <c r="L45" s="10">
        <f t="shared" si="1"/>
        <v>5</v>
      </c>
      <c r="M45" s="10">
        <f t="shared" si="2"/>
        <v>0</v>
      </c>
      <c r="N45" s="10">
        <f t="shared" si="3"/>
        <v>-1.9669100000000004</v>
      </c>
      <c r="O45" s="10">
        <f t="shared" si="4"/>
        <v>-6.5502433333333334</v>
      </c>
      <c r="P45" s="10">
        <f t="shared" si="5"/>
        <v>1672.0583999999999</v>
      </c>
    </row>
    <row r="46" spans="1:16">
      <c r="A46" s="8" t="s">
        <v>73</v>
      </c>
      <c r="B46" s="9" t="s">
        <v>74</v>
      </c>
      <c r="C46" s="10">
        <v>50</v>
      </c>
      <c r="D46" s="10">
        <v>50</v>
      </c>
      <c r="E46" s="10">
        <v>4.166666666666667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4.166666666666667</v>
      </c>
      <c r="L46" s="10">
        <f t="shared" si="1"/>
        <v>50</v>
      </c>
      <c r="M46" s="10">
        <f t="shared" si="2"/>
        <v>0</v>
      </c>
      <c r="N46" s="10">
        <f t="shared" si="3"/>
        <v>50</v>
      </c>
      <c r="O46" s="10">
        <f t="shared" si="4"/>
        <v>4.166666666666667</v>
      </c>
      <c r="P46" s="10">
        <f t="shared" si="5"/>
        <v>0</v>
      </c>
    </row>
    <row r="47" spans="1:16">
      <c r="A47" s="8" t="s">
        <v>75</v>
      </c>
      <c r="B47" s="9" t="s">
        <v>76</v>
      </c>
      <c r="C47" s="10">
        <v>5.7</v>
      </c>
      <c r="D47" s="10">
        <v>5.7</v>
      </c>
      <c r="E47" s="10">
        <v>0.47500000000000003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0.47500000000000003</v>
      </c>
      <c r="L47" s="10">
        <f t="shared" si="1"/>
        <v>5.7</v>
      </c>
      <c r="M47" s="10">
        <f t="shared" si="2"/>
        <v>0</v>
      </c>
      <c r="N47" s="10">
        <f t="shared" si="3"/>
        <v>5.7</v>
      </c>
      <c r="O47" s="10">
        <f t="shared" si="4"/>
        <v>0.47500000000000003</v>
      </c>
      <c r="P47" s="10">
        <f t="shared" si="5"/>
        <v>0</v>
      </c>
    </row>
    <row r="48" spans="1:16">
      <c r="A48" s="8" t="s">
        <v>77</v>
      </c>
      <c r="B48" s="9" t="s">
        <v>78</v>
      </c>
      <c r="C48" s="10">
        <v>4.3</v>
      </c>
      <c r="D48" s="10">
        <v>4.3</v>
      </c>
      <c r="E48" s="10">
        <v>0.35833333333333334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0.35833333333333334</v>
      </c>
      <c r="L48" s="10">
        <f t="shared" si="1"/>
        <v>4.3</v>
      </c>
      <c r="M48" s="10">
        <f t="shared" si="2"/>
        <v>0</v>
      </c>
      <c r="N48" s="10">
        <f t="shared" si="3"/>
        <v>4.3</v>
      </c>
      <c r="O48" s="10">
        <f t="shared" si="4"/>
        <v>0.35833333333333334</v>
      </c>
      <c r="P48" s="10">
        <f t="shared" si="5"/>
        <v>0</v>
      </c>
    </row>
    <row r="49" spans="1:16" ht="25.5">
      <c r="A49" s="8" t="s">
        <v>23</v>
      </c>
      <c r="B49" s="9" t="s">
        <v>24</v>
      </c>
      <c r="C49" s="10">
        <v>269.19900000000001</v>
      </c>
      <c r="D49" s="10">
        <v>8416.6489999999994</v>
      </c>
      <c r="E49" s="10">
        <v>320.55500000000001</v>
      </c>
      <c r="F49" s="10">
        <v>2487.402</v>
      </c>
      <c r="G49" s="10">
        <v>0</v>
      </c>
      <c r="H49" s="10">
        <v>259.74400000000003</v>
      </c>
      <c r="I49" s="10">
        <v>2376.181</v>
      </c>
      <c r="J49" s="10">
        <v>373.721</v>
      </c>
      <c r="K49" s="10">
        <f t="shared" si="0"/>
        <v>-2166.8470000000002</v>
      </c>
      <c r="L49" s="10">
        <f t="shared" si="1"/>
        <v>5929.2469999999994</v>
      </c>
      <c r="M49" s="10">
        <f t="shared" si="2"/>
        <v>775.9673067024379</v>
      </c>
      <c r="N49" s="10">
        <f t="shared" si="3"/>
        <v>8156.9049999999997</v>
      </c>
      <c r="O49" s="10">
        <f t="shared" si="4"/>
        <v>60.810999999999979</v>
      </c>
      <c r="P49" s="10">
        <f t="shared" si="5"/>
        <v>81.029464522468857</v>
      </c>
    </row>
    <row r="50" spans="1:16">
      <c r="A50" s="8" t="s">
        <v>57</v>
      </c>
      <c r="B50" s="9" t="s">
        <v>58</v>
      </c>
      <c r="C50" s="10">
        <v>487.43353999999999</v>
      </c>
      <c r="D50" s="10">
        <v>1987.4285400000001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1987.4285400000001</v>
      </c>
      <c r="M50" s="10">
        <f t="shared" si="2"/>
        <v>0</v>
      </c>
      <c r="N50" s="10">
        <f t="shared" si="3"/>
        <v>1987.4285400000001</v>
      </c>
      <c r="O50" s="10">
        <f t="shared" si="4"/>
        <v>0</v>
      </c>
      <c r="P50" s="10">
        <f t="shared" si="5"/>
        <v>0</v>
      </c>
    </row>
    <row r="51" spans="1:16" ht="25.5">
      <c r="A51" s="5" t="s">
        <v>79</v>
      </c>
      <c r="B51" s="6" t="s">
        <v>80</v>
      </c>
      <c r="C51" s="7">
        <v>6398.5</v>
      </c>
      <c r="D51" s="7">
        <v>7012</v>
      </c>
      <c r="E51" s="7">
        <v>638.20833333333337</v>
      </c>
      <c r="F51" s="7">
        <v>126.004</v>
      </c>
      <c r="G51" s="7">
        <v>0</v>
      </c>
      <c r="H51" s="7">
        <v>84.681620000000009</v>
      </c>
      <c r="I51" s="7">
        <v>126.004</v>
      </c>
      <c r="J51" s="7">
        <v>187.63389000000001</v>
      </c>
      <c r="K51" s="7">
        <f t="shared" si="0"/>
        <v>512.20433333333335</v>
      </c>
      <c r="L51" s="7">
        <f t="shared" si="1"/>
        <v>6885.9960000000001</v>
      </c>
      <c r="M51" s="7">
        <f t="shared" si="2"/>
        <v>19.743396226415094</v>
      </c>
      <c r="N51" s="7">
        <f t="shared" si="3"/>
        <v>6927.3183799999997</v>
      </c>
      <c r="O51" s="7">
        <f t="shared" si="4"/>
        <v>553.52671333333342</v>
      </c>
      <c r="P51" s="7">
        <f t="shared" si="5"/>
        <v>13.26864842984919</v>
      </c>
    </row>
    <row r="52" spans="1:16">
      <c r="A52" s="8" t="s">
        <v>67</v>
      </c>
      <c r="B52" s="9" t="s">
        <v>68</v>
      </c>
      <c r="C52" s="10">
        <v>2498.8000000000002</v>
      </c>
      <c r="D52" s="10">
        <v>2498.8000000000002</v>
      </c>
      <c r="E52" s="10">
        <v>208.23333333333335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208.23333333333335</v>
      </c>
      <c r="L52" s="10">
        <f t="shared" si="1"/>
        <v>2498.8000000000002</v>
      </c>
      <c r="M52" s="10">
        <f t="shared" si="2"/>
        <v>0</v>
      </c>
      <c r="N52" s="10">
        <f t="shared" si="3"/>
        <v>2498.8000000000002</v>
      </c>
      <c r="O52" s="10">
        <f t="shared" si="4"/>
        <v>208.23333333333335</v>
      </c>
      <c r="P52" s="10">
        <f t="shared" si="5"/>
        <v>0</v>
      </c>
    </row>
    <row r="53" spans="1:16">
      <c r="A53" s="8" t="s">
        <v>69</v>
      </c>
      <c r="B53" s="9" t="s">
        <v>70</v>
      </c>
      <c r="C53" s="10">
        <v>547.9</v>
      </c>
      <c r="D53" s="10">
        <v>547.9</v>
      </c>
      <c r="E53" s="10">
        <v>45.658333333333339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45.658333333333339</v>
      </c>
      <c r="L53" s="10">
        <f t="shared" si="1"/>
        <v>547.9</v>
      </c>
      <c r="M53" s="10">
        <f t="shared" si="2"/>
        <v>0</v>
      </c>
      <c r="N53" s="10">
        <f t="shared" si="3"/>
        <v>547.9</v>
      </c>
      <c r="O53" s="10">
        <f t="shared" si="4"/>
        <v>45.658333333333339</v>
      </c>
      <c r="P53" s="10">
        <f t="shared" si="5"/>
        <v>0</v>
      </c>
    </row>
    <row r="54" spans="1:16">
      <c r="A54" s="8" t="s">
        <v>27</v>
      </c>
      <c r="B54" s="9" t="s">
        <v>28</v>
      </c>
      <c r="C54" s="10">
        <v>1204</v>
      </c>
      <c r="D54" s="10">
        <v>1204</v>
      </c>
      <c r="E54" s="10">
        <v>100.33333333333333</v>
      </c>
      <c r="F54" s="10">
        <v>0</v>
      </c>
      <c r="G54" s="10">
        <v>0</v>
      </c>
      <c r="H54" s="10">
        <v>66.719750000000005</v>
      </c>
      <c r="I54" s="10">
        <v>0</v>
      </c>
      <c r="J54" s="10">
        <v>128.14500000000001</v>
      </c>
      <c r="K54" s="10">
        <f t="shared" si="0"/>
        <v>100.33333333333333</v>
      </c>
      <c r="L54" s="10">
        <f t="shared" si="1"/>
        <v>1204</v>
      </c>
      <c r="M54" s="10">
        <f t="shared" si="2"/>
        <v>0</v>
      </c>
      <c r="N54" s="10">
        <f t="shared" si="3"/>
        <v>1137.28025</v>
      </c>
      <c r="O54" s="10">
        <f t="shared" si="4"/>
        <v>33.613583333333324</v>
      </c>
      <c r="P54" s="10">
        <f t="shared" si="5"/>
        <v>66.498089700996687</v>
      </c>
    </row>
    <row r="55" spans="1:16">
      <c r="A55" s="8" t="s">
        <v>71</v>
      </c>
      <c r="B55" s="9" t="s">
        <v>72</v>
      </c>
      <c r="C55" s="10">
        <v>21.2</v>
      </c>
      <c r="D55" s="10">
        <v>21.2</v>
      </c>
      <c r="E55" s="10">
        <v>1.7666666666666668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1.7666666666666668</v>
      </c>
      <c r="L55" s="10">
        <f t="shared" si="1"/>
        <v>21.2</v>
      </c>
      <c r="M55" s="10">
        <f t="shared" si="2"/>
        <v>0</v>
      </c>
      <c r="N55" s="10">
        <f t="shared" si="3"/>
        <v>21.2</v>
      </c>
      <c r="O55" s="10">
        <f t="shared" si="4"/>
        <v>1.7666666666666668</v>
      </c>
      <c r="P55" s="10">
        <f t="shared" si="5"/>
        <v>0</v>
      </c>
    </row>
    <row r="56" spans="1:16">
      <c r="A56" s="8" t="s">
        <v>63</v>
      </c>
      <c r="B56" s="9" t="s">
        <v>64</v>
      </c>
      <c r="C56" s="10">
        <v>180</v>
      </c>
      <c r="D56" s="10">
        <v>180</v>
      </c>
      <c r="E56" s="10">
        <v>15</v>
      </c>
      <c r="F56" s="10">
        <v>0</v>
      </c>
      <c r="G56" s="10">
        <v>0</v>
      </c>
      <c r="H56" s="10">
        <v>1.94472</v>
      </c>
      <c r="I56" s="10">
        <v>0</v>
      </c>
      <c r="J56" s="10">
        <v>0</v>
      </c>
      <c r="K56" s="10">
        <f t="shared" si="0"/>
        <v>15</v>
      </c>
      <c r="L56" s="10">
        <f t="shared" si="1"/>
        <v>180</v>
      </c>
      <c r="M56" s="10">
        <f t="shared" si="2"/>
        <v>0</v>
      </c>
      <c r="N56" s="10">
        <f t="shared" si="3"/>
        <v>178.05528000000001</v>
      </c>
      <c r="O56" s="10">
        <f t="shared" si="4"/>
        <v>13.05528</v>
      </c>
      <c r="P56" s="10">
        <f t="shared" si="5"/>
        <v>12.964800000000002</v>
      </c>
    </row>
    <row r="57" spans="1:16">
      <c r="A57" s="8" t="s">
        <v>29</v>
      </c>
      <c r="B57" s="9" t="s">
        <v>30</v>
      </c>
      <c r="C57" s="10">
        <v>436.5</v>
      </c>
      <c r="D57" s="10">
        <v>436.5</v>
      </c>
      <c r="E57" s="10">
        <v>36.375</v>
      </c>
      <c r="F57" s="10">
        <v>0</v>
      </c>
      <c r="G57" s="10">
        <v>0</v>
      </c>
      <c r="H57" s="10">
        <v>14.1441</v>
      </c>
      <c r="I57" s="10">
        <v>0</v>
      </c>
      <c r="J57" s="10">
        <v>22.372</v>
      </c>
      <c r="K57" s="10">
        <f t="shared" si="0"/>
        <v>36.375</v>
      </c>
      <c r="L57" s="10">
        <f t="shared" si="1"/>
        <v>436.5</v>
      </c>
      <c r="M57" s="10">
        <f t="shared" si="2"/>
        <v>0</v>
      </c>
      <c r="N57" s="10">
        <f t="shared" si="3"/>
        <v>422.35590000000002</v>
      </c>
      <c r="O57" s="10">
        <f t="shared" si="4"/>
        <v>22.230899999999998</v>
      </c>
      <c r="P57" s="10">
        <f t="shared" si="5"/>
        <v>38.884123711340209</v>
      </c>
    </row>
    <row r="58" spans="1:16">
      <c r="A58" s="8" t="s">
        <v>81</v>
      </c>
      <c r="B58" s="9" t="s">
        <v>82</v>
      </c>
      <c r="C58" s="10">
        <v>38</v>
      </c>
      <c r="D58" s="10">
        <v>38</v>
      </c>
      <c r="E58" s="10">
        <v>3.1666666666666665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3.1666666666666665</v>
      </c>
      <c r="L58" s="10">
        <f t="shared" si="1"/>
        <v>38</v>
      </c>
      <c r="M58" s="10">
        <f t="shared" si="2"/>
        <v>0</v>
      </c>
      <c r="N58" s="10">
        <f t="shared" si="3"/>
        <v>38</v>
      </c>
      <c r="O58" s="10">
        <f t="shared" si="4"/>
        <v>3.1666666666666665</v>
      </c>
      <c r="P58" s="10">
        <f t="shared" si="5"/>
        <v>0</v>
      </c>
    </row>
    <row r="59" spans="1:16">
      <c r="A59" s="8" t="s">
        <v>73</v>
      </c>
      <c r="B59" s="9" t="s">
        <v>74</v>
      </c>
      <c r="C59" s="10">
        <v>653.9</v>
      </c>
      <c r="D59" s="10">
        <v>653.9</v>
      </c>
      <c r="E59" s="10">
        <v>54.491666666666667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54.491666666666667</v>
      </c>
      <c r="L59" s="10">
        <f t="shared" si="1"/>
        <v>653.9</v>
      </c>
      <c r="M59" s="10">
        <f t="shared" si="2"/>
        <v>0</v>
      </c>
      <c r="N59" s="10">
        <f t="shared" si="3"/>
        <v>653.9</v>
      </c>
      <c r="O59" s="10">
        <f t="shared" si="4"/>
        <v>54.491666666666667</v>
      </c>
      <c r="P59" s="10">
        <f t="shared" si="5"/>
        <v>0</v>
      </c>
    </row>
    <row r="60" spans="1:16">
      <c r="A60" s="8" t="s">
        <v>75</v>
      </c>
      <c r="B60" s="9" t="s">
        <v>76</v>
      </c>
      <c r="C60" s="10">
        <v>200.9</v>
      </c>
      <c r="D60" s="10">
        <v>200.9</v>
      </c>
      <c r="E60" s="10">
        <v>16.741666666666667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16.741666666666667</v>
      </c>
      <c r="L60" s="10">
        <f t="shared" si="1"/>
        <v>200.9</v>
      </c>
      <c r="M60" s="10">
        <f t="shared" si="2"/>
        <v>0</v>
      </c>
      <c r="N60" s="10">
        <f t="shared" si="3"/>
        <v>200.9</v>
      </c>
      <c r="O60" s="10">
        <f t="shared" si="4"/>
        <v>16.741666666666667</v>
      </c>
      <c r="P60" s="10">
        <f t="shared" si="5"/>
        <v>0</v>
      </c>
    </row>
    <row r="61" spans="1:16">
      <c r="A61" s="8" t="s">
        <v>77</v>
      </c>
      <c r="B61" s="9" t="s">
        <v>78</v>
      </c>
      <c r="C61" s="10">
        <v>373.6</v>
      </c>
      <c r="D61" s="10">
        <v>373.6</v>
      </c>
      <c r="E61" s="10">
        <v>31.133333333333333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31.133333333333333</v>
      </c>
      <c r="L61" s="10">
        <f t="shared" si="1"/>
        <v>373.6</v>
      </c>
      <c r="M61" s="10">
        <f t="shared" si="2"/>
        <v>0</v>
      </c>
      <c r="N61" s="10">
        <f t="shared" si="3"/>
        <v>373.6</v>
      </c>
      <c r="O61" s="10">
        <f t="shared" si="4"/>
        <v>31.133333333333333</v>
      </c>
      <c r="P61" s="10">
        <f t="shared" si="5"/>
        <v>0</v>
      </c>
    </row>
    <row r="62" spans="1:16">
      <c r="A62" s="8" t="s">
        <v>83</v>
      </c>
      <c r="B62" s="9" t="s">
        <v>84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1.8730500000000001</v>
      </c>
      <c r="I62" s="10">
        <v>0</v>
      </c>
      <c r="J62" s="10">
        <v>0.11689000000000001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-1.8730500000000001</v>
      </c>
      <c r="O62" s="10">
        <f t="shared" si="4"/>
        <v>-1.8730500000000001</v>
      </c>
      <c r="P62" s="10">
        <f t="shared" si="5"/>
        <v>0</v>
      </c>
    </row>
    <row r="63" spans="1:16" ht="25.5">
      <c r="A63" s="8" t="s">
        <v>85</v>
      </c>
      <c r="B63" s="9" t="s">
        <v>86</v>
      </c>
      <c r="C63" s="10">
        <v>23.5</v>
      </c>
      <c r="D63" s="10">
        <v>23.5</v>
      </c>
      <c r="E63" s="10">
        <v>1.9583333333333333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1.9583333333333333</v>
      </c>
      <c r="L63" s="10">
        <f t="shared" si="1"/>
        <v>23.5</v>
      </c>
      <c r="M63" s="10">
        <f t="shared" si="2"/>
        <v>0</v>
      </c>
      <c r="N63" s="10">
        <f t="shared" si="3"/>
        <v>23.5</v>
      </c>
      <c r="O63" s="10">
        <f t="shared" si="4"/>
        <v>1.9583333333333333</v>
      </c>
      <c r="P63" s="10">
        <f t="shared" si="5"/>
        <v>0</v>
      </c>
    </row>
    <row r="64" spans="1:16">
      <c r="A64" s="8" t="s">
        <v>87</v>
      </c>
      <c r="B64" s="9" t="s">
        <v>88</v>
      </c>
      <c r="C64" s="10">
        <v>15.5</v>
      </c>
      <c r="D64" s="10">
        <v>15.5</v>
      </c>
      <c r="E64" s="10">
        <v>1.2916666666666667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1.2916666666666667</v>
      </c>
      <c r="L64" s="10">
        <f t="shared" si="1"/>
        <v>15.5</v>
      </c>
      <c r="M64" s="10">
        <f t="shared" si="2"/>
        <v>0</v>
      </c>
      <c r="N64" s="10">
        <f t="shared" si="3"/>
        <v>15.5</v>
      </c>
      <c r="O64" s="10">
        <f t="shared" si="4"/>
        <v>1.2916666666666667</v>
      </c>
      <c r="P64" s="10">
        <f t="shared" si="5"/>
        <v>0</v>
      </c>
    </row>
    <row r="65" spans="1:16">
      <c r="A65" s="8" t="s">
        <v>89</v>
      </c>
      <c r="B65" s="9" t="s">
        <v>90</v>
      </c>
      <c r="C65" s="10">
        <v>16.8</v>
      </c>
      <c r="D65" s="10">
        <v>16.8</v>
      </c>
      <c r="E65" s="10">
        <v>1.4000000000000001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1.4000000000000001</v>
      </c>
      <c r="L65" s="10">
        <f t="shared" si="1"/>
        <v>16.8</v>
      </c>
      <c r="M65" s="10">
        <f t="shared" si="2"/>
        <v>0</v>
      </c>
      <c r="N65" s="10">
        <f t="shared" si="3"/>
        <v>16.8</v>
      </c>
      <c r="O65" s="10">
        <f t="shared" si="4"/>
        <v>1.4000000000000001</v>
      </c>
      <c r="P65" s="10">
        <f t="shared" si="5"/>
        <v>0</v>
      </c>
    </row>
    <row r="66" spans="1:16" ht="25.5">
      <c r="A66" s="8" t="s">
        <v>23</v>
      </c>
      <c r="B66" s="9" t="s">
        <v>24</v>
      </c>
      <c r="C66" s="10">
        <v>187.9</v>
      </c>
      <c r="D66" s="10">
        <v>801.4</v>
      </c>
      <c r="E66" s="10">
        <v>120.65833333333333</v>
      </c>
      <c r="F66" s="10">
        <v>126.004</v>
      </c>
      <c r="G66" s="10">
        <v>0</v>
      </c>
      <c r="H66" s="10">
        <v>0</v>
      </c>
      <c r="I66" s="10">
        <v>126.004</v>
      </c>
      <c r="J66" s="10">
        <v>37</v>
      </c>
      <c r="K66" s="10">
        <f t="shared" si="0"/>
        <v>-5.3456666666666734</v>
      </c>
      <c r="L66" s="10">
        <f t="shared" si="1"/>
        <v>675.39599999999996</v>
      </c>
      <c r="M66" s="10">
        <f t="shared" si="2"/>
        <v>104.43041646522551</v>
      </c>
      <c r="N66" s="10">
        <f t="shared" si="3"/>
        <v>801.4</v>
      </c>
      <c r="O66" s="10">
        <f t="shared" si="4"/>
        <v>120.65833333333333</v>
      </c>
      <c r="P66" s="10">
        <f t="shared" si="5"/>
        <v>0</v>
      </c>
    </row>
    <row r="67" spans="1:16">
      <c r="A67" s="5" t="s">
        <v>91</v>
      </c>
      <c r="B67" s="6" t="s">
        <v>92</v>
      </c>
      <c r="C67" s="7">
        <v>37</v>
      </c>
      <c r="D67" s="7">
        <v>37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37</v>
      </c>
      <c r="M67" s="7">
        <f t="shared" si="2"/>
        <v>0</v>
      </c>
      <c r="N67" s="7">
        <f t="shared" si="3"/>
        <v>37</v>
      </c>
      <c r="O67" s="7">
        <f t="shared" si="4"/>
        <v>0</v>
      </c>
      <c r="P67" s="7">
        <f t="shared" si="5"/>
        <v>0</v>
      </c>
    </row>
    <row r="68" spans="1:16" ht="25.5">
      <c r="A68" s="8" t="s">
        <v>23</v>
      </c>
      <c r="B68" s="9" t="s">
        <v>24</v>
      </c>
      <c r="C68" s="10">
        <v>37</v>
      </c>
      <c r="D68" s="10">
        <v>37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37</v>
      </c>
      <c r="M68" s="10">
        <f t="shared" si="2"/>
        <v>0</v>
      </c>
      <c r="N68" s="10">
        <f t="shared" si="3"/>
        <v>37</v>
      </c>
      <c r="O68" s="10">
        <f t="shared" si="4"/>
        <v>0</v>
      </c>
      <c r="P68" s="10">
        <f t="shared" si="5"/>
        <v>0</v>
      </c>
    </row>
    <row r="69" spans="1:16">
      <c r="A69" s="5" t="s">
        <v>93</v>
      </c>
      <c r="B69" s="6" t="s">
        <v>94</v>
      </c>
      <c r="C69" s="7">
        <v>0</v>
      </c>
      <c r="D69" s="7">
        <v>180.18700000000001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180.18700000000001</v>
      </c>
      <c r="M69" s="7">
        <f t="shared" si="2"/>
        <v>0</v>
      </c>
      <c r="N69" s="7">
        <f t="shared" si="3"/>
        <v>180.18700000000001</v>
      </c>
      <c r="O69" s="7">
        <f t="shared" si="4"/>
        <v>0</v>
      </c>
      <c r="P69" s="7">
        <f t="shared" si="5"/>
        <v>0</v>
      </c>
    </row>
    <row r="70" spans="1:16" ht="25.5">
      <c r="A70" s="8" t="s">
        <v>33</v>
      </c>
      <c r="B70" s="9" t="s">
        <v>34</v>
      </c>
      <c r="C70" s="10">
        <v>0</v>
      </c>
      <c r="D70" s="10">
        <v>180.18700000000001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180.18700000000001</v>
      </c>
      <c r="M70" s="10">
        <f t="shared" ref="M70:M133" si="8">IF(E70=0,0,(F70/E70)*100)</f>
        <v>0</v>
      </c>
      <c r="N70" s="10">
        <f t="shared" ref="N70:N133" si="9">D70-H70</f>
        <v>180.18700000000001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95</v>
      </c>
      <c r="B71" s="6" t="s">
        <v>96</v>
      </c>
      <c r="C71" s="7">
        <v>18864.240580000002</v>
      </c>
      <c r="D71" s="7">
        <v>6502.6845899999989</v>
      </c>
      <c r="E71" s="7">
        <v>179.31066750000002</v>
      </c>
      <c r="F71" s="7">
        <v>1610.0340000000001</v>
      </c>
      <c r="G71" s="7">
        <v>0</v>
      </c>
      <c r="H71" s="7">
        <v>1630</v>
      </c>
      <c r="I71" s="7">
        <v>0</v>
      </c>
      <c r="J71" s="7">
        <v>0</v>
      </c>
      <c r="K71" s="7">
        <f t="shared" si="6"/>
        <v>-1430.7233325000002</v>
      </c>
      <c r="L71" s="7">
        <f t="shared" si="7"/>
        <v>4892.6505899999993</v>
      </c>
      <c r="M71" s="7">
        <f t="shared" si="8"/>
        <v>897.90196113123045</v>
      </c>
      <c r="N71" s="7">
        <f t="shared" si="9"/>
        <v>4872.6845899999989</v>
      </c>
      <c r="O71" s="7">
        <f t="shared" si="10"/>
        <v>-1450.6893325000001</v>
      </c>
      <c r="P71" s="7">
        <f t="shared" si="11"/>
        <v>909.03682570921217</v>
      </c>
    </row>
    <row r="72" spans="1:16" ht="25.5">
      <c r="A72" s="5" t="s">
        <v>97</v>
      </c>
      <c r="B72" s="6" t="s">
        <v>98</v>
      </c>
      <c r="C72" s="7">
        <v>2545.3882000000003</v>
      </c>
      <c r="D72" s="7">
        <v>2974.1911800000003</v>
      </c>
      <c r="E72" s="7">
        <v>79.069748333333322</v>
      </c>
      <c r="F72" s="7">
        <v>1610.0340000000001</v>
      </c>
      <c r="G72" s="7">
        <v>0</v>
      </c>
      <c r="H72" s="7">
        <v>1630</v>
      </c>
      <c r="I72" s="7">
        <v>0</v>
      </c>
      <c r="J72" s="7">
        <v>0</v>
      </c>
      <c r="K72" s="7">
        <f t="shared" si="6"/>
        <v>-1530.9642516666668</v>
      </c>
      <c r="L72" s="7">
        <f t="shared" si="7"/>
        <v>1364.1571800000002</v>
      </c>
      <c r="M72" s="7">
        <f t="shared" si="8"/>
        <v>2036.2199626747265</v>
      </c>
      <c r="N72" s="7">
        <f t="shared" si="9"/>
        <v>1344.1911800000003</v>
      </c>
      <c r="O72" s="7">
        <f t="shared" si="10"/>
        <v>-1550.9302516666667</v>
      </c>
      <c r="P72" s="7">
        <f t="shared" si="11"/>
        <v>2061.4710864241401</v>
      </c>
    </row>
    <row r="73" spans="1:16" ht="25.5">
      <c r="A73" s="8" t="s">
        <v>85</v>
      </c>
      <c r="B73" s="9" t="s">
        <v>86</v>
      </c>
      <c r="C73" s="10">
        <v>2020.4</v>
      </c>
      <c r="D73" s="10">
        <v>300.83697999999998</v>
      </c>
      <c r="E73" s="10">
        <v>25.069748333333322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25.069748333333322</v>
      </c>
      <c r="L73" s="10">
        <f t="shared" si="7"/>
        <v>300.83697999999998</v>
      </c>
      <c r="M73" s="10">
        <f t="shared" si="8"/>
        <v>0</v>
      </c>
      <c r="N73" s="10">
        <f t="shared" si="9"/>
        <v>300.83697999999998</v>
      </c>
      <c r="O73" s="10">
        <f t="shared" si="10"/>
        <v>25.069748333333322</v>
      </c>
      <c r="P73" s="10">
        <f t="shared" si="11"/>
        <v>0</v>
      </c>
    </row>
    <row r="74" spans="1:16" ht="25.5">
      <c r="A74" s="8" t="s">
        <v>37</v>
      </c>
      <c r="B74" s="9" t="s">
        <v>38</v>
      </c>
      <c r="C74" s="10">
        <v>524.98820000000001</v>
      </c>
      <c r="D74" s="10">
        <v>2673.3542000000002</v>
      </c>
      <c r="E74" s="10">
        <v>54</v>
      </c>
      <c r="F74" s="10">
        <v>1610.0340000000001</v>
      </c>
      <c r="G74" s="10">
        <v>0</v>
      </c>
      <c r="H74" s="10">
        <v>1630</v>
      </c>
      <c r="I74" s="10">
        <v>0</v>
      </c>
      <c r="J74" s="10">
        <v>0</v>
      </c>
      <c r="K74" s="10">
        <f t="shared" si="6"/>
        <v>-1556.0340000000001</v>
      </c>
      <c r="L74" s="10">
        <f t="shared" si="7"/>
        <v>1063.3202000000001</v>
      </c>
      <c r="M74" s="10">
        <f t="shared" si="8"/>
        <v>2981.5444444444447</v>
      </c>
      <c r="N74" s="10">
        <f t="shared" si="9"/>
        <v>1043.3542000000002</v>
      </c>
      <c r="O74" s="10">
        <f t="shared" si="10"/>
        <v>-1576</v>
      </c>
      <c r="P74" s="10">
        <f t="shared" si="11"/>
        <v>3018.5185185185187</v>
      </c>
    </row>
    <row r="75" spans="1:16">
      <c r="A75" s="5" t="s">
        <v>99</v>
      </c>
      <c r="B75" s="6" t="s">
        <v>100</v>
      </c>
      <c r="C75" s="7">
        <v>13993.25</v>
      </c>
      <c r="D75" s="7">
        <v>1202.8910299999993</v>
      </c>
      <c r="E75" s="7">
        <v>100.24091916666669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100.24091916666669</v>
      </c>
      <c r="L75" s="7">
        <f t="shared" si="7"/>
        <v>1202.8910299999993</v>
      </c>
      <c r="M75" s="7">
        <f t="shared" si="8"/>
        <v>0</v>
      </c>
      <c r="N75" s="7">
        <f t="shared" si="9"/>
        <v>1202.8910299999993</v>
      </c>
      <c r="O75" s="7">
        <f t="shared" si="10"/>
        <v>100.24091916666669</v>
      </c>
      <c r="P75" s="7">
        <f t="shared" si="11"/>
        <v>0</v>
      </c>
    </row>
    <row r="76" spans="1:16" ht="25.5">
      <c r="A76" s="8" t="s">
        <v>85</v>
      </c>
      <c r="B76" s="9" t="s">
        <v>86</v>
      </c>
      <c r="C76" s="10">
        <v>13993.25</v>
      </c>
      <c r="D76" s="10">
        <v>1202.8910299999993</v>
      </c>
      <c r="E76" s="10">
        <v>100.24091916666669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100.24091916666669</v>
      </c>
      <c r="L76" s="10">
        <f t="shared" si="7"/>
        <v>1202.8910299999993</v>
      </c>
      <c r="M76" s="10">
        <f t="shared" si="8"/>
        <v>0</v>
      </c>
      <c r="N76" s="10">
        <f t="shared" si="9"/>
        <v>1202.8910299999993</v>
      </c>
      <c r="O76" s="10">
        <f t="shared" si="10"/>
        <v>100.24091916666669</v>
      </c>
      <c r="P76" s="10">
        <f t="shared" si="11"/>
        <v>0</v>
      </c>
    </row>
    <row r="77" spans="1:16">
      <c r="A77" s="5" t="s">
        <v>101</v>
      </c>
      <c r="B77" s="6" t="s">
        <v>102</v>
      </c>
      <c r="C77" s="7">
        <v>2325.6023799999998</v>
      </c>
      <c r="D77" s="7">
        <v>2325.6023799999998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2325.6023799999998</v>
      </c>
      <c r="M77" s="7">
        <f t="shared" si="8"/>
        <v>0</v>
      </c>
      <c r="N77" s="7">
        <f t="shared" si="9"/>
        <v>2325.6023799999998</v>
      </c>
      <c r="O77" s="7">
        <f t="shared" si="10"/>
        <v>0</v>
      </c>
      <c r="P77" s="7">
        <f t="shared" si="11"/>
        <v>0</v>
      </c>
    </row>
    <row r="78" spans="1:16" ht="25.5">
      <c r="A78" s="8" t="s">
        <v>37</v>
      </c>
      <c r="B78" s="9" t="s">
        <v>38</v>
      </c>
      <c r="C78" s="10">
        <v>2325.6023799999998</v>
      </c>
      <c r="D78" s="10">
        <v>2325.6023799999998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2325.6023799999998</v>
      </c>
      <c r="M78" s="10">
        <f t="shared" si="8"/>
        <v>0</v>
      </c>
      <c r="N78" s="10">
        <f t="shared" si="9"/>
        <v>2325.6023799999998</v>
      </c>
      <c r="O78" s="10">
        <f t="shared" si="10"/>
        <v>0</v>
      </c>
      <c r="P78" s="10">
        <f t="shared" si="11"/>
        <v>0</v>
      </c>
    </row>
    <row r="79" spans="1:16" ht="25.5">
      <c r="A79" s="5" t="s">
        <v>103</v>
      </c>
      <c r="B79" s="6" t="s">
        <v>104</v>
      </c>
      <c r="C79" s="7">
        <v>27.200000000000003</v>
      </c>
      <c r="D79" s="7">
        <v>11021.963009999999</v>
      </c>
      <c r="E79" s="7">
        <v>2.2666666666666666</v>
      </c>
      <c r="F79" s="7">
        <v>8469.2024600000004</v>
      </c>
      <c r="G79" s="7">
        <v>1.1E-4</v>
      </c>
      <c r="H79" s="7">
        <v>0</v>
      </c>
      <c r="I79" s="7">
        <v>8469.2024600000004</v>
      </c>
      <c r="J79" s="7">
        <v>8469.2024600000004</v>
      </c>
      <c r="K79" s="7">
        <f t="shared" si="6"/>
        <v>-8466.935793333334</v>
      </c>
      <c r="L79" s="7">
        <f t="shared" si="7"/>
        <v>2552.7605499999991</v>
      </c>
      <c r="M79" s="7">
        <f t="shared" si="8"/>
        <v>373641.28500000003</v>
      </c>
      <c r="N79" s="7">
        <f t="shared" si="9"/>
        <v>11021.963009999999</v>
      </c>
      <c r="O79" s="7">
        <f t="shared" si="10"/>
        <v>2.2666666666666666</v>
      </c>
      <c r="P79" s="7">
        <f t="shared" si="11"/>
        <v>0</v>
      </c>
    </row>
    <row r="80" spans="1:16" ht="51">
      <c r="A80" s="5" t="s">
        <v>105</v>
      </c>
      <c r="B80" s="6" t="s">
        <v>106</v>
      </c>
      <c r="C80" s="7">
        <v>27.200000000000003</v>
      </c>
      <c r="D80" s="7">
        <v>27.200000000000003</v>
      </c>
      <c r="E80" s="7">
        <v>2.2666666666666666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2.2666666666666666</v>
      </c>
      <c r="L80" s="7">
        <f t="shared" si="7"/>
        <v>27.200000000000003</v>
      </c>
      <c r="M80" s="7">
        <f t="shared" si="8"/>
        <v>0</v>
      </c>
      <c r="N80" s="7">
        <f t="shared" si="9"/>
        <v>27.200000000000003</v>
      </c>
      <c r="O80" s="7">
        <f t="shared" si="10"/>
        <v>2.2666666666666666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14.200000000000001</v>
      </c>
      <c r="D81" s="10">
        <v>14.200000000000001</v>
      </c>
      <c r="E81" s="10">
        <v>1.1833333333333333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1.1833333333333333</v>
      </c>
      <c r="L81" s="10">
        <f t="shared" si="7"/>
        <v>14.200000000000001</v>
      </c>
      <c r="M81" s="10">
        <f t="shared" si="8"/>
        <v>0</v>
      </c>
      <c r="N81" s="10">
        <f t="shared" si="9"/>
        <v>14.200000000000001</v>
      </c>
      <c r="O81" s="10">
        <f t="shared" si="10"/>
        <v>1.1833333333333333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13</v>
      </c>
      <c r="D82" s="10">
        <v>13</v>
      </c>
      <c r="E82" s="10">
        <v>1.0833333333333333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1.0833333333333333</v>
      </c>
      <c r="L82" s="10">
        <f t="shared" si="7"/>
        <v>13</v>
      </c>
      <c r="M82" s="10">
        <f t="shared" si="8"/>
        <v>0</v>
      </c>
      <c r="N82" s="10">
        <f t="shared" si="9"/>
        <v>13</v>
      </c>
      <c r="O82" s="10">
        <f t="shared" si="10"/>
        <v>1.0833333333333333</v>
      </c>
      <c r="P82" s="10">
        <f t="shared" si="11"/>
        <v>0</v>
      </c>
    </row>
    <row r="83" spans="1:16" ht="38.25">
      <c r="A83" s="5" t="s">
        <v>107</v>
      </c>
      <c r="B83" s="6" t="s">
        <v>108</v>
      </c>
      <c r="C83" s="7">
        <v>0</v>
      </c>
      <c r="D83" s="7">
        <v>10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</v>
      </c>
      <c r="M83" s="7">
        <f t="shared" si="8"/>
        <v>0</v>
      </c>
      <c r="N83" s="7">
        <f t="shared" si="9"/>
        <v>10</v>
      </c>
      <c r="O83" s="7">
        <f t="shared" si="10"/>
        <v>0</v>
      </c>
      <c r="P83" s="7">
        <f t="shared" si="11"/>
        <v>0</v>
      </c>
    </row>
    <row r="84" spans="1:16" ht="25.5">
      <c r="A84" s="8" t="s">
        <v>37</v>
      </c>
      <c r="B84" s="9" t="s">
        <v>38</v>
      </c>
      <c r="C84" s="10">
        <v>0</v>
      </c>
      <c r="D84" s="10">
        <v>10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</v>
      </c>
      <c r="M84" s="10">
        <f t="shared" si="8"/>
        <v>0</v>
      </c>
      <c r="N84" s="10">
        <f t="shared" si="9"/>
        <v>10</v>
      </c>
      <c r="O84" s="10">
        <f t="shared" si="10"/>
        <v>0</v>
      </c>
      <c r="P84" s="10">
        <f t="shared" si="11"/>
        <v>0</v>
      </c>
    </row>
    <row r="85" spans="1:16" ht="63.75">
      <c r="A85" s="5" t="s">
        <v>109</v>
      </c>
      <c r="B85" s="6" t="s">
        <v>110</v>
      </c>
      <c r="C85" s="7">
        <v>0</v>
      </c>
      <c r="D85" s="7">
        <v>3091.2328400000001</v>
      </c>
      <c r="E85" s="7">
        <v>0</v>
      </c>
      <c r="F85" s="7">
        <v>2529.6200099999996</v>
      </c>
      <c r="G85" s="7">
        <v>0</v>
      </c>
      <c r="H85" s="7">
        <v>0</v>
      </c>
      <c r="I85" s="7">
        <v>2529.6200099999996</v>
      </c>
      <c r="J85" s="7">
        <v>2529.6200099999996</v>
      </c>
      <c r="K85" s="7">
        <f t="shared" si="6"/>
        <v>-2529.6200099999996</v>
      </c>
      <c r="L85" s="7">
        <f t="shared" si="7"/>
        <v>561.61283000000049</v>
      </c>
      <c r="M85" s="7">
        <f t="shared" si="8"/>
        <v>0</v>
      </c>
      <c r="N85" s="7">
        <f t="shared" si="9"/>
        <v>3091.2328400000001</v>
      </c>
      <c r="O85" s="7">
        <f t="shared" si="10"/>
        <v>0</v>
      </c>
      <c r="P85" s="7">
        <f t="shared" si="11"/>
        <v>0</v>
      </c>
    </row>
    <row r="86" spans="1:16">
      <c r="A86" s="8" t="s">
        <v>111</v>
      </c>
      <c r="B86" s="9" t="s">
        <v>112</v>
      </c>
      <c r="C86" s="10">
        <v>0</v>
      </c>
      <c r="D86" s="10">
        <v>3091.2328400000001</v>
      </c>
      <c r="E86" s="10">
        <v>0</v>
      </c>
      <c r="F86" s="10">
        <v>2529.6200099999996</v>
      </c>
      <c r="G86" s="10">
        <v>0</v>
      </c>
      <c r="H86" s="10">
        <v>0</v>
      </c>
      <c r="I86" s="10">
        <v>2529.6200099999996</v>
      </c>
      <c r="J86" s="10">
        <v>2529.6200099999996</v>
      </c>
      <c r="K86" s="10">
        <f t="shared" si="6"/>
        <v>-2529.6200099999996</v>
      </c>
      <c r="L86" s="10">
        <f t="shared" si="7"/>
        <v>561.61283000000049</v>
      </c>
      <c r="M86" s="10">
        <f t="shared" si="8"/>
        <v>0</v>
      </c>
      <c r="N86" s="10">
        <f t="shared" si="9"/>
        <v>3091.2328400000001</v>
      </c>
      <c r="O86" s="10">
        <f t="shared" si="10"/>
        <v>0</v>
      </c>
      <c r="P86" s="10">
        <f t="shared" si="11"/>
        <v>0</v>
      </c>
    </row>
    <row r="87" spans="1:16" ht="63.75">
      <c r="A87" s="5" t="s">
        <v>113</v>
      </c>
      <c r="B87" s="6" t="s">
        <v>114</v>
      </c>
      <c r="C87" s="7">
        <v>0</v>
      </c>
      <c r="D87" s="7">
        <v>938.51099999999997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938.51099999999997</v>
      </c>
      <c r="M87" s="7">
        <f t="shared" si="8"/>
        <v>0</v>
      </c>
      <c r="N87" s="7">
        <f t="shared" si="9"/>
        <v>938.51099999999997</v>
      </c>
      <c r="O87" s="7">
        <f t="shared" si="10"/>
        <v>0</v>
      </c>
      <c r="P87" s="7">
        <f t="shared" si="11"/>
        <v>0</v>
      </c>
    </row>
    <row r="88" spans="1:16">
      <c r="A88" s="8" t="s">
        <v>111</v>
      </c>
      <c r="B88" s="9" t="s">
        <v>112</v>
      </c>
      <c r="C88" s="10">
        <v>0</v>
      </c>
      <c r="D88" s="10">
        <v>938.51099999999997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938.51099999999997</v>
      </c>
      <c r="M88" s="10">
        <f t="shared" si="8"/>
        <v>0</v>
      </c>
      <c r="N88" s="10">
        <f t="shared" si="9"/>
        <v>938.51099999999997</v>
      </c>
      <c r="O88" s="10">
        <f t="shared" si="10"/>
        <v>0</v>
      </c>
      <c r="P88" s="10">
        <f t="shared" si="11"/>
        <v>0</v>
      </c>
    </row>
    <row r="89" spans="1:16" ht="63.75">
      <c r="A89" s="5" t="s">
        <v>115</v>
      </c>
      <c r="B89" s="6" t="s">
        <v>116</v>
      </c>
      <c r="C89" s="7">
        <v>0</v>
      </c>
      <c r="D89" s="7">
        <v>6955.0191700000005</v>
      </c>
      <c r="E89" s="7">
        <v>0</v>
      </c>
      <c r="F89" s="7">
        <v>5939.5824499999999</v>
      </c>
      <c r="G89" s="7">
        <v>1.1E-4</v>
      </c>
      <c r="H89" s="7">
        <v>0</v>
      </c>
      <c r="I89" s="7">
        <v>5939.5824499999999</v>
      </c>
      <c r="J89" s="7">
        <v>5939.5824499999999</v>
      </c>
      <c r="K89" s="7">
        <f t="shared" si="6"/>
        <v>-5939.5824499999999</v>
      </c>
      <c r="L89" s="7">
        <f t="shared" si="7"/>
        <v>1015.4367200000006</v>
      </c>
      <c r="M89" s="7">
        <f t="shared" si="8"/>
        <v>0</v>
      </c>
      <c r="N89" s="7">
        <f t="shared" si="9"/>
        <v>6955.0191700000005</v>
      </c>
      <c r="O89" s="7">
        <f t="shared" si="10"/>
        <v>0</v>
      </c>
      <c r="P89" s="7">
        <f t="shared" si="11"/>
        <v>0</v>
      </c>
    </row>
    <row r="90" spans="1:16">
      <c r="A90" s="8" t="s">
        <v>111</v>
      </c>
      <c r="B90" s="9" t="s">
        <v>112</v>
      </c>
      <c r="C90" s="10">
        <v>0</v>
      </c>
      <c r="D90" s="10">
        <v>6955.0191700000005</v>
      </c>
      <c r="E90" s="10">
        <v>0</v>
      </c>
      <c r="F90" s="10">
        <v>5939.5824499999999</v>
      </c>
      <c r="G90" s="10">
        <v>1.1E-4</v>
      </c>
      <c r="H90" s="10">
        <v>0</v>
      </c>
      <c r="I90" s="10">
        <v>5939.5824499999999</v>
      </c>
      <c r="J90" s="10">
        <v>5939.5824499999999</v>
      </c>
      <c r="K90" s="10">
        <f t="shared" si="6"/>
        <v>-5939.5824499999999</v>
      </c>
      <c r="L90" s="10">
        <f t="shared" si="7"/>
        <v>1015.4367200000006</v>
      </c>
      <c r="M90" s="10">
        <f t="shared" si="8"/>
        <v>0</v>
      </c>
      <c r="N90" s="10">
        <f t="shared" si="9"/>
        <v>6955.0191700000005</v>
      </c>
      <c r="O90" s="10">
        <f t="shared" si="10"/>
        <v>0</v>
      </c>
      <c r="P90" s="10">
        <f t="shared" si="11"/>
        <v>0</v>
      </c>
    </row>
    <row r="91" spans="1:16">
      <c r="A91" s="5" t="s">
        <v>117</v>
      </c>
      <c r="B91" s="6" t="s">
        <v>118</v>
      </c>
      <c r="C91" s="7">
        <v>5123.3195399999995</v>
      </c>
      <c r="D91" s="7">
        <v>6839.4845399999995</v>
      </c>
      <c r="E91" s="7">
        <v>409.68333333333345</v>
      </c>
      <c r="F91" s="7">
        <v>0</v>
      </c>
      <c r="G91" s="7">
        <v>0</v>
      </c>
      <c r="H91" s="7">
        <v>8.2360000000000007</v>
      </c>
      <c r="I91" s="7">
        <v>0</v>
      </c>
      <c r="J91" s="7">
        <v>0</v>
      </c>
      <c r="K91" s="7">
        <f t="shared" si="6"/>
        <v>409.68333333333345</v>
      </c>
      <c r="L91" s="7">
        <f t="shared" si="7"/>
        <v>6839.4845399999995</v>
      </c>
      <c r="M91" s="7">
        <f t="shared" si="8"/>
        <v>0</v>
      </c>
      <c r="N91" s="7">
        <f t="shared" si="9"/>
        <v>6831.2485399999996</v>
      </c>
      <c r="O91" s="7">
        <f t="shared" si="10"/>
        <v>401.44733333333346</v>
      </c>
      <c r="P91" s="7">
        <f t="shared" si="11"/>
        <v>2.0103331841666323</v>
      </c>
    </row>
    <row r="92" spans="1:16" ht="38.25">
      <c r="A92" s="5" t="s">
        <v>119</v>
      </c>
      <c r="B92" s="6" t="s">
        <v>120</v>
      </c>
      <c r="C92" s="7">
        <v>4641.2</v>
      </c>
      <c r="D92" s="7">
        <v>4641.2</v>
      </c>
      <c r="E92" s="7">
        <v>386.76666666666677</v>
      </c>
      <c r="F92" s="7">
        <v>0</v>
      </c>
      <c r="G92" s="7">
        <v>0</v>
      </c>
      <c r="H92" s="7">
        <v>0.6</v>
      </c>
      <c r="I92" s="7">
        <v>0</v>
      </c>
      <c r="J92" s="7">
        <v>0</v>
      </c>
      <c r="K92" s="7">
        <f t="shared" si="6"/>
        <v>386.76666666666677</v>
      </c>
      <c r="L92" s="7">
        <f t="shared" si="7"/>
        <v>4641.2</v>
      </c>
      <c r="M92" s="7">
        <f t="shared" si="8"/>
        <v>0</v>
      </c>
      <c r="N92" s="7">
        <f t="shared" si="9"/>
        <v>4640.5999999999995</v>
      </c>
      <c r="O92" s="7">
        <f t="shared" si="10"/>
        <v>386.16666666666674</v>
      </c>
      <c r="P92" s="7">
        <f t="shared" si="11"/>
        <v>0.15513229337240364</v>
      </c>
    </row>
    <row r="93" spans="1:16">
      <c r="A93" s="8" t="s">
        <v>67</v>
      </c>
      <c r="B93" s="9" t="s">
        <v>68</v>
      </c>
      <c r="C93" s="10">
        <v>3503.7000000000003</v>
      </c>
      <c r="D93" s="10">
        <v>3503.7000000000003</v>
      </c>
      <c r="E93" s="10">
        <v>291.97500000000002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291.97500000000002</v>
      </c>
      <c r="L93" s="10">
        <f t="shared" si="7"/>
        <v>3503.7000000000003</v>
      </c>
      <c r="M93" s="10">
        <f t="shared" si="8"/>
        <v>0</v>
      </c>
      <c r="N93" s="10">
        <f t="shared" si="9"/>
        <v>3503.7000000000003</v>
      </c>
      <c r="O93" s="10">
        <f t="shared" si="10"/>
        <v>291.97500000000002</v>
      </c>
      <c r="P93" s="10">
        <f t="shared" si="11"/>
        <v>0</v>
      </c>
    </row>
    <row r="94" spans="1:16">
      <c r="A94" s="8" t="s">
        <v>69</v>
      </c>
      <c r="B94" s="9" t="s">
        <v>70</v>
      </c>
      <c r="C94" s="10">
        <v>750.1</v>
      </c>
      <c r="D94" s="10">
        <v>750.1</v>
      </c>
      <c r="E94" s="10">
        <v>62.50833333333334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62.50833333333334</v>
      </c>
      <c r="L94" s="10">
        <f t="shared" si="7"/>
        <v>750.1</v>
      </c>
      <c r="M94" s="10">
        <f t="shared" si="8"/>
        <v>0</v>
      </c>
      <c r="N94" s="10">
        <f t="shared" si="9"/>
        <v>750.1</v>
      </c>
      <c r="O94" s="10">
        <f t="shared" si="10"/>
        <v>62.50833333333334</v>
      </c>
      <c r="P94" s="10">
        <f t="shared" si="11"/>
        <v>0</v>
      </c>
    </row>
    <row r="95" spans="1:16">
      <c r="A95" s="8" t="s">
        <v>27</v>
      </c>
      <c r="B95" s="9" t="s">
        <v>28</v>
      </c>
      <c r="C95" s="10">
        <v>100.9</v>
      </c>
      <c r="D95" s="10">
        <v>100.9</v>
      </c>
      <c r="E95" s="10">
        <v>8.408333333333335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8.408333333333335</v>
      </c>
      <c r="L95" s="10">
        <f t="shared" si="7"/>
        <v>100.9</v>
      </c>
      <c r="M95" s="10">
        <f t="shared" si="8"/>
        <v>0</v>
      </c>
      <c r="N95" s="10">
        <f t="shared" si="9"/>
        <v>100.9</v>
      </c>
      <c r="O95" s="10">
        <f t="shared" si="10"/>
        <v>8.408333333333335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71</v>
      </c>
      <c r="D96" s="10">
        <v>71</v>
      </c>
      <c r="E96" s="10">
        <v>5.916666666666667</v>
      </c>
      <c r="F96" s="10">
        <v>0</v>
      </c>
      <c r="G96" s="10">
        <v>0</v>
      </c>
      <c r="H96" s="10">
        <v>0.6</v>
      </c>
      <c r="I96" s="10">
        <v>0</v>
      </c>
      <c r="J96" s="10">
        <v>0</v>
      </c>
      <c r="K96" s="10">
        <f t="shared" si="6"/>
        <v>5.916666666666667</v>
      </c>
      <c r="L96" s="10">
        <f t="shared" si="7"/>
        <v>71</v>
      </c>
      <c r="M96" s="10">
        <f t="shared" si="8"/>
        <v>0</v>
      </c>
      <c r="N96" s="10">
        <f t="shared" si="9"/>
        <v>70.400000000000006</v>
      </c>
      <c r="O96" s="10">
        <f t="shared" si="10"/>
        <v>5.3166666666666673</v>
      </c>
      <c r="P96" s="10">
        <f t="shared" si="11"/>
        <v>10.140845070422534</v>
      </c>
    </row>
    <row r="97" spans="1:16">
      <c r="A97" s="8" t="s">
        <v>81</v>
      </c>
      <c r="B97" s="9" t="s">
        <v>82</v>
      </c>
      <c r="C97" s="10">
        <v>2</v>
      </c>
      <c r="D97" s="10">
        <v>2</v>
      </c>
      <c r="E97" s="10">
        <v>0.16666666666666666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0.16666666666666666</v>
      </c>
      <c r="L97" s="10">
        <f t="shared" si="7"/>
        <v>2</v>
      </c>
      <c r="M97" s="10">
        <f t="shared" si="8"/>
        <v>0</v>
      </c>
      <c r="N97" s="10">
        <f t="shared" si="9"/>
        <v>2</v>
      </c>
      <c r="O97" s="10">
        <f t="shared" si="10"/>
        <v>0.16666666666666666</v>
      </c>
      <c r="P97" s="10">
        <f t="shared" si="11"/>
        <v>0</v>
      </c>
    </row>
    <row r="98" spans="1:16">
      <c r="A98" s="8" t="s">
        <v>73</v>
      </c>
      <c r="B98" s="9" t="s">
        <v>74</v>
      </c>
      <c r="C98" s="10">
        <v>85.2</v>
      </c>
      <c r="D98" s="10">
        <v>85.2</v>
      </c>
      <c r="E98" s="10">
        <v>7.1000000000000005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7.1000000000000005</v>
      </c>
      <c r="L98" s="10">
        <f t="shared" si="7"/>
        <v>85.2</v>
      </c>
      <c r="M98" s="10">
        <f t="shared" si="8"/>
        <v>0</v>
      </c>
      <c r="N98" s="10">
        <f t="shared" si="9"/>
        <v>85.2</v>
      </c>
      <c r="O98" s="10">
        <f t="shared" si="10"/>
        <v>7.1000000000000005</v>
      </c>
      <c r="P98" s="10">
        <f t="shared" si="11"/>
        <v>0</v>
      </c>
    </row>
    <row r="99" spans="1:16">
      <c r="A99" s="8" t="s">
        <v>75</v>
      </c>
      <c r="B99" s="9" t="s">
        <v>76</v>
      </c>
      <c r="C99" s="10">
        <v>4.7</v>
      </c>
      <c r="D99" s="10">
        <v>4.7</v>
      </c>
      <c r="E99" s="10">
        <v>0.39166666666666672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0.39166666666666672</v>
      </c>
      <c r="L99" s="10">
        <f t="shared" si="7"/>
        <v>4.7</v>
      </c>
      <c r="M99" s="10">
        <f t="shared" si="8"/>
        <v>0</v>
      </c>
      <c r="N99" s="10">
        <f t="shared" si="9"/>
        <v>4.7</v>
      </c>
      <c r="O99" s="10">
        <f t="shared" si="10"/>
        <v>0.39166666666666672</v>
      </c>
      <c r="P99" s="10">
        <f t="shared" si="11"/>
        <v>0</v>
      </c>
    </row>
    <row r="100" spans="1:16">
      <c r="A100" s="8" t="s">
        <v>77</v>
      </c>
      <c r="B100" s="9" t="s">
        <v>78</v>
      </c>
      <c r="C100" s="10">
        <v>32.799999999999997</v>
      </c>
      <c r="D100" s="10">
        <v>32.799999999999997</v>
      </c>
      <c r="E100" s="10">
        <v>2.7333333333333334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2.7333333333333334</v>
      </c>
      <c r="L100" s="10">
        <f t="shared" si="7"/>
        <v>32.799999999999997</v>
      </c>
      <c r="M100" s="10">
        <f t="shared" si="8"/>
        <v>0</v>
      </c>
      <c r="N100" s="10">
        <f t="shared" si="9"/>
        <v>32.799999999999997</v>
      </c>
      <c r="O100" s="10">
        <f t="shared" si="10"/>
        <v>2.7333333333333334</v>
      </c>
      <c r="P100" s="10">
        <f t="shared" si="11"/>
        <v>0</v>
      </c>
    </row>
    <row r="101" spans="1:16">
      <c r="A101" s="8" t="s">
        <v>121</v>
      </c>
      <c r="B101" s="9" t="s">
        <v>122</v>
      </c>
      <c r="C101" s="10">
        <v>16.5</v>
      </c>
      <c r="D101" s="10">
        <v>16.5</v>
      </c>
      <c r="E101" s="10">
        <v>1.375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1.375</v>
      </c>
      <c r="L101" s="10">
        <f t="shared" si="7"/>
        <v>16.5</v>
      </c>
      <c r="M101" s="10">
        <f t="shared" si="8"/>
        <v>0</v>
      </c>
      <c r="N101" s="10">
        <f t="shared" si="9"/>
        <v>16.5</v>
      </c>
      <c r="O101" s="10">
        <f t="shared" si="10"/>
        <v>1.375</v>
      </c>
      <c r="P101" s="10">
        <f t="shared" si="11"/>
        <v>0</v>
      </c>
    </row>
    <row r="102" spans="1:16" ht="25.5">
      <c r="A102" s="8" t="s">
        <v>23</v>
      </c>
      <c r="B102" s="9" t="s">
        <v>24</v>
      </c>
      <c r="C102" s="10">
        <v>74.3</v>
      </c>
      <c r="D102" s="10">
        <v>74.3</v>
      </c>
      <c r="E102" s="10">
        <v>6.1916666666666673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6.1916666666666673</v>
      </c>
      <c r="L102" s="10">
        <f t="shared" si="7"/>
        <v>74.3</v>
      </c>
      <c r="M102" s="10">
        <f t="shared" si="8"/>
        <v>0</v>
      </c>
      <c r="N102" s="10">
        <f t="shared" si="9"/>
        <v>74.3</v>
      </c>
      <c r="O102" s="10">
        <f t="shared" si="10"/>
        <v>6.1916666666666673</v>
      </c>
      <c r="P102" s="10">
        <f t="shared" si="11"/>
        <v>0</v>
      </c>
    </row>
    <row r="103" spans="1:16">
      <c r="A103" s="5" t="s">
        <v>123</v>
      </c>
      <c r="B103" s="6" t="s">
        <v>124</v>
      </c>
      <c r="C103" s="7">
        <v>222.11954</v>
      </c>
      <c r="D103" s="7">
        <v>417.11954000000003</v>
      </c>
      <c r="E103" s="7">
        <v>1.25</v>
      </c>
      <c r="F103" s="7">
        <v>0</v>
      </c>
      <c r="G103" s="7">
        <v>0</v>
      </c>
      <c r="H103" s="7">
        <v>5.1800000000000006</v>
      </c>
      <c r="I103" s="7">
        <v>0</v>
      </c>
      <c r="J103" s="7">
        <v>0</v>
      </c>
      <c r="K103" s="7">
        <f t="shared" si="6"/>
        <v>1.25</v>
      </c>
      <c r="L103" s="7">
        <f t="shared" si="7"/>
        <v>417.11954000000003</v>
      </c>
      <c r="M103" s="7">
        <f t="shared" si="8"/>
        <v>0</v>
      </c>
      <c r="N103" s="7">
        <f t="shared" si="9"/>
        <v>411.93954000000002</v>
      </c>
      <c r="O103" s="7">
        <f t="shared" si="10"/>
        <v>-3.9300000000000006</v>
      </c>
      <c r="P103" s="7">
        <f t="shared" si="11"/>
        <v>414.40000000000003</v>
      </c>
    </row>
    <row r="104" spans="1:16">
      <c r="A104" s="8" t="s">
        <v>27</v>
      </c>
      <c r="B104" s="9" t="s">
        <v>28</v>
      </c>
      <c r="C104" s="10">
        <v>6</v>
      </c>
      <c r="D104" s="10">
        <v>6</v>
      </c>
      <c r="E104" s="10">
        <v>0.5</v>
      </c>
      <c r="F104" s="10">
        <v>0</v>
      </c>
      <c r="G104" s="10">
        <v>0</v>
      </c>
      <c r="H104" s="10">
        <v>4.9000000000000004</v>
      </c>
      <c r="I104" s="10">
        <v>0</v>
      </c>
      <c r="J104" s="10">
        <v>0</v>
      </c>
      <c r="K104" s="10">
        <f t="shared" si="6"/>
        <v>0.5</v>
      </c>
      <c r="L104" s="10">
        <f t="shared" si="7"/>
        <v>6</v>
      </c>
      <c r="M104" s="10">
        <f t="shared" si="8"/>
        <v>0</v>
      </c>
      <c r="N104" s="10">
        <f t="shared" si="9"/>
        <v>1.0999999999999996</v>
      </c>
      <c r="O104" s="10">
        <f t="shared" si="10"/>
        <v>-4.4000000000000004</v>
      </c>
      <c r="P104" s="10">
        <f t="shared" si="11"/>
        <v>980.00000000000011</v>
      </c>
    </row>
    <row r="105" spans="1:16">
      <c r="A105" s="8" t="s">
        <v>29</v>
      </c>
      <c r="B105" s="9" t="s">
        <v>30</v>
      </c>
      <c r="C105" s="10">
        <v>5.7</v>
      </c>
      <c r="D105" s="10">
        <v>5.7</v>
      </c>
      <c r="E105" s="10">
        <v>0.47500000000000003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0.47500000000000003</v>
      </c>
      <c r="L105" s="10">
        <f t="shared" si="7"/>
        <v>5.7</v>
      </c>
      <c r="M105" s="10">
        <f t="shared" si="8"/>
        <v>0</v>
      </c>
      <c r="N105" s="10">
        <f t="shared" si="9"/>
        <v>5.7</v>
      </c>
      <c r="O105" s="10">
        <f t="shared" si="10"/>
        <v>0.47500000000000003</v>
      </c>
      <c r="P105" s="10">
        <f t="shared" si="11"/>
        <v>0</v>
      </c>
    </row>
    <row r="106" spans="1:16">
      <c r="A106" s="8" t="s">
        <v>81</v>
      </c>
      <c r="B106" s="9" t="s">
        <v>82</v>
      </c>
      <c r="C106" s="10">
        <v>3.3000000000000003</v>
      </c>
      <c r="D106" s="10">
        <v>3.3000000000000003</v>
      </c>
      <c r="E106" s="10">
        <v>0.27500000000000002</v>
      </c>
      <c r="F106" s="10">
        <v>0</v>
      </c>
      <c r="G106" s="10">
        <v>0</v>
      </c>
      <c r="H106" s="10">
        <v>0.28000000000000003</v>
      </c>
      <c r="I106" s="10">
        <v>0</v>
      </c>
      <c r="J106" s="10">
        <v>0</v>
      </c>
      <c r="K106" s="10">
        <f t="shared" si="6"/>
        <v>0.27500000000000002</v>
      </c>
      <c r="L106" s="10">
        <f t="shared" si="7"/>
        <v>3.3000000000000003</v>
      </c>
      <c r="M106" s="10">
        <f t="shared" si="8"/>
        <v>0</v>
      </c>
      <c r="N106" s="10">
        <f t="shared" si="9"/>
        <v>3.0200000000000005</v>
      </c>
      <c r="O106" s="10">
        <f t="shared" si="10"/>
        <v>-5.0000000000000044E-3</v>
      </c>
      <c r="P106" s="10">
        <f t="shared" si="11"/>
        <v>101.81818181818183</v>
      </c>
    </row>
    <row r="107" spans="1:16" ht="25.5">
      <c r="A107" s="8" t="s">
        <v>23</v>
      </c>
      <c r="B107" s="9" t="s">
        <v>24</v>
      </c>
      <c r="C107" s="10">
        <v>146.6</v>
      </c>
      <c r="D107" s="10">
        <v>341.6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341.6</v>
      </c>
      <c r="M107" s="10">
        <f t="shared" si="8"/>
        <v>0</v>
      </c>
      <c r="N107" s="10">
        <f t="shared" si="9"/>
        <v>341.6</v>
      </c>
      <c r="O107" s="10">
        <f t="shared" si="10"/>
        <v>0</v>
      </c>
      <c r="P107" s="10">
        <f t="shared" si="11"/>
        <v>0</v>
      </c>
    </row>
    <row r="108" spans="1:16">
      <c r="A108" s="8" t="s">
        <v>57</v>
      </c>
      <c r="B108" s="9" t="s">
        <v>58</v>
      </c>
      <c r="C108" s="10">
        <v>60.519539999999999</v>
      </c>
      <c r="D108" s="10">
        <v>60.519539999999999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60.519539999999999</v>
      </c>
      <c r="M108" s="10">
        <f t="shared" si="8"/>
        <v>0</v>
      </c>
      <c r="N108" s="10">
        <f t="shared" si="9"/>
        <v>60.519539999999999</v>
      </c>
      <c r="O108" s="10">
        <f t="shared" si="10"/>
        <v>0</v>
      </c>
      <c r="P108" s="10">
        <f t="shared" si="11"/>
        <v>0</v>
      </c>
    </row>
    <row r="109" spans="1:16" ht="25.5">
      <c r="A109" s="5" t="s">
        <v>125</v>
      </c>
      <c r="B109" s="6" t="s">
        <v>126</v>
      </c>
      <c r="C109" s="7">
        <v>260</v>
      </c>
      <c r="D109" s="7">
        <v>284</v>
      </c>
      <c r="E109" s="7">
        <v>21.666666666666664</v>
      </c>
      <c r="F109" s="7">
        <v>0</v>
      </c>
      <c r="G109" s="7">
        <v>0</v>
      </c>
      <c r="H109" s="7">
        <v>2.456</v>
      </c>
      <c r="I109" s="7">
        <v>0</v>
      </c>
      <c r="J109" s="7">
        <v>0</v>
      </c>
      <c r="K109" s="7">
        <f t="shared" si="6"/>
        <v>21.666666666666664</v>
      </c>
      <c r="L109" s="7">
        <f t="shared" si="7"/>
        <v>284</v>
      </c>
      <c r="M109" s="7">
        <f t="shared" si="8"/>
        <v>0</v>
      </c>
      <c r="N109" s="7">
        <f t="shared" si="9"/>
        <v>281.54399999999998</v>
      </c>
      <c r="O109" s="7">
        <f t="shared" si="10"/>
        <v>19.210666666666665</v>
      </c>
      <c r="P109" s="7">
        <f t="shared" si="11"/>
        <v>11.335384615384617</v>
      </c>
    </row>
    <row r="110" spans="1:16">
      <c r="A110" s="8" t="s">
        <v>67</v>
      </c>
      <c r="B110" s="9" t="s">
        <v>68</v>
      </c>
      <c r="C110" s="10">
        <v>162.5</v>
      </c>
      <c r="D110" s="10">
        <v>162.5</v>
      </c>
      <c r="E110" s="10">
        <v>13.541666666666666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13.541666666666666</v>
      </c>
      <c r="L110" s="10">
        <f t="shared" si="7"/>
        <v>162.5</v>
      </c>
      <c r="M110" s="10">
        <f t="shared" si="8"/>
        <v>0</v>
      </c>
      <c r="N110" s="10">
        <f t="shared" si="9"/>
        <v>162.5</v>
      </c>
      <c r="O110" s="10">
        <f t="shared" si="10"/>
        <v>13.541666666666666</v>
      </c>
      <c r="P110" s="10">
        <f t="shared" si="11"/>
        <v>0</v>
      </c>
    </row>
    <row r="111" spans="1:16">
      <c r="A111" s="8" t="s">
        <v>69</v>
      </c>
      <c r="B111" s="9" t="s">
        <v>70</v>
      </c>
      <c r="C111" s="10">
        <v>35.700000000000003</v>
      </c>
      <c r="D111" s="10">
        <v>35.700000000000003</v>
      </c>
      <c r="E111" s="10">
        <v>2.9750000000000001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2.9750000000000001</v>
      </c>
      <c r="L111" s="10">
        <f t="shared" si="7"/>
        <v>35.700000000000003</v>
      </c>
      <c r="M111" s="10">
        <f t="shared" si="8"/>
        <v>0</v>
      </c>
      <c r="N111" s="10">
        <f t="shared" si="9"/>
        <v>35.700000000000003</v>
      </c>
      <c r="O111" s="10">
        <f t="shared" si="10"/>
        <v>2.9750000000000001</v>
      </c>
      <c r="P111" s="10">
        <f t="shared" si="11"/>
        <v>0</v>
      </c>
    </row>
    <row r="112" spans="1:16">
      <c r="A112" s="8" t="s">
        <v>27</v>
      </c>
      <c r="B112" s="9" t="s">
        <v>28</v>
      </c>
      <c r="C112" s="10">
        <v>25.5</v>
      </c>
      <c r="D112" s="10">
        <v>25.5</v>
      </c>
      <c r="E112" s="10">
        <v>2.125</v>
      </c>
      <c r="F112" s="10">
        <v>0</v>
      </c>
      <c r="G112" s="10">
        <v>0</v>
      </c>
      <c r="H112" s="10">
        <v>0.41699999999999998</v>
      </c>
      <c r="I112" s="10">
        <v>0</v>
      </c>
      <c r="J112" s="10">
        <v>0</v>
      </c>
      <c r="K112" s="10">
        <f t="shared" si="6"/>
        <v>2.125</v>
      </c>
      <c r="L112" s="10">
        <f t="shared" si="7"/>
        <v>25.5</v>
      </c>
      <c r="M112" s="10">
        <f t="shared" si="8"/>
        <v>0</v>
      </c>
      <c r="N112" s="10">
        <f t="shared" si="9"/>
        <v>25.082999999999998</v>
      </c>
      <c r="O112" s="10">
        <f t="shared" si="10"/>
        <v>1.708</v>
      </c>
      <c r="P112" s="10">
        <f t="shared" si="11"/>
        <v>19.623529411764707</v>
      </c>
    </row>
    <row r="113" spans="1:16">
      <c r="A113" s="8" t="s">
        <v>29</v>
      </c>
      <c r="B113" s="9" t="s">
        <v>30</v>
      </c>
      <c r="C113" s="10">
        <v>15.9</v>
      </c>
      <c r="D113" s="10">
        <v>15.9</v>
      </c>
      <c r="E113" s="10">
        <v>1.325</v>
      </c>
      <c r="F113" s="10">
        <v>0</v>
      </c>
      <c r="G113" s="10">
        <v>0</v>
      </c>
      <c r="H113" s="10">
        <v>2.0390000000000001</v>
      </c>
      <c r="I113" s="10">
        <v>0</v>
      </c>
      <c r="J113" s="10">
        <v>0</v>
      </c>
      <c r="K113" s="10">
        <f t="shared" si="6"/>
        <v>1.325</v>
      </c>
      <c r="L113" s="10">
        <f t="shared" si="7"/>
        <v>15.9</v>
      </c>
      <c r="M113" s="10">
        <f t="shared" si="8"/>
        <v>0</v>
      </c>
      <c r="N113" s="10">
        <f t="shared" si="9"/>
        <v>13.861000000000001</v>
      </c>
      <c r="O113" s="10">
        <f t="shared" si="10"/>
        <v>-0.71400000000000019</v>
      </c>
      <c r="P113" s="10">
        <f t="shared" si="11"/>
        <v>153.88679245283021</v>
      </c>
    </row>
    <row r="114" spans="1:16">
      <c r="A114" s="8" t="s">
        <v>81</v>
      </c>
      <c r="B114" s="9" t="s">
        <v>82</v>
      </c>
      <c r="C114" s="10">
        <v>3.9</v>
      </c>
      <c r="D114" s="10">
        <v>3.9</v>
      </c>
      <c r="E114" s="10">
        <v>0.32500000000000001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0.32500000000000001</v>
      </c>
      <c r="L114" s="10">
        <f t="shared" si="7"/>
        <v>3.9</v>
      </c>
      <c r="M114" s="10">
        <f t="shared" si="8"/>
        <v>0</v>
      </c>
      <c r="N114" s="10">
        <f t="shared" si="9"/>
        <v>3.9</v>
      </c>
      <c r="O114" s="10">
        <f t="shared" si="10"/>
        <v>0.32500000000000001</v>
      </c>
      <c r="P114" s="10">
        <f t="shared" si="11"/>
        <v>0</v>
      </c>
    </row>
    <row r="115" spans="1:16">
      <c r="A115" s="8" t="s">
        <v>73</v>
      </c>
      <c r="B115" s="9" t="s">
        <v>74</v>
      </c>
      <c r="C115" s="10">
        <v>11.6</v>
      </c>
      <c r="D115" s="10">
        <v>11.6</v>
      </c>
      <c r="E115" s="10">
        <v>0.96666666666666667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0.96666666666666667</v>
      </c>
      <c r="L115" s="10">
        <f t="shared" si="7"/>
        <v>11.6</v>
      </c>
      <c r="M115" s="10">
        <f t="shared" si="8"/>
        <v>0</v>
      </c>
      <c r="N115" s="10">
        <f t="shared" si="9"/>
        <v>11.6</v>
      </c>
      <c r="O115" s="10">
        <f t="shared" si="10"/>
        <v>0.96666666666666667</v>
      </c>
      <c r="P115" s="10">
        <f t="shared" si="11"/>
        <v>0</v>
      </c>
    </row>
    <row r="116" spans="1:16">
      <c r="A116" s="8" t="s">
        <v>75</v>
      </c>
      <c r="B116" s="9" t="s">
        <v>76</v>
      </c>
      <c r="C116" s="10">
        <v>1.2</v>
      </c>
      <c r="D116" s="10">
        <v>1.2</v>
      </c>
      <c r="E116" s="10">
        <v>0.1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0.1</v>
      </c>
      <c r="P116" s="10">
        <f t="shared" si="11"/>
        <v>0</v>
      </c>
    </row>
    <row r="117" spans="1:16">
      <c r="A117" s="8" t="s">
        <v>77</v>
      </c>
      <c r="B117" s="9" t="s">
        <v>78</v>
      </c>
      <c r="C117" s="10">
        <v>3.7</v>
      </c>
      <c r="D117" s="10">
        <v>3.7</v>
      </c>
      <c r="E117" s="10">
        <v>0.30833333333333335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0.30833333333333335</v>
      </c>
      <c r="L117" s="10">
        <f t="shared" si="7"/>
        <v>3.7</v>
      </c>
      <c r="M117" s="10">
        <f t="shared" si="8"/>
        <v>0</v>
      </c>
      <c r="N117" s="10">
        <f t="shared" si="9"/>
        <v>3.7</v>
      </c>
      <c r="O117" s="10">
        <f t="shared" si="10"/>
        <v>0.30833333333333335</v>
      </c>
      <c r="P117" s="10">
        <f t="shared" si="11"/>
        <v>0</v>
      </c>
    </row>
    <row r="118" spans="1:16" ht="25.5">
      <c r="A118" s="8" t="s">
        <v>23</v>
      </c>
      <c r="B118" s="9" t="s">
        <v>24</v>
      </c>
      <c r="C118" s="10">
        <v>0</v>
      </c>
      <c r="D118" s="10">
        <v>24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24</v>
      </c>
      <c r="M118" s="10">
        <f t="shared" si="8"/>
        <v>0</v>
      </c>
      <c r="N118" s="10">
        <f t="shared" si="9"/>
        <v>24</v>
      </c>
      <c r="O118" s="10">
        <f t="shared" si="10"/>
        <v>0</v>
      </c>
      <c r="P118" s="10">
        <f t="shared" si="11"/>
        <v>0</v>
      </c>
    </row>
    <row r="119" spans="1:16">
      <c r="A119" s="5" t="s">
        <v>127</v>
      </c>
      <c r="B119" s="6" t="s">
        <v>128</v>
      </c>
      <c r="C119" s="7">
        <v>0</v>
      </c>
      <c r="D119" s="7">
        <v>404.16500000000002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404.16500000000002</v>
      </c>
      <c r="M119" s="7">
        <f t="shared" si="8"/>
        <v>0</v>
      </c>
      <c r="N119" s="7">
        <f t="shared" si="9"/>
        <v>404.16500000000002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37</v>
      </c>
      <c r="B120" s="9" t="s">
        <v>38</v>
      </c>
      <c r="C120" s="10">
        <v>0</v>
      </c>
      <c r="D120" s="10">
        <v>404.16500000000002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404.16500000000002</v>
      </c>
      <c r="M120" s="10">
        <f t="shared" si="8"/>
        <v>0</v>
      </c>
      <c r="N120" s="10">
        <f t="shared" si="9"/>
        <v>404.16500000000002</v>
      </c>
      <c r="O120" s="10">
        <f t="shared" si="10"/>
        <v>0</v>
      </c>
      <c r="P120" s="10">
        <f t="shared" si="11"/>
        <v>0</v>
      </c>
    </row>
    <row r="121" spans="1:16">
      <c r="A121" s="5" t="s">
        <v>129</v>
      </c>
      <c r="B121" s="6" t="s">
        <v>130</v>
      </c>
      <c r="C121" s="7">
        <v>0</v>
      </c>
      <c r="D121" s="7">
        <v>143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0</v>
      </c>
      <c r="L121" s="7">
        <f t="shared" si="7"/>
        <v>143</v>
      </c>
      <c r="M121" s="7">
        <f t="shared" si="8"/>
        <v>0</v>
      </c>
      <c r="N121" s="7">
        <f t="shared" si="9"/>
        <v>143</v>
      </c>
      <c r="O121" s="7">
        <f t="shared" si="10"/>
        <v>0</v>
      </c>
      <c r="P121" s="7">
        <f t="shared" si="11"/>
        <v>0</v>
      </c>
    </row>
    <row r="122" spans="1:16" ht="25.5">
      <c r="A122" s="8" t="s">
        <v>37</v>
      </c>
      <c r="B122" s="9" t="s">
        <v>38</v>
      </c>
      <c r="C122" s="10">
        <v>0</v>
      </c>
      <c r="D122" s="10">
        <v>143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143</v>
      </c>
      <c r="M122" s="10">
        <f t="shared" si="8"/>
        <v>0</v>
      </c>
      <c r="N122" s="10">
        <f t="shared" si="9"/>
        <v>143</v>
      </c>
      <c r="O122" s="10">
        <f t="shared" si="10"/>
        <v>0</v>
      </c>
      <c r="P122" s="10">
        <f t="shared" si="11"/>
        <v>0</v>
      </c>
    </row>
    <row r="123" spans="1:16">
      <c r="A123" s="5" t="s">
        <v>131</v>
      </c>
      <c r="B123" s="6" t="s">
        <v>56</v>
      </c>
      <c r="C123" s="7">
        <v>0</v>
      </c>
      <c r="D123" s="7">
        <v>950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950</v>
      </c>
      <c r="M123" s="7">
        <f t="shared" si="8"/>
        <v>0</v>
      </c>
      <c r="N123" s="7">
        <f t="shared" si="9"/>
        <v>950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37</v>
      </c>
      <c r="B124" s="9" t="s">
        <v>38</v>
      </c>
      <c r="C124" s="10">
        <v>0</v>
      </c>
      <c r="D124" s="10">
        <v>950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950</v>
      </c>
      <c r="M124" s="10">
        <f t="shared" si="8"/>
        <v>0</v>
      </c>
      <c r="N124" s="10">
        <f t="shared" si="9"/>
        <v>950</v>
      </c>
      <c r="O124" s="10">
        <f t="shared" si="10"/>
        <v>0</v>
      </c>
      <c r="P124" s="10">
        <f t="shared" si="11"/>
        <v>0</v>
      </c>
    </row>
    <row r="125" spans="1:16" ht="25.5">
      <c r="A125" s="5" t="s">
        <v>132</v>
      </c>
      <c r="B125" s="6" t="s">
        <v>133</v>
      </c>
      <c r="C125" s="7">
        <v>4586.0901299999996</v>
      </c>
      <c r="D125" s="7">
        <v>6333.6583099999998</v>
      </c>
      <c r="E125" s="7">
        <v>358.33300000000003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358.33300000000003</v>
      </c>
      <c r="L125" s="7">
        <f t="shared" si="7"/>
        <v>6333.6583099999998</v>
      </c>
      <c r="M125" s="7">
        <f t="shared" si="8"/>
        <v>0</v>
      </c>
      <c r="N125" s="7">
        <f t="shared" si="9"/>
        <v>6333.6583099999998</v>
      </c>
      <c r="O125" s="7">
        <f t="shared" si="10"/>
        <v>358.33300000000003</v>
      </c>
      <c r="P125" s="7">
        <f t="shared" si="11"/>
        <v>0</v>
      </c>
    </row>
    <row r="126" spans="1:16" ht="25.5">
      <c r="A126" s="5" t="s">
        <v>134</v>
      </c>
      <c r="B126" s="6" t="s">
        <v>135</v>
      </c>
      <c r="C126" s="7">
        <v>134</v>
      </c>
      <c r="D126" s="7">
        <v>61.368179999999995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61.368179999999995</v>
      </c>
      <c r="M126" s="7">
        <f t="shared" si="8"/>
        <v>0</v>
      </c>
      <c r="N126" s="7">
        <f t="shared" si="9"/>
        <v>61.368179999999995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23</v>
      </c>
      <c r="B127" s="9" t="s">
        <v>24</v>
      </c>
      <c r="C127" s="10">
        <v>134</v>
      </c>
      <c r="D127" s="10">
        <v>61.368179999999995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61.368179999999995</v>
      </c>
      <c r="M127" s="10">
        <f t="shared" si="8"/>
        <v>0</v>
      </c>
      <c r="N127" s="10">
        <f t="shared" si="9"/>
        <v>61.368179999999995</v>
      </c>
      <c r="O127" s="10">
        <f t="shared" si="10"/>
        <v>0</v>
      </c>
      <c r="P127" s="10">
        <f t="shared" si="11"/>
        <v>0</v>
      </c>
    </row>
    <row r="128" spans="1:16">
      <c r="A128" s="5" t="s">
        <v>136</v>
      </c>
      <c r="B128" s="6" t="s">
        <v>137</v>
      </c>
      <c r="C128" s="7">
        <v>0</v>
      </c>
      <c r="D128" s="7">
        <v>10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10</v>
      </c>
      <c r="M128" s="7">
        <f t="shared" si="8"/>
        <v>0</v>
      </c>
      <c r="N128" s="7">
        <f t="shared" si="9"/>
        <v>10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23</v>
      </c>
      <c r="B129" s="9" t="s">
        <v>24</v>
      </c>
      <c r="C129" s="10">
        <v>0</v>
      </c>
      <c r="D129" s="10">
        <v>10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</v>
      </c>
      <c r="M129" s="10">
        <f t="shared" si="8"/>
        <v>0</v>
      </c>
      <c r="N129" s="10">
        <f t="shared" si="9"/>
        <v>10</v>
      </c>
      <c r="O129" s="10">
        <f t="shared" si="10"/>
        <v>0</v>
      </c>
      <c r="P129" s="10">
        <f t="shared" si="11"/>
        <v>0</v>
      </c>
    </row>
    <row r="130" spans="1:16" ht="51">
      <c r="A130" s="5" t="s">
        <v>138</v>
      </c>
      <c r="B130" s="6" t="s">
        <v>139</v>
      </c>
      <c r="C130" s="7">
        <v>38</v>
      </c>
      <c r="D130" s="7">
        <v>583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583</v>
      </c>
      <c r="M130" s="7">
        <f t="shared" si="8"/>
        <v>0</v>
      </c>
      <c r="N130" s="7">
        <f t="shared" si="9"/>
        <v>583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37</v>
      </c>
      <c r="B131" s="9" t="s">
        <v>38</v>
      </c>
      <c r="C131" s="10">
        <v>38</v>
      </c>
      <c r="D131" s="10">
        <v>583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583</v>
      </c>
      <c r="M131" s="10">
        <f t="shared" si="8"/>
        <v>0</v>
      </c>
      <c r="N131" s="10">
        <f t="shared" si="9"/>
        <v>583</v>
      </c>
      <c r="O131" s="10">
        <f t="shared" si="10"/>
        <v>0</v>
      </c>
      <c r="P131" s="10">
        <f t="shared" si="11"/>
        <v>0</v>
      </c>
    </row>
    <row r="132" spans="1:16" ht="25.5">
      <c r="A132" s="5" t="s">
        <v>140</v>
      </c>
      <c r="B132" s="6" t="s">
        <v>141</v>
      </c>
      <c r="C132" s="7">
        <v>0</v>
      </c>
      <c r="D132" s="7">
        <v>793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793</v>
      </c>
      <c r="M132" s="7">
        <f t="shared" si="8"/>
        <v>0</v>
      </c>
      <c r="N132" s="7">
        <f t="shared" si="9"/>
        <v>793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23</v>
      </c>
      <c r="B133" s="9" t="s">
        <v>24</v>
      </c>
      <c r="C133" s="10">
        <v>0</v>
      </c>
      <c r="D133" s="10">
        <v>793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793</v>
      </c>
      <c r="M133" s="10">
        <f t="shared" si="8"/>
        <v>0</v>
      </c>
      <c r="N133" s="10">
        <f t="shared" si="9"/>
        <v>793</v>
      </c>
      <c r="O133" s="10">
        <f t="shared" si="10"/>
        <v>0</v>
      </c>
      <c r="P133" s="10">
        <f t="shared" si="11"/>
        <v>0</v>
      </c>
    </row>
    <row r="134" spans="1:16">
      <c r="A134" s="5" t="s">
        <v>142</v>
      </c>
      <c r="B134" s="6" t="s">
        <v>130</v>
      </c>
      <c r="C134" s="7">
        <v>0</v>
      </c>
      <c r="D134" s="7">
        <v>472.2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472.2</v>
      </c>
      <c r="M134" s="7">
        <f t="shared" ref="M134:M197" si="14">IF(E134=0,0,(F134/E134)*100)</f>
        <v>0</v>
      </c>
      <c r="N134" s="7">
        <f t="shared" ref="N134:N197" si="15">D134-H134</f>
        <v>472.2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8" t="s">
        <v>45</v>
      </c>
      <c r="B135" s="9" t="s">
        <v>46</v>
      </c>
      <c r="C135" s="10">
        <v>0</v>
      </c>
      <c r="D135" s="10">
        <v>15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15</v>
      </c>
      <c r="M135" s="10">
        <f t="shared" si="14"/>
        <v>0</v>
      </c>
      <c r="N135" s="10">
        <f t="shared" si="15"/>
        <v>15</v>
      </c>
      <c r="O135" s="10">
        <f t="shared" si="16"/>
        <v>0</v>
      </c>
      <c r="P135" s="10">
        <f t="shared" si="17"/>
        <v>0</v>
      </c>
    </row>
    <row r="136" spans="1:16" ht="25.5">
      <c r="A136" s="8" t="s">
        <v>37</v>
      </c>
      <c r="B136" s="9" t="s">
        <v>38</v>
      </c>
      <c r="C136" s="10">
        <v>0</v>
      </c>
      <c r="D136" s="10">
        <v>457.2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457.2</v>
      </c>
      <c r="M136" s="10">
        <f t="shared" si="14"/>
        <v>0</v>
      </c>
      <c r="N136" s="10">
        <f t="shared" si="15"/>
        <v>457.2</v>
      </c>
      <c r="O136" s="10">
        <f t="shared" si="16"/>
        <v>0</v>
      </c>
      <c r="P136" s="10">
        <f t="shared" si="17"/>
        <v>0</v>
      </c>
    </row>
    <row r="137" spans="1:16">
      <c r="A137" s="5" t="s">
        <v>143</v>
      </c>
      <c r="B137" s="6" t="s">
        <v>54</v>
      </c>
      <c r="C137" s="7">
        <v>4414.0901299999996</v>
      </c>
      <c r="D137" s="7">
        <v>4414.0901299999996</v>
      </c>
      <c r="E137" s="7">
        <v>358.33300000000003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358.33300000000003</v>
      </c>
      <c r="L137" s="7">
        <f t="shared" si="13"/>
        <v>4414.0901299999996</v>
      </c>
      <c r="M137" s="7">
        <f t="shared" si="14"/>
        <v>0</v>
      </c>
      <c r="N137" s="7">
        <f t="shared" si="15"/>
        <v>4414.0901299999996</v>
      </c>
      <c r="O137" s="7">
        <f t="shared" si="16"/>
        <v>358.33300000000003</v>
      </c>
      <c r="P137" s="7">
        <f t="shared" si="17"/>
        <v>0</v>
      </c>
    </row>
    <row r="138" spans="1:16" ht="25.5">
      <c r="A138" s="8" t="s">
        <v>37</v>
      </c>
      <c r="B138" s="9" t="s">
        <v>38</v>
      </c>
      <c r="C138" s="10">
        <v>4414.0901299999996</v>
      </c>
      <c r="D138" s="10">
        <v>4414.0901299999996</v>
      </c>
      <c r="E138" s="10">
        <v>358.33300000000003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358.33300000000003</v>
      </c>
      <c r="L138" s="10">
        <f t="shared" si="13"/>
        <v>4414.0901299999996</v>
      </c>
      <c r="M138" s="10">
        <f t="shared" si="14"/>
        <v>0</v>
      </c>
      <c r="N138" s="10">
        <f t="shared" si="15"/>
        <v>4414.0901299999996</v>
      </c>
      <c r="O138" s="10">
        <f t="shared" si="16"/>
        <v>358.33300000000003</v>
      </c>
      <c r="P138" s="10">
        <f t="shared" si="17"/>
        <v>0</v>
      </c>
    </row>
    <row r="139" spans="1:16" ht="25.5">
      <c r="A139" s="5" t="s">
        <v>144</v>
      </c>
      <c r="B139" s="6" t="s">
        <v>145</v>
      </c>
      <c r="C139" s="7">
        <v>5854.2491200000004</v>
      </c>
      <c r="D139" s="7">
        <v>35808.41012</v>
      </c>
      <c r="E139" s="7">
        <v>2124.7000000000003</v>
      </c>
      <c r="F139" s="7">
        <v>-1550</v>
      </c>
      <c r="G139" s="7">
        <v>0</v>
      </c>
      <c r="H139" s="7">
        <v>627.06209999999999</v>
      </c>
      <c r="I139" s="7">
        <v>140.00353999999999</v>
      </c>
      <c r="J139" s="7">
        <v>140.00353999999999</v>
      </c>
      <c r="K139" s="7">
        <f t="shared" si="12"/>
        <v>3674.7000000000003</v>
      </c>
      <c r="L139" s="7">
        <f t="shared" si="13"/>
        <v>37358.41012</v>
      </c>
      <c r="M139" s="7">
        <f t="shared" si="14"/>
        <v>-72.951475502423861</v>
      </c>
      <c r="N139" s="7">
        <f t="shared" si="15"/>
        <v>35181.348019999998</v>
      </c>
      <c r="O139" s="7">
        <f t="shared" si="16"/>
        <v>1497.6379000000002</v>
      </c>
      <c r="P139" s="7">
        <f t="shared" si="17"/>
        <v>29.512971242999008</v>
      </c>
    </row>
    <row r="140" spans="1:16">
      <c r="A140" s="5" t="s">
        <v>146</v>
      </c>
      <c r="B140" s="6" t="s">
        <v>147</v>
      </c>
      <c r="C140" s="7">
        <v>2317.6323700000003</v>
      </c>
      <c r="D140" s="7">
        <v>11649.001370000002</v>
      </c>
      <c r="E140" s="7">
        <v>2000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2000</v>
      </c>
      <c r="L140" s="7">
        <f t="shared" si="13"/>
        <v>11649.001370000002</v>
      </c>
      <c r="M140" s="7">
        <f t="shared" si="14"/>
        <v>0</v>
      </c>
      <c r="N140" s="7">
        <f t="shared" si="15"/>
        <v>11649.001370000002</v>
      </c>
      <c r="O140" s="7">
        <f t="shared" si="16"/>
        <v>2000</v>
      </c>
      <c r="P140" s="7">
        <f t="shared" si="17"/>
        <v>0</v>
      </c>
    </row>
    <row r="141" spans="1:16">
      <c r="A141" s="8" t="s">
        <v>148</v>
      </c>
      <c r="B141" s="9" t="s">
        <v>149</v>
      </c>
      <c r="C141" s="10">
        <v>514.0675</v>
      </c>
      <c r="D141" s="10">
        <v>2830.4365000000003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2830.4365000000003</v>
      </c>
      <c r="M141" s="10">
        <f t="shared" si="14"/>
        <v>0</v>
      </c>
      <c r="N141" s="10">
        <f t="shared" si="15"/>
        <v>2830.4365000000003</v>
      </c>
      <c r="O141" s="10">
        <f t="shared" si="16"/>
        <v>0</v>
      </c>
      <c r="P141" s="10">
        <f t="shared" si="17"/>
        <v>0</v>
      </c>
    </row>
    <row r="142" spans="1:16" ht="25.5">
      <c r="A142" s="8" t="s">
        <v>37</v>
      </c>
      <c r="B142" s="9" t="s">
        <v>38</v>
      </c>
      <c r="C142" s="10">
        <v>1803.5648700000002</v>
      </c>
      <c r="D142" s="10">
        <v>8818.564870000002</v>
      </c>
      <c r="E142" s="10">
        <v>2000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2000</v>
      </c>
      <c r="L142" s="10">
        <f t="shared" si="13"/>
        <v>8818.564870000002</v>
      </c>
      <c r="M142" s="10">
        <f t="shared" si="14"/>
        <v>0</v>
      </c>
      <c r="N142" s="10">
        <f t="shared" si="15"/>
        <v>8818.564870000002</v>
      </c>
      <c r="O142" s="10">
        <f t="shared" si="16"/>
        <v>2000</v>
      </c>
      <c r="P142" s="10">
        <f t="shared" si="17"/>
        <v>0</v>
      </c>
    </row>
    <row r="143" spans="1:16">
      <c r="A143" s="5" t="s">
        <v>150</v>
      </c>
      <c r="B143" s="6" t="s">
        <v>151</v>
      </c>
      <c r="C143" s="7">
        <v>769.97379000000012</v>
      </c>
      <c r="D143" s="7">
        <v>2080.8987900000002</v>
      </c>
      <c r="E143" s="7">
        <v>0</v>
      </c>
      <c r="F143" s="7">
        <v>0</v>
      </c>
      <c r="G143" s="7">
        <v>0</v>
      </c>
      <c r="H143" s="7">
        <v>26.062099999999997</v>
      </c>
      <c r="I143" s="7">
        <v>70.003540000000001</v>
      </c>
      <c r="J143" s="7">
        <v>70.003540000000001</v>
      </c>
      <c r="K143" s="7">
        <f t="shared" si="12"/>
        <v>0</v>
      </c>
      <c r="L143" s="7">
        <f t="shared" si="13"/>
        <v>2080.8987900000002</v>
      </c>
      <c r="M143" s="7">
        <f t="shared" si="14"/>
        <v>0</v>
      </c>
      <c r="N143" s="7">
        <f t="shared" si="15"/>
        <v>2054.8366900000001</v>
      </c>
      <c r="O143" s="7">
        <f t="shared" si="16"/>
        <v>-26.062099999999997</v>
      </c>
      <c r="P143" s="7">
        <f t="shared" si="17"/>
        <v>0</v>
      </c>
    </row>
    <row r="144" spans="1:16">
      <c r="A144" s="8" t="s">
        <v>148</v>
      </c>
      <c r="B144" s="9" t="s">
        <v>149</v>
      </c>
      <c r="C144" s="10">
        <v>65.734999999999999</v>
      </c>
      <c r="D144" s="10">
        <v>65.734999999999999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65.734999999999999</v>
      </c>
      <c r="M144" s="10">
        <f t="shared" si="14"/>
        <v>0</v>
      </c>
      <c r="N144" s="10">
        <f t="shared" si="15"/>
        <v>65.734999999999999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37</v>
      </c>
      <c r="B145" s="9" t="s">
        <v>38</v>
      </c>
      <c r="C145" s="10">
        <v>704.23879000000011</v>
      </c>
      <c r="D145" s="10">
        <v>2015.1637900000001</v>
      </c>
      <c r="E145" s="10">
        <v>0</v>
      </c>
      <c r="F145" s="10">
        <v>0</v>
      </c>
      <c r="G145" s="10">
        <v>0</v>
      </c>
      <c r="H145" s="10">
        <v>26.062099999999997</v>
      </c>
      <c r="I145" s="10">
        <v>70.003540000000001</v>
      </c>
      <c r="J145" s="10">
        <v>70.003540000000001</v>
      </c>
      <c r="K145" s="10">
        <f t="shared" si="12"/>
        <v>0</v>
      </c>
      <c r="L145" s="10">
        <f t="shared" si="13"/>
        <v>2015.1637900000001</v>
      </c>
      <c r="M145" s="10">
        <f t="shared" si="14"/>
        <v>0</v>
      </c>
      <c r="N145" s="10">
        <f t="shared" si="15"/>
        <v>1989.10169</v>
      </c>
      <c r="O145" s="10">
        <f t="shared" si="16"/>
        <v>-26.062099999999997</v>
      </c>
      <c r="P145" s="10">
        <f t="shared" si="17"/>
        <v>0</v>
      </c>
    </row>
    <row r="146" spans="1:16" ht="25.5">
      <c r="A146" s="5" t="s">
        <v>152</v>
      </c>
      <c r="B146" s="6" t="s">
        <v>153</v>
      </c>
      <c r="C146" s="7">
        <v>661.37427000000002</v>
      </c>
      <c r="D146" s="7">
        <v>19663.720269999998</v>
      </c>
      <c r="E146" s="7">
        <v>46.4</v>
      </c>
      <c r="F146" s="7">
        <v>-1550</v>
      </c>
      <c r="G146" s="7">
        <v>0</v>
      </c>
      <c r="H146" s="7">
        <v>601</v>
      </c>
      <c r="I146" s="7">
        <v>70</v>
      </c>
      <c r="J146" s="7">
        <v>70</v>
      </c>
      <c r="K146" s="7">
        <f t="shared" si="12"/>
        <v>1596.4</v>
      </c>
      <c r="L146" s="7">
        <f t="shared" si="13"/>
        <v>21213.720269999998</v>
      </c>
      <c r="M146" s="7">
        <f t="shared" si="14"/>
        <v>-3340.5172413793102</v>
      </c>
      <c r="N146" s="7">
        <f t="shared" si="15"/>
        <v>19062.720269999998</v>
      </c>
      <c r="O146" s="7">
        <f t="shared" si="16"/>
        <v>-554.6</v>
      </c>
      <c r="P146" s="7">
        <f t="shared" si="17"/>
        <v>1295.2586206896551</v>
      </c>
    </row>
    <row r="147" spans="1:16">
      <c r="A147" s="8" t="s">
        <v>57</v>
      </c>
      <c r="B147" s="9" t="s">
        <v>58</v>
      </c>
      <c r="C147" s="10">
        <v>635.87565000000006</v>
      </c>
      <c r="D147" s="10">
        <v>17650.875649999998</v>
      </c>
      <c r="E147" s="10">
        <v>0</v>
      </c>
      <c r="F147" s="10">
        <v>-1620</v>
      </c>
      <c r="G147" s="10">
        <v>0</v>
      </c>
      <c r="H147" s="10">
        <v>601</v>
      </c>
      <c r="I147" s="10">
        <v>0</v>
      </c>
      <c r="J147" s="10">
        <v>0</v>
      </c>
      <c r="K147" s="10">
        <f t="shared" si="12"/>
        <v>1620</v>
      </c>
      <c r="L147" s="10">
        <f t="shared" si="13"/>
        <v>19270.875649999998</v>
      </c>
      <c r="M147" s="10">
        <f t="shared" si="14"/>
        <v>0</v>
      </c>
      <c r="N147" s="10">
        <f t="shared" si="15"/>
        <v>17049.875649999998</v>
      </c>
      <c r="O147" s="10">
        <f t="shared" si="16"/>
        <v>-601</v>
      </c>
      <c r="P147" s="10">
        <f t="shared" si="17"/>
        <v>0</v>
      </c>
    </row>
    <row r="148" spans="1:16" ht="25.5">
      <c r="A148" s="8" t="s">
        <v>37</v>
      </c>
      <c r="B148" s="9" t="s">
        <v>38</v>
      </c>
      <c r="C148" s="10">
        <v>25.498619999999999</v>
      </c>
      <c r="D148" s="10">
        <v>2012.8446200000001</v>
      </c>
      <c r="E148" s="10">
        <v>46.4</v>
      </c>
      <c r="F148" s="10">
        <v>70</v>
      </c>
      <c r="G148" s="10">
        <v>0</v>
      </c>
      <c r="H148" s="10">
        <v>0</v>
      </c>
      <c r="I148" s="10">
        <v>70</v>
      </c>
      <c r="J148" s="10">
        <v>70</v>
      </c>
      <c r="K148" s="10">
        <f t="shared" si="12"/>
        <v>-23.6</v>
      </c>
      <c r="L148" s="10">
        <f t="shared" si="13"/>
        <v>1942.8446200000001</v>
      </c>
      <c r="M148" s="10">
        <f t="shared" si="14"/>
        <v>150.86206896551724</v>
      </c>
      <c r="N148" s="10">
        <f t="shared" si="15"/>
        <v>2012.8446200000001</v>
      </c>
      <c r="O148" s="10">
        <f t="shared" si="16"/>
        <v>46.4</v>
      </c>
      <c r="P148" s="10">
        <f t="shared" si="17"/>
        <v>0</v>
      </c>
    </row>
    <row r="149" spans="1:16" ht="25.5">
      <c r="A149" s="5" t="s">
        <v>154</v>
      </c>
      <c r="B149" s="6" t="s">
        <v>36</v>
      </c>
      <c r="C149" s="7">
        <v>9.725620000000001</v>
      </c>
      <c r="D149" s="7">
        <v>319.24662000000001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319.24662000000001</v>
      </c>
      <c r="M149" s="7">
        <f t="shared" si="14"/>
        <v>0</v>
      </c>
      <c r="N149" s="7">
        <f t="shared" si="15"/>
        <v>319.24662000000001</v>
      </c>
      <c r="O149" s="7">
        <f t="shared" si="16"/>
        <v>0</v>
      </c>
      <c r="P149" s="7">
        <f t="shared" si="17"/>
        <v>0</v>
      </c>
    </row>
    <row r="150" spans="1:16">
      <c r="A150" s="8" t="s">
        <v>57</v>
      </c>
      <c r="B150" s="9" t="s">
        <v>58</v>
      </c>
      <c r="C150" s="10">
        <v>9.725620000000001</v>
      </c>
      <c r="D150" s="10">
        <v>319.24662000000001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319.24662000000001</v>
      </c>
      <c r="M150" s="10">
        <f t="shared" si="14"/>
        <v>0</v>
      </c>
      <c r="N150" s="10">
        <f t="shared" si="15"/>
        <v>319.24662000000001</v>
      </c>
      <c r="O150" s="10">
        <f t="shared" si="16"/>
        <v>0</v>
      </c>
      <c r="P150" s="10">
        <f t="shared" si="17"/>
        <v>0</v>
      </c>
    </row>
    <row r="151" spans="1:16">
      <c r="A151" s="5" t="s">
        <v>155</v>
      </c>
      <c r="B151" s="6" t="s">
        <v>156</v>
      </c>
      <c r="C151" s="7">
        <v>107.51407</v>
      </c>
      <c r="D151" s="7">
        <v>107.51407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107.51407</v>
      </c>
      <c r="M151" s="7">
        <f t="shared" si="14"/>
        <v>0</v>
      </c>
      <c r="N151" s="7">
        <f t="shared" si="15"/>
        <v>107.51407</v>
      </c>
      <c r="O151" s="7">
        <f t="shared" si="16"/>
        <v>0</v>
      </c>
      <c r="P151" s="7">
        <f t="shared" si="17"/>
        <v>0</v>
      </c>
    </row>
    <row r="152" spans="1:16">
      <c r="A152" s="8" t="s">
        <v>45</v>
      </c>
      <c r="B152" s="9" t="s">
        <v>46</v>
      </c>
      <c r="C152" s="10">
        <v>69.678070000000005</v>
      </c>
      <c r="D152" s="10">
        <v>69.678070000000005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69.678070000000005</v>
      </c>
      <c r="M152" s="10">
        <f t="shared" si="14"/>
        <v>0</v>
      </c>
      <c r="N152" s="10">
        <f t="shared" si="15"/>
        <v>69.678070000000005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37</v>
      </c>
      <c r="B153" s="9" t="s">
        <v>38</v>
      </c>
      <c r="C153" s="10">
        <v>37.835999999999999</v>
      </c>
      <c r="D153" s="10">
        <v>37.835999999999999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37.835999999999999</v>
      </c>
      <c r="M153" s="10">
        <f t="shared" si="14"/>
        <v>0</v>
      </c>
      <c r="N153" s="10">
        <f t="shared" si="15"/>
        <v>37.835999999999999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157</v>
      </c>
      <c r="B154" s="6" t="s">
        <v>158</v>
      </c>
      <c r="C154" s="7">
        <v>937.98400000000004</v>
      </c>
      <c r="D154" s="7">
        <v>937.98400000000004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937.98400000000004</v>
      </c>
      <c r="M154" s="7">
        <f t="shared" si="14"/>
        <v>0</v>
      </c>
      <c r="N154" s="7">
        <f t="shared" si="15"/>
        <v>937.98400000000004</v>
      </c>
      <c r="O154" s="7">
        <f t="shared" si="16"/>
        <v>0</v>
      </c>
      <c r="P154" s="7">
        <f t="shared" si="17"/>
        <v>0</v>
      </c>
    </row>
    <row r="155" spans="1:16" ht="25.5">
      <c r="A155" s="8" t="s">
        <v>37</v>
      </c>
      <c r="B155" s="9" t="s">
        <v>38</v>
      </c>
      <c r="C155" s="10">
        <v>937.98400000000004</v>
      </c>
      <c r="D155" s="10">
        <v>937.98400000000004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937.98400000000004</v>
      </c>
      <c r="M155" s="10">
        <f t="shared" si="14"/>
        <v>0</v>
      </c>
      <c r="N155" s="10">
        <f t="shared" si="15"/>
        <v>937.98400000000004</v>
      </c>
      <c r="O155" s="10">
        <f t="shared" si="16"/>
        <v>0</v>
      </c>
      <c r="P155" s="10">
        <f t="shared" si="17"/>
        <v>0</v>
      </c>
    </row>
    <row r="156" spans="1:16">
      <c r="A156" s="5" t="s">
        <v>159</v>
      </c>
      <c r="B156" s="6" t="s">
        <v>94</v>
      </c>
      <c r="C156" s="7">
        <v>1050.0450000000001</v>
      </c>
      <c r="D156" s="7">
        <v>1050.0450000000001</v>
      </c>
      <c r="E156" s="7">
        <v>78.3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78.3</v>
      </c>
      <c r="L156" s="7">
        <f t="shared" si="13"/>
        <v>1050.0450000000001</v>
      </c>
      <c r="M156" s="7">
        <f t="shared" si="14"/>
        <v>0</v>
      </c>
      <c r="N156" s="7">
        <f t="shared" si="15"/>
        <v>1050.0450000000001</v>
      </c>
      <c r="O156" s="7">
        <f t="shared" si="16"/>
        <v>78.3</v>
      </c>
      <c r="P156" s="7">
        <f t="shared" si="17"/>
        <v>0</v>
      </c>
    </row>
    <row r="157" spans="1:16" ht="25.5">
      <c r="A157" s="8" t="s">
        <v>33</v>
      </c>
      <c r="B157" s="9" t="s">
        <v>34</v>
      </c>
      <c r="C157" s="10">
        <v>861.14499999999998</v>
      </c>
      <c r="D157" s="10">
        <v>861.14499999999998</v>
      </c>
      <c r="E157" s="10">
        <v>78.3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78.3</v>
      </c>
      <c r="L157" s="10">
        <f t="shared" si="13"/>
        <v>861.14499999999998</v>
      </c>
      <c r="M157" s="10">
        <f t="shared" si="14"/>
        <v>0</v>
      </c>
      <c r="N157" s="10">
        <f t="shared" si="15"/>
        <v>861.14499999999998</v>
      </c>
      <c r="O157" s="10">
        <f t="shared" si="16"/>
        <v>78.3</v>
      </c>
      <c r="P157" s="10">
        <f t="shared" si="17"/>
        <v>0</v>
      </c>
    </row>
    <row r="158" spans="1:16" ht="25.5">
      <c r="A158" s="8" t="s">
        <v>37</v>
      </c>
      <c r="B158" s="9" t="s">
        <v>38</v>
      </c>
      <c r="C158" s="10">
        <v>188.9</v>
      </c>
      <c r="D158" s="10">
        <v>188.9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188.9</v>
      </c>
      <c r="M158" s="10">
        <f t="shared" si="14"/>
        <v>0</v>
      </c>
      <c r="N158" s="10">
        <f t="shared" si="15"/>
        <v>188.9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160</v>
      </c>
      <c r="B159" s="6" t="s">
        <v>161</v>
      </c>
      <c r="C159" s="7">
        <v>10760.03786</v>
      </c>
      <c r="D159" s="7">
        <v>49226.908459999991</v>
      </c>
      <c r="E159" s="7">
        <v>15542.813</v>
      </c>
      <c r="F159" s="7">
        <v>802.62792000000002</v>
      </c>
      <c r="G159" s="7">
        <v>0</v>
      </c>
      <c r="H159" s="7">
        <v>802.62792000000002</v>
      </c>
      <c r="I159" s="7">
        <v>0</v>
      </c>
      <c r="J159" s="7">
        <v>0</v>
      </c>
      <c r="K159" s="7">
        <f t="shared" si="12"/>
        <v>14740.185079999999</v>
      </c>
      <c r="L159" s="7">
        <f t="shared" si="13"/>
        <v>48424.280539999992</v>
      </c>
      <c r="M159" s="7">
        <f t="shared" si="14"/>
        <v>5.1639810631447469</v>
      </c>
      <c r="N159" s="7">
        <f t="shared" si="15"/>
        <v>48424.280539999992</v>
      </c>
      <c r="O159" s="7">
        <f t="shared" si="16"/>
        <v>14740.185079999999</v>
      </c>
      <c r="P159" s="7">
        <f t="shared" si="17"/>
        <v>5.1639810631447469</v>
      </c>
    </row>
    <row r="160" spans="1:16" ht="25.5">
      <c r="A160" s="5" t="s">
        <v>162</v>
      </c>
      <c r="B160" s="6" t="s">
        <v>163</v>
      </c>
      <c r="C160" s="7">
        <v>884.55289000000005</v>
      </c>
      <c r="D160" s="7">
        <v>988.34289000000001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988.34289000000001</v>
      </c>
      <c r="M160" s="7">
        <f t="shared" si="14"/>
        <v>0</v>
      </c>
      <c r="N160" s="7">
        <f t="shared" si="15"/>
        <v>988.34289000000001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37</v>
      </c>
      <c r="B161" s="9" t="s">
        <v>38</v>
      </c>
      <c r="C161" s="10">
        <v>884.55289000000005</v>
      </c>
      <c r="D161" s="10">
        <v>988.34289000000001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988.34289000000001</v>
      </c>
      <c r="M161" s="10">
        <f t="shared" si="14"/>
        <v>0</v>
      </c>
      <c r="N161" s="10">
        <f t="shared" si="15"/>
        <v>988.34289000000001</v>
      </c>
      <c r="O161" s="10">
        <f t="shared" si="16"/>
        <v>0</v>
      </c>
      <c r="P161" s="10">
        <f t="shared" si="17"/>
        <v>0</v>
      </c>
    </row>
    <row r="162" spans="1:16">
      <c r="A162" s="5" t="s">
        <v>164</v>
      </c>
      <c r="B162" s="6" t="s">
        <v>128</v>
      </c>
      <c r="C162" s="7">
        <v>478.63100000000003</v>
      </c>
      <c r="D162" s="7">
        <v>1478.6310000000001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1478.6310000000001</v>
      </c>
      <c r="M162" s="7">
        <f t="shared" si="14"/>
        <v>0</v>
      </c>
      <c r="N162" s="7">
        <f t="shared" si="15"/>
        <v>1478.6310000000001</v>
      </c>
      <c r="O162" s="7">
        <f t="shared" si="16"/>
        <v>0</v>
      </c>
      <c r="P162" s="7">
        <f t="shared" si="17"/>
        <v>0</v>
      </c>
    </row>
    <row r="163" spans="1:16">
      <c r="A163" s="8" t="s">
        <v>57</v>
      </c>
      <c r="B163" s="9" t="s">
        <v>58</v>
      </c>
      <c r="C163" s="10">
        <v>478.63100000000003</v>
      </c>
      <c r="D163" s="10">
        <v>1478.6310000000001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1478.6310000000001</v>
      </c>
      <c r="M163" s="10">
        <f t="shared" si="14"/>
        <v>0</v>
      </c>
      <c r="N163" s="10">
        <f t="shared" si="15"/>
        <v>1478.6310000000001</v>
      </c>
      <c r="O163" s="10">
        <f t="shared" si="16"/>
        <v>0</v>
      </c>
      <c r="P163" s="10">
        <f t="shared" si="17"/>
        <v>0</v>
      </c>
    </row>
    <row r="164" spans="1:16">
      <c r="A164" s="5" t="s">
        <v>165</v>
      </c>
      <c r="B164" s="6" t="s">
        <v>156</v>
      </c>
      <c r="C164" s="7">
        <v>49.978000000000002</v>
      </c>
      <c r="D164" s="7">
        <v>5266.4650000000001</v>
      </c>
      <c r="E164" s="7">
        <v>0</v>
      </c>
      <c r="F164" s="7">
        <v>14.784000000000001</v>
      </c>
      <c r="G164" s="7">
        <v>0</v>
      </c>
      <c r="H164" s="7">
        <v>14.784000000000001</v>
      </c>
      <c r="I164" s="7">
        <v>0</v>
      </c>
      <c r="J164" s="7">
        <v>0</v>
      </c>
      <c r="K164" s="7">
        <f t="shared" si="12"/>
        <v>-14.784000000000001</v>
      </c>
      <c r="L164" s="7">
        <f t="shared" si="13"/>
        <v>5251.6810000000005</v>
      </c>
      <c r="M164" s="7">
        <f t="shared" si="14"/>
        <v>0</v>
      </c>
      <c r="N164" s="7">
        <f t="shared" si="15"/>
        <v>5251.6810000000005</v>
      </c>
      <c r="O164" s="7">
        <f t="shared" si="16"/>
        <v>-14.784000000000001</v>
      </c>
      <c r="P164" s="7">
        <f t="shared" si="17"/>
        <v>0</v>
      </c>
    </row>
    <row r="165" spans="1:16">
      <c r="A165" s="8" t="s">
        <v>43</v>
      </c>
      <c r="B165" s="9" t="s">
        <v>44</v>
      </c>
      <c r="C165" s="10">
        <v>49.978000000000002</v>
      </c>
      <c r="D165" s="10">
        <v>4844.5650000000005</v>
      </c>
      <c r="E165" s="10">
        <v>0</v>
      </c>
      <c r="F165" s="10">
        <v>14.784000000000001</v>
      </c>
      <c r="G165" s="10">
        <v>0</v>
      </c>
      <c r="H165" s="10">
        <v>14.784000000000001</v>
      </c>
      <c r="I165" s="10">
        <v>0</v>
      </c>
      <c r="J165" s="10">
        <v>0</v>
      </c>
      <c r="K165" s="10">
        <f t="shared" si="12"/>
        <v>-14.784000000000001</v>
      </c>
      <c r="L165" s="10">
        <f t="shared" si="13"/>
        <v>4829.7810000000009</v>
      </c>
      <c r="M165" s="10">
        <f t="shared" si="14"/>
        <v>0</v>
      </c>
      <c r="N165" s="10">
        <f t="shared" si="15"/>
        <v>4829.7810000000009</v>
      </c>
      <c r="O165" s="10">
        <f t="shared" si="16"/>
        <v>-14.784000000000001</v>
      </c>
      <c r="P165" s="10">
        <f t="shared" si="17"/>
        <v>0</v>
      </c>
    </row>
    <row r="166" spans="1:16" ht="25.5">
      <c r="A166" s="8" t="s">
        <v>37</v>
      </c>
      <c r="B166" s="9" t="s">
        <v>38</v>
      </c>
      <c r="C166" s="10">
        <v>0</v>
      </c>
      <c r="D166" s="10">
        <v>421.90000000000003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421.90000000000003</v>
      </c>
      <c r="M166" s="10">
        <f t="shared" si="14"/>
        <v>0</v>
      </c>
      <c r="N166" s="10">
        <f t="shared" si="15"/>
        <v>421.90000000000003</v>
      </c>
      <c r="O166" s="10">
        <f t="shared" si="16"/>
        <v>0</v>
      </c>
      <c r="P166" s="10">
        <f t="shared" si="17"/>
        <v>0</v>
      </c>
    </row>
    <row r="167" spans="1:16">
      <c r="A167" s="5" t="s">
        <v>166</v>
      </c>
      <c r="B167" s="6" t="s">
        <v>130</v>
      </c>
      <c r="C167" s="7">
        <v>0</v>
      </c>
      <c r="D167" s="7">
        <v>54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54</v>
      </c>
      <c r="M167" s="7">
        <f t="shared" si="14"/>
        <v>0</v>
      </c>
      <c r="N167" s="7">
        <f t="shared" si="15"/>
        <v>54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37</v>
      </c>
      <c r="B168" s="9" t="s">
        <v>38</v>
      </c>
      <c r="C168" s="10">
        <v>0</v>
      </c>
      <c r="D168" s="10">
        <v>54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54</v>
      </c>
      <c r="M168" s="10">
        <f t="shared" si="14"/>
        <v>0</v>
      </c>
      <c r="N168" s="10">
        <f t="shared" si="15"/>
        <v>54</v>
      </c>
      <c r="O168" s="10">
        <f t="shared" si="16"/>
        <v>0</v>
      </c>
      <c r="P168" s="10">
        <f t="shared" si="17"/>
        <v>0</v>
      </c>
    </row>
    <row r="169" spans="1:16" ht="38.25">
      <c r="A169" s="5" t="s">
        <v>167</v>
      </c>
      <c r="B169" s="6" t="s">
        <v>168</v>
      </c>
      <c r="C169" s="7">
        <v>61.338750000000005</v>
      </c>
      <c r="D169" s="7">
        <v>492.63875000000002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492.63875000000002</v>
      </c>
      <c r="M169" s="7">
        <f t="shared" si="14"/>
        <v>0</v>
      </c>
      <c r="N169" s="7">
        <f t="shared" si="15"/>
        <v>492.63875000000002</v>
      </c>
      <c r="O169" s="7">
        <f t="shared" si="16"/>
        <v>0</v>
      </c>
      <c r="P169" s="7">
        <f t="shared" si="17"/>
        <v>0</v>
      </c>
    </row>
    <row r="170" spans="1:16">
      <c r="A170" s="8" t="s">
        <v>45</v>
      </c>
      <c r="B170" s="9" t="s">
        <v>46</v>
      </c>
      <c r="C170" s="10">
        <v>42.632750000000001</v>
      </c>
      <c r="D170" s="10">
        <v>473.93275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473.93275</v>
      </c>
      <c r="M170" s="10">
        <f t="shared" si="14"/>
        <v>0</v>
      </c>
      <c r="N170" s="10">
        <f t="shared" si="15"/>
        <v>473.93275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37</v>
      </c>
      <c r="B171" s="9" t="s">
        <v>38</v>
      </c>
      <c r="C171" s="10">
        <v>18.706</v>
      </c>
      <c r="D171" s="10">
        <v>18.706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18.706</v>
      </c>
      <c r="M171" s="10">
        <f t="shared" si="14"/>
        <v>0</v>
      </c>
      <c r="N171" s="10">
        <f t="shared" si="15"/>
        <v>18.706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169</v>
      </c>
      <c r="B172" s="6" t="s">
        <v>170</v>
      </c>
      <c r="C172" s="7">
        <v>2970.0227999999997</v>
      </c>
      <c r="D172" s="7">
        <v>2970.0227999999997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2970.0227999999997</v>
      </c>
      <c r="M172" s="7">
        <f t="shared" si="14"/>
        <v>0</v>
      </c>
      <c r="N172" s="7">
        <f t="shared" si="15"/>
        <v>2970.0227999999997</v>
      </c>
      <c r="O172" s="7">
        <f t="shared" si="16"/>
        <v>0</v>
      </c>
      <c r="P172" s="7">
        <f t="shared" si="17"/>
        <v>0</v>
      </c>
    </row>
    <row r="173" spans="1:16">
      <c r="A173" s="8" t="s">
        <v>57</v>
      </c>
      <c r="B173" s="9" t="s">
        <v>58</v>
      </c>
      <c r="C173" s="10">
        <v>2970.0227999999997</v>
      </c>
      <c r="D173" s="10">
        <v>2970.0227999999997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2970.0227999999997</v>
      </c>
      <c r="M173" s="10">
        <f t="shared" si="14"/>
        <v>0</v>
      </c>
      <c r="N173" s="10">
        <f t="shared" si="15"/>
        <v>2970.0227999999997</v>
      </c>
      <c r="O173" s="10">
        <f t="shared" si="16"/>
        <v>0</v>
      </c>
      <c r="P173" s="10">
        <f t="shared" si="17"/>
        <v>0</v>
      </c>
    </row>
    <row r="174" spans="1:16">
      <c r="A174" s="5" t="s">
        <v>171</v>
      </c>
      <c r="B174" s="6" t="s">
        <v>54</v>
      </c>
      <c r="C174" s="7">
        <v>6019.3346200000005</v>
      </c>
      <c r="D174" s="7">
        <v>37096.534619999999</v>
      </c>
      <c r="E174" s="7">
        <v>15379.2</v>
      </c>
      <c r="F174" s="7">
        <v>787.84392000000003</v>
      </c>
      <c r="G174" s="7">
        <v>0</v>
      </c>
      <c r="H174" s="7">
        <v>787.84392000000003</v>
      </c>
      <c r="I174" s="7">
        <v>0</v>
      </c>
      <c r="J174" s="7">
        <v>0</v>
      </c>
      <c r="K174" s="7">
        <f t="shared" si="12"/>
        <v>14591.356080000001</v>
      </c>
      <c r="L174" s="7">
        <f t="shared" si="13"/>
        <v>36308.690699999999</v>
      </c>
      <c r="M174" s="7">
        <f t="shared" si="14"/>
        <v>5.1227887016229712</v>
      </c>
      <c r="N174" s="7">
        <f t="shared" si="15"/>
        <v>36308.690699999999</v>
      </c>
      <c r="O174" s="7">
        <f t="shared" si="16"/>
        <v>14591.356080000001</v>
      </c>
      <c r="P174" s="7">
        <f t="shared" si="17"/>
        <v>5.1227887016229712</v>
      </c>
    </row>
    <row r="175" spans="1:16" ht="25.5">
      <c r="A175" s="8" t="s">
        <v>37</v>
      </c>
      <c r="B175" s="9" t="s">
        <v>38</v>
      </c>
      <c r="C175" s="10">
        <v>6019.3346200000005</v>
      </c>
      <c r="D175" s="10">
        <v>37096.534619999999</v>
      </c>
      <c r="E175" s="10">
        <v>15379.2</v>
      </c>
      <c r="F175" s="10">
        <v>787.84392000000003</v>
      </c>
      <c r="G175" s="10">
        <v>0</v>
      </c>
      <c r="H175" s="10">
        <v>787.84392000000003</v>
      </c>
      <c r="I175" s="10">
        <v>0</v>
      </c>
      <c r="J175" s="10">
        <v>0</v>
      </c>
      <c r="K175" s="10">
        <f t="shared" si="12"/>
        <v>14591.356080000001</v>
      </c>
      <c r="L175" s="10">
        <f t="shared" si="13"/>
        <v>36308.690699999999</v>
      </c>
      <c r="M175" s="10">
        <f t="shared" si="14"/>
        <v>5.1227887016229712</v>
      </c>
      <c r="N175" s="10">
        <f t="shared" si="15"/>
        <v>36308.690699999999</v>
      </c>
      <c r="O175" s="10">
        <f t="shared" si="16"/>
        <v>14591.356080000001</v>
      </c>
      <c r="P175" s="10">
        <f t="shared" si="17"/>
        <v>5.1227887016229712</v>
      </c>
    </row>
    <row r="176" spans="1:16">
      <c r="A176" s="5" t="s">
        <v>172</v>
      </c>
      <c r="B176" s="6" t="s">
        <v>173</v>
      </c>
      <c r="C176" s="7">
        <v>296.1798</v>
      </c>
      <c r="D176" s="7">
        <v>315.37979999999999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315.37979999999999</v>
      </c>
      <c r="M176" s="7">
        <f t="shared" si="14"/>
        <v>0</v>
      </c>
      <c r="N176" s="7">
        <f t="shared" si="15"/>
        <v>315.37979999999999</v>
      </c>
      <c r="O176" s="7">
        <f t="shared" si="16"/>
        <v>0</v>
      </c>
      <c r="P176" s="7">
        <f t="shared" si="17"/>
        <v>0</v>
      </c>
    </row>
    <row r="177" spans="1:16">
      <c r="A177" s="8" t="s">
        <v>45</v>
      </c>
      <c r="B177" s="9" t="s">
        <v>46</v>
      </c>
      <c r="C177" s="10">
        <v>296.1798</v>
      </c>
      <c r="D177" s="10">
        <v>296.1798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296.1798</v>
      </c>
      <c r="M177" s="10">
        <f t="shared" si="14"/>
        <v>0</v>
      </c>
      <c r="N177" s="10">
        <f t="shared" si="15"/>
        <v>296.1798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37</v>
      </c>
      <c r="B178" s="9" t="s">
        <v>38</v>
      </c>
      <c r="C178" s="10">
        <v>0</v>
      </c>
      <c r="D178" s="10">
        <v>19.2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19.2</v>
      </c>
      <c r="M178" s="10">
        <f t="shared" si="14"/>
        <v>0</v>
      </c>
      <c r="N178" s="10">
        <f t="shared" si="15"/>
        <v>19.2</v>
      </c>
      <c r="O178" s="10">
        <f t="shared" si="16"/>
        <v>0</v>
      </c>
      <c r="P178" s="10">
        <f t="shared" si="17"/>
        <v>0</v>
      </c>
    </row>
    <row r="179" spans="1:16">
      <c r="A179" s="5" t="s">
        <v>174</v>
      </c>
      <c r="B179" s="6" t="s">
        <v>94</v>
      </c>
      <c r="C179" s="7">
        <v>0</v>
      </c>
      <c r="D179" s="7">
        <v>564.89359999999999</v>
      </c>
      <c r="E179" s="7">
        <v>163.613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163.613</v>
      </c>
      <c r="L179" s="7">
        <f t="shared" si="13"/>
        <v>564.89359999999999</v>
      </c>
      <c r="M179" s="7">
        <f t="shared" si="14"/>
        <v>0</v>
      </c>
      <c r="N179" s="7">
        <f t="shared" si="15"/>
        <v>564.89359999999999</v>
      </c>
      <c r="O179" s="7">
        <f t="shared" si="16"/>
        <v>163.613</v>
      </c>
      <c r="P179" s="7">
        <f t="shared" si="17"/>
        <v>0</v>
      </c>
    </row>
    <row r="180" spans="1:16" ht="25.5">
      <c r="A180" s="8" t="s">
        <v>33</v>
      </c>
      <c r="B180" s="9" t="s">
        <v>34</v>
      </c>
      <c r="C180" s="10">
        <v>0</v>
      </c>
      <c r="D180" s="10">
        <v>125.8486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125.8486</v>
      </c>
      <c r="M180" s="10">
        <f t="shared" si="14"/>
        <v>0</v>
      </c>
      <c r="N180" s="10">
        <f t="shared" si="15"/>
        <v>125.8486</v>
      </c>
      <c r="O180" s="10">
        <f t="shared" si="16"/>
        <v>0</v>
      </c>
      <c r="P180" s="10">
        <f t="shared" si="17"/>
        <v>0</v>
      </c>
    </row>
    <row r="181" spans="1:16">
      <c r="A181" s="8" t="s">
        <v>43</v>
      </c>
      <c r="B181" s="9" t="s">
        <v>44</v>
      </c>
      <c r="C181" s="10">
        <v>0</v>
      </c>
      <c r="D181" s="10">
        <v>163.613</v>
      </c>
      <c r="E181" s="10">
        <v>163.613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163.613</v>
      </c>
      <c r="L181" s="10">
        <f t="shared" si="13"/>
        <v>163.613</v>
      </c>
      <c r="M181" s="10">
        <f t="shared" si="14"/>
        <v>0</v>
      </c>
      <c r="N181" s="10">
        <f t="shared" si="15"/>
        <v>163.613</v>
      </c>
      <c r="O181" s="10">
        <f t="shared" si="16"/>
        <v>163.613</v>
      </c>
      <c r="P181" s="10">
        <f t="shared" si="17"/>
        <v>0</v>
      </c>
    </row>
    <row r="182" spans="1:16">
      <c r="A182" s="8" t="s">
        <v>57</v>
      </c>
      <c r="B182" s="9" t="s">
        <v>58</v>
      </c>
      <c r="C182" s="10">
        <v>0</v>
      </c>
      <c r="D182" s="10">
        <v>275.43200000000002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275.43200000000002</v>
      </c>
      <c r="M182" s="10">
        <f t="shared" si="14"/>
        <v>0</v>
      </c>
      <c r="N182" s="10">
        <f t="shared" si="15"/>
        <v>275.43200000000002</v>
      </c>
      <c r="O182" s="10">
        <f t="shared" si="16"/>
        <v>0</v>
      </c>
      <c r="P182" s="10">
        <f t="shared" si="17"/>
        <v>0</v>
      </c>
    </row>
    <row r="183" spans="1:16" ht="25.5">
      <c r="A183" s="5" t="s">
        <v>175</v>
      </c>
      <c r="B183" s="6" t="s">
        <v>176</v>
      </c>
      <c r="C183" s="7">
        <v>38249.196750000003</v>
      </c>
      <c r="D183" s="7">
        <v>203957.85315000001</v>
      </c>
      <c r="E183" s="7">
        <v>5625.6900000000005</v>
      </c>
      <c r="F183" s="7">
        <v>6923.9437499999995</v>
      </c>
      <c r="G183" s="7">
        <v>0</v>
      </c>
      <c r="H183" s="7">
        <v>4096.2541000000001</v>
      </c>
      <c r="I183" s="7">
        <v>2839.2647099999999</v>
      </c>
      <c r="J183" s="7">
        <v>2827.6896499999998</v>
      </c>
      <c r="K183" s="7">
        <f t="shared" si="12"/>
        <v>-1298.2537499999989</v>
      </c>
      <c r="L183" s="7">
        <f t="shared" si="13"/>
        <v>197033.9094</v>
      </c>
      <c r="M183" s="7">
        <f t="shared" si="14"/>
        <v>123.07723585906794</v>
      </c>
      <c r="N183" s="7">
        <f t="shared" si="15"/>
        <v>199861.59905000002</v>
      </c>
      <c r="O183" s="7">
        <f t="shared" si="16"/>
        <v>1529.4359000000004</v>
      </c>
      <c r="P183" s="7">
        <f t="shared" si="17"/>
        <v>72.813363338541578</v>
      </c>
    </row>
    <row r="184" spans="1:16" ht="51">
      <c r="A184" s="5" t="s">
        <v>177</v>
      </c>
      <c r="B184" s="6" t="s">
        <v>22</v>
      </c>
      <c r="C184" s="7">
        <v>216</v>
      </c>
      <c r="D184" s="7">
        <v>616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616</v>
      </c>
      <c r="M184" s="7">
        <f t="shared" si="14"/>
        <v>0</v>
      </c>
      <c r="N184" s="7">
        <f t="shared" si="15"/>
        <v>616</v>
      </c>
      <c r="O184" s="7">
        <f t="shared" si="16"/>
        <v>0</v>
      </c>
      <c r="P184" s="7">
        <f t="shared" si="17"/>
        <v>0</v>
      </c>
    </row>
    <row r="185" spans="1:16">
      <c r="A185" s="8" t="s">
        <v>57</v>
      </c>
      <c r="B185" s="9" t="s">
        <v>58</v>
      </c>
      <c r="C185" s="10">
        <v>216</v>
      </c>
      <c r="D185" s="10">
        <v>616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616</v>
      </c>
      <c r="M185" s="10">
        <f t="shared" si="14"/>
        <v>0</v>
      </c>
      <c r="N185" s="10">
        <f t="shared" si="15"/>
        <v>616</v>
      </c>
      <c r="O185" s="10">
        <f t="shared" si="16"/>
        <v>0</v>
      </c>
      <c r="P185" s="10">
        <f t="shared" si="17"/>
        <v>0</v>
      </c>
    </row>
    <row r="186" spans="1:16">
      <c r="A186" s="5" t="s">
        <v>178</v>
      </c>
      <c r="B186" s="6" t="s">
        <v>26</v>
      </c>
      <c r="C186" s="7">
        <v>878.07780000000002</v>
      </c>
      <c r="D186" s="7">
        <v>878.07780000000002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878.07780000000002</v>
      </c>
      <c r="M186" s="7">
        <f t="shared" si="14"/>
        <v>0</v>
      </c>
      <c r="N186" s="7">
        <f t="shared" si="15"/>
        <v>878.07780000000002</v>
      </c>
      <c r="O186" s="7">
        <f t="shared" si="16"/>
        <v>0</v>
      </c>
      <c r="P186" s="7">
        <f t="shared" si="17"/>
        <v>0</v>
      </c>
    </row>
    <row r="187" spans="1:16">
      <c r="A187" s="8" t="s">
        <v>57</v>
      </c>
      <c r="B187" s="9" t="s">
        <v>58</v>
      </c>
      <c r="C187" s="10">
        <v>878.07780000000002</v>
      </c>
      <c r="D187" s="10">
        <v>878.07780000000002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878.07780000000002</v>
      </c>
      <c r="M187" s="10">
        <f t="shared" si="14"/>
        <v>0</v>
      </c>
      <c r="N187" s="10">
        <f t="shared" si="15"/>
        <v>878.07780000000002</v>
      </c>
      <c r="O187" s="10">
        <f t="shared" si="16"/>
        <v>0</v>
      </c>
      <c r="P187" s="10">
        <f t="shared" si="17"/>
        <v>0</v>
      </c>
    </row>
    <row r="188" spans="1:16">
      <c r="A188" s="5" t="s">
        <v>179</v>
      </c>
      <c r="B188" s="6" t="s">
        <v>62</v>
      </c>
      <c r="C188" s="7">
        <v>0</v>
      </c>
      <c r="D188" s="7">
        <v>1470</v>
      </c>
      <c r="E188" s="7">
        <v>0</v>
      </c>
      <c r="F188" s="7">
        <v>4.875</v>
      </c>
      <c r="G188" s="7">
        <v>0</v>
      </c>
      <c r="H188" s="7">
        <v>0</v>
      </c>
      <c r="I188" s="7">
        <v>4.875</v>
      </c>
      <c r="J188" s="7">
        <v>4.875</v>
      </c>
      <c r="K188" s="7">
        <f t="shared" si="12"/>
        <v>-4.875</v>
      </c>
      <c r="L188" s="7">
        <f t="shared" si="13"/>
        <v>1465.125</v>
      </c>
      <c r="M188" s="7">
        <f t="shared" si="14"/>
        <v>0</v>
      </c>
      <c r="N188" s="7">
        <f t="shared" si="15"/>
        <v>1470</v>
      </c>
      <c r="O188" s="7">
        <f t="shared" si="16"/>
        <v>0</v>
      </c>
      <c r="P188" s="7">
        <f t="shared" si="17"/>
        <v>0</v>
      </c>
    </row>
    <row r="189" spans="1:16">
      <c r="A189" s="8" t="s">
        <v>57</v>
      </c>
      <c r="B189" s="9" t="s">
        <v>58</v>
      </c>
      <c r="C189" s="10">
        <v>0</v>
      </c>
      <c r="D189" s="10">
        <v>1470</v>
      </c>
      <c r="E189" s="10">
        <v>0</v>
      </c>
      <c r="F189" s="10">
        <v>4.875</v>
      </c>
      <c r="G189" s="10">
        <v>0</v>
      </c>
      <c r="H189" s="10">
        <v>0</v>
      </c>
      <c r="I189" s="10">
        <v>4.875</v>
      </c>
      <c r="J189" s="10">
        <v>4.875</v>
      </c>
      <c r="K189" s="10">
        <f t="shared" si="12"/>
        <v>-4.875</v>
      </c>
      <c r="L189" s="10">
        <f t="shared" si="13"/>
        <v>1465.125</v>
      </c>
      <c r="M189" s="10">
        <f t="shared" si="14"/>
        <v>0</v>
      </c>
      <c r="N189" s="10">
        <f t="shared" si="15"/>
        <v>1470</v>
      </c>
      <c r="O189" s="10">
        <f t="shared" si="16"/>
        <v>0</v>
      </c>
      <c r="P189" s="10">
        <f t="shared" si="17"/>
        <v>0</v>
      </c>
    </row>
    <row r="190" spans="1:16" ht="51">
      <c r="A190" s="5" t="s">
        <v>180</v>
      </c>
      <c r="B190" s="6" t="s">
        <v>66</v>
      </c>
      <c r="C190" s="7">
        <v>1.026</v>
      </c>
      <c r="D190" s="7">
        <v>10659.358</v>
      </c>
      <c r="E190" s="7">
        <v>73</v>
      </c>
      <c r="F190" s="7">
        <v>858.54240000000004</v>
      </c>
      <c r="G190" s="7">
        <v>0</v>
      </c>
      <c r="H190" s="7">
        <v>0</v>
      </c>
      <c r="I190" s="7">
        <v>858.54240000000004</v>
      </c>
      <c r="J190" s="7">
        <v>858.54240000000004</v>
      </c>
      <c r="K190" s="7">
        <f t="shared" si="12"/>
        <v>-785.54240000000004</v>
      </c>
      <c r="L190" s="7">
        <f t="shared" si="13"/>
        <v>9800.8155999999999</v>
      </c>
      <c r="M190" s="7">
        <f t="shared" si="14"/>
        <v>1176.0854794520549</v>
      </c>
      <c r="N190" s="7">
        <f t="shared" si="15"/>
        <v>10659.358</v>
      </c>
      <c r="O190" s="7">
        <f t="shared" si="16"/>
        <v>73</v>
      </c>
      <c r="P190" s="7">
        <f t="shared" si="17"/>
        <v>0</v>
      </c>
    </row>
    <row r="191" spans="1:16">
      <c r="A191" s="8" t="s">
        <v>57</v>
      </c>
      <c r="B191" s="9" t="s">
        <v>58</v>
      </c>
      <c r="C191" s="10">
        <v>1.026</v>
      </c>
      <c r="D191" s="10">
        <v>10659.358</v>
      </c>
      <c r="E191" s="10">
        <v>73</v>
      </c>
      <c r="F191" s="10">
        <v>858.54240000000004</v>
      </c>
      <c r="G191" s="10">
        <v>0</v>
      </c>
      <c r="H191" s="10">
        <v>0</v>
      </c>
      <c r="I191" s="10">
        <v>858.54240000000004</v>
      </c>
      <c r="J191" s="10">
        <v>858.54240000000004</v>
      </c>
      <c r="K191" s="10">
        <f t="shared" si="12"/>
        <v>-785.54240000000004</v>
      </c>
      <c r="L191" s="10">
        <f t="shared" si="13"/>
        <v>9800.8155999999999</v>
      </c>
      <c r="M191" s="10">
        <f t="shared" si="14"/>
        <v>1176.0854794520549</v>
      </c>
      <c r="N191" s="10">
        <f t="shared" si="15"/>
        <v>10659.358</v>
      </c>
      <c r="O191" s="10">
        <f t="shared" si="16"/>
        <v>73</v>
      </c>
      <c r="P191" s="10">
        <f t="shared" si="17"/>
        <v>0</v>
      </c>
    </row>
    <row r="192" spans="1:16" ht="38.25">
      <c r="A192" s="5" t="s">
        <v>181</v>
      </c>
      <c r="B192" s="6" t="s">
        <v>120</v>
      </c>
      <c r="C192" s="7">
        <v>5.1291000000000002</v>
      </c>
      <c r="D192" s="7">
        <v>5.1291000000000002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5.1291000000000002</v>
      </c>
      <c r="M192" s="7">
        <f t="shared" si="14"/>
        <v>0</v>
      </c>
      <c r="N192" s="7">
        <f t="shared" si="15"/>
        <v>5.1291000000000002</v>
      </c>
      <c r="O192" s="7">
        <f t="shared" si="16"/>
        <v>0</v>
      </c>
      <c r="P192" s="7">
        <f t="shared" si="17"/>
        <v>0</v>
      </c>
    </row>
    <row r="193" spans="1:16">
      <c r="A193" s="8" t="s">
        <v>57</v>
      </c>
      <c r="B193" s="9" t="s">
        <v>58</v>
      </c>
      <c r="C193" s="10">
        <v>5.1291000000000002</v>
      </c>
      <c r="D193" s="10">
        <v>5.1291000000000002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5.1291000000000002</v>
      </c>
      <c r="M193" s="10">
        <f t="shared" si="14"/>
        <v>0</v>
      </c>
      <c r="N193" s="10">
        <f t="shared" si="15"/>
        <v>5.1291000000000002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182</v>
      </c>
      <c r="B194" s="6" t="s">
        <v>98</v>
      </c>
      <c r="C194" s="7">
        <v>1100.3888400000001</v>
      </c>
      <c r="D194" s="7">
        <v>2399.1588400000001</v>
      </c>
      <c r="E194" s="7">
        <v>0</v>
      </c>
      <c r="F194" s="7">
        <v>299.26368000000002</v>
      </c>
      <c r="G194" s="7">
        <v>0</v>
      </c>
      <c r="H194" s="7">
        <v>0</v>
      </c>
      <c r="I194" s="7">
        <v>299.26368000000002</v>
      </c>
      <c r="J194" s="7">
        <v>299.26368000000002</v>
      </c>
      <c r="K194" s="7">
        <f t="shared" si="12"/>
        <v>-299.26368000000002</v>
      </c>
      <c r="L194" s="7">
        <f t="shared" si="13"/>
        <v>2099.89516</v>
      </c>
      <c r="M194" s="7">
        <f t="shared" si="14"/>
        <v>0</v>
      </c>
      <c r="N194" s="7">
        <f t="shared" si="15"/>
        <v>2399.1588400000001</v>
      </c>
      <c r="O194" s="7">
        <f t="shared" si="16"/>
        <v>0</v>
      </c>
      <c r="P194" s="7">
        <f t="shared" si="17"/>
        <v>0</v>
      </c>
    </row>
    <row r="195" spans="1:16">
      <c r="A195" s="8" t="s">
        <v>57</v>
      </c>
      <c r="B195" s="9" t="s">
        <v>58</v>
      </c>
      <c r="C195" s="10">
        <v>1100.3888400000001</v>
      </c>
      <c r="D195" s="10">
        <v>2399.1588400000001</v>
      </c>
      <c r="E195" s="10">
        <v>0</v>
      </c>
      <c r="F195" s="10">
        <v>299.26368000000002</v>
      </c>
      <c r="G195" s="10">
        <v>0</v>
      </c>
      <c r="H195" s="10">
        <v>0</v>
      </c>
      <c r="I195" s="10">
        <v>299.26368000000002</v>
      </c>
      <c r="J195" s="10">
        <v>299.26368000000002</v>
      </c>
      <c r="K195" s="10">
        <f t="shared" si="12"/>
        <v>-299.26368000000002</v>
      </c>
      <c r="L195" s="10">
        <f t="shared" si="13"/>
        <v>2099.89516</v>
      </c>
      <c r="M195" s="10">
        <f t="shared" si="14"/>
        <v>0</v>
      </c>
      <c r="N195" s="10">
        <f t="shared" si="15"/>
        <v>2399.1588400000001</v>
      </c>
      <c r="O195" s="10">
        <f t="shared" si="16"/>
        <v>0</v>
      </c>
      <c r="P195" s="10">
        <f t="shared" si="17"/>
        <v>0</v>
      </c>
    </row>
    <row r="196" spans="1:16">
      <c r="A196" s="5" t="s">
        <v>183</v>
      </c>
      <c r="B196" s="6" t="s">
        <v>147</v>
      </c>
      <c r="C196" s="7">
        <v>0</v>
      </c>
      <c r="D196" s="7">
        <v>795</v>
      </c>
      <c r="E196" s="7">
        <v>0</v>
      </c>
      <c r="F196" s="7">
        <v>188.16749999999999</v>
      </c>
      <c r="G196" s="7">
        <v>0</v>
      </c>
      <c r="H196" s="7">
        <v>188.16749999999999</v>
      </c>
      <c r="I196" s="7">
        <v>0</v>
      </c>
      <c r="J196" s="7">
        <v>0</v>
      </c>
      <c r="K196" s="7">
        <f t="shared" si="12"/>
        <v>-188.16749999999999</v>
      </c>
      <c r="L196" s="7">
        <f t="shared" si="13"/>
        <v>606.83249999999998</v>
      </c>
      <c r="M196" s="7">
        <f t="shared" si="14"/>
        <v>0</v>
      </c>
      <c r="N196" s="7">
        <f t="shared" si="15"/>
        <v>606.83249999999998</v>
      </c>
      <c r="O196" s="7">
        <f t="shared" si="16"/>
        <v>-188.16749999999999</v>
      </c>
      <c r="P196" s="7">
        <f t="shared" si="17"/>
        <v>0</v>
      </c>
    </row>
    <row r="197" spans="1:16">
      <c r="A197" s="8" t="s">
        <v>148</v>
      </c>
      <c r="B197" s="9" t="s">
        <v>149</v>
      </c>
      <c r="C197" s="10">
        <v>0</v>
      </c>
      <c r="D197" s="10">
        <v>795</v>
      </c>
      <c r="E197" s="10">
        <v>0</v>
      </c>
      <c r="F197" s="10">
        <v>188.16749999999999</v>
      </c>
      <c r="G197" s="10">
        <v>0</v>
      </c>
      <c r="H197" s="10">
        <v>188.16749999999999</v>
      </c>
      <c r="I197" s="10">
        <v>0</v>
      </c>
      <c r="J197" s="10">
        <v>0</v>
      </c>
      <c r="K197" s="10">
        <f t="shared" si="12"/>
        <v>-188.16749999999999</v>
      </c>
      <c r="L197" s="10">
        <f t="shared" si="13"/>
        <v>606.83249999999998</v>
      </c>
      <c r="M197" s="10">
        <f t="shared" si="14"/>
        <v>0</v>
      </c>
      <c r="N197" s="10">
        <f t="shared" si="15"/>
        <v>606.83249999999998</v>
      </c>
      <c r="O197" s="10">
        <f t="shared" si="16"/>
        <v>-188.16749999999999</v>
      </c>
      <c r="P197" s="10">
        <f t="shared" si="17"/>
        <v>0</v>
      </c>
    </row>
    <row r="198" spans="1:16">
      <c r="A198" s="5" t="s">
        <v>184</v>
      </c>
      <c r="B198" s="6" t="s">
        <v>128</v>
      </c>
      <c r="C198" s="7">
        <v>5072.9199100000005</v>
      </c>
      <c r="D198" s="7">
        <v>11364.887060000001</v>
      </c>
      <c r="E198" s="7">
        <v>1181.69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58" si="18">E198-F198</f>
        <v>1181.69</v>
      </c>
      <c r="L198" s="7">
        <f t="shared" ref="L198:L258" si="19">D198-F198</f>
        <v>11364.887060000001</v>
      </c>
      <c r="M198" s="7">
        <f t="shared" ref="M198:M258" si="20">IF(E198=0,0,(F198/E198)*100)</f>
        <v>0</v>
      </c>
      <c r="N198" s="7">
        <f t="shared" ref="N198:N258" si="21">D198-H198</f>
        <v>11364.887060000001</v>
      </c>
      <c r="O198" s="7">
        <f t="shared" ref="O198:O258" si="22">E198-H198</f>
        <v>1181.69</v>
      </c>
      <c r="P198" s="7">
        <f t="shared" ref="P198:P258" si="23">IF(E198=0,0,(H198/E198)*100)</f>
        <v>0</v>
      </c>
    </row>
    <row r="199" spans="1:16">
      <c r="A199" s="8" t="s">
        <v>57</v>
      </c>
      <c r="B199" s="9" t="s">
        <v>58</v>
      </c>
      <c r="C199" s="10">
        <v>5072.9199100000005</v>
      </c>
      <c r="D199" s="10">
        <v>11364.887060000001</v>
      </c>
      <c r="E199" s="10">
        <v>1181.69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1181.69</v>
      </c>
      <c r="L199" s="10">
        <f t="shared" si="19"/>
        <v>11364.887060000001</v>
      </c>
      <c r="M199" s="10">
        <f t="shared" si="20"/>
        <v>0</v>
      </c>
      <c r="N199" s="10">
        <f t="shared" si="21"/>
        <v>11364.887060000001</v>
      </c>
      <c r="O199" s="10">
        <f t="shared" si="22"/>
        <v>1181.69</v>
      </c>
      <c r="P199" s="10">
        <f t="shared" si="23"/>
        <v>0</v>
      </c>
    </row>
    <row r="200" spans="1:16" ht="25.5">
      <c r="A200" s="5" t="s">
        <v>185</v>
      </c>
      <c r="B200" s="6" t="s">
        <v>36</v>
      </c>
      <c r="C200" s="7">
        <v>25</v>
      </c>
      <c r="D200" s="7">
        <v>25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25</v>
      </c>
      <c r="M200" s="7">
        <f t="shared" si="20"/>
        <v>0</v>
      </c>
      <c r="N200" s="7">
        <f t="shared" si="21"/>
        <v>25</v>
      </c>
      <c r="O200" s="7">
        <f t="shared" si="22"/>
        <v>0</v>
      </c>
      <c r="P200" s="7">
        <f t="shared" si="23"/>
        <v>0</v>
      </c>
    </row>
    <row r="201" spans="1:16">
      <c r="A201" s="8" t="s">
        <v>57</v>
      </c>
      <c r="B201" s="9" t="s">
        <v>58</v>
      </c>
      <c r="C201" s="10">
        <v>25</v>
      </c>
      <c r="D201" s="10">
        <v>25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25</v>
      </c>
      <c r="M201" s="10">
        <f t="shared" si="20"/>
        <v>0</v>
      </c>
      <c r="N201" s="10">
        <f t="shared" si="21"/>
        <v>25</v>
      </c>
      <c r="O201" s="10">
        <f t="shared" si="22"/>
        <v>0</v>
      </c>
      <c r="P201" s="10">
        <f t="shared" si="23"/>
        <v>0</v>
      </c>
    </row>
    <row r="202" spans="1:16">
      <c r="A202" s="5" t="s">
        <v>186</v>
      </c>
      <c r="B202" s="6" t="s">
        <v>187</v>
      </c>
      <c r="C202" s="7">
        <v>10000</v>
      </c>
      <c r="D202" s="7">
        <v>22243.552600000003</v>
      </c>
      <c r="E202" s="7">
        <v>121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121</v>
      </c>
      <c r="L202" s="7">
        <f t="shared" si="19"/>
        <v>22243.552600000003</v>
      </c>
      <c r="M202" s="7">
        <f t="shared" si="20"/>
        <v>0</v>
      </c>
      <c r="N202" s="7">
        <f t="shared" si="21"/>
        <v>22243.552600000003</v>
      </c>
      <c r="O202" s="7">
        <f t="shared" si="22"/>
        <v>121</v>
      </c>
      <c r="P202" s="7">
        <f t="shared" si="23"/>
        <v>0</v>
      </c>
    </row>
    <row r="203" spans="1:16">
      <c r="A203" s="8" t="s">
        <v>43</v>
      </c>
      <c r="B203" s="9" t="s">
        <v>44</v>
      </c>
      <c r="C203" s="10">
        <v>5000</v>
      </c>
      <c r="D203" s="10">
        <v>10837.548400000001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10837.548400000001</v>
      </c>
      <c r="M203" s="10">
        <f t="shared" si="20"/>
        <v>0</v>
      </c>
      <c r="N203" s="10">
        <f t="shared" si="21"/>
        <v>10837.548400000001</v>
      </c>
      <c r="O203" s="10">
        <f t="shared" si="22"/>
        <v>0</v>
      </c>
      <c r="P203" s="10">
        <f t="shared" si="23"/>
        <v>0</v>
      </c>
    </row>
    <row r="204" spans="1:16">
      <c r="A204" s="8" t="s">
        <v>45</v>
      </c>
      <c r="B204" s="9" t="s">
        <v>46</v>
      </c>
      <c r="C204" s="10">
        <v>5000</v>
      </c>
      <c r="D204" s="10">
        <v>11406.004199999999</v>
      </c>
      <c r="E204" s="10">
        <v>121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121</v>
      </c>
      <c r="L204" s="10">
        <f t="shared" si="19"/>
        <v>11406.004199999999</v>
      </c>
      <c r="M204" s="10">
        <f t="shared" si="20"/>
        <v>0</v>
      </c>
      <c r="N204" s="10">
        <f t="shared" si="21"/>
        <v>11406.004199999999</v>
      </c>
      <c r="O204" s="10">
        <f t="shared" si="22"/>
        <v>121</v>
      </c>
      <c r="P204" s="10">
        <f t="shared" si="23"/>
        <v>0</v>
      </c>
    </row>
    <row r="205" spans="1:16">
      <c r="A205" s="5" t="s">
        <v>188</v>
      </c>
      <c r="B205" s="6" t="s">
        <v>189</v>
      </c>
      <c r="C205" s="7">
        <v>654.69302000000005</v>
      </c>
      <c r="D205" s="7">
        <v>1513.9943400000002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1513.9943400000002</v>
      </c>
      <c r="M205" s="7">
        <f t="shared" si="20"/>
        <v>0</v>
      </c>
      <c r="N205" s="7">
        <f t="shared" si="21"/>
        <v>1513.9943400000002</v>
      </c>
      <c r="O205" s="7">
        <f t="shared" si="22"/>
        <v>0</v>
      </c>
      <c r="P205" s="7">
        <f t="shared" si="23"/>
        <v>0</v>
      </c>
    </row>
    <row r="206" spans="1:16">
      <c r="A206" s="8" t="s">
        <v>45</v>
      </c>
      <c r="B206" s="9" t="s">
        <v>46</v>
      </c>
      <c r="C206" s="10">
        <v>654.69302000000005</v>
      </c>
      <c r="D206" s="10">
        <v>1513.9943400000002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1513.9943400000002</v>
      </c>
      <c r="M206" s="10">
        <f t="shared" si="20"/>
        <v>0</v>
      </c>
      <c r="N206" s="10">
        <f t="shared" si="21"/>
        <v>1513.9943400000002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190</v>
      </c>
      <c r="B207" s="6" t="s">
        <v>191</v>
      </c>
      <c r="C207" s="7">
        <v>33.58</v>
      </c>
      <c r="D207" s="7">
        <v>31726.757000000001</v>
      </c>
      <c r="E207" s="7">
        <v>4250</v>
      </c>
      <c r="F207" s="7">
        <v>487.85958000000005</v>
      </c>
      <c r="G207" s="7">
        <v>0</v>
      </c>
      <c r="H207" s="7">
        <v>0</v>
      </c>
      <c r="I207" s="7">
        <v>487.85958000000005</v>
      </c>
      <c r="J207" s="7">
        <v>487.85958000000005</v>
      </c>
      <c r="K207" s="7">
        <f t="shared" si="18"/>
        <v>3762.1404199999997</v>
      </c>
      <c r="L207" s="7">
        <f t="shared" si="19"/>
        <v>31238.897420000001</v>
      </c>
      <c r="M207" s="7">
        <f t="shared" si="20"/>
        <v>11.479048941176471</v>
      </c>
      <c r="N207" s="7">
        <f t="shared" si="21"/>
        <v>31726.757000000001</v>
      </c>
      <c r="O207" s="7">
        <f t="shared" si="22"/>
        <v>4250</v>
      </c>
      <c r="P207" s="7">
        <f t="shared" si="23"/>
        <v>0</v>
      </c>
    </row>
    <row r="208" spans="1:16">
      <c r="A208" s="8" t="s">
        <v>43</v>
      </c>
      <c r="B208" s="9" t="s">
        <v>44</v>
      </c>
      <c r="C208" s="10">
        <v>0</v>
      </c>
      <c r="D208" s="10">
        <v>30000</v>
      </c>
      <c r="E208" s="10">
        <v>4200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4200</v>
      </c>
      <c r="L208" s="10">
        <f t="shared" si="19"/>
        <v>30000</v>
      </c>
      <c r="M208" s="10">
        <f t="shared" si="20"/>
        <v>0</v>
      </c>
      <c r="N208" s="10">
        <f t="shared" si="21"/>
        <v>30000</v>
      </c>
      <c r="O208" s="10">
        <f t="shared" si="22"/>
        <v>4200</v>
      </c>
      <c r="P208" s="10">
        <f t="shared" si="23"/>
        <v>0</v>
      </c>
    </row>
    <row r="209" spans="1:16">
      <c r="A209" s="8" t="s">
        <v>45</v>
      </c>
      <c r="B209" s="9" t="s">
        <v>46</v>
      </c>
      <c r="C209" s="10">
        <v>33.58</v>
      </c>
      <c r="D209" s="10">
        <v>1726.7570000000001</v>
      </c>
      <c r="E209" s="10">
        <v>50</v>
      </c>
      <c r="F209" s="10">
        <v>487.85958000000005</v>
      </c>
      <c r="G209" s="10">
        <v>0</v>
      </c>
      <c r="H209" s="10">
        <v>0</v>
      </c>
      <c r="I209" s="10">
        <v>487.85958000000005</v>
      </c>
      <c r="J209" s="10">
        <v>487.85958000000005</v>
      </c>
      <c r="K209" s="10">
        <f t="shared" si="18"/>
        <v>-437.85958000000005</v>
      </c>
      <c r="L209" s="10">
        <f t="shared" si="19"/>
        <v>1238.89742</v>
      </c>
      <c r="M209" s="10">
        <f t="shared" si="20"/>
        <v>975.7191600000001</v>
      </c>
      <c r="N209" s="10">
        <f t="shared" si="21"/>
        <v>1726.7570000000001</v>
      </c>
      <c r="O209" s="10">
        <f t="shared" si="22"/>
        <v>50</v>
      </c>
      <c r="P209" s="10">
        <f t="shared" si="23"/>
        <v>0</v>
      </c>
    </row>
    <row r="210" spans="1:16">
      <c r="A210" s="5" t="s">
        <v>192</v>
      </c>
      <c r="B210" s="6" t="s">
        <v>130</v>
      </c>
      <c r="C210" s="7">
        <v>15202.56177</v>
      </c>
      <c r="D210" s="7">
        <v>47126.551090000008</v>
      </c>
      <c r="E210" s="7">
        <v>0</v>
      </c>
      <c r="F210" s="7">
        <v>417.02528000000001</v>
      </c>
      <c r="G210" s="7">
        <v>0</v>
      </c>
      <c r="H210" s="7">
        <v>0</v>
      </c>
      <c r="I210" s="7">
        <v>417.02528000000001</v>
      </c>
      <c r="J210" s="7">
        <v>417.02528000000001</v>
      </c>
      <c r="K210" s="7">
        <f t="shared" si="18"/>
        <v>-417.02528000000001</v>
      </c>
      <c r="L210" s="7">
        <f t="shared" si="19"/>
        <v>46709.525810000006</v>
      </c>
      <c r="M210" s="7">
        <f t="shared" si="20"/>
        <v>0</v>
      </c>
      <c r="N210" s="7">
        <f t="shared" si="21"/>
        <v>47126.551090000008</v>
      </c>
      <c r="O210" s="7">
        <f t="shared" si="22"/>
        <v>0</v>
      </c>
      <c r="P210" s="7">
        <f t="shared" si="23"/>
        <v>0</v>
      </c>
    </row>
    <row r="211" spans="1:16">
      <c r="A211" s="8" t="s">
        <v>43</v>
      </c>
      <c r="B211" s="9" t="s">
        <v>44</v>
      </c>
      <c r="C211" s="10">
        <v>4900</v>
      </c>
      <c r="D211" s="10">
        <v>5601.0630000000001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5601.0630000000001</v>
      </c>
      <c r="M211" s="10">
        <f t="shared" si="20"/>
        <v>0</v>
      </c>
      <c r="N211" s="10">
        <f t="shared" si="21"/>
        <v>5601.0630000000001</v>
      </c>
      <c r="O211" s="10">
        <f t="shared" si="22"/>
        <v>0</v>
      </c>
      <c r="P211" s="10">
        <f t="shared" si="23"/>
        <v>0</v>
      </c>
    </row>
    <row r="212" spans="1:16">
      <c r="A212" s="8" t="s">
        <v>45</v>
      </c>
      <c r="B212" s="9" t="s">
        <v>46</v>
      </c>
      <c r="C212" s="10">
        <v>10302.56177</v>
      </c>
      <c r="D212" s="10">
        <v>41525.488090000006</v>
      </c>
      <c r="E212" s="10">
        <v>0</v>
      </c>
      <c r="F212" s="10">
        <v>417.02528000000001</v>
      </c>
      <c r="G212" s="10">
        <v>0</v>
      </c>
      <c r="H212" s="10">
        <v>0</v>
      </c>
      <c r="I212" s="10">
        <v>417.02528000000001</v>
      </c>
      <c r="J212" s="10">
        <v>417.02528000000001</v>
      </c>
      <c r="K212" s="10">
        <f t="shared" si="18"/>
        <v>-417.02528000000001</v>
      </c>
      <c r="L212" s="10">
        <f t="shared" si="19"/>
        <v>41108.462810000005</v>
      </c>
      <c r="M212" s="10">
        <f t="shared" si="20"/>
        <v>0</v>
      </c>
      <c r="N212" s="10">
        <f t="shared" si="21"/>
        <v>41525.488090000006</v>
      </c>
      <c r="O212" s="10">
        <f t="shared" si="22"/>
        <v>0</v>
      </c>
      <c r="P212" s="10">
        <f t="shared" si="23"/>
        <v>0</v>
      </c>
    </row>
    <row r="213" spans="1:16" ht="38.25">
      <c r="A213" s="5" t="s">
        <v>193</v>
      </c>
      <c r="B213" s="6" t="s">
        <v>194</v>
      </c>
      <c r="C213" s="7">
        <v>5030.1644000000006</v>
      </c>
      <c r="D213" s="7">
        <v>12630.164400000001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12630.164400000001</v>
      </c>
      <c r="M213" s="7">
        <f t="shared" si="20"/>
        <v>0</v>
      </c>
      <c r="N213" s="7">
        <f t="shared" si="21"/>
        <v>12630.164400000001</v>
      </c>
      <c r="O213" s="7">
        <f t="shared" si="22"/>
        <v>0</v>
      </c>
      <c r="P213" s="7">
        <f t="shared" si="23"/>
        <v>0</v>
      </c>
    </row>
    <row r="214" spans="1:16">
      <c r="A214" s="8" t="s">
        <v>45</v>
      </c>
      <c r="B214" s="9" t="s">
        <v>46</v>
      </c>
      <c r="C214" s="10">
        <v>5030.1644000000006</v>
      </c>
      <c r="D214" s="10">
        <v>12630.164400000001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12630.164400000001</v>
      </c>
      <c r="M214" s="10">
        <f t="shared" si="20"/>
        <v>0</v>
      </c>
      <c r="N214" s="10">
        <f t="shared" si="21"/>
        <v>12630.164400000001</v>
      </c>
      <c r="O214" s="10">
        <f t="shared" si="22"/>
        <v>0</v>
      </c>
      <c r="P214" s="10">
        <f t="shared" si="23"/>
        <v>0</v>
      </c>
    </row>
    <row r="215" spans="1:16" ht="38.25">
      <c r="A215" s="5" t="s">
        <v>195</v>
      </c>
      <c r="B215" s="6" t="s">
        <v>168</v>
      </c>
      <c r="C215" s="7">
        <v>10.068</v>
      </c>
      <c r="D215" s="7">
        <v>36255.78716</v>
      </c>
      <c r="E215" s="7">
        <v>0</v>
      </c>
      <c r="F215" s="7">
        <v>3667.20892</v>
      </c>
      <c r="G215" s="7">
        <v>0</v>
      </c>
      <c r="H215" s="7">
        <v>3651.0556000000001</v>
      </c>
      <c r="I215" s="7">
        <v>27.728380000000001</v>
      </c>
      <c r="J215" s="7">
        <v>16.153320000000001</v>
      </c>
      <c r="K215" s="7">
        <f t="shared" si="18"/>
        <v>-3667.20892</v>
      </c>
      <c r="L215" s="7">
        <f t="shared" si="19"/>
        <v>32588.578239999999</v>
      </c>
      <c r="M215" s="7">
        <f t="shared" si="20"/>
        <v>0</v>
      </c>
      <c r="N215" s="7">
        <f t="shared" si="21"/>
        <v>32604.73156</v>
      </c>
      <c r="O215" s="7">
        <f t="shared" si="22"/>
        <v>-3651.0556000000001</v>
      </c>
      <c r="P215" s="7">
        <f t="shared" si="23"/>
        <v>0</v>
      </c>
    </row>
    <row r="216" spans="1:16">
      <c r="A216" s="8" t="s">
        <v>45</v>
      </c>
      <c r="B216" s="9" t="s">
        <v>46</v>
      </c>
      <c r="C216" s="10">
        <v>10.068</v>
      </c>
      <c r="D216" s="10">
        <v>36255.78716</v>
      </c>
      <c r="E216" s="10">
        <v>0</v>
      </c>
      <c r="F216" s="10">
        <v>3667.20892</v>
      </c>
      <c r="G216" s="10">
        <v>0</v>
      </c>
      <c r="H216" s="10">
        <v>3651.0556000000001</v>
      </c>
      <c r="I216" s="10">
        <v>27.728380000000001</v>
      </c>
      <c r="J216" s="10">
        <v>16.153320000000001</v>
      </c>
      <c r="K216" s="10">
        <f t="shared" si="18"/>
        <v>-3667.20892</v>
      </c>
      <c r="L216" s="10">
        <f t="shared" si="19"/>
        <v>32588.578239999999</v>
      </c>
      <c r="M216" s="10">
        <f t="shared" si="20"/>
        <v>0</v>
      </c>
      <c r="N216" s="10">
        <f t="shared" si="21"/>
        <v>32604.73156</v>
      </c>
      <c r="O216" s="10">
        <f t="shared" si="22"/>
        <v>-3651.0556000000001</v>
      </c>
      <c r="P216" s="10">
        <f t="shared" si="23"/>
        <v>0</v>
      </c>
    </row>
    <row r="217" spans="1:16" ht="25.5">
      <c r="A217" s="5" t="s">
        <v>196</v>
      </c>
      <c r="B217" s="6" t="s">
        <v>197</v>
      </c>
      <c r="C217" s="7">
        <v>0</v>
      </c>
      <c r="D217" s="7">
        <v>2159.3130000000001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2159.3130000000001</v>
      </c>
      <c r="M217" s="7">
        <f t="shared" si="20"/>
        <v>0</v>
      </c>
      <c r="N217" s="7">
        <f t="shared" si="21"/>
        <v>2159.3130000000001</v>
      </c>
      <c r="O217" s="7">
        <f t="shared" si="22"/>
        <v>0</v>
      </c>
      <c r="P217" s="7">
        <f t="shared" si="23"/>
        <v>0</v>
      </c>
    </row>
    <row r="218" spans="1:16">
      <c r="A218" s="8" t="s">
        <v>45</v>
      </c>
      <c r="B218" s="9" t="s">
        <v>46</v>
      </c>
      <c r="C218" s="10">
        <v>0</v>
      </c>
      <c r="D218" s="10">
        <v>2159.3130000000001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2159.3130000000001</v>
      </c>
      <c r="M218" s="10">
        <f t="shared" si="20"/>
        <v>0</v>
      </c>
      <c r="N218" s="10">
        <f t="shared" si="21"/>
        <v>2159.3130000000001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198</v>
      </c>
      <c r="B219" s="6" t="s">
        <v>170</v>
      </c>
      <c r="C219" s="7">
        <v>0</v>
      </c>
      <c r="D219" s="7">
        <v>12136.719849999999</v>
      </c>
      <c r="E219" s="7">
        <v>0</v>
      </c>
      <c r="F219" s="7">
        <v>998.87527</v>
      </c>
      <c r="G219" s="7">
        <v>0</v>
      </c>
      <c r="H219" s="7">
        <v>257.03100000000001</v>
      </c>
      <c r="I219" s="7">
        <v>741.84427000000005</v>
      </c>
      <c r="J219" s="7">
        <v>741.84427000000005</v>
      </c>
      <c r="K219" s="7">
        <f t="shared" si="18"/>
        <v>-998.87527</v>
      </c>
      <c r="L219" s="7">
        <f t="shared" si="19"/>
        <v>11137.844579999999</v>
      </c>
      <c r="M219" s="7">
        <f t="shared" si="20"/>
        <v>0</v>
      </c>
      <c r="N219" s="7">
        <f t="shared" si="21"/>
        <v>11879.688849999999</v>
      </c>
      <c r="O219" s="7">
        <f t="shared" si="22"/>
        <v>-257.03100000000001</v>
      </c>
      <c r="P219" s="7">
        <f t="shared" si="23"/>
        <v>0</v>
      </c>
    </row>
    <row r="220" spans="1:16">
      <c r="A220" s="8" t="s">
        <v>57</v>
      </c>
      <c r="B220" s="9" t="s">
        <v>58</v>
      </c>
      <c r="C220" s="10">
        <v>0</v>
      </c>
      <c r="D220" s="10">
        <v>12136.719849999999</v>
      </c>
      <c r="E220" s="10">
        <v>0</v>
      </c>
      <c r="F220" s="10">
        <v>998.87527</v>
      </c>
      <c r="G220" s="10">
        <v>0</v>
      </c>
      <c r="H220" s="10">
        <v>257.03100000000001</v>
      </c>
      <c r="I220" s="10">
        <v>741.84427000000005</v>
      </c>
      <c r="J220" s="10">
        <v>741.84427000000005</v>
      </c>
      <c r="K220" s="10">
        <f t="shared" si="18"/>
        <v>-998.87527</v>
      </c>
      <c r="L220" s="10">
        <f t="shared" si="19"/>
        <v>11137.844579999999</v>
      </c>
      <c r="M220" s="10">
        <f t="shared" si="20"/>
        <v>0</v>
      </c>
      <c r="N220" s="10">
        <f t="shared" si="21"/>
        <v>11879.688849999999</v>
      </c>
      <c r="O220" s="10">
        <f t="shared" si="22"/>
        <v>-257.03100000000001</v>
      </c>
      <c r="P220" s="10">
        <f t="shared" si="23"/>
        <v>0</v>
      </c>
    </row>
    <row r="221" spans="1:16" ht="38.25">
      <c r="A221" s="5" t="s">
        <v>199</v>
      </c>
      <c r="B221" s="6" t="s">
        <v>200</v>
      </c>
      <c r="C221" s="7">
        <v>0</v>
      </c>
      <c r="D221" s="7">
        <v>2000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2000</v>
      </c>
      <c r="M221" s="7">
        <f t="shared" si="20"/>
        <v>0</v>
      </c>
      <c r="N221" s="7">
        <f t="shared" si="21"/>
        <v>2000</v>
      </c>
      <c r="O221" s="7">
        <f t="shared" si="22"/>
        <v>0</v>
      </c>
      <c r="P221" s="7">
        <f t="shared" si="23"/>
        <v>0</v>
      </c>
    </row>
    <row r="222" spans="1:16">
      <c r="A222" s="8" t="s">
        <v>57</v>
      </c>
      <c r="B222" s="9" t="s">
        <v>58</v>
      </c>
      <c r="C222" s="10">
        <v>0</v>
      </c>
      <c r="D222" s="10">
        <v>2000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2000</v>
      </c>
      <c r="M222" s="10">
        <f t="shared" si="20"/>
        <v>0</v>
      </c>
      <c r="N222" s="10">
        <f t="shared" si="21"/>
        <v>2000</v>
      </c>
      <c r="O222" s="10">
        <f t="shared" si="22"/>
        <v>0</v>
      </c>
      <c r="P222" s="10">
        <f t="shared" si="23"/>
        <v>0</v>
      </c>
    </row>
    <row r="223" spans="1:16">
      <c r="A223" s="5" t="s">
        <v>201</v>
      </c>
      <c r="B223" s="6" t="s">
        <v>202</v>
      </c>
      <c r="C223" s="7">
        <v>19.587910000000001</v>
      </c>
      <c r="D223" s="7">
        <v>7952.4029100000007</v>
      </c>
      <c r="E223" s="7">
        <v>0</v>
      </c>
      <c r="F223" s="7">
        <v>2.1261199999999998</v>
      </c>
      <c r="G223" s="7">
        <v>0</v>
      </c>
      <c r="H223" s="7">
        <v>0</v>
      </c>
      <c r="I223" s="7">
        <v>2.1261199999999998</v>
      </c>
      <c r="J223" s="7">
        <v>2.1261199999999998</v>
      </c>
      <c r="K223" s="7">
        <f t="shared" si="18"/>
        <v>-2.1261199999999998</v>
      </c>
      <c r="L223" s="7">
        <f t="shared" si="19"/>
        <v>7950.2767900000008</v>
      </c>
      <c r="M223" s="7">
        <f t="shared" si="20"/>
        <v>0</v>
      </c>
      <c r="N223" s="7">
        <f t="shared" si="21"/>
        <v>7952.4029100000007</v>
      </c>
      <c r="O223" s="7">
        <f t="shared" si="22"/>
        <v>0</v>
      </c>
      <c r="P223" s="7">
        <f t="shared" si="23"/>
        <v>0</v>
      </c>
    </row>
    <row r="224" spans="1:16">
      <c r="A224" s="8" t="s">
        <v>57</v>
      </c>
      <c r="B224" s="9" t="s">
        <v>58</v>
      </c>
      <c r="C224" s="10">
        <v>19.587910000000001</v>
      </c>
      <c r="D224" s="10">
        <v>7952.4029100000007</v>
      </c>
      <c r="E224" s="10">
        <v>0</v>
      </c>
      <c r="F224" s="10">
        <v>2.1261199999999998</v>
      </c>
      <c r="G224" s="10">
        <v>0</v>
      </c>
      <c r="H224" s="10">
        <v>0</v>
      </c>
      <c r="I224" s="10">
        <v>2.1261199999999998</v>
      </c>
      <c r="J224" s="10">
        <v>2.1261199999999998</v>
      </c>
      <c r="K224" s="10">
        <f t="shared" si="18"/>
        <v>-2.1261199999999998</v>
      </c>
      <c r="L224" s="10">
        <f t="shared" si="19"/>
        <v>7950.2767900000008</v>
      </c>
      <c r="M224" s="10">
        <f t="shared" si="20"/>
        <v>0</v>
      </c>
      <c r="N224" s="10">
        <f t="shared" si="21"/>
        <v>7952.4029100000007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203</v>
      </c>
      <c r="B225" s="6" t="s">
        <v>204</v>
      </c>
      <c r="C225" s="7">
        <v>99.195990000000009</v>
      </c>
      <c r="D225" s="7">
        <v>273.19598999999999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273.19598999999999</v>
      </c>
      <c r="M225" s="7">
        <f t="shared" si="20"/>
        <v>0</v>
      </c>
      <c r="N225" s="7">
        <f t="shared" si="21"/>
        <v>273.19598999999999</v>
      </c>
      <c r="O225" s="7">
        <f t="shared" si="22"/>
        <v>0</v>
      </c>
      <c r="P225" s="7">
        <f t="shared" si="23"/>
        <v>0</v>
      </c>
    </row>
    <row r="226" spans="1:16">
      <c r="A226" s="5" t="s">
        <v>205</v>
      </c>
      <c r="B226" s="6" t="s">
        <v>128</v>
      </c>
      <c r="C226" s="7">
        <v>0</v>
      </c>
      <c r="D226" s="7">
        <v>24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24</v>
      </c>
      <c r="M226" s="7">
        <f t="shared" si="20"/>
        <v>0</v>
      </c>
      <c r="N226" s="7">
        <f t="shared" si="21"/>
        <v>24</v>
      </c>
      <c r="O226" s="7">
        <f t="shared" si="22"/>
        <v>0</v>
      </c>
      <c r="P226" s="7">
        <f t="shared" si="23"/>
        <v>0</v>
      </c>
    </row>
    <row r="227" spans="1:16">
      <c r="A227" s="8" t="s">
        <v>57</v>
      </c>
      <c r="B227" s="9" t="s">
        <v>58</v>
      </c>
      <c r="C227" s="10">
        <v>0</v>
      </c>
      <c r="D227" s="10">
        <v>24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24</v>
      </c>
      <c r="M227" s="10">
        <f t="shared" si="20"/>
        <v>0</v>
      </c>
      <c r="N227" s="10">
        <f t="shared" si="21"/>
        <v>24</v>
      </c>
      <c r="O227" s="10">
        <f t="shared" si="22"/>
        <v>0</v>
      </c>
      <c r="P227" s="10">
        <f t="shared" si="23"/>
        <v>0</v>
      </c>
    </row>
    <row r="228" spans="1:16">
      <c r="A228" s="5" t="s">
        <v>206</v>
      </c>
      <c r="B228" s="6" t="s">
        <v>207</v>
      </c>
      <c r="C228" s="7">
        <v>99.195990000000009</v>
      </c>
      <c r="D228" s="7">
        <v>99.195990000000009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99.195990000000009</v>
      </c>
      <c r="M228" s="7">
        <f t="shared" si="20"/>
        <v>0</v>
      </c>
      <c r="N228" s="7">
        <f t="shared" si="21"/>
        <v>99.195990000000009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51</v>
      </c>
      <c r="B229" s="9" t="s">
        <v>52</v>
      </c>
      <c r="C229" s="10">
        <v>99.195990000000009</v>
      </c>
      <c r="D229" s="10">
        <v>99.195990000000009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99.195990000000009</v>
      </c>
      <c r="M229" s="10">
        <f t="shared" si="20"/>
        <v>0</v>
      </c>
      <c r="N229" s="10">
        <f t="shared" si="21"/>
        <v>99.195990000000009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208</v>
      </c>
      <c r="B230" s="6" t="s">
        <v>209</v>
      </c>
      <c r="C230" s="7">
        <v>0</v>
      </c>
      <c r="D230" s="7">
        <v>50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50</v>
      </c>
      <c r="M230" s="7">
        <f t="shared" si="20"/>
        <v>0</v>
      </c>
      <c r="N230" s="7">
        <f t="shared" si="21"/>
        <v>50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51</v>
      </c>
      <c r="B231" s="9" t="s">
        <v>52</v>
      </c>
      <c r="C231" s="10">
        <v>0</v>
      </c>
      <c r="D231" s="10">
        <v>50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50</v>
      </c>
      <c r="M231" s="10">
        <f t="shared" si="20"/>
        <v>0</v>
      </c>
      <c r="N231" s="10">
        <f t="shared" si="21"/>
        <v>50</v>
      </c>
      <c r="O231" s="10">
        <f t="shared" si="22"/>
        <v>0</v>
      </c>
      <c r="P231" s="10">
        <f t="shared" si="23"/>
        <v>0</v>
      </c>
    </row>
    <row r="232" spans="1:16" ht="38.25">
      <c r="A232" s="5" t="s">
        <v>210</v>
      </c>
      <c r="B232" s="6" t="s">
        <v>211</v>
      </c>
      <c r="C232" s="7">
        <v>0</v>
      </c>
      <c r="D232" s="7">
        <v>100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100</v>
      </c>
      <c r="M232" s="7">
        <f t="shared" si="20"/>
        <v>0</v>
      </c>
      <c r="N232" s="7">
        <f t="shared" si="21"/>
        <v>100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51</v>
      </c>
      <c r="B233" s="9" t="s">
        <v>52</v>
      </c>
      <c r="C233" s="10">
        <v>0</v>
      </c>
      <c r="D233" s="10">
        <v>100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100</v>
      </c>
      <c r="M233" s="10">
        <f t="shared" si="20"/>
        <v>0</v>
      </c>
      <c r="N233" s="10">
        <f t="shared" si="21"/>
        <v>100</v>
      </c>
      <c r="O233" s="10">
        <f t="shared" si="22"/>
        <v>0</v>
      </c>
      <c r="P233" s="10">
        <f t="shared" si="23"/>
        <v>0</v>
      </c>
    </row>
    <row r="234" spans="1:16">
      <c r="A234" s="5" t="s">
        <v>212</v>
      </c>
      <c r="B234" s="6" t="s">
        <v>213</v>
      </c>
      <c r="C234" s="7">
        <v>30950.764749999998</v>
      </c>
      <c r="D234" s="7">
        <v>32719.66475</v>
      </c>
      <c r="E234" s="7">
        <v>180</v>
      </c>
      <c r="F234" s="7">
        <v>214.47232000000002</v>
      </c>
      <c r="G234" s="7">
        <v>0</v>
      </c>
      <c r="H234" s="7">
        <v>214.47232000000002</v>
      </c>
      <c r="I234" s="7">
        <v>0</v>
      </c>
      <c r="J234" s="7">
        <v>0</v>
      </c>
      <c r="K234" s="7">
        <f t="shared" si="18"/>
        <v>-34.472320000000025</v>
      </c>
      <c r="L234" s="7">
        <f t="shared" si="19"/>
        <v>32505.192429999999</v>
      </c>
      <c r="M234" s="7">
        <f t="shared" si="20"/>
        <v>119.1512888888889</v>
      </c>
      <c r="N234" s="7">
        <f t="shared" si="21"/>
        <v>32505.192429999999</v>
      </c>
      <c r="O234" s="7">
        <f t="shared" si="22"/>
        <v>-34.472320000000025</v>
      </c>
      <c r="P234" s="7">
        <f t="shared" si="23"/>
        <v>119.1512888888889</v>
      </c>
    </row>
    <row r="235" spans="1:16" ht="25.5">
      <c r="A235" s="5" t="s">
        <v>214</v>
      </c>
      <c r="B235" s="6" t="s">
        <v>42</v>
      </c>
      <c r="C235" s="7">
        <v>0</v>
      </c>
      <c r="D235" s="7">
        <v>675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675</v>
      </c>
      <c r="M235" s="7">
        <f t="shared" si="20"/>
        <v>0</v>
      </c>
      <c r="N235" s="7">
        <f t="shared" si="21"/>
        <v>675</v>
      </c>
      <c r="O235" s="7">
        <f t="shared" si="22"/>
        <v>0</v>
      </c>
      <c r="P235" s="7">
        <f t="shared" si="23"/>
        <v>0</v>
      </c>
    </row>
    <row r="236" spans="1:16" ht="25.5">
      <c r="A236" s="8" t="s">
        <v>37</v>
      </c>
      <c r="B236" s="9" t="s">
        <v>38</v>
      </c>
      <c r="C236" s="10">
        <v>0</v>
      </c>
      <c r="D236" s="10">
        <v>675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675</v>
      </c>
      <c r="M236" s="10">
        <f t="shared" si="20"/>
        <v>0</v>
      </c>
      <c r="N236" s="10">
        <f t="shared" si="21"/>
        <v>675</v>
      </c>
      <c r="O236" s="10">
        <f t="shared" si="22"/>
        <v>0</v>
      </c>
      <c r="P236" s="10">
        <f t="shared" si="23"/>
        <v>0</v>
      </c>
    </row>
    <row r="237" spans="1:16">
      <c r="A237" s="5" t="s">
        <v>215</v>
      </c>
      <c r="B237" s="6" t="s">
        <v>54</v>
      </c>
      <c r="C237" s="7">
        <v>28873.034749999999</v>
      </c>
      <c r="D237" s="7">
        <v>29966.93475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29966.93475</v>
      </c>
      <c r="M237" s="7">
        <f t="shared" si="20"/>
        <v>0</v>
      </c>
      <c r="N237" s="7">
        <f t="shared" si="21"/>
        <v>29966.93475</v>
      </c>
      <c r="O237" s="7">
        <f t="shared" si="22"/>
        <v>0</v>
      </c>
      <c r="P237" s="7">
        <f t="shared" si="23"/>
        <v>0</v>
      </c>
    </row>
    <row r="238" spans="1:16" ht="25.5">
      <c r="A238" s="8" t="s">
        <v>37</v>
      </c>
      <c r="B238" s="9" t="s">
        <v>38</v>
      </c>
      <c r="C238" s="10">
        <v>28873.034749999999</v>
      </c>
      <c r="D238" s="10">
        <v>29966.93475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29966.93475</v>
      </c>
      <c r="M238" s="10">
        <f t="shared" si="20"/>
        <v>0</v>
      </c>
      <c r="N238" s="10">
        <f t="shared" si="21"/>
        <v>29966.93475</v>
      </c>
      <c r="O238" s="10">
        <f t="shared" si="22"/>
        <v>0</v>
      </c>
      <c r="P238" s="10">
        <f t="shared" si="23"/>
        <v>0</v>
      </c>
    </row>
    <row r="239" spans="1:16" ht="63.75">
      <c r="A239" s="5" t="s">
        <v>216</v>
      </c>
      <c r="B239" s="6" t="s">
        <v>217</v>
      </c>
      <c r="C239" s="7">
        <v>2077.73</v>
      </c>
      <c r="D239" s="7">
        <v>2077.73</v>
      </c>
      <c r="E239" s="7">
        <v>180</v>
      </c>
      <c r="F239" s="7">
        <v>214.47232000000002</v>
      </c>
      <c r="G239" s="7">
        <v>0</v>
      </c>
      <c r="H239" s="7">
        <v>214.47232000000002</v>
      </c>
      <c r="I239" s="7">
        <v>0</v>
      </c>
      <c r="J239" s="7">
        <v>0</v>
      </c>
      <c r="K239" s="7">
        <f t="shared" si="18"/>
        <v>-34.472320000000025</v>
      </c>
      <c r="L239" s="7">
        <f t="shared" si="19"/>
        <v>1863.2576799999999</v>
      </c>
      <c r="M239" s="7">
        <f t="shared" si="20"/>
        <v>119.1512888888889</v>
      </c>
      <c r="N239" s="7">
        <f t="shared" si="21"/>
        <v>1863.2576799999999</v>
      </c>
      <c r="O239" s="7">
        <f t="shared" si="22"/>
        <v>-34.472320000000025</v>
      </c>
      <c r="P239" s="7">
        <f t="shared" si="23"/>
        <v>119.1512888888889</v>
      </c>
    </row>
    <row r="240" spans="1:16" ht="25.5">
      <c r="A240" s="8" t="s">
        <v>33</v>
      </c>
      <c r="B240" s="9" t="s">
        <v>34</v>
      </c>
      <c r="C240" s="10">
        <v>2077.73</v>
      </c>
      <c r="D240" s="10">
        <v>2077.73</v>
      </c>
      <c r="E240" s="10">
        <v>180</v>
      </c>
      <c r="F240" s="10">
        <v>214.47232000000002</v>
      </c>
      <c r="G240" s="10">
        <v>0</v>
      </c>
      <c r="H240" s="10">
        <v>214.47232000000002</v>
      </c>
      <c r="I240" s="10">
        <v>0</v>
      </c>
      <c r="J240" s="10">
        <v>0</v>
      </c>
      <c r="K240" s="10">
        <f t="shared" si="18"/>
        <v>-34.472320000000025</v>
      </c>
      <c r="L240" s="10">
        <f t="shared" si="19"/>
        <v>1863.2576799999999</v>
      </c>
      <c r="M240" s="10">
        <f t="shared" si="20"/>
        <v>119.1512888888889</v>
      </c>
      <c r="N240" s="10">
        <f t="shared" si="21"/>
        <v>1863.2576799999999</v>
      </c>
      <c r="O240" s="10">
        <f t="shared" si="22"/>
        <v>-34.472320000000025</v>
      </c>
      <c r="P240" s="10">
        <f t="shared" si="23"/>
        <v>119.1512888888889</v>
      </c>
    </row>
    <row r="241" spans="1:16" ht="25.5">
      <c r="A241" s="5" t="s">
        <v>218</v>
      </c>
      <c r="B241" s="6" t="s">
        <v>219</v>
      </c>
      <c r="C241" s="7">
        <v>95</v>
      </c>
      <c r="D241" s="7">
        <v>999.49018000000012</v>
      </c>
      <c r="E241" s="7">
        <v>100</v>
      </c>
      <c r="F241" s="7">
        <v>52.114319999999999</v>
      </c>
      <c r="G241" s="7">
        <v>0</v>
      </c>
      <c r="H241" s="7">
        <v>0</v>
      </c>
      <c r="I241" s="7">
        <v>52.114319999999999</v>
      </c>
      <c r="J241" s="7">
        <v>0</v>
      </c>
      <c r="K241" s="7">
        <f t="shared" si="18"/>
        <v>47.885680000000001</v>
      </c>
      <c r="L241" s="7">
        <f t="shared" si="19"/>
        <v>947.3758600000001</v>
      </c>
      <c r="M241" s="7">
        <f t="shared" si="20"/>
        <v>52.114320000000006</v>
      </c>
      <c r="N241" s="7">
        <f t="shared" si="21"/>
        <v>999.49018000000012</v>
      </c>
      <c r="O241" s="7">
        <f t="shared" si="22"/>
        <v>100</v>
      </c>
      <c r="P241" s="7">
        <f t="shared" si="23"/>
        <v>0</v>
      </c>
    </row>
    <row r="242" spans="1:16">
      <c r="A242" s="5" t="s">
        <v>220</v>
      </c>
      <c r="B242" s="6" t="s">
        <v>124</v>
      </c>
      <c r="C242" s="7">
        <v>0</v>
      </c>
      <c r="D242" s="7">
        <v>30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30</v>
      </c>
      <c r="M242" s="7">
        <f t="shared" si="20"/>
        <v>0</v>
      </c>
      <c r="N242" s="7">
        <f t="shared" si="21"/>
        <v>30</v>
      </c>
      <c r="O242" s="7">
        <f t="shared" si="22"/>
        <v>0</v>
      </c>
      <c r="P242" s="7">
        <f t="shared" si="23"/>
        <v>0</v>
      </c>
    </row>
    <row r="243" spans="1:16" ht="25.5">
      <c r="A243" s="8" t="s">
        <v>23</v>
      </c>
      <c r="B243" s="9" t="s">
        <v>24</v>
      </c>
      <c r="C243" s="10">
        <v>0</v>
      </c>
      <c r="D243" s="10">
        <v>30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30</v>
      </c>
      <c r="M243" s="10">
        <f t="shared" si="20"/>
        <v>0</v>
      </c>
      <c r="N243" s="10">
        <f t="shared" si="21"/>
        <v>30</v>
      </c>
      <c r="O243" s="10">
        <f t="shared" si="22"/>
        <v>0</v>
      </c>
      <c r="P243" s="10">
        <f t="shared" si="23"/>
        <v>0</v>
      </c>
    </row>
    <row r="244" spans="1:16">
      <c r="A244" s="5" t="s">
        <v>221</v>
      </c>
      <c r="B244" s="6" t="s">
        <v>128</v>
      </c>
      <c r="C244" s="7">
        <v>93.5</v>
      </c>
      <c r="D244" s="7">
        <v>93.5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93.5</v>
      </c>
      <c r="M244" s="7">
        <f t="shared" si="20"/>
        <v>0</v>
      </c>
      <c r="N244" s="7">
        <f t="shared" si="21"/>
        <v>93.5</v>
      </c>
      <c r="O244" s="7">
        <f t="shared" si="22"/>
        <v>0</v>
      </c>
      <c r="P244" s="7">
        <f t="shared" si="23"/>
        <v>0</v>
      </c>
    </row>
    <row r="245" spans="1:16" ht="25.5">
      <c r="A245" s="8" t="s">
        <v>23</v>
      </c>
      <c r="B245" s="9" t="s">
        <v>24</v>
      </c>
      <c r="C245" s="10">
        <v>93.5</v>
      </c>
      <c r="D245" s="10">
        <v>93.5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93.5</v>
      </c>
      <c r="M245" s="10">
        <f t="shared" si="20"/>
        <v>0</v>
      </c>
      <c r="N245" s="10">
        <f t="shared" si="21"/>
        <v>93.5</v>
      </c>
      <c r="O245" s="10">
        <f t="shared" si="22"/>
        <v>0</v>
      </c>
      <c r="P245" s="10">
        <f t="shared" si="23"/>
        <v>0</v>
      </c>
    </row>
    <row r="246" spans="1:16" ht="25.5">
      <c r="A246" s="5" t="s">
        <v>222</v>
      </c>
      <c r="B246" s="6" t="s">
        <v>223</v>
      </c>
      <c r="C246" s="7">
        <v>0</v>
      </c>
      <c r="D246" s="7">
        <v>874.49018000000012</v>
      </c>
      <c r="E246" s="7">
        <v>100</v>
      </c>
      <c r="F246" s="7">
        <v>52.114319999999999</v>
      </c>
      <c r="G246" s="7">
        <v>0</v>
      </c>
      <c r="H246" s="7">
        <v>0</v>
      </c>
      <c r="I246" s="7">
        <v>52.114319999999999</v>
      </c>
      <c r="J246" s="7">
        <v>0</v>
      </c>
      <c r="K246" s="7">
        <f t="shared" si="18"/>
        <v>47.885680000000001</v>
      </c>
      <c r="L246" s="7">
        <f t="shared" si="19"/>
        <v>822.3758600000001</v>
      </c>
      <c r="M246" s="7">
        <f t="shared" si="20"/>
        <v>52.114320000000006</v>
      </c>
      <c r="N246" s="7">
        <f t="shared" si="21"/>
        <v>874.49018000000012</v>
      </c>
      <c r="O246" s="7">
        <f t="shared" si="22"/>
        <v>100</v>
      </c>
      <c r="P246" s="7">
        <f t="shared" si="23"/>
        <v>0</v>
      </c>
    </row>
    <row r="247" spans="1:16">
      <c r="A247" s="8" t="s">
        <v>43</v>
      </c>
      <c r="B247" s="9" t="s">
        <v>44</v>
      </c>
      <c r="C247" s="10">
        <v>0</v>
      </c>
      <c r="D247" s="10">
        <v>874.49018000000012</v>
      </c>
      <c r="E247" s="10">
        <v>100</v>
      </c>
      <c r="F247" s="10">
        <v>52.114319999999999</v>
      </c>
      <c r="G247" s="10">
        <v>0</v>
      </c>
      <c r="H247" s="10">
        <v>0</v>
      </c>
      <c r="I247" s="10">
        <v>52.114319999999999</v>
      </c>
      <c r="J247" s="10">
        <v>0</v>
      </c>
      <c r="K247" s="10">
        <f t="shared" si="18"/>
        <v>47.885680000000001</v>
      </c>
      <c r="L247" s="10">
        <f t="shared" si="19"/>
        <v>822.3758600000001</v>
      </c>
      <c r="M247" s="10">
        <f t="shared" si="20"/>
        <v>52.114320000000006</v>
      </c>
      <c r="N247" s="10">
        <f t="shared" si="21"/>
        <v>874.49018000000012</v>
      </c>
      <c r="O247" s="10">
        <f t="shared" si="22"/>
        <v>100</v>
      </c>
      <c r="P247" s="10">
        <f t="shared" si="23"/>
        <v>0</v>
      </c>
    </row>
    <row r="248" spans="1:16">
      <c r="A248" s="5" t="s">
        <v>224</v>
      </c>
      <c r="B248" s="6" t="s">
        <v>94</v>
      </c>
      <c r="C248" s="7">
        <v>1.5</v>
      </c>
      <c r="D248" s="7">
        <v>1.5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1.5</v>
      </c>
      <c r="M248" s="7">
        <f t="shared" si="20"/>
        <v>0</v>
      </c>
      <c r="N248" s="7">
        <f t="shared" si="21"/>
        <v>1.5</v>
      </c>
      <c r="O248" s="7">
        <f t="shared" si="22"/>
        <v>0</v>
      </c>
      <c r="P248" s="7">
        <f t="shared" si="23"/>
        <v>0</v>
      </c>
    </row>
    <row r="249" spans="1:16" ht="25.5">
      <c r="A249" s="8" t="s">
        <v>37</v>
      </c>
      <c r="B249" s="9" t="s">
        <v>38</v>
      </c>
      <c r="C249" s="10">
        <v>1.5</v>
      </c>
      <c r="D249" s="10">
        <v>1.5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1.5</v>
      </c>
      <c r="M249" s="10">
        <f t="shared" si="20"/>
        <v>0</v>
      </c>
      <c r="N249" s="10">
        <f t="shared" si="21"/>
        <v>1.5</v>
      </c>
      <c r="O249" s="10">
        <f t="shared" si="22"/>
        <v>0</v>
      </c>
      <c r="P249" s="10">
        <f t="shared" si="23"/>
        <v>0</v>
      </c>
    </row>
    <row r="250" spans="1:16" ht="25.5">
      <c r="A250" s="5" t="s">
        <v>225</v>
      </c>
      <c r="B250" s="6" t="s">
        <v>226</v>
      </c>
      <c r="C250" s="7">
        <v>0</v>
      </c>
      <c r="D250" s="7">
        <v>1499.15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1499.15</v>
      </c>
      <c r="M250" s="7">
        <f t="shared" si="20"/>
        <v>0</v>
      </c>
      <c r="N250" s="7">
        <f t="shared" si="21"/>
        <v>1499.15</v>
      </c>
      <c r="O250" s="7">
        <f t="shared" si="22"/>
        <v>0</v>
      </c>
      <c r="P250" s="7">
        <f t="shared" si="23"/>
        <v>0</v>
      </c>
    </row>
    <row r="251" spans="1:16">
      <c r="A251" s="5" t="s">
        <v>227</v>
      </c>
      <c r="B251" s="6" t="s">
        <v>228</v>
      </c>
      <c r="C251" s="7">
        <v>0</v>
      </c>
      <c r="D251" s="7">
        <v>1499.15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1499.15</v>
      </c>
      <c r="M251" s="7">
        <f t="shared" si="20"/>
        <v>0</v>
      </c>
      <c r="N251" s="7">
        <f t="shared" si="21"/>
        <v>1499.15</v>
      </c>
      <c r="O251" s="7">
        <f t="shared" si="22"/>
        <v>0</v>
      </c>
      <c r="P251" s="7">
        <f t="shared" si="23"/>
        <v>0</v>
      </c>
    </row>
    <row r="252" spans="1:16">
      <c r="A252" s="8" t="s">
        <v>43</v>
      </c>
      <c r="B252" s="9" t="s">
        <v>44</v>
      </c>
      <c r="C252" s="10">
        <v>0</v>
      </c>
      <c r="D252" s="10">
        <v>1499.15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1499.15</v>
      </c>
      <c r="M252" s="10">
        <f t="shared" si="20"/>
        <v>0</v>
      </c>
      <c r="N252" s="10">
        <f t="shared" si="21"/>
        <v>1499.15</v>
      </c>
      <c r="O252" s="10">
        <f t="shared" si="22"/>
        <v>0</v>
      </c>
      <c r="P252" s="10">
        <f t="shared" si="23"/>
        <v>0</v>
      </c>
    </row>
    <row r="253" spans="1:16" ht="25.5">
      <c r="A253" s="5" t="s">
        <v>229</v>
      </c>
      <c r="B253" s="6" t="s">
        <v>230</v>
      </c>
      <c r="C253" s="7">
        <v>66207.52016</v>
      </c>
      <c r="D253" s="7">
        <v>411.54999999999256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411.54999999999256</v>
      </c>
      <c r="M253" s="7">
        <f t="shared" si="20"/>
        <v>0</v>
      </c>
      <c r="N253" s="7">
        <f t="shared" si="21"/>
        <v>411.54999999999256</v>
      </c>
      <c r="O253" s="7">
        <f t="shared" si="22"/>
        <v>0</v>
      </c>
      <c r="P253" s="7">
        <f t="shared" si="23"/>
        <v>0</v>
      </c>
    </row>
    <row r="254" spans="1:16">
      <c r="A254" s="5" t="s">
        <v>231</v>
      </c>
      <c r="B254" s="6" t="s">
        <v>56</v>
      </c>
      <c r="C254" s="7">
        <v>66147.52016</v>
      </c>
      <c r="D254" s="7">
        <v>-7.4505805969238283E-12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-7.4505805969238283E-12</v>
      </c>
      <c r="M254" s="7">
        <f t="shared" si="20"/>
        <v>0</v>
      </c>
      <c r="N254" s="7">
        <f t="shared" si="21"/>
        <v>-7.4505805969238283E-12</v>
      </c>
      <c r="O254" s="7">
        <f t="shared" si="22"/>
        <v>0</v>
      </c>
      <c r="P254" s="7">
        <f t="shared" si="23"/>
        <v>0</v>
      </c>
    </row>
    <row r="255" spans="1:16" ht="25.5">
      <c r="A255" s="8" t="s">
        <v>37</v>
      </c>
      <c r="B255" s="9" t="s">
        <v>38</v>
      </c>
      <c r="C255" s="10">
        <v>66147.52016</v>
      </c>
      <c r="D255" s="10">
        <v>-7.4505805969238283E-12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-7.4505805969238283E-12</v>
      </c>
      <c r="M255" s="10">
        <f t="shared" si="20"/>
        <v>0</v>
      </c>
      <c r="N255" s="10">
        <f t="shared" si="21"/>
        <v>-7.4505805969238283E-12</v>
      </c>
      <c r="O255" s="10">
        <f t="shared" si="22"/>
        <v>0</v>
      </c>
      <c r="P255" s="10">
        <f t="shared" si="23"/>
        <v>0</v>
      </c>
    </row>
    <row r="256" spans="1:16" ht="38.25">
      <c r="A256" s="5" t="s">
        <v>232</v>
      </c>
      <c r="B256" s="6" t="s">
        <v>233</v>
      </c>
      <c r="C256" s="7">
        <v>60</v>
      </c>
      <c r="D256" s="7">
        <v>411.55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411.55</v>
      </c>
      <c r="M256" s="7">
        <f t="shared" si="20"/>
        <v>0</v>
      </c>
      <c r="N256" s="7">
        <f t="shared" si="21"/>
        <v>411.55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234</v>
      </c>
      <c r="B257" s="9" t="s">
        <v>235</v>
      </c>
      <c r="C257" s="10">
        <v>60</v>
      </c>
      <c r="D257" s="10">
        <v>411.55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411.55</v>
      </c>
      <c r="M257" s="10">
        <f t="shared" si="20"/>
        <v>0</v>
      </c>
      <c r="N257" s="10">
        <f t="shared" si="21"/>
        <v>411.55</v>
      </c>
      <c r="O257" s="10">
        <f t="shared" si="22"/>
        <v>0</v>
      </c>
      <c r="P257" s="10">
        <f t="shared" si="23"/>
        <v>0</v>
      </c>
    </row>
    <row r="258" spans="1:16">
      <c r="A258" s="5" t="s">
        <v>236</v>
      </c>
      <c r="B258" s="6" t="s">
        <v>237</v>
      </c>
      <c r="C258" s="7">
        <v>268445.41891000001</v>
      </c>
      <c r="D258" s="7">
        <v>426430.84895000013</v>
      </c>
      <c r="E258" s="7">
        <v>29476.268334166671</v>
      </c>
      <c r="F258" s="7">
        <v>19145.800770000002</v>
      </c>
      <c r="G258" s="7">
        <v>1.1E-4</v>
      </c>
      <c r="H258" s="7">
        <v>8019.7410000000009</v>
      </c>
      <c r="I258" s="7">
        <v>14023.114370000001</v>
      </c>
      <c r="J258" s="7">
        <v>12095.42295</v>
      </c>
      <c r="K258" s="7">
        <f t="shared" si="18"/>
        <v>10330.467564166669</v>
      </c>
      <c r="L258" s="7">
        <f t="shared" si="19"/>
        <v>407285.04818000016</v>
      </c>
      <c r="M258" s="7">
        <f t="shared" si="20"/>
        <v>64.95327207958556</v>
      </c>
      <c r="N258" s="7">
        <f t="shared" si="21"/>
        <v>418411.10795000015</v>
      </c>
      <c r="O258" s="7">
        <f t="shared" si="22"/>
        <v>21456.527334166669</v>
      </c>
      <c r="P258" s="7">
        <f t="shared" si="23"/>
        <v>27.20745010556211</v>
      </c>
    </row>
    <row r="259" spans="1:1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2019-08-15T13:56:30Z</dcterms:created>
  <dcterms:modified xsi:type="dcterms:W3CDTF">2019-08-15T13:59:06Z</dcterms:modified>
</cp:coreProperties>
</file>