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47" i="2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<sst xmlns="http://schemas.openxmlformats.org/spreadsheetml/2006/main" count="1918" uniqueCount="424">
  <si>
    <t>м. Житомир</t>
  </si>
  <si>
    <t xml:space="preserve">Аналіз фінансування установ з 08.07.2019 по 12.07.2019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</si>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</sst>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topLeftCell="A677" workbookViewId="0">
      <selection activeCell="B703" sqref="B70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92099.402089999989</v>
      </c>
      <c r="E6" s="7">
        <v>9408.2250000000022</v>
      </c>
      <c r="F6" s="7">
        <v>99.985399999999998</v>
      </c>
      <c r="G6" s="7">
        <v>0</v>
      </c>
      <c r="H6" s="7">
        <v>86.29522</v>
      </c>
      <c r="I6" s="7">
        <v>109.31507000000001</v>
      </c>
      <c r="J6" s="7">
        <v>3145.29034</v>
      </c>
      <c r="K6" s="7">
        <f t="shared" ref="K6:K69" si="0">E6-F6</f>
        <v>9308.2396000000026</v>
      </c>
      <c r="L6" s="7">
        <f t="shared" ref="L6:L69" si="1">D6-F6</f>
        <v>91999.416689999984</v>
      </c>
      <c r="M6" s="7">
        <f t="shared" ref="M6:M69" si="2">IF(E6=0,0,(F6/E6)*100)</f>
        <v>1.0627445665893405</v>
      </c>
      <c r="N6" s="7">
        <f t="shared" ref="N6:N69" si="3">D6-H6</f>
        <v>92013.106869999989</v>
      </c>
      <c r="O6" s="7">
        <f t="shared" ref="O6:O69" si="4">E6-H6</f>
        <v>9321.9297800000022</v>
      </c>
      <c r="P6" s="7">
        <f t="shared" ref="P6:P69" si="5">IF(E6=0,0,(H6/E6)*100)</f>
        <v>0.91723167760124769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5839.8230000000003</v>
      </c>
      <c r="F7" s="7">
        <v>14.059830000000002</v>
      </c>
      <c r="G7" s="7">
        <v>0</v>
      </c>
      <c r="H7" s="7">
        <v>28.382359999999998</v>
      </c>
      <c r="I7" s="7">
        <v>18.889500000000002</v>
      </c>
      <c r="J7" s="7">
        <v>2977.9729200000002</v>
      </c>
      <c r="K7" s="7">
        <f t="shared" si="0"/>
        <v>5825.7631700000002</v>
      </c>
      <c r="L7" s="7">
        <f t="shared" si="1"/>
        <v>70173.934169999993</v>
      </c>
      <c r="M7" s="7">
        <f t="shared" si="2"/>
        <v>0.24075781063912383</v>
      </c>
      <c r="N7" s="7">
        <f t="shared" si="3"/>
        <v>70159.611639999988</v>
      </c>
      <c r="O7" s="7">
        <f t="shared" si="4"/>
        <v>5811.4406400000007</v>
      </c>
      <c r="P7" s="7">
        <f t="shared" si="5"/>
        <v>0.48601404528870135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4512.5600000000004</v>
      </c>
      <c r="F8" s="10">
        <v>0</v>
      </c>
      <c r="G8" s="10">
        <v>0</v>
      </c>
      <c r="H8" s="10">
        <v>0</v>
      </c>
      <c r="I8" s="10">
        <v>0</v>
      </c>
      <c r="J8" s="10">
        <v>2298.2000000000003</v>
      </c>
      <c r="K8" s="10">
        <f t="shared" si="0"/>
        <v>4512.5600000000004</v>
      </c>
      <c r="L8" s="10">
        <f t="shared" si="1"/>
        <v>52900.787000000004</v>
      </c>
      <c r="M8" s="10">
        <f t="shared" si="2"/>
        <v>0</v>
      </c>
      <c r="N8" s="10">
        <f t="shared" si="3"/>
        <v>52900.787000000004</v>
      </c>
      <c r="O8" s="10">
        <f t="shared" si="4"/>
        <v>4512.5600000000004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992.76300000000003</v>
      </c>
      <c r="F9" s="10">
        <v>0</v>
      </c>
      <c r="G9" s="10">
        <v>0</v>
      </c>
      <c r="H9" s="10">
        <v>0</v>
      </c>
      <c r="I9" s="10">
        <v>0</v>
      </c>
      <c r="J9" s="10">
        <v>510</v>
      </c>
      <c r="K9" s="10">
        <f t="shared" si="0"/>
        <v>992.76300000000003</v>
      </c>
      <c r="L9" s="10">
        <f t="shared" si="1"/>
        <v>11064.731</v>
      </c>
      <c r="M9" s="10">
        <f t="shared" si="2"/>
        <v>0</v>
      </c>
      <c r="N9" s="10">
        <f t="shared" si="3"/>
        <v>11064.731</v>
      </c>
      <c r="O9" s="10">
        <f t="shared" si="4"/>
        <v>992.76300000000003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75.61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13.317830000000001</v>
      </c>
      <c r="G11" s="10">
        <v>0</v>
      </c>
      <c r="H11" s="10">
        <v>31.177</v>
      </c>
      <c r="I11" s="10">
        <v>13.317830000000001</v>
      </c>
      <c r="J11" s="10">
        <v>85.853460000000013</v>
      </c>
      <c r="K11" s="10">
        <f t="shared" si="0"/>
        <v>186.68216999999999</v>
      </c>
      <c r="L11" s="10">
        <f t="shared" si="1"/>
        <v>2271.13517</v>
      </c>
      <c r="M11" s="10">
        <f t="shared" si="2"/>
        <v>6.6589150000000004</v>
      </c>
      <c r="N11" s="10">
        <f t="shared" si="3"/>
        <v>2253.2759999999998</v>
      </c>
      <c r="O11" s="10">
        <f t="shared" si="4"/>
        <v>168.82300000000001</v>
      </c>
      <c r="P11" s="10">
        <f t="shared" si="5"/>
        <v>15.5885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0.74199999999999999</v>
      </c>
      <c r="G12" s="10">
        <v>0</v>
      </c>
      <c r="H12" s="10">
        <v>0</v>
      </c>
      <c r="I12" s="10">
        <v>0.74199999999999999</v>
      </c>
      <c r="J12" s="10">
        <v>1.6120000000000001</v>
      </c>
      <c r="K12" s="10">
        <f t="shared" si="0"/>
        <v>9.2579999999999991</v>
      </c>
      <c r="L12" s="10">
        <f t="shared" si="1"/>
        <v>118.65599999999999</v>
      </c>
      <c r="M12" s="10">
        <f t="shared" si="2"/>
        <v>7.42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-1.05253</v>
      </c>
      <c r="I13" s="10">
        <v>3.02163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1165.40353</v>
      </c>
      <c r="O13" s="10">
        <f t="shared" si="4"/>
        <v>1.05253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4</v>
      </c>
      <c r="F14" s="10">
        <v>0</v>
      </c>
      <c r="G14" s="10">
        <v>0</v>
      </c>
      <c r="H14" s="10">
        <v>-0.26186000000000004</v>
      </c>
      <c r="I14" s="10">
        <v>0.31539</v>
      </c>
      <c r="J14" s="10">
        <v>6.6974600000000004</v>
      </c>
      <c r="K14" s="10">
        <f t="shared" si="0"/>
        <v>4</v>
      </c>
      <c r="L14" s="10">
        <f t="shared" si="1"/>
        <v>91.613</v>
      </c>
      <c r="M14" s="10">
        <f t="shared" si="2"/>
        <v>0</v>
      </c>
      <c r="N14" s="10">
        <f t="shared" si="3"/>
        <v>91.874859999999998</v>
      </c>
      <c r="O14" s="10">
        <f t="shared" si="4"/>
        <v>4.2618600000000004</v>
      </c>
      <c r="P14" s="10">
        <f t="shared" si="5"/>
        <v>-6.5465000000000009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-1.4802500000000001</v>
      </c>
      <c r="I15" s="10">
        <v>1.49265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749.56324999999993</v>
      </c>
      <c r="O15" s="10">
        <f t="shared" si="4"/>
        <v>64.480249999999998</v>
      </c>
      <c r="P15" s="10">
        <f t="shared" si="5"/>
        <v>-2.3496031746031747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1.94624</v>
      </c>
      <c r="G19" s="7">
        <v>0</v>
      </c>
      <c r="H19" s="7">
        <v>7.8898900000000003</v>
      </c>
      <c r="I19" s="7">
        <v>1.94624</v>
      </c>
      <c r="J19" s="7">
        <v>1.94624</v>
      </c>
      <c r="K19" s="7">
        <f t="shared" si="0"/>
        <v>-1.8462399999999999</v>
      </c>
      <c r="L19" s="7">
        <f t="shared" si="1"/>
        <v>699.43625999999995</v>
      </c>
      <c r="M19" s="7">
        <f t="shared" si="2"/>
        <v>1946.2399999999998</v>
      </c>
      <c r="N19" s="7">
        <f t="shared" si="3"/>
        <v>693.4926099999999</v>
      </c>
      <c r="O19" s="7">
        <f t="shared" si="4"/>
        <v>-7.7898900000000006</v>
      </c>
      <c r="P19" s="7">
        <f t="shared" si="5"/>
        <v>7889.8899999999994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2.5239999999999999E-2</v>
      </c>
      <c r="G21" s="10">
        <v>0</v>
      </c>
      <c r="H21" s="10">
        <v>0</v>
      </c>
      <c r="I21" s="10">
        <v>2.5239999999999999E-2</v>
      </c>
      <c r="J21" s="10">
        <v>2.5239999999999999E-2</v>
      </c>
      <c r="K21" s="10">
        <f t="shared" si="0"/>
        <v>-2.5239999999999999E-2</v>
      </c>
      <c r="L21" s="10">
        <f t="shared" si="1"/>
        <v>34.616760000000006</v>
      </c>
      <c r="M21" s="10">
        <f t="shared" si="2"/>
        <v>0</v>
      </c>
      <c r="N21" s="10">
        <f t="shared" si="3"/>
        <v>34.642000000000003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1.921</v>
      </c>
      <c r="G22" s="10">
        <v>0</v>
      </c>
      <c r="H22" s="10">
        <v>7.8898900000000003</v>
      </c>
      <c r="I22" s="10">
        <v>1.921</v>
      </c>
      <c r="J22" s="10">
        <v>1.921</v>
      </c>
      <c r="K22" s="10">
        <f t="shared" si="0"/>
        <v>-1.921</v>
      </c>
      <c r="L22" s="10">
        <f t="shared" si="1"/>
        <v>663.41149999999993</v>
      </c>
      <c r="M22" s="10">
        <f t="shared" si="2"/>
        <v>0</v>
      </c>
      <c r="N22" s="10">
        <f t="shared" si="3"/>
        <v>657.44260999999995</v>
      </c>
      <c r="O22" s="10">
        <f t="shared" si="4"/>
        <v>-7.8898900000000003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83.617000000000004</v>
      </c>
      <c r="F25" s="7">
        <v>0.85</v>
      </c>
      <c r="G25" s="7">
        <v>0</v>
      </c>
      <c r="H25" s="7">
        <v>0</v>
      </c>
      <c r="I25" s="7">
        <v>0.85</v>
      </c>
      <c r="J25" s="7">
        <v>0.85</v>
      </c>
      <c r="K25" s="7">
        <f t="shared" si="0"/>
        <v>82.76700000000001</v>
      </c>
      <c r="L25" s="7">
        <f t="shared" si="1"/>
        <v>1072.96183</v>
      </c>
      <c r="M25" s="7">
        <f t="shared" si="2"/>
        <v>1.0165396988650632</v>
      </c>
      <c r="N25" s="7">
        <f t="shared" si="3"/>
        <v>1073.8118299999999</v>
      </c>
      <c r="O25" s="7">
        <f t="shared" si="4"/>
        <v>83.617000000000004</v>
      </c>
      <c r="P25" s="7">
        <f t="shared" si="5"/>
        <v>0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42.462000000000003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42.462000000000003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42.462000000000003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9.34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9.34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9.34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28.315000000000001</v>
      </c>
      <c r="F28" s="10">
        <v>0.85</v>
      </c>
      <c r="G28" s="10">
        <v>0</v>
      </c>
      <c r="H28" s="10">
        <v>0</v>
      </c>
      <c r="I28" s="10">
        <v>0.85</v>
      </c>
      <c r="J28" s="10">
        <v>0.85</v>
      </c>
      <c r="K28" s="10">
        <f t="shared" si="0"/>
        <v>27.465</v>
      </c>
      <c r="L28" s="10">
        <f t="shared" si="1"/>
        <v>279.95</v>
      </c>
      <c r="M28" s="10">
        <f t="shared" si="2"/>
        <v>3.0019424333392193</v>
      </c>
      <c r="N28" s="10">
        <f t="shared" si="3"/>
        <v>280.8</v>
      </c>
      <c r="O28" s="10">
        <f t="shared" si="4"/>
        <v>28.315000000000001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2.8000000000000003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10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10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10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166.685</v>
      </c>
      <c r="F38" s="7">
        <v>12.33966</v>
      </c>
      <c r="G38" s="7">
        <v>0</v>
      </c>
      <c r="H38" s="7">
        <v>54.522970000000001</v>
      </c>
      <c r="I38" s="7">
        <v>12.33966</v>
      </c>
      <c r="J38" s="7">
        <v>13.800850000000001</v>
      </c>
      <c r="K38" s="7">
        <f t="shared" si="0"/>
        <v>154.34533999999999</v>
      </c>
      <c r="L38" s="7">
        <f t="shared" si="1"/>
        <v>1756.05171</v>
      </c>
      <c r="M38" s="7">
        <f t="shared" si="2"/>
        <v>7.4029816720160779</v>
      </c>
      <c r="N38" s="7">
        <f t="shared" si="3"/>
        <v>1713.8684000000001</v>
      </c>
      <c r="O38" s="7">
        <f t="shared" si="4"/>
        <v>112.16203</v>
      </c>
      <c r="P38" s="7">
        <f t="shared" si="5"/>
        <v>32.710183879773226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166.685</v>
      </c>
      <c r="F39" s="10">
        <v>12.33966</v>
      </c>
      <c r="G39" s="10">
        <v>0</v>
      </c>
      <c r="H39" s="10">
        <v>54.522970000000001</v>
      </c>
      <c r="I39" s="10">
        <v>12.33966</v>
      </c>
      <c r="J39" s="10">
        <v>13.800850000000001</v>
      </c>
      <c r="K39" s="10">
        <f t="shared" si="0"/>
        <v>154.34533999999999</v>
      </c>
      <c r="L39" s="10">
        <f t="shared" si="1"/>
        <v>1756.05171</v>
      </c>
      <c r="M39" s="10">
        <f t="shared" si="2"/>
        <v>7.4029816720160779</v>
      </c>
      <c r="N39" s="10">
        <f t="shared" si="3"/>
        <v>1713.8684000000001</v>
      </c>
      <c r="O39" s="10">
        <f t="shared" si="4"/>
        <v>112.16203</v>
      </c>
      <c r="P39" s="10">
        <f t="shared" si="5"/>
        <v>32.710183879773226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3055</v>
      </c>
      <c r="F47" s="7">
        <v>58.217320000000001</v>
      </c>
      <c r="G47" s="7">
        <v>0</v>
      </c>
      <c r="H47" s="7">
        <v>0</v>
      </c>
      <c r="I47" s="7">
        <v>58.217320000000001</v>
      </c>
      <c r="J47" s="7">
        <v>58.217320000000001</v>
      </c>
      <c r="K47" s="7">
        <f t="shared" si="0"/>
        <v>2996.7826799999998</v>
      </c>
      <c r="L47" s="7">
        <f t="shared" si="1"/>
        <v>8496.7826800000003</v>
      </c>
      <c r="M47" s="7">
        <f t="shared" si="2"/>
        <v>1.9056405891980359</v>
      </c>
      <c r="N47" s="7">
        <f t="shared" si="3"/>
        <v>8555</v>
      </c>
      <c r="O47" s="7">
        <f t="shared" si="4"/>
        <v>3055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25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25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3000</v>
      </c>
      <c r="F50" s="10">
        <v>8.2173199999999991</v>
      </c>
      <c r="G50" s="10">
        <v>0</v>
      </c>
      <c r="H50" s="10">
        <v>0</v>
      </c>
      <c r="I50" s="10">
        <v>8.2173199999999991</v>
      </c>
      <c r="J50" s="10">
        <v>8.2173199999999991</v>
      </c>
      <c r="K50" s="10">
        <f t="shared" si="0"/>
        <v>2991.7826799999998</v>
      </c>
      <c r="L50" s="10">
        <f t="shared" si="1"/>
        <v>7991.7826800000003</v>
      </c>
      <c r="M50" s="10">
        <f t="shared" si="2"/>
        <v>0.27391066666666664</v>
      </c>
      <c r="N50" s="10">
        <f t="shared" si="3"/>
        <v>8000</v>
      </c>
      <c r="O50" s="10">
        <f t="shared" si="4"/>
        <v>3000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50</v>
      </c>
      <c r="G51" s="10">
        <v>0</v>
      </c>
      <c r="H51" s="10">
        <v>0</v>
      </c>
      <c r="I51" s="10">
        <v>50</v>
      </c>
      <c r="J51" s="10">
        <v>50</v>
      </c>
      <c r="K51" s="10">
        <f t="shared" si="0"/>
        <v>-50</v>
      </c>
      <c r="L51" s="10">
        <f t="shared" si="1"/>
        <v>200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3654.1103899999998</v>
      </c>
      <c r="E54" s="7">
        <v>3</v>
      </c>
      <c r="F54" s="7">
        <v>1.5</v>
      </c>
      <c r="G54" s="7">
        <v>0</v>
      </c>
      <c r="H54" s="7">
        <v>-4.5</v>
      </c>
      <c r="I54" s="7">
        <v>6</v>
      </c>
      <c r="J54" s="7">
        <v>41.444660000000006</v>
      </c>
      <c r="K54" s="7">
        <f t="shared" si="0"/>
        <v>1.5</v>
      </c>
      <c r="L54" s="7">
        <f t="shared" si="1"/>
        <v>3652.6103899999998</v>
      </c>
      <c r="M54" s="7">
        <f t="shared" si="2"/>
        <v>50</v>
      </c>
      <c r="N54" s="7">
        <f t="shared" si="3"/>
        <v>3658.6103899999998</v>
      </c>
      <c r="O54" s="7">
        <f t="shared" si="4"/>
        <v>7.5</v>
      </c>
      <c r="P54" s="7">
        <f t="shared" si="5"/>
        <v>-150</v>
      </c>
    </row>
    <row r="55" spans="1:16">
      <c r="A55" s="8" t="s">
        <v>27</v>
      </c>
      <c r="B55" s="9" t="s">
        <v>28</v>
      </c>
      <c r="C55" s="10">
        <v>4200</v>
      </c>
      <c r="D55" s="10">
        <v>2720.7103899999997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2720.7103899999997</v>
      </c>
      <c r="M55" s="10">
        <f t="shared" si="2"/>
        <v>0</v>
      </c>
      <c r="N55" s="10">
        <f t="shared" si="3"/>
        <v>2720.7103899999997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1.5</v>
      </c>
      <c r="G56" s="10">
        <v>0</v>
      </c>
      <c r="H56" s="10">
        <v>-4.5</v>
      </c>
      <c r="I56" s="10">
        <v>6</v>
      </c>
      <c r="J56" s="10">
        <v>1.5</v>
      </c>
      <c r="K56" s="10">
        <f t="shared" si="0"/>
        <v>1.5</v>
      </c>
      <c r="L56" s="10">
        <f t="shared" si="1"/>
        <v>46.7</v>
      </c>
      <c r="M56" s="10">
        <f t="shared" si="2"/>
        <v>50</v>
      </c>
      <c r="N56" s="10">
        <f t="shared" si="3"/>
        <v>52.7</v>
      </c>
      <c r="O56" s="10">
        <f t="shared" si="4"/>
        <v>7.5</v>
      </c>
      <c r="P56" s="10">
        <f t="shared" si="5"/>
        <v>-150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39.944660000000006</v>
      </c>
      <c r="K57" s="10">
        <f t="shared" si="0"/>
        <v>0</v>
      </c>
      <c r="L57" s="10">
        <f t="shared" si="1"/>
        <v>885.2</v>
      </c>
      <c r="M57" s="10">
        <f t="shared" si="2"/>
        <v>0</v>
      </c>
      <c r="N57" s="10">
        <f t="shared" si="3"/>
        <v>885.2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250</v>
      </c>
      <c r="F58" s="7">
        <v>11.07235</v>
      </c>
      <c r="G58" s="7">
        <v>0</v>
      </c>
      <c r="H58" s="7">
        <v>0</v>
      </c>
      <c r="I58" s="7">
        <v>11.07235</v>
      </c>
      <c r="J58" s="7">
        <v>51.058350000000004</v>
      </c>
      <c r="K58" s="7">
        <f t="shared" si="0"/>
        <v>238.92765</v>
      </c>
      <c r="L58" s="7">
        <f t="shared" si="1"/>
        <v>1548.9276500000001</v>
      </c>
      <c r="M58" s="7">
        <f t="shared" si="2"/>
        <v>4.4289399999999999</v>
      </c>
      <c r="N58" s="7">
        <f t="shared" si="3"/>
        <v>1560</v>
      </c>
      <c r="O58" s="7">
        <f t="shared" si="4"/>
        <v>250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67.92</v>
      </c>
      <c r="F59" s="10">
        <v>3.1103499999999999</v>
      </c>
      <c r="G59" s="10">
        <v>0</v>
      </c>
      <c r="H59" s="10">
        <v>0</v>
      </c>
      <c r="I59" s="10">
        <v>3.1103499999999999</v>
      </c>
      <c r="J59" s="10">
        <v>21.030349999999999</v>
      </c>
      <c r="K59" s="10">
        <f t="shared" si="0"/>
        <v>64.809650000000005</v>
      </c>
      <c r="L59" s="10">
        <f t="shared" si="1"/>
        <v>361.80965000000003</v>
      </c>
      <c r="M59" s="10">
        <f t="shared" si="2"/>
        <v>4.5794316843345113</v>
      </c>
      <c r="N59" s="10">
        <f t="shared" si="3"/>
        <v>364.92</v>
      </c>
      <c r="O59" s="10">
        <f t="shared" si="4"/>
        <v>67.92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132.08000000000001</v>
      </c>
      <c r="F60" s="10">
        <v>7.9619999999999997</v>
      </c>
      <c r="G60" s="10">
        <v>0</v>
      </c>
      <c r="H60" s="10">
        <v>0</v>
      </c>
      <c r="I60" s="10">
        <v>7.9619999999999997</v>
      </c>
      <c r="J60" s="10">
        <v>30.028000000000002</v>
      </c>
      <c r="K60" s="10">
        <f t="shared" si="0"/>
        <v>124.11800000000001</v>
      </c>
      <c r="L60" s="10">
        <f t="shared" si="1"/>
        <v>1137.1179999999999</v>
      </c>
      <c r="M60" s="10">
        <f t="shared" si="2"/>
        <v>6.028164748637189</v>
      </c>
      <c r="N60" s="10">
        <f t="shared" si="3"/>
        <v>1145.08</v>
      </c>
      <c r="O60" s="10">
        <f t="shared" si="4"/>
        <v>132.08000000000001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50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50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50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1107972.7041899997</v>
      </c>
      <c r="E62" s="7">
        <v>60583.212999999996</v>
      </c>
      <c r="F62" s="7">
        <v>10221.619029999998</v>
      </c>
      <c r="G62" s="7">
        <v>115.28747</v>
      </c>
      <c r="H62" s="7">
        <v>17637.816290000002</v>
      </c>
      <c r="I62" s="7">
        <v>2520.6563999999998</v>
      </c>
      <c r="J62" s="7">
        <v>26831.019119999997</v>
      </c>
      <c r="K62" s="7">
        <f t="shared" si="0"/>
        <v>50361.593970000002</v>
      </c>
      <c r="L62" s="7">
        <f t="shared" si="1"/>
        <v>1097751.0851599998</v>
      </c>
      <c r="M62" s="7">
        <f t="shared" si="2"/>
        <v>16.872031910885941</v>
      </c>
      <c r="N62" s="7">
        <f t="shared" si="3"/>
        <v>1090334.8878999997</v>
      </c>
      <c r="O62" s="7">
        <f t="shared" si="4"/>
        <v>42945.396709999994</v>
      </c>
      <c r="P62" s="7">
        <f t="shared" si="5"/>
        <v>29.113372197674632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336.63900000000001</v>
      </c>
      <c r="F63" s="7">
        <v>63.207730000000005</v>
      </c>
      <c r="G63" s="7">
        <v>0</v>
      </c>
      <c r="H63" s="7">
        <v>63.207730000000005</v>
      </c>
      <c r="I63" s="7">
        <v>0</v>
      </c>
      <c r="J63" s="7">
        <v>5.9273600000000002</v>
      </c>
      <c r="K63" s="7">
        <f t="shared" si="0"/>
        <v>273.43126999999998</v>
      </c>
      <c r="L63" s="7">
        <f t="shared" si="1"/>
        <v>4235.5192700000007</v>
      </c>
      <c r="M63" s="7">
        <f t="shared" si="2"/>
        <v>18.776116255098191</v>
      </c>
      <c r="N63" s="7">
        <f t="shared" si="3"/>
        <v>4235.5192700000007</v>
      </c>
      <c r="O63" s="7">
        <f t="shared" si="4"/>
        <v>273.43126999999998</v>
      </c>
      <c r="P63" s="7">
        <f t="shared" si="5"/>
        <v>18.776116255098191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256.67900000000003</v>
      </c>
      <c r="F64" s="10">
        <v>50.062890000000003</v>
      </c>
      <c r="G64" s="10">
        <v>0</v>
      </c>
      <c r="H64" s="10">
        <v>50.062890000000003</v>
      </c>
      <c r="I64" s="10">
        <v>0</v>
      </c>
      <c r="J64" s="10">
        <v>0</v>
      </c>
      <c r="K64" s="10">
        <f t="shared" si="0"/>
        <v>206.61611000000002</v>
      </c>
      <c r="L64" s="10">
        <f t="shared" si="1"/>
        <v>3108.6731099999997</v>
      </c>
      <c r="M64" s="10">
        <f t="shared" si="2"/>
        <v>19.504084868649169</v>
      </c>
      <c r="N64" s="10">
        <f t="shared" si="3"/>
        <v>3108.6731099999997</v>
      </c>
      <c r="O64" s="10">
        <f t="shared" si="4"/>
        <v>206.61611000000002</v>
      </c>
      <c r="P64" s="10">
        <f t="shared" si="5"/>
        <v>19.504084868649169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56.4</v>
      </c>
      <c r="F65" s="10">
        <v>11.01384</v>
      </c>
      <c r="G65" s="10">
        <v>0</v>
      </c>
      <c r="H65" s="10">
        <v>11.01384</v>
      </c>
      <c r="I65" s="10">
        <v>0</v>
      </c>
      <c r="J65" s="10">
        <v>0</v>
      </c>
      <c r="K65" s="10">
        <f t="shared" si="0"/>
        <v>45.386159999999997</v>
      </c>
      <c r="L65" s="10">
        <f t="shared" si="1"/>
        <v>683.4741600000001</v>
      </c>
      <c r="M65" s="10">
        <f t="shared" si="2"/>
        <v>19.528085106382978</v>
      </c>
      <c r="N65" s="10">
        <f t="shared" si="3"/>
        <v>683.4741600000001</v>
      </c>
      <c r="O65" s="10">
        <f t="shared" si="4"/>
        <v>45.386159999999997</v>
      </c>
      <c r="P65" s="10">
        <f t="shared" si="5"/>
        <v>19.528085106382978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2.1310000000000002</v>
      </c>
      <c r="G66" s="10">
        <v>0</v>
      </c>
      <c r="H66" s="10">
        <v>2.1310000000000002</v>
      </c>
      <c r="I66" s="10">
        <v>0</v>
      </c>
      <c r="J66" s="10">
        <v>0.98</v>
      </c>
      <c r="K66" s="10">
        <f t="shared" si="0"/>
        <v>8.1690000000000005</v>
      </c>
      <c r="L66" s="10">
        <f t="shared" si="1"/>
        <v>102.46600000000001</v>
      </c>
      <c r="M66" s="10">
        <f t="shared" si="2"/>
        <v>20.689320388349515</v>
      </c>
      <c r="N66" s="10">
        <f t="shared" si="3"/>
        <v>102.46600000000001</v>
      </c>
      <c r="O66" s="10">
        <f t="shared" si="4"/>
        <v>8.1690000000000005</v>
      </c>
      <c r="P66" s="10">
        <f t="shared" si="5"/>
        <v>20.689320388349515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10</v>
      </c>
      <c r="F67" s="10">
        <v>0</v>
      </c>
      <c r="G67" s="10">
        <v>0</v>
      </c>
      <c r="H67" s="10">
        <v>0</v>
      </c>
      <c r="I67" s="10">
        <v>0</v>
      </c>
      <c r="J67" s="10">
        <v>0.84525000000000006</v>
      </c>
      <c r="K67" s="10">
        <f t="shared" si="0"/>
        <v>10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10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3.4077899999999999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8.9220000000000008E-2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384802.28135000006</v>
      </c>
      <c r="E74" s="7">
        <v>27396.093999999997</v>
      </c>
      <c r="F74" s="7">
        <v>983.10873000000015</v>
      </c>
      <c r="G74" s="7">
        <v>113.82897</v>
      </c>
      <c r="H74" s="7">
        <v>9767.1560800000007</v>
      </c>
      <c r="I74" s="7">
        <v>233.46949999999998</v>
      </c>
      <c r="J74" s="7">
        <v>13756.112299999999</v>
      </c>
      <c r="K74" s="7">
        <f t="shared" si="6"/>
        <v>26412.985269999997</v>
      </c>
      <c r="L74" s="7">
        <f t="shared" si="7"/>
        <v>383819.17262000008</v>
      </c>
      <c r="M74" s="7">
        <f t="shared" si="8"/>
        <v>3.5884996233404665</v>
      </c>
      <c r="N74" s="7">
        <f t="shared" si="9"/>
        <v>375035.12527000008</v>
      </c>
      <c r="O74" s="7">
        <f t="shared" si="10"/>
        <v>17628.937919999997</v>
      </c>
      <c r="P74" s="7">
        <f t="shared" si="11"/>
        <v>35.651637346550217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17223.205000000002</v>
      </c>
      <c r="F75" s="10">
        <v>53.318830000000005</v>
      </c>
      <c r="G75" s="10">
        <v>25.184529999999999</v>
      </c>
      <c r="H75" s="10">
        <v>8754.9439899999998</v>
      </c>
      <c r="I75" s="10">
        <v>0</v>
      </c>
      <c r="J75" s="10">
        <v>4633.4186200000004</v>
      </c>
      <c r="K75" s="10">
        <f t="shared" si="6"/>
        <v>17169.886170000002</v>
      </c>
      <c r="L75" s="10">
        <f t="shared" si="7"/>
        <v>222967.42316999999</v>
      </c>
      <c r="M75" s="10">
        <f t="shared" si="8"/>
        <v>0.30957554067317899</v>
      </c>
      <c r="N75" s="10">
        <f t="shared" si="9"/>
        <v>214265.79801</v>
      </c>
      <c r="O75" s="10">
        <f t="shared" si="10"/>
        <v>8468.261010000002</v>
      </c>
      <c r="P75" s="10">
        <f t="shared" si="11"/>
        <v>50.832257933410183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3788.4369999999999</v>
      </c>
      <c r="F76" s="10">
        <v>18.729800000000001</v>
      </c>
      <c r="G76" s="10">
        <v>1.6</v>
      </c>
      <c r="H76" s="10">
        <v>252.85435999999999</v>
      </c>
      <c r="I76" s="10">
        <v>0.95117999999999991</v>
      </c>
      <c r="J76" s="10">
        <v>3334.8266600000002</v>
      </c>
      <c r="K76" s="10">
        <f t="shared" si="6"/>
        <v>3769.7071999999998</v>
      </c>
      <c r="L76" s="10">
        <f t="shared" si="7"/>
        <v>49045.728199999998</v>
      </c>
      <c r="M76" s="10">
        <f t="shared" si="8"/>
        <v>0.4943938621653205</v>
      </c>
      <c r="N76" s="10">
        <f t="shared" si="9"/>
        <v>48811.603640000001</v>
      </c>
      <c r="O76" s="10">
        <f t="shared" si="10"/>
        <v>3535.5826400000001</v>
      </c>
      <c r="P76" s="10">
        <f t="shared" si="11"/>
        <v>6.674371515218545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11279.18043</v>
      </c>
      <c r="E77" s="10">
        <v>543.57500000000005</v>
      </c>
      <c r="F77" s="10">
        <v>228.6</v>
      </c>
      <c r="G77" s="10">
        <v>59.612000000000002</v>
      </c>
      <c r="H77" s="10">
        <v>230.20000000000002</v>
      </c>
      <c r="I77" s="10">
        <v>41.928720000000006</v>
      </c>
      <c r="J77" s="10">
        <v>2086.5051000000003</v>
      </c>
      <c r="K77" s="10">
        <f t="shared" si="6"/>
        <v>314.97500000000002</v>
      </c>
      <c r="L77" s="10">
        <f t="shared" si="7"/>
        <v>11050.58043</v>
      </c>
      <c r="M77" s="10">
        <f t="shared" si="8"/>
        <v>42.0549142252679</v>
      </c>
      <c r="N77" s="10">
        <f t="shared" si="9"/>
        <v>11048.98043</v>
      </c>
      <c r="O77" s="10">
        <f t="shared" si="10"/>
        <v>313.375</v>
      </c>
      <c r="P77" s="10">
        <f t="shared" si="11"/>
        <v>42.349261831394017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10.732000000000001</v>
      </c>
      <c r="F78" s="10">
        <v>0</v>
      </c>
      <c r="G78" s="10">
        <v>0</v>
      </c>
      <c r="H78" s="10">
        <v>0</v>
      </c>
      <c r="I78" s="10">
        <v>0</v>
      </c>
      <c r="J78" s="10">
        <v>34.726610000000001</v>
      </c>
      <c r="K78" s="10">
        <f t="shared" si="6"/>
        <v>10.732000000000001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10.732000000000001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2322.232</v>
      </c>
      <c r="F79" s="10">
        <v>0</v>
      </c>
      <c r="G79" s="10">
        <v>0</v>
      </c>
      <c r="H79" s="10">
        <v>2.0294300000000001</v>
      </c>
      <c r="I79" s="10">
        <v>9.6162500000000009</v>
      </c>
      <c r="J79" s="10">
        <v>1083.6876499999998</v>
      </c>
      <c r="K79" s="10">
        <f t="shared" si="6"/>
        <v>2322.232</v>
      </c>
      <c r="L79" s="10">
        <f t="shared" si="7"/>
        <v>30714.561259999999</v>
      </c>
      <c r="M79" s="10">
        <f t="shared" si="8"/>
        <v>0</v>
      </c>
      <c r="N79" s="10">
        <f t="shared" si="9"/>
        <v>30712.53183</v>
      </c>
      <c r="O79" s="10">
        <f t="shared" si="10"/>
        <v>2320.2025699999999</v>
      </c>
      <c r="P79" s="10">
        <f t="shared" si="11"/>
        <v>8.7391354524440287E-2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19908.45926</v>
      </c>
      <c r="E80" s="10">
        <v>2306.4123599999998</v>
      </c>
      <c r="F80" s="10">
        <v>464.97255999999999</v>
      </c>
      <c r="G80" s="10">
        <v>27.43244</v>
      </c>
      <c r="H80" s="10">
        <v>330.33656000000002</v>
      </c>
      <c r="I80" s="10">
        <v>159.92054999999999</v>
      </c>
      <c r="J80" s="10">
        <v>1860.3026399999999</v>
      </c>
      <c r="K80" s="10">
        <f t="shared" si="6"/>
        <v>1841.4397999999999</v>
      </c>
      <c r="L80" s="10">
        <f t="shared" si="7"/>
        <v>19443.486700000001</v>
      </c>
      <c r="M80" s="10">
        <f t="shared" si="8"/>
        <v>20.159992552242482</v>
      </c>
      <c r="N80" s="10">
        <f t="shared" si="9"/>
        <v>19578.1227</v>
      </c>
      <c r="O80" s="10">
        <f t="shared" si="10"/>
        <v>1976.0757999999998</v>
      </c>
      <c r="P80" s="10">
        <f t="shared" si="11"/>
        <v>14.322528170981535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609.24171999999999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240.88300000000001</v>
      </c>
      <c r="F83" s="10">
        <v>0</v>
      </c>
      <c r="G83" s="10">
        <v>0</v>
      </c>
      <c r="H83" s="10">
        <v>0</v>
      </c>
      <c r="I83" s="10">
        <v>0.35699999999999998</v>
      </c>
      <c r="J83" s="10">
        <v>59.949040000000004</v>
      </c>
      <c r="K83" s="10">
        <f t="shared" si="6"/>
        <v>240.88300000000001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3008.7000000000003</v>
      </c>
      <c r="O83" s="10">
        <f t="shared" si="10"/>
        <v>240.88300000000001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722.21100000000001</v>
      </c>
      <c r="F84" s="10">
        <v>217.48754000000002</v>
      </c>
      <c r="G84" s="10">
        <v>0</v>
      </c>
      <c r="H84" s="10">
        <v>196.79174</v>
      </c>
      <c r="I84" s="10">
        <v>20.695799999999998</v>
      </c>
      <c r="J84" s="10">
        <v>27.920009999999998</v>
      </c>
      <c r="K84" s="10">
        <f t="shared" si="6"/>
        <v>504.72345999999999</v>
      </c>
      <c r="L84" s="10">
        <f t="shared" si="7"/>
        <v>9807.0646500000003</v>
      </c>
      <c r="M84" s="10">
        <f t="shared" si="8"/>
        <v>30.114127311824383</v>
      </c>
      <c r="N84" s="10">
        <f t="shared" si="9"/>
        <v>9827.7604499999998</v>
      </c>
      <c r="O84" s="10">
        <f t="shared" si="10"/>
        <v>525.41926000000001</v>
      </c>
      <c r="P84" s="10">
        <f t="shared" si="11"/>
        <v>27.248510476855103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0</v>
      </c>
      <c r="G85" s="10">
        <v>0</v>
      </c>
      <c r="H85" s="10">
        <v>0</v>
      </c>
      <c r="I85" s="10">
        <v>0</v>
      </c>
      <c r="J85" s="10">
        <v>21.424250000000001</v>
      </c>
      <c r="K85" s="10">
        <f t="shared" si="6"/>
        <v>168.3</v>
      </c>
      <c r="L85" s="10">
        <f t="shared" si="7"/>
        <v>8022.5</v>
      </c>
      <c r="M85" s="10">
        <f t="shared" si="8"/>
        <v>0</v>
      </c>
      <c r="N85" s="10">
        <f t="shared" si="9"/>
        <v>8022.5</v>
      </c>
      <c r="O85" s="10">
        <f t="shared" si="10"/>
        <v>168.3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53.082639999999998</v>
      </c>
      <c r="F86" s="10">
        <v>0</v>
      </c>
      <c r="G86" s="10">
        <v>0</v>
      </c>
      <c r="H86" s="10">
        <v>0</v>
      </c>
      <c r="I86" s="10">
        <v>0</v>
      </c>
      <c r="J86" s="10">
        <v>3.3166199999999999</v>
      </c>
      <c r="K86" s="10">
        <f t="shared" si="6"/>
        <v>53.082639999999998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53.082639999999998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0.77787000000000006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7.9240000000000004</v>
      </c>
      <c r="F88" s="10">
        <v>0</v>
      </c>
      <c r="G88" s="10">
        <v>0</v>
      </c>
      <c r="H88" s="10">
        <v>0</v>
      </c>
      <c r="I88" s="10">
        <v>0</v>
      </c>
      <c r="J88" s="10">
        <v>1.5509999999999999E-2</v>
      </c>
      <c r="K88" s="10">
        <f t="shared" si="6"/>
        <v>7.9240000000000004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7.9240000000000004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561622.86966999993</v>
      </c>
      <c r="E89" s="7">
        <v>24718.517000000003</v>
      </c>
      <c r="F89" s="7">
        <v>7282.5325600000006</v>
      </c>
      <c r="G89" s="7">
        <v>0.97704999999999997</v>
      </c>
      <c r="H89" s="7">
        <v>6752.2808400000004</v>
      </c>
      <c r="I89" s="7">
        <v>1096.4080499999998</v>
      </c>
      <c r="J89" s="7">
        <v>10106.924440000003</v>
      </c>
      <c r="K89" s="7">
        <f t="shared" si="6"/>
        <v>17435.984440000004</v>
      </c>
      <c r="L89" s="7">
        <f t="shared" si="7"/>
        <v>554340.33710999996</v>
      </c>
      <c r="M89" s="7">
        <f t="shared" si="8"/>
        <v>29.461850644195199</v>
      </c>
      <c r="N89" s="7">
        <f t="shared" si="9"/>
        <v>554870.58882999991</v>
      </c>
      <c r="O89" s="7">
        <f t="shared" si="10"/>
        <v>17966.236160000004</v>
      </c>
      <c r="P89" s="7">
        <f t="shared" si="11"/>
        <v>27.316690722182074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15972.6</v>
      </c>
      <c r="F90" s="10">
        <v>5555.9523600000002</v>
      </c>
      <c r="G90" s="10">
        <v>0</v>
      </c>
      <c r="H90" s="10">
        <v>5114.0809400000007</v>
      </c>
      <c r="I90" s="10">
        <v>853.14562999999998</v>
      </c>
      <c r="J90" s="10">
        <v>2750.7749600000002</v>
      </c>
      <c r="K90" s="10">
        <f t="shared" si="6"/>
        <v>10416.647639999999</v>
      </c>
      <c r="L90" s="10">
        <f t="shared" si="7"/>
        <v>344860.35564000002</v>
      </c>
      <c r="M90" s="10">
        <f t="shared" si="8"/>
        <v>34.784270312910856</v>
      </c>
      <c r="N90" s="10">
        <f t="shared" si="9"/>
        <v>345302.22706</v>
      </c>
      <c r="O90" s="10">
        <f t="shared" si="10"/>
        <v>10858.519059999999</v>
      </c>
      <c r="P90" s="10">
        <f t="shared" si="11"/>
        <v>32.017836419869028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3511.9</v>
      </c>
      <c r="F91" s="10">
        <v>1222.7711299999999</v>
      </c>
      <c r="G91" s="10">
        <v>0</v>
      </c>
      <c r="H91" s="10">
        <v>1139.4854399999999</v>
      </c>
      <c r="I91" s="10">
        <v>180.49135999999999</v>
      </c>
      <c r="J91" s="10">
        <v>588.61890000000005</v>
      </c>
      <c r="K91" s="10">
        <f t="shared" si="6"/>
        <v>2289.1288700000005</v>
      </c>
      <c r="L91" s="10">
        <f t="shared" si="7"/>
        <v>76184.291389999999</v>
      </c>
      <c r="M91" s="10">
        <f t="shared" si="8"/>
        <v>34.81793701415188</v>
      </c>
      <c r="N91" s="10">
        <f t="shared" si="9"/>
        <v>76267.577079999988</v>
      </c>
      <c r="O91" s="10">
        <f t="shared" si="10"/>
        <v>2372.4145600000002</v>
      </c>
      <c r="P91" s="10">
        <f t="shared" si="11"/>
        <v>32.446409066317379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22965.738060000003</v>
      </c>
      <c r="E92" s="10">
        <v>1785.82</v>
      </c>
      <c r="F92" s="10">
        <v>26.531209999999998</v>
      </c>
      <c r="G92" s="10">
        <v>5.0000000000000002E-5</v>
      </c>
      <c r="H92" s="10">
        <v>65.653710000000004</v>
      </c>
      <c r="I92" s="10">
        <v>1.04318</v>
      </c>
      <c r="J92" s="10">
        <v>2614.2774800000002</v>
      </c>
      <c r="K92" s="10">
        <f t="shared" si="6"/>
        <v>1759.2887899999998</v>
      </c>
      <c r="L92" s="10">
        <f t="shared" si="7"/>
        <v>22939.206850000002</v>
      </c>
      <c r="M92" s="10">
        <f t="shared" si="8"/>
        <v>1.4856598089393107</v>
      </c>
      <c r="N92" s="10">
        <f t="shared" si="9"/>
        <v>22900.084350000005</v>
      </c>
      <c r="O92" s="10">
        <f t="shared" si="10"/>
        <v>1720.1662899999999</v>
      </c>
      <c r="P92" s="10">
        <f t="shared" si="11"/>
        <v>3.676390117705032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3.927</v>
      </c>
      <c r="F93" s="10">
        <v>0</v>
      </c>
      <c r="G93" s="10">
        <v>0</v>
      </c>
      <c r="H93" s="10">
        <v>0</v>
      </c>
      <c r="I93" s="10">
        <v>0</v>
      </c>
      <c r="J93" s="10">
        <v>22.9754</v>
      </c>
      <c r="K93" s="10">
        <f t="shared" si="6"/>
        <v>3.927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3.927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553.65716000000009</v>
      </c>
      <c r="K94" s="10">
        <f t="shared" si="6"/>
        <v>0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0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20004.712810000005</v>
      </c>
      <c r="E95" s="10">
        <v>2734.4290000000001</v>
      </c>
      <c r="F95" s="10">
        <v>366.012</v>
      </c>
      <c r="G95" s="10">
        <v>0.97699999999999998</v>
      </c>
      <c r="H95" s="10">
        <v>326.85640999999998</v>
      </c>
      <c r="I95" s="10">
        <v>49.890779999999999</v>
      </c>
      <c r="J95" s="10">
        <v>2885.0574900000001</v>
      </c>
      <c r="K95" s="10">
        <f t="shared" si="6"/>
        <v>2368.4169999999999</v>
      </c>
      <c r="L95" s="10">
        <f t="shared" si="7"/>
        <v>19638.700810000006</v>
      </c>
      <c r="M95" s="10">
        <f t="shared" si="8"/>
        <v>13.385317373389471</v>
      </c>
      <c r="N95" s="10">
        <f t="shared" si="9"/>
        <v>19677.856400000004</v>
      </c>
      <c r="O95" s="10">
        <f t="shared" si="10"/>
        <v>2407.5725900000002</v>
      </c>
      <c r="P95" s="10">
        <f t="shared" si="11"/>
        <v>11.95336978945147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4.1500000000000004</v>
      </c>
      <c r="F96" s="10">
        <v>0</v>
      </c>
      <c r="G96" s="10">
        <v>0</v>
      </c>
      <c r="H96" s="10">
        <v>0</v>
      </c>
      <c r="I96" s="10">
        <v>0</v>
      </c>
      <c r="J96" s="10">
        <v>2.02</v>
      </c>
      <c r="K96" s="10">
        <f t="shared" si="6"/>
        <v>4.1500000000000004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4.1500000000000004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0</v>
      </c>
      <c r="F97" s="10">
        <v>0</v>
      </c>
      <c r="G97" s="10">
        <v>0</v>
      </c>
      <c r="H97" s="10">
        <v>0</v>
      </c>
      <c r="I97" s="10">
        <v>8.208E-2</v>
      </c>
      <c r="J97" s="10">
        <v>630.94920999999999</v>
      </c>
      <c r="K97" s="10">
        <f t="shared" si="6"/>
        <v>0</v>
      </c>
      <c r="L97" s="10">
        <f t="shared" si="7"/>
        <v>42052.233590000003</v>
      </c>
      <c r="M97" s="10">
        <f t="shared" si="8"/>
        <v>0</v>
      </c>
      <c r="N97" s="10">
        <f t="shared" si="9"/>
        <v>42052.233590000003</v>
      </c>
      <c r="O97" s="10">
        <f t="shared" si="10"/>
        <v>0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122</v>
      </c>
      <c r="F98" s="10">
        <v>0</v>
      </c>
      <c r="G98" s="10">
        <v>0</v>
      </c>
      <c r="H98" s="10">
        <v>-2.69312</v>
      </c>
      <c r="I98" s="10">
        <v>4.7694000000000001</v>
      </c>
      <c r="J98" s="10">
        <v>14.3973</v>
      </c>
      <c r="K98" s="10">
        <f t="shared" si="6"/>
        <v>122</v>
      </c>
      <c r="L98" s="10">
        <f t="shared" si="7"/>
        <v>1784.1000000000001</v>
      </c>
      <c r="M98" s="10">
        <f t="shared" si="8"/>
        <v>0</v>
      </c>
      <c r="N98" s="10">
        <f t="shared" si="9"/>
        <v>1786.79312</v>
      </c>
      <c r="O98" s="10">
        <f t="shared" si="10"/>
        <v>124.69311999999999</v>
      </c>
      <c r="P98" s="10">
        <f t="shared" si="11"/>
        <v>-2.2074754098360656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293.40000000000003</v>
      </c>
      <c r="F99" s="10">
        <v>111.26586</v>
      </c>
      <c r="G99" s="10">
        <v>0</v>
      </c>
      <c r="H99" s="10">
        <v>108.89746000000001</v>
      </c>
      <c r="I99" s="10">
        <v>6.8509200000000003</v>
      </c>
      <c r="J99" s="10">
        <v>4</v>
      </c>
      <c r="K99" s="10">
        <f t="shared" si="6"/>
        <v>182.13414000000003</v>
      </c>
      <c r="L99" s="10">
        <f t="shared" si="7"/>
        <v>6057.7341399999996</v>
      </c>
      <c r="M99" s="10">
        <f t="shared" si="8"/>
        <v>37.922924335378319</v>
      </c>
      <c r="N99" s="10">
        <f t="shared" si="9"/>
        <v>6060.1025399999999</v>
      </c>
      <c r="O99" s="10">
        <f t="shared" si="10"/>
        <v>184.50254000000001</v>
      </c>
      <c r="P99" s="10">
        <f t="shared" si="11"/>
        <v>37.115698704839808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102.071</v>
      </c>
      <c r="F101" s="10">
        <v>0</v>
      </c>
      <c r="G101" s="10">
        <v>0</v>
      </c>
      <c r="H101" s="10">
        <v>0</v>
      </c>
      <c r="I101" s="10">
        <v>0.13469999999999999</v>
      </c>
      <c r="J101" s="10">
        <v>3.8614000000000002</v>
      </c>
      <c r="K101" s="10">
        <f t="shared" si="6"/>
        <v>102.071</v>
      </c>
      <c r="L101" s="10">
        <f t="shared" si="7"/>
        <v>1763.89834</v>
      </c>
      <c r="M101" s="10">
        <f t="shared" si="8"/>
        <v>0</v>
      </c>
      <c r="N101" s="10">
        <f t="shared" si="9"/>
        <v>1763.89834</v>
      </c>
      <c r="O101" s="10">
        <f t="shared" si="10"/>
        <v>102.071</v>
      </c>
      <c r="P101" s="10">
        <f t="shared" si="11"/>
        <v>0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0.92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185.22</v>
      </c>
      <c r="F103" s="10">
        <v>0</v>
      </c>
      <c r="G103" s="10">
        <v>0</v>
      </c>
      <c r="H103" s="10">
        <v>0</v>
      </c>
      <c r="I103" s="10">
        <v>0</v>
      </c>
      <c r="J103" s="10">
        <v>35.356999999999999</v>
      </c>
      <c r="K103" s="10">
        <f t="shared" si="6"/>
        <v>185.22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185.22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5.1000000000000004E-2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3</v>
      </c>
      <c r="F105" s="10">
        <v>0</v>
      </c>
      <c r="G105" s="10">
        <v>0</v>
      </c>
      <c r="H105" s="10">
        <v>0</v>
      </c>
      <c r="I105" s="10">
        <v>0</v>
      </c>
      <c r="J105" s="10">
        <v>7.1399999999999996E-3</v>
      </c>
      <c r="K105" s="10">
        <f t="shared" si="6"/>
        <v>3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3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148.54999999999998</v>
      </c>
      <c r="F106" s="7">
        <v>0</v>
      </c>
      <c r="G106" s="7">
        <v>0</v>
      </c>
      <c r="H106" s="7">
        <v>0</v>
      </c>
      <c r="I106" s="7">
        <v>0</v>
      </c>
      <c r="J106" s="7">
        <v>33.846269999999997</v>
      </c>
      <c r="K106" s="7">
        <f t="shared" si="6"/>
        <v>148.54999999999998</v>
      </c>
      <c r="L106" s="7">
        <f t="shared" si="7"/>
        <v>3096.7609499999999</v>
      </c>
      <c r="M106" s="7">
        <f t="shared" si="8"/>
        <v>0</v>
      </c>
      <c r="N106" s="7">
        <f t="shared" si="9"/>
        <v>3096.7609499999999</v>
      </c>
      <c r="O106" s="7">
        <f t="shared" si="10"/>
        <v>148.54999999999998</v>
      </c>
      <c r="P106" s="7">
        <f t="shared" si="11"/>
        <v>0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118.5</v>
      </c>
      <c r="F107" s="10">
        <v>0</v>
      </c>
      <c r="G107" s="10">
        <v>0</v>
      </c>
      <c r="H107" s="10">
        <v>0</v>
      </c>
      <c r="I107" s="10">
        <v>0</v>
      </c>
      <c r="J107" s="10">
        <v>26.678370000000001</v>
      </c>
      <c r="K107" s="10">
        <f t="shared" si="6"/>
        <v>118.5</v>
      </c>
      <c r="L107" s="10">
        <f t="shared" si="7"/>
        <v>2170.6</v>
      </c>
      <c r="M107" s="10">
        <f t="shared" si="8"/>
        <v>0</v>
      </c>
      <c r="N107" s="10">
        <f t="shared" si="9"/>
        <v>2170.6</v>
      </c>
      <c r="O107" s="10">
        <f t="shared" si="10"/>
        <v>118.5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26.1</v>
      </c>
      <c r="F108" s="10">
        <v>0</v>
      </c>
      <c r="G108" s="10">
        <v>0</v>
      </c>
      <c r="H108" s="10">
        <v>0</v>
      </c>
      <c r="I108" s="10">
        <v>0</v>
      </c>
      <c r="J108" s="10">
        <v>5.8689999999999998</v>
      </c>
      <c r="K108" s="10">
        <f t="shared" si="6"/>
        <v>26.1</v>
      </c>
      <c r="L108" s="10">
        <f t="shared" si="7"/>
        <v>477.5</v>
      </c>
      <c r="M108" s="10">
        <f t="shared" si="8"/>
        <v>0</v>
      </c>
      <c r="N108" s="10">
        <f t="shared" si="9"/>
        <v>477.5</v>
      </c>
      <c r="O108" s="10">
        <f t="shared" si="10"/>
        <v>26.1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2.5</v>
      </c>
      <c r="F111" s="10">
        <v>0</v>
      </c>
      <c r="G111" s="10">
        <v>0</v>
      </c>
      <c r="H111" s="10">
        <v>0</v>
      </c>
      <c r="I111" s="10">
        <v>0</v>
      </c>
      <c r="J111" s="10">
        <v>1.1194000000000002</v>
      </c>
      <c r="K111" s="10">
        <f t="shared" si="6"/>
        <v>2.5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2.5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0.17949999999999999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1267.8760000000002</v>
      </c>
      <c r="F118" s="7">
        <v>280.03762</v>
      </c>
      <c r="G118" s="7">
        <v>0.48144999999999999</v>
      </c>
      <c r="H118" s="7">
        <v>280.03762</v>
      </c>
      <c r="I118" s="7">
        <v>0</v>
      </c>
      <c r="J118" s="7">
        <v>603.31569000000002</v>
      </c>
      <c r="K118" s="7">
        <f t="shared" si="6"/>
        <v>987.83838000000014</v>
      </c>
      <c r="L118" s="7">
        <f t="shared" si="7"/>
        <v>25150.089790000002</v>
      </c>
      <c r="M118" s="7">
        <f t="shared" si="8"/>
        <v>22.087145746113972</v>
      </c>
      <c r="N118" s="7">
        <f t="shared" si="9"/>
        <v>25150.089790000002</v>
      </c>
      <c r="O118" s="7">
        <f t="shared" si="10"/>
        <v>987.83838000000014</v>
      </c>
      <c r="P118" s="7">
        <f t="shared" si="11"/>
        <v>22.087145746113972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827.30000000000007</v>
      </c>
      <c r="F119" s="10">
        <v>0</v>
      </c>
      <c r="G119" s="10">
        <v>0</v>
      </c>
      <c r="H119" s="10">
        <v>0</v>
      </c>
      <c r="I119" s="10">
        <v>0</v>
      </c>
      <c r="J119" s="10">
        <v>256.96255000000002</v>
      </c>
      <c r="K119" s="10">
        <f t="shared" si="6"/>
        <v>827.30000000000007</v>
      </c>
      <c r="L119" s="10">
        <f t="shared" si="7"/>
        <v>15780.5</v>
      </c>
      <c r="M119" s="10">
        <f t="shared" si="8"/>
        <v>0</v>
      </c>
      <c r="N119" s="10">
        <f t="shared" si="9"/>
        <v>15780.5</v>
      </c>
      <c r="O119" s="10">
        <f t="shared" si="10"/>
        <v>827.30000000000007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182.9</v>
      </c>
      <c r="F120" s="10">
        <v>0</v>
      </c>
      <c r="G120" s="10">
        <v>0</v>
      </c>
      <c r="H120" s="10">
        <v>0</v>
      </c>
      <c r="I120" s="10">
        <v>0</v>
      </c>
      <c r="J120" s="10">
        <v>60.031760000000006</v>
      </c>
      <c r="K120" s="10">
        <f t="shared" si="6"/>
        <v>182.9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182.9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25</v>
      </c>
      <c r="F121" s="10">
        <v>0</v>
      </c>
      <c r="G121" s="10">
        <v>0</v>
      </c>
      <c r="H121" s="10">
        <v>0</v>
      </c>
      <c r="I121" s="10">
        <v>0</v>
      </c>
      <c r="J121" s="10">
        <v>142.56996000000001</v>
      </c>
      <c r="K121" s="10">
        <f t="shared" si="6"/>
        <v>25</v>
      </c>
      <c r="L121" s="10">
        <f t="shared" si="7"/>
        <v>1111.1843200000001</v>
      </c>
      <c r="M121" s="10">
        <f t="shared" si="8"/>
        <v>0</v>
      </c>
      <c r="N121" s="10">
        <f t="shared" si="9"/>
        <v>1111.1843200000001</v>
      </c>
      <c r="O121" s="10">
        <f t="shared" si="10"/>
        <v>25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202.27600000000001</v>
      </c>
      <c r="F123" s="10">
        <v>280</v>
      </c>
      <c r="G123" s="10">
        <v>0</v>
      </c>
      <c r="H123" s="10">
        <v>280</v>
      </c>
      <c r="I123" s="10">
        <v>0</v>
      </c>
      <c r="J123" s="10">
        <v>119.42542</v>
      </c>
      <c r="K123" s="10">
        <f t="shared" si="6"/>
        <v>-77.72399999999999</v>
      </c>
      <c r="L123" s="10">
        <f t="shared" si="7"/>
        <v>2589.0899100000001</v>
      </c>
      <c r="M123" s="10">
        <f t="shared" si="8"/>
        <v>138.42472661116494</v>
      </c>
      <c r="N123" s="10">
        <f t="shared" si="9"/>
        <v>2589.0899100000001</v>
      </c>
      <c r="O123" s="10">
        <f t="shared" si="10"/>
        <v>-77.72399999999999</v>
      </c>
      <c r="P123" s="10">
        <f t="shared" si="11"/>
        <v>138.42472661116494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9.2000000000000011</v>
      </c>
      <c r="F124" s="10">
        <v>0</v>
      </c>
      <c r="G124" s="10">
        <v>0</v>
      </c>
      <c r="H124" s="10">
        <v>0</v>
      </c>
      <c r="I124" s="10">
        <v>0</v>
      </c>
      <c r="J124" s="10">
        <v>7.2323199999999996</v>
      </c>
      <c r="K124" s="10">
        <f t="shared" si="6"/>
        <v>9.2000000000000011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9.2000000000000011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14.71026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5.2</v>
      </c>
      <c r="F126" s="10">
        <v>3.7620000000000001E-2</v>
      </c>
      <c r="G126" s="10">
        <v>0.48144999999999999</v>
      </c>
      <c r="H126" s="10">
        <v>3.7620000000000001E-2</v>
      </c>
      <c r="I126" s="10">
        <v>0</v>
      </c>
      <c r="J126" s="10">
        <v>1.9234200000000001</v>
      </c>
      <c r="K126" s="10">
        <f t="shared" si="6"/>
        <v>5.1623799999999997</v>
      </c>
      <c r="L126" s="10">
        <f t="shared" si="7"/>
        <v>69.362380000000002</v>
      </c>
      <c r="M126" s="10">
        <f t="shared" si="8"/>
        <v>0.72346153846153849</v>
      </c>
      <c r="N126" s="10">
        <f t="shared" si="9"/>
        <v>69.362380000000002</v>
      </c>
      <c r="O126" s="10">
        <f t="shared" si="10"/>
        <v>5.1623799999999997</v>
      </c>
      <c r="P126" s="10">
        <f t="shared" si="11"/>
        <v>0.72346153846153849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16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16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16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0.46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4852.6760000000004</v>
      </c>
      <c r="F131" s="7">
        <v>1504.91894</v>
      </c>
      <c r="G131" s="7">
        <v>0</v>
      </c>
      <c r="H131" s="7">
        <v>667.32057000000009</v>
      </c>
      <c r="I131" s="7">
        <v>1190.7788500000001</v>
      </c>
      <c r="J131" s="7">
        <v>2166.6255200000001</v>
      </c>
      <c r="K131" s="7">
        <f t="shared" si="6"/>
        <v>3347.7570600000004</v>
      </c>
      <c r="L131" s="7">
        <f t="shared" si="7"/>
        <v>96086.72802000001</v>
      </c>
      <c r="M131" s="7">
        <f t="shared" si="8"/>
        <v>31.012145463657575</v>
      </c>
      <c r="N131" s="7">
        <f t="shared" si="9"/>
        <v>96924.326390000017</v>
      </c>
      <c r="O131" s="7">
        <f t="shared" si="10"/>
        <v>4185.3554300000005</v>
      </c>
      <c r="P131" s="7">
        <f t="shared" si="11"/>
        <v>13.75159952982643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2954.3</v>
      </c>
      <c r="F132" s="10">
        <v>1221.40497</v>
      </c>
      <c r="G132" s="10">
        <v>0</v>
      </c>
      <c r="H132" s="10">
        <v>530.59063000000003</v>
      </c>
      <c r="I132" s="10">
        <v>978.77706999999998</v>
      </c>
      <c r="J132" s="10">
        <v>1545.24757</v>
      </c>
      <c r="K132" s="10">
        <f t="shared" si="6"/>
        <v>1732.8950300000001</v>
      </c>
      <c r="L132" s="10">
        <f t="shared" si="7"/>
        <v>53267.195029999995</v>
      </c>
      <c r="M132" s="10">
        <f t="shared" si="8"/>
        <v>41.34329519683174</v>
      </c>
      <c r="N132" s="10">
        <f t="shared" si="9"/>
        <v>53958.00937</v>
      </c>
      <c r="O132" s="10">
        <f t="shared" si="10"/>
        <v>2423.70937</v>
      </c>
      <c r="P132" s="10">
        <f t="shared" si="11"/>
        <v>17.95994414920624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649.80000000000007</v>
      </c>
      <c r="F133" s="10">
        <v>263.51396999999997</v>
      </c>
      <c r="G133" s="10">
        <v>0</v>
      </c>
      <c r="H133" s="10">
        <v>116.72994</v>
      </c>
      <c r="I133" s="10">
        <v>210.13583</v>
      </c>
      <c r="J133" s="10">
        <v>328.72189000000003</v>
      </c>
      <c r="K133" s="10">
        <f t="shared" si="6"/>
        <v>386.2860300000001</v>
      </c>
      <c r="L133" s="10">
        <f t="shared" si="7"/>
        <v>11723.686030000001</v>
      </c>
      <c r="M133" s="10">
        <f t="shared" si="8"/>
        <v>40.553088642659269</v>
      </c>
      <c r="N133" s="10">
        <f t="shared" si="9"/>
        <v>11870.470060000001</v>
      </c>
      <c r="O133" s="10">
        <f t="shared" si="10"/>
        <v>533.07006000000001</v>
      </c>
      <c r="P133" s="10">
        <f t="shared" si="11"/>
        <v>17.963979686057247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4</v>
      </c>
      <c r="F134" s="10">
        <v>20</v>
      </c>
      <c r="G134" s="10">
        <v>0</v>
      </c>
      <c r="H134" s="10">
        <v>20</v>
      </c>
      <c r="I134" s="10">
        <v>0</v>
      </c>
      <c r="J134" s="10">
        <v>21.921680000000002</v>
      </c>
      <c r="K134" s="10">
        <f t="shared" ref="K134:K197" si="12">E134-F134</f>
        <v>-16</v>
      </c>
      <c r="L134" s="10">
        <f t="shared" ref="L134:L197" si="13">D134-F134</f>
        <v>216.5224</v>
      </c>
      <c r="M134" s="10">
        <f t="shared" ref="M134:M197" si="14">IF(E134=0,0,(F134/E134)*100)</f>
        <v>500</v>
      </c>
      <c r="N134" s="10">
        <f t="shared" ref="N134:N197" si="15">D134-H134</f>
        <v>216.5224</v>
      </c>
      <c r="O134" s="10">
        <f t="shared" ref="O134:O197" si="16">E134-H134</f>
        <v>-16</v>
      </c>
      <c r="P134" s="10">
        <f t="shared" ref="P134:P197" si="17">IF(E134=0,0,(H134/E134)*100)</f>
        <v>500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208.3</v>
      </c>
      <c r="F136" s="10">
        <v>0</v>
      </c>
      <c r="G136" s="10">
        <v>0</v>
      </c>
      <c r="H136" s="10">
        <v>0</v>
      </c>
      <c r="I136" s="10">
        <v>0</v>
      </c>
      <c r="J136" s="10">
        <v>137.59854000000001</v>
      </c>
      <c r="K136" s="10">
        <f t="shared" si="12"/>
        <v>208.3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208.3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16.876000000000001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1.70584</v>
      </c>
      <c r="K137" s="10">
        <f t="shared" si="12"/>
        <v>16.876000000000001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16.876000000000001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33.700000000000003</v>
      </c>
      <c r="F139" s="10">
        <v>0</v>
      </c>
      <c r="G139" s="10">
        <v>0</v>
      </c>
      <c r="H139" s="10">
        <v>0</v>
      </c>
      <c r="I139" s="10">
        <v>1.86595</v>
      </c>
      <c r="J139" s="10">
        <v>0</v>
      </c>
      <c r="K139" s="10">
        <f t="shared" si="12"/>
        <v>33.700000000000003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33.700000000000003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132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132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132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762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762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762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84</v>
      </c>
      <c r="F143" s="10">
        <v>0</v>
      </c>
      <c r="G143" s="10">
        <v>0</v>
      </c>
      <c r="H143" s="10">
        <v>0</v>
      </c>
      <c r="I143" s="10">
        <v>0</v>
      </c>
      <c r="J143" s="10">
        <v>131.43</v>
      </c>
      <c r="K143" s="10">
        <f t="shared" si="12"/>
        <v>84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84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174.49999999999997</v>
      </c>
      <c r="F144" s="7">
        <v>0</v>
      </c>
      <c r="G144" s="7">
        <v>0</v>
      </c>
      <c r="H144" s="7">
        <v>0</v>
      </c>
      <c r="I144" s="7">
        <v>0</v>
      </c>
      <c r="J144" s="7">
        <v>6.0624000000000002</v>
      </c>
      <c r="K144" s="7">
        <f t="shared" si="12"/>
        <v>174.49999999999997</v>
      </c>
      <c r="L144" s="7">
        <f t="shared" si="13"/>
        <v>7133.2581399999999</v>
      </c>
      <c r="M144" s="7">
        <f t="shared" si="14"/>
        <v>0</v>
      </c>
      <c r="N144" s="7">
        <f t="shared" si="15"/>
        <v>7133.2581399999999</v>
      </c>
      <c r="O144" s="7">
        <f t="shared" si="16"/>
        <v>174.49999999999997</v>
      </c>
      <c r="P144" s="7">
        <f t="shared" si="17"/>
        <v>0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133.19999999999999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133.19999999999999</v>
      </c>
      <c r="L145" s="10">
        <f t="shared" si="13"/>
        <v>4295.2</v>
      </c>
      <c r="M145" s="10">
        <f t="shared" si="14"/>
        <v>0</v>
      </c>
      <c r="N145" s="10">
        <f t="shared" si="15"/>
        <v>4295.2</v>
      </c>
      <c r="O145" s="10">
        <f t="shared" si="16"/>
        <v>133.19999999999999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29.400000000000002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29.400000000000002</v>
      </c>
      <c r="L146" s="10">
        <f t="shared" si="13"/>
        <v>945</v>
      </c>
      <c r="M146" s="10">
        <f t="shared" si="14"/>
        <v>0</v>
      </c>
      <c r="N146" s="10">
        <f t="shared" si="15"/>
        <v>945</v>
      </c>
      <c r="O146" s="10">
        <f t="shared" si="16"/>
        <v>29.400000000000002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0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</v>
      </c>
      <c r="F148" s="10">
        <v>0</v>
      </c>
      <c r="G148" s="10">
        <v>0</v>
      </c>
      <c r="H148" s="10">
        <v>0</v>
      </c>
      <c r="I148" s="10">
        <v>0</v>
      </c>
      <c r="J148" s="10">
        <v>0.44599</v>
      </c>
      <c r="K148" s="10">
        <f t="shared" si="12"/>
        <v>11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11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1.1122100000000001</v>
      </c>
      <c r="K149" s="10">
        <f t="shared" si="12"/>
        <v>0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0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4.36144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0.14276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915.27199999999993</v>
      </c>
      <c r="F154" s="7">
        <v>100.34483999999999</v>
      </c>
      <c r="G154" s="7">
        <v>0</v>
      </c>
      <c r="H154" s="7">
        <v>100.34483999999999</v>
      </c>
      <c r="I154" s="7">
        <v>0</v>
      </c>
      <c r="J154" s="7">
        <v>34.08961</v>
      </c>
      <c r="K154" s="7">
        <f t="shared" si="12"/>
        <v>814.92715999999996</v>
      </c>
      <c r="L154" s="7">
        <f t="shared" si="13"/>
        <v>11027.13429</v>
      </c>
      <c r="M154" s="7">
        <f t="shared" si="14"/>
        <v>10.963390117910304</v>
      </c>
      <c r="N154" s="7">
        <f t="shared" si="15"/>
        <v>11027.13429</v>
      </c>
      <c r="O154" s="7">
        <f t="shared" si="16"/>
        <v>814.92715999999996</v>
      </c>
      <c r="P154" s="7">
        <f t="shared" si="17"/>
        <v>10.963390117910304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727.4</v>
      </c>
      <c r="F155" s="10">
        <v>80.503149999999991</v>
      </c>
      <c r="G155" s="10">
        <v>0</v>
      </c>
      <c r="H155" s="10">
        <v>80.503149999999991</v>
      </c>
      <c r="I155" s="10">
        <v>0</v>
      </c>
      <c r="J155" s="10">
        <v>3.6978400000000002</v>
      </c>
      <c r="K155" s="10">
        <f t="shared" si="12"/>
        <v>646.89684999999997</v>
      </c>
      <c r="L155" s="10">
        <f t="shared" si="13"/>
        <v>8488.9968499999995</v>
      </c>
      <c r="M155" s="10">
        <f t="shared" si="14"/>
        <v>11.067246356887543</v>
      </c>
      <c r="N155" s="10">
        <f t="shared" si="15"/>
        <v>8488.9968499999995</v>
      </c>
      <c r="O155" s="10">
        <f t="shared" si="16"/>
        <v>646.89684999999997</v>
      </c>
      <c r="P155" s="10">
        <f t="shared" si="17"/>
        <v>11.067246356887543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160</v>
      </c>
      <c r="F156" s="10">
        <v>17.71069</v>
      </c>
      <c r="G156" s="10">
        <v>0</v>
      </c>
      <c r="H156" s="10">
        <v>17.71069</v>
      </c>
      <c r="I156" s="10">
        <v>0</v>
      </c>
      <c r="J156" s="10">
        <v>0.81352000000000002</v>
      </c>
      <c r="K156" s="10">
        <f t="shared" si="12"/>
        <v>142.28931</v>
      </c>
      <c r="L156" s="10">
        <f t="shared" si="13"/>
        <v>1867.6893100000002</v>
      </c>
      <c r="M156" s="10">
        <f t="shared" si="14"/>
        <v>11.06918125</v>
      </c>
      <c r="N156" s="10">
        <f t="shared" si="15"/>
        <v>1867.6893100000002</v>
      </c>
      <c r="O156" s="10">
        <f t="shared" si="16"/>
        <v>142.28931</v>
      </c>
      <c r="P156" s="10">
        <f t="shared" si="17"/>
        <v>11.06918125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2.1310000000000002</v>
      </c>
      <c r="G157" s="10">
        <v>0</v>
      </c>
      <c r="H157" s="10">
        <v>2.1310000000000002</v>
      </c>
      <c r="I157" s="10">
        <v>0</v>
      </c>
      <c r="J157" s="10">
        <v>3.4849999999999999</v>
      </c>
      <c r="K157" s="10">
        <f t="shared" si="12"/>
        <v>9.4689999999999994</v>
      </c>
      <c r="L157" s="10">
        <f t="shared" si="13"/>
        <v>147.96174999999999</v>
      </c>
      <c r="M157" s="10">
        <f t="shared" si="14"/>
        <v>18.370689655172416</v>
      </c>
      <c r="N157" s="10">
        <f t="shared" si="15"/>
        <v>147.96174999999999</v>
      </c>
      <c r="O157" s="10">
        <f t="shared" si="16"/>
        <v>9.4689999999999994</v>
      </c>
      <c r="P157" s="10">
        <f t="shared" si="17"/>
        <v>18.370689655172416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11.372</v>
      </c>
      <c r="F158" s="10">
        <v>0</v>
      </c>
      <c r="G158" s="10">
        <v>0</v>
      </c>
      <c r="H158" s="10">
        <v>0</v>
      </c>
      <c r="I158" s="10">
        <v>0</v>
      </c>
      <c r="J158" s="10">
        <v>10.46542</v>
      </c>
      <c r="K158" s="10">
        <f t="shared" si="12"/>
        <v>11.372</v>
      </c>
      <c r="L158" s="10">
        <f t="shared" si="13"/>
        <v>219.58638000000002</v>
      </c>
      <c r="M158" s="10">
        <f t="shared" si="14"/>
        <v>0</v>
      </c>
      <c r="N158" s="10">
        <f t="shared" si="15"/>
        <v>219.58638000000002</v>
      </c>
      <c r="O158" s="10">
        <f t="shared" si="16"/>
        <v>11.372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15.04321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0.58462000000000003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4.0999999999999996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4.0999999999999996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4.0999999999999996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1.81</v>
      </c>
      <c r="F164" s="7">
        <v>0</v>
      </c>
      <c r="G164" s="7">
        <v>0</v>
      </c>
      <c r="H164" s="7">
        <v>0</v>
      </c>
      <c r="I164" s="7">
        <v>0</v>
      </c>
      <c r="J164" s="7">
        <v>18.100000000000001</v>
      </c>
      <c r="K164" s="7">
        <f t="shared" si="12"/>
        <v>1.81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1.81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1.81</v>
      </c>
      <c r="F167" s="10">
        <v>0</v>
      </c>
      <c r="G167" s="10">
        <v>0</v>
      </c>
      <c r="H167" s="10">
        <v>0</v>
      </c>
      <c r="I167" s="10">
        <v>0</v>
      </c>
      <c r="J167" s="10">
        <v>18.100000000000001</v>
      </c>
      <c r="K167" s="10">
        <f t="shared" si="12"/>
        <v>1.81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1.81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213.07899999999998</v>
      </c>
      <c r="F168" s="7">
        <v>7.46861</v>
      </c>
      <c r="G168" s="7">
        <v>0</v>
      </c>
      <c r="H168" s="7">
        <v>7.46861</v>
      </c>
      <c r="I168" s="7">
        <v>0</v>
      </c>
      <c r="J168" s="7">
        <v>49.585940000000001</v>
      </c>
      <c r="K168" s="7">
        <f t="shared" si="12"/>
        <v>205.61038999999997</v>
      </c>
      <c r="L168" s="7">
        <f t="shared" si="13"/>
        <v>5042.5122900000006</v>
      </c>
      <c r="M168" s="7">
        <f t="shared" si="14"/>
        <v>3.5050896615809166</v>
      </c>
      <c r="N168" s="7">
        <f t="shared" si="15"/>
        <v>5042.5122900000006</v>
      </c>
      <c r="O168" s="7">
        <f t="shared" si="16"/>
        <v>205.61038999999997</v>
      </c>
      <c r="P168" s="7">
        <f t="shared" si="17"/>
        <v>3.5050896615809166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131.89099999999999</v>
      </c>
      <c r="F169" s="10">
        <v>6.1106499999999997</v>
      </c>
      <c r="G169" s="10">
        <v>0</v>
      </c>
      <c r="H169" s="10">
        <v>6.1106499999999997</v>
      </c>
      <c r="I169" s="10">
        <v>0</v>
      </c>
      <c r="J169" s="10">
        <v>40.55986</v>
      </c>
      <c r="K169" s="10">
        <f t="shared" si="12"/>
        <v>125.78035</v>
      </c>
      <c r="L169" s="10">
        <f t="shared" si="13"/>
        <v>3267.9893499999998</v>
      </c>
      <c r="M169" s="10">
        <f t="shared" si="14"/>
        <v>4.6331061255127342</v>
      </c>
      <c r="N169" s="10">
        <f t="shared" si="15"/>
        <v>3267.9893499999998</v>
      </c>
      <c r="O169" s="10">
        <f t="shared" si="16"/>
        <v>125.78035</v>
      </c>
      <c r="P169" s="10">
        <f t="shared" si="17"/>
        <v>4.6331061255127342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29.076000000000001</v>
      </c>
      <c r="F170" s="10">
        <v>1.3579600000000001</v>
      </c>
      <c r="G170" s="10">
        <v>0</v>
      </c>
      <c r="H170" s="10">
        <v>1.3579600000000001</v>
      </c>
      <c r="I170" s="10">
        <v>0</v>
      </c>
      <c r="J170" s="10">
        <v>7.5600800000000001</v>
      </c>
      <c r="K170" s="10">
        <f t="shared" si="12"/>
        <v>27.718040000000002</v>
      </c>
      <c r="L170" s="10">
        <f t="shared" si="13"/>
        <v>727.80101999999999</v>
      </c>
      <c r="M170" s="10">
        <f t="shared" si="14"/>
        <v>4.6703810702985278</v>
      </c>
      <c r="N170" s="10">
        <f t="shared" si="15"/>
        <v>727.80101999999999</v>
      </c>
      <c r="O170" s="10">
        <f t="shared" si="16"/>
        <v>27.718040000000002</v>
      </c>
      <c r="P170" s="10">
        <f t="shared" si="17"/>
        <v>4.6703810702985278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1.466</v>
      </c>
      <c r="K172" s="10">
        <f t="shared" si="12"/>
        <v>2.1</v>
      </c>
      <c r="L172" s="10">
        <f t="shared" si="13"/>
        <v>81.17192</v>
      </c>
      <c r="M172" s="10">
        <f t="shared" si="14"/>
        <v>0</v>
      </c>
      <c r="N172" s="10">
        <f t="shared" si="15"/>
        <v>81.17192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0.21199999999999999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558.20000000000005</v>
      </c>
      <c r="F176" s="7">
        <v>0</v>
      </c>
      <c r="G176" s="7">
        <v>0</v>
      </c>
      <c r="H176" s="7">
        <v>0</v>
      </c>
      <c r="I176" s="7">
        <v>0</v>
      </c>
      <c r="J176" s="7">
        <v>50.429589999999997</v>
      </c>
      <c r="K176" s="7">
        <f t="shared" si="12"/>
        <v>558.20000000000005</v>
      </c>
      <c r="L176" s="7">
        <f t="shared" si="13"/>
        <v>7738.0726799999984</v>
      </c>
      <c r="M176" s="7">
        <f t="shared" si="14"/>
        <v>0</v>
      </c>
      <c r="N176" s="7">
        <f t="shared" si="15"/>
        <v>7738.0726799999984</v>
      </c>
      <c r="O176" s="7">
        <f t="shared" si="16"/>
        <v>558.20000000000005</v>
      </c>
      <c r="P176" s="7">
        <f t="shared" si="17"/>
        <v>0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435.1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435.1</v>
      </c>
      <c r="L177" s="10">
        <f t="shared" si="13"/>
        <v>5055.6000000000004</v>
      </c>
      <c r="M177" s="10">
        <f t="shared" si="14"/>
        <v>0</v>
      </c>
      <c r="N177" s="10">
        <f t="shared" si="15"/>
        <v>5055.6000000000004</v>
      </c>
      <c r="O177" s="10">
        <f t="shared" si="16"/>
        <v>435.1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95.7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95.7</v>
      </c>
      <c r="L178" s="10">
        <f t="shared" si="13"/>
        <v>1112.3</v>
      </c>
      <c r="M178" s="10">
        <f t="shared" si="14"/>
        <v>0</v>
      </c>
      <c r="N178" s="10">
        <f t="shared" si="15"/>
        <v>1112.3</v>
      </c>
      <c r="O178" s="10">
        <f t="shared" si="16"/>
        <v>95.7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1.472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1.6500000000000001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0</v>
      </c>
      <c r="G181" s="10">
        <v>0</v>
      </c>
      <c r="H181" s="10">
        <v>0</v>
      </c>
      <c r="I181" s="10">
        <v>0</v>
      </c>
      <c r="J181" s="10">
        <v>8.3923199999999998</v>
      </c>
      <c r="K181" s="10">
        <f t="shared" si="12"/>
        <v>20.8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20.8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37.176279999999998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2.4</v>
      </c>
      <c r="F184" s="10">
        <v>0</v>
      </c>
      <c r="G184" s="10">
        <v>0</v>
      </c>
      <c r="H184" s="10">
        <v>0</v>
      </c>
      <c r="I184" s="10">
        <v>0</v>
      </c>
      <c r="J184" s="10">
        <v>1.73899</v>
      </c>
      <c r="K184" s="10">
        <f t="shared" si="12"/>
        <v>2.4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2.4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4.2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4.2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4.2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314160.72780999995</v>
      </c>
      <c r="E189" s="7">
        <v>26783.024820000002</v>
      </c>
      <c r="F189" s="7">
        <v>2979.0056700000005</v>
      </c>
      <c r="G189" s="7">
        <v>207.21769</v>
      </c>
      <c r="H189" s="7">
        <v>1885.5295799999999</v>
      </c>
      <c r="I189" s="7">
        <v>1102.7019</v>
      </c>
      <c r="J189" s="7">
        <v>6540.8188600000003</v>
      </c>
      <c r="K189" s="7">
        <f t="shared" si="12"/>
        <v>23804.01915</v>
      </c>
      <c r="L189" s="7">
        <f t="shared" si="13"/>
        <v>311181.72213999997</v>
      </c>
      <c r="M189" s="7">
        <f t="shared" si="14"/>
        <v>11.122737965636549</v>
      </c>
      <c r="N189" s="7">
        <f t="shared" si="15"/>
        <v>312275.19822999998</v>
      </c>
      <c r="O189" s="7">
        <f t="shared" si="16"/>
        <v>24897.495240000004</v>
      </c>
      <c r="P189" s="7">
        <f t="shared" si="17"/>
        <v>7.0400172970455381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138.374</v>
      </c>
      <c r="F190" s="7">
        <v>0</v>
      </c>
      <c r="G190" s="7">
        <v>0</v>
      </c>
      <c r="H190" s="7">
        <v>0</v>
      </c>
      <c r="I190" s="7">
        <v>0</v>
      </c>
      <c r="J190" s="7">
        <v>9.0769500000000001</v>
      </c>
      <c r="K190" s="7">
        <f t="shared" si="12"/>
        <v>138.374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138.374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108.374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108.374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108.374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8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1.0769500000000001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13961.4</v>
      </c>
      <c r="F197" s="7">
        <v>1071.40942</v>
      </c>
      <c r="G197" s="7">
        <v>55.100389999999997</v>
      </c>
      <c r="H197" s="7">
        <v>884.97656999999992</v>
      </c>
      <c r="I197" s="7">
        <v>192.02276999999998</v>
      </c>
      <c r="J197" s="7">
        <v>3743.4932400000002</v>
      </c>
      <c r="K197" s="7">
        <f t="shared" si="12"/>
        <v>12889.99058</v>
      </c>
      <c r="L197" s="7">
        <f t="shared" si="13"/>
        <v>182342.60128000003</v>
      </c>
      <c r="M197" s="7">
        <f t="shared" si="14"/>
        <v>7.6740829716217567</v>
      </c>
      <c r="N197" s="7">
        <f t="shared" si="15"/>
        <v>182529.03413000004</v>
      </c>
      <c r="O197" s="7">
        <f t="shared" si="16"/>
        <v>13076.423429999999</v>
      </c>
      <c r="P197" s="7">
        <f t="shared" si="17"/>
        <v>6.338738020542352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13961.4</v>
      </c>
      <c r="F199" s="10">
        <v>1071.40942</v>
      </c>
      <c r="G199" s="10">
        <v>55.100389999999997</v>
      </c>
      <c r="H199" s="10">
        <v>884.97656999999992</v>
      </c>
      <c r="I199" s="10">
        <v>192.02276999999998</v>
      </c>
      <c r="J199" s="10">
        <v>3743.4932400000002</v>
      </c>
      <c r="K199" s="10">
        <f t="shared" si="18"/>
        <v>12889.99058</v>
      </c>
      <c r="L199" s="10">
        <f t="shared" si="19"/>
        <v>151096.53762000002</v>
      </c>
      <c r="M199" s="10">
        <f t="shared" si="20"/>
        <v>7.6740829716217567</v>
      </c>
      <c r="N199" s="10">
        <f t="shared" si="21"/>
        <v>151282.97047000003</v>
      </c>
      <c r="O199" s="10">
        <f t="shared" si="22"/>
        <v>13076.423429999999</v>
      </c>
      <c r="P199" s="10">
        <f t="shared" si="23"/>
        <v>6.338738020542352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8732.4500000000007</v>
      </c>
      <c r="F200" s="7">
        <v>709.2639200000001</v>
      </c>
      <c r="G200" s="7">
        <v>90.202010000000001</v>
      </c>
      <c r="H200" s="7">
        <v>704.00046999999995</v>
      </c>
      <c r="I200" s="7">
        <v>6.7495900000000004</v>
      </c>
      <c r="J200" s="7">
        <v>594.62856999999997</v>
      </c>
      <c r="K200" s="7">
        <f t="shared" si="18"/>
        <v>8023.1860800000004</v>
      </c>
      <c r="L200" s="7">
        <f t="shared" si="19"/>
        <v>83180.578720000005</v>
      </c>
      <c r="M200" s="7">
        <f t="shared" si="20"/>
        <v>8.1221641120189645</v>
      </c>
      <c r="N200" s="7">
        <f t="shared" si="21"/>
        <v>83185.842170000004</v>
      </c>
      <c r="O200" s="7">
        <f t="shared" si="22"/>
        <v>8028.4495300000008</v>
      </c>
      <c r="P200" s="7">
        <f t="shared" si="23"/>
        <v>8.0618895040910612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8732.4500000000007</v>
      </c>
      <c r="F202" s="10">
        <v>709.2639200000001</v>
      </c>
      <c r="G202" s="10">
        <v>90.202010000000001</v>
      </c>
      <c r="H202" s="10">
        <v>704.00046999999995</v>
      </c>
      <c r="I202" s="10">
        <v>6.7495900000000004</v>
      </c>
      <c r="J202" s="10">
        <v>594.62856999999997</v>
      </c>
      <c r="K202" s="10">
        <f t="shared" si="18"/>
        <v>8023.1860800000004</v>
      </c>
      <c r="L202" s="10">
        <f t="shared" si="19"/>
        <v>70998.131460000004</v>
      </c>
      <c r="M202" s="10">
        <f t="shared" si="20"/>
        <v>8.1221641120189645</v>
      </c>
      <c r="N202" s="10">
        <f t="shared" si="21"/>
        <v>71003.394910000003</v>
      </c>
      <c r="O202" s="10">
        <f t="shared" si="22"/>
        <v>8028.4495300000008</v>
      </c>
      <c r="P202" s="10">
        <f t="shared" si="23"/>
        <v>8.0618895040910612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1336.7</v>
      </c>
      <c r="F203" s="7">
        <v>27.07291</v>
      </c>
      <c r="G203" s="7">
        <v>0.46606000000000003</v>
      </c>
      <c r="H203" s="7">
        <v>0</v>
      </c>
      <c r="I203" s="7">
        <v>29.222660000000001</v>
      </c>
      <c r="J203" s="7">
        <v>110.07643</v>
      </c>
      <c r="K203" s="7">
        <f t="shared" si="18"/>
        <v>1309.62709</v>
      </c>
      <c r="L203" s="7">
        <f t="shared" si="19"/>
        <v>15793.10477</v>
      </c>
      <c r="M203" s="7">
        <f t="shared" si="20"/>
        <v>2.0253542305678165</v>
      </c>
      <c r="N203" s="7">
        <f t="shared" si="21"/>
        <v>15820.177680000001</v>
      </c>
      <c r="O203" s="7">
        <f t="shared" si="22"/>
        <v>1336.7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1336.7</v>
      </c>
      <c r="F205" s="10">
        <v>27.07291</v>
      </c>
      <c r="G205" s="10">
        <v>0.46606000000000003</v>
      </c>
      <c r="H205" s="10">
        <v>0</v>
      </c>
      <c r="I205" s="10">
        <v>29.222660000000001</v>
      </c>
      <c r="J205" s="10">
        <v>110.07643</v>
      </c>
      <c r="K205" s="10">
        <f t="shared" si="18"/>
        <v>1309.62709</v>
      </c>
      <c r="L205" s="10">
        <f t="shared" si="19"/>
        <v>13334.023939999999</v>
      </c>
      <c r="M205" s="10">
        <f t="shared" si="20"/>
        <v>2.0253542305678165</v>
      </c>
      <c r="N205" s="10">
        <f t="shared" si="21"/>
        <v>13361.09685</v>
      </c>
      <c r="O205" s="10">
        <f t="shared" si="22"/>
        <v>1336.7</v>
      </c>
      <c r="P205" s="10">
        <f t="shared" si="23"/>
        <v>0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0</v>
      </c>
      <c r="G206" s="7">
        <v>61.449230000000007</v>
      </c>
      <c r="H206" s="7">
        <v>0</v>
      </c>
      <c r="I206" s="7">
        <v>0</v>
      </c>
      <c r="J206" s="7">
        <v>70.915509999999998</v>
      </c>
      <c r="K206" s="7">
        <f t="shared" si="18"/>
        <v>59.2</v>
      </c>
      <c r="L206" s="7">
        <f t="shared" si="19"/>
        <v>1851.1285</v>
      </c>
      <c r="M206" s="7">
        <f t="shared" si="20"/>
        <v>0</v>
      </c>
      <c r="N206" s="7">
        <f t="shared" si="21"/>
        <v>1851.1285</v>
      </c>
      <c r="O206" s="7">
        <f t="shared" si="22"/>
        <v>59.2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0</v>
      </c>
      <c r="G207" s="10">
        <v>61.449230000000007</v>
      </c>
      <c r="H207" s="10">
        <v>0</v>
      </c>
      <c r="I207" s="10">
        <v>0</v>
      </c>
      <c r="J207" s="10">
        <v>70.915509999999998</v>
      </c>
      <c r="K207" s="10">
        <f t="shared" si="18"/>
        <v>59.2</v>
      </c>
      <c r="L207" s="10">
        <f t="shared" si="19"/>
        <v>1851.1285</v>
      </c>
      <c r="M207" s="10">
        <f t="shared" si="20"/>
        <v>0</v>
      </c>
      <c r="N207" s="10">
        <f t="shared" si="21"/>
        <v>1851.1285</v>
      </c>
      <c r="O207" s="10">
        <f t="shared" si="22"/>
        <v>59.2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80.3</v>
      </c>
      <c r="F208" s="7">
        <v>0</v>
      </c>
      <c r="G208" s="7">
        <v>0</v>
      </c>
      <c r="H208" s="7">
        <v>0</v>
      </c>
      <c r="I208" s="7">
        <v>0</v>
      </c>
      <c r="J208" s="7">
        <v>31.920450000000002</v>
      </c>
      <c r="K208" s="7">
        <f t="shared" si="18"/>
        <v>80.3</v>
      </c>
      <c r="L208" s="7">
        <f t="shared" si="19"/>
        <v>900.11847</v>
      </c>
      <c r="M208" s="7">
        <f t="shared" si="20"/>
        <v>0</v>
      </c>
      <c r="N208" s="7">
        <f t="shared" si="21"/>
        <v>900.11847</v>
      </c>
      <c r="O208" s="7">
        <f t="shared" si="22"/>
        <v>80.3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80.3</v>
      </c>
      <c r="F209" s="10">
        <v>0</v>
      </c>
      <c r="G209" s="10">
        <v>0</v>
      </c>
      <c r="H209" s="10">
        <v>0</v>
      </c>
      <c r="I209" s="10">
        <v>0</v>
      </c>
      <c r="J209" s="10">
        <v>31.920450000000002</v>
      </c>
      <c r="K209" s="10">
        <f t="shared" si="18"/>
        <v>80.3</v>
      </c>
      <c r="L209" s="10">
        <f t="shared" si="19"/>
        <v>900.11847</v>
      </c>
      <c r="M209" s="10">
        <f t="shared" si="20"/>
        <v>0</v>
      </c>
      <c r="N209" s="10">
        <f t="shared" si="21"/>
        <v>900.11847</v>
      </c>
      <c r="O209" s="10">
        <f t="shared" si="22"/>
        <v>80.3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1471.71182</v>
      </c>
      <c r="F210" s="7">
        <v>874.70688000000007</v>
      </c>
      <c r="G210" s="7">
        <v>0</v>
      </c>
      <c r="H210" s="7">
        <v>0</v>
      </c>
      <c r="I210" s="7">
        <v>874.70688000000007</v>
      </c>
      <c r="J210" s="7">
        <v>1027.5486600000002</v>
      </c>
      <c r="K210" s="7">
        <f t="shared" si="18"/>
        <v>597.00493999999992</v>
      </c>
      <c r="L210" s="7">
        <f t="shared" si="19"/>
        <v>8501.6149399999995</v>
      </c>
      <c r="M210" s="7">
        <f t="shared" si="20"/>
        <v>59.434657526906321</v>
      </c>
      <c r="N210" s="7">
        <f t="shared" si="21"/>
        <v>9376.3218199999992</v>
      </c>
      <c r="O210" s="7">
        <f t="shared" si="22"/>
        <v>1471.71182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1471.71182</v>
      </c>
      <c r="F213" s="10">
        <v>874.70688000000007</v>
      </c>
      <c r="G213" s="10">
        <v>0</v>
      </c>
      <c r="H213" s="10">
        <v>0</v>
      </c>
      <c r="I213" s="10">
        <v>874.70688000000007</v>
      </c>
      <c r="J213" s="10">
        <v>1027.5486600000002</v>
      </c>
      <c r="K213" s="10">
        <f t="shared" si="18"/>
        <v>597.00493999999992</v>
      </c>
      <c r="L213" s="10">
        <f t="shared" si="19"/>
        <v>5442.3442899999991</v>
      </c>
      <c r="M213" s="10">
        <f t="shared" si="20"/>
        <v>59.434657526906321</v>
      </c>
      <c r="N213" s="10">
        <f t="shared" si="21"/>
        <v>6317.0511699999988</v>
      </c>
      <c r="O213" s="10">
        <f t="shared" si="22"/>
        <v>1471.71182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850.2</v>
      </c>
      <c r="F216" s="7">
        <v>234.89498</v>
      </c>
      <c r="G216" s="7">
        <v>0</v>
      </c>
      <c r="H216" s="7">
        <v>234.89498</v>
      </c>
      <c r="I216" s="7">
        <v>0</v>
      </c>
      <c r="J216" s="7">
        <v>897.83021999999994</v>
      </c>
      <c r="K216" s="7">
        <f t="shared" si="18"/>
        <v>615.30502000000001</v>
      </c>
      <c r="L216" s="7">
        <f t="shared" si="19"/>
        <v>12858.005020000001</v>
      </c>
      <c r="M216" s="7">
        <f t="shared" si="20"/>
        <v>27.628202775817456</v>
      </c>
      <c r="N216" s="7">
        <f t="shared" si="21"/>
        <v>12858.005020000001</v>
      </c>
      <c r="O216" s="7">
        <f t="shared" si="22"/>
        <v>615.30502000000001</v>
      </c>
      <c r="P216" s="7">
        <f t="shared" si="23"/>
        <v>27.628202775817456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80</v>
      </c>
      <c r="F217" s="10">
        <v>69.965000000000003</v>
      </c>
      <c r="G217" s="10">
        <v>0</v>
      </c>
      <c r="H217" s="10">
        <v>69.965000000000003</v>
      </c>
      <c r="I217" s="10">
        <v>0</v>
      </c>
      <c r="J217" s="10">
        <v>0</v>
      </c>
      <c r="K217" s="10">
        <f t="shared" si="18"/>
        <v>10.034999999999997</v>
      </c>
      <c r="L217" s="10">
        <f t="shared" si="19"/>
        <v>20.034999999999997</v>
      </c>
      <c r="M217" s="10">
        <f t="shared" si="20"/>
        <v>87.456249999999997</v>
      </c>
      <c r="N217" s="10">
        <f t="shared" si="21"/>
        <v>20.034999999999997</v>
      </c>
      <c r="O217" s="10">
        <f t="shared" si="22"/>
        <v>10.034999999999997</v>
      </c>
      <c r="P217" s="10">
        <f t="shared" si="23"/>
        <v>87.456249999999997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724</v>
      </c>
      <c r="F219" s="10">
        <v>164.92998</v>
      </c>
      <c r="G219" s="10">
        <v>0</v>
      </c>
      <c r="H219" s="10">
        <v>164.92998</v>
      </c>
      <c r="I219" s="10">
        <v>0</v>
      </c>
      <c r="J219" s="10">
        <v>897.83021999999994</v>
      </c>
      <c r="K219" s="10">
        <f t="shared" si="18"/>
        <v>559.07002</v>
      </c>
      <c r="L219" s="10">
        <f t="shared" si="19"/>
        <v>12104.570019999999</v>
      </c>
      <c r="M219" s="10">
        <f t="shared" si="20"/>
        <v>22.780383977900552</v>
      </c>
      <c r="N219" s="10">
        <f t="shared" si="21"/>
        <v>12104.570019999999</v>
      </c>
      <c r="O219" s="10">
        <f t="shared" si="22"/>
        <v>559.07002</v>
      </c>
      <c r="P219" s="10">
        <f t="shared" si="23"/>
        <v>22.780383977900552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130.947</v>
      </c>
      <c r="F221" s="7">
        <v>61.657559999999997</v>
      </c>
      <c r="G221" s="7">
        <v>0</v>
      </c>
      <c r="H221" s="7">
        <v>61.657559999999997</v>
      </c>
      <c r="I221" s="7">
        <v>0</v>
      </c>
      <c r="J221" s="7">
        <v>55.328830000000004</v>
      </c>
      <c r="K221" s="7">
        <f t="shared" si="18"/>
        <v>69.289440000000013</v>
      </c>
      <c r="L221" s="7">
        <f t="shared" si="19"/>
        <v>1876.42344</v>
      </c>
      <c r="M221" s="7">
        <f t="shared" si="20"/>
        <v>47.085889711104493</v>
      </c>
      <c r="N221" s="7">
        <f t="shared" si="21"/>
        <v>1876.42344</v>
      </c>
      <c r="O221" s="7">
        <f t="shared" si="22"/>
        <v>69.289440000000013</v>
      </c>
      <c r="P221" s="7">
        <f t="shared" si="23"/>
        <v>47.085889711104493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130.947</v>
      </c>
      <c r="F222" s="10">
        <v>61.657559999999997</v>
      </c>
      <c r="G222" s="10">
        <v>0</v>
      </c>
      <c r="H222" s="10">
        <v>61.657559999999997</v>
      </c>
      <c r="I222" s="10">
        <v>0</v>
      </c>
      <c r="J222" s="10">
        <v>55.328830000000004</v>
      </c>
      <c r="K222" s="10">
        <f t="shared" si="18"/>
        <v>69.289440000000013</v>
      </c>
      <c r="L222" s="10">
        <f t="shared" si="19"/>
        <v>1876.42344</v>
      </c>
      <c r="M222" s="10">
        <f t="shared" si="20"/>
        <v>47.085889711104493</v>
      </c>
      <c r="N222" s="10">
        <f t="shared" si="21"/>
        <v>1876.42344</v>
      </c>
      <c r="O222" s="10">
        <f t="shared" si="22"/>
        <v>69.289440000000013</v>
      </c>
      <c r="P222" s="10">
        <f t="shared" si="23"/>
        <v>47.085889711104493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0.32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0.32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0.32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0.32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689138.59747999941</v>
      </c>
      <c r="E227" s="7">
        <v>37726.044999999998</v>
      </c>
      <c r="F227" s="7">
        <v>23748.408210000001</v>
      </c>
      <c r="G227" s="7">
        <v>0</v>
      </c>
      <c r="H227" s="7">
        <v>23456.862779999999</v>
      </c>
      <c r="I227" s="7">
        <v>888.29390000000001</v>
      </c>
      <c r="J227" s="7">
        <v>5820.336790000003</v>
      </c>
      <c r="K227" s="7">
        <f t="shared" si="18"/>
        <v>13977.636789999997</v>
      </c>
      <c r="L227" s="7">
        <f t="shared" si="19"/>
        <v>665390.18926999939</v>
      </c>
      <c r="M227" s="7">
        <f t="shared" si="20"/>
        <v>62.949636544196466</v>
      </c>
      <c r="N227" s="7">
        <f t="shared" si="21"/>
        <v>665681.73469999945</v>
      </c>
      <c r="O227" s="7">
        <f t="shared" si="22"/>
        <v>14269.182219999999</v>
      </c>
      <c r="P227" s="7">
        <f t="shared" si="23"/>
        <v>62.176840376456113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2880.3600000000006</v>
      </c>
      <c r="F228" s="7">
        <v>0</v>
      </c>
      <c r="G228" s="7">
        <v>0</v>
      </c>
      <c r="H228" s="7">
        <v>0</v>
      </c>
      <c r="I228" s="7">
        <v>0</v>
      </c>
      <c r="J228" s="7">
        <v>25.450299999999999</v>
      </c>
      <c r="K228" s="7">
        <f t="shared" si="18"/>
        <v>2880.3600000000006</v>
      </c>
      <c r="L228" s="7">
        <f t="shared" si="19"/>
        <v>36273.559000000008</v>
      </c>
      <c r="M228" s="7">
        <f t="shared" si="20"/>
        <v>0</v>
      </c>
      <c r="N228" s="7">
        <f t="shared" si="21"/>
        <v>36273.559000000008</v>
      </c>
      <c r="O228" s="7">
        <f t="shared" si="22"/>
        <v>2880.3600000000006</v>
      </c>
      <c r="P228" s="7">
        <f t="shared" si="23"/>
        <v>0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2266.9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2266.9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2266.9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477.5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477.5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477.5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8.75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0</v>
      </c>
      <c r="G232" s="10">
        <v>0</v>
      </c>
      <c r="H232" s="10">
        <v>0</v>
      </c>
      <c r="I232" s="10">
        <v>0</v>
      </c>
      <c r="J232" s="10">
        <v>7.7373000000000003</v>
      </c>
      <c r="K232" s="10">
        <f t="shared" si="18"/>
        <v>43.262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43.262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3.86</v>
      </c>
      <c r="F233" s="10">
        <v>0</v>
      </c>
      <c r="G233" s="10">
        <v>0</v>
      </c>
      <c r="H233" s="10">
        <v>0</v>
      </c>
      <c r="I233" s="10">
        <v>0</v>
      </c>
      <c r="J233" s="10">
        <v>3.2</v>
      </c>
      <c r="K233" s="10">
        <f t="shared" si="18"/>
        <v>3.86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3.86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5.7629999999999999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2871.9894600000002</v>
      </c>
      <c r="K243" s="7">
        <f t="shared" si="18"/>
        <v>0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2871.9894600000002</v>
      </c>
      <c r="K244" s="10">
        <f t="shared" si="18"/>
        <v>0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0</v>
      </c>
      <c r="F245" s="7">
        <v>0</v>
      </c>
      <c r="G245" s="7">
        <v>0</v>
      </c>
      <c r="H245" s="7">
        <v>0.32013999999999998</v>
      </c>
      <c r="I245" s="7">
        <v>346.45381000000003</v>
      </c>
      <c r="J245" s="7">
        <v>107.86614999999999</v>
      </c>
      <c r="K245" s="7">
        <f t="shared" si="18"/>
        <v>0</v>
      </c>
      <c r="L245" s="7">
        <f t="shared" si="19"/>
        <v>171114.77800000002</v>
      </c>
      <c r="M245" s="7">
        <f t="shared" si="20"/>
        <v>0</v>
      </c>
      <c r="N245" s="7">
        <f t="shared" si="21"/>
        <v>171114.45786000002</v>
      </c>
      <c r="O245" s="7">
        <f t="shared" si="22"/>
        <v>-0.32013999999999998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0</v>
      </c>
      <c r="F247" s="10">
        <v>0</v>
      </c>
      <c r="G247" s="10">
        <v>0</v>
      </c>
      <c r="H247" s="10">
        <v>0.32013999999999998</v>
      </c>
      <c r="I247" s="10">
        <v>346.45381000000003</v>
      </c>
      <c r="J247" s="10">
        <v>107.86614999999999</v>
      </c>
      <c r="K247" s="10">
        <f t="shared" si="18"/>
        <v>0</v>
      </c>
      <c r="L247" s="10">
        <f t="shared" si="19"/>
        <v>171114.36000000002</v>
      </c>
      <c r="M247" s="10">
        <f t="shared" si="20"/>
        <v>0</v>
      </c>
      <c r="N247" s="10">
        <f t="shared" si="21"/>
        <v>171114.03986000002</v>
      </c>
      <c r="O247" s="10">
        <f t="shared" si="22"/>
        <v>-0.32013999999999998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9.7318899999999982</v>
      </c>
      <c r="F248" s="7">
        <v>11.746829999999999</v>
      </c>
      <c r="G248" s="7">
        <v>0</v>
      </c>
      <c r="H248" s="7">
        <v>0</v>
      </c>
      <c r="I248" s="7">
        <v>11.746829999999999</v>
      </c>
      <c r="J248" s="7">
        <v>11.746829999999999</v>
      </c>
      <c r="K248" s="7">
        <f t="shared" si="18"/>
        <v>-2.0149400000000011</v>
      </c>
      <c r="L248" s="7">
        <f t="shared" si="19"/>
        <v>29.977170000000005</v>
      </c>
      <c r="M248" s="7">
        <f t="shared" si="20"/>
        <v>120.70450857952568</v>
      </c>
      <c r="N248" s="7">
        <f t="shared" si="21"/>
        <v>41.724000000000004</v>
      </c>
      <c r="O248" s="7">
        <f t="shared" si="22"/>
        <v>9.7318899999999982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3.0839999999999999E-2</v>
      </c>
      <c r="F249" s="10">
        <v>3.0839999999999999E-2</v>
      </c>
      <c r="G249" s="10">
        <v>0</v>
      </c>
      <c r="H249" s="10">
        <v>0</v>
      </c>
      <c r="I249" s="10">
        <v>3.0839999999999999E-2</v>
      </c>
      <c r="J249" s="10">
        <v>3.0839999999999999E-2</v>
      </c>
      <c r="K249" s="10">
        <f t="shared" si="18"/>
        <v>0</v>
      </c>
      <c r="L249" s="10">
        <f t="shared" si="19"/>
        <v>0.31916000000000005</v>
      </c>
      <c r="M249" s="10">
        <f t="shared" si="20"/>
        <v>100</v>
      </c>
      <c r="N249" s="10">
        <f t="shared" si="21"/>
        <v>0.35000000000000003</v>
      </c>
      <c r="O249" s="10">
        <f t="shared" si="22"/>
        <v>3.0839999999999999E-2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9.7010499999999986</v>
      </c>
      <c r="F250" s="10">
        <v>11.71599</v>
      </c>
      <c r="G250" s="10">
        <v>0</v>
      </c>
      <c r="H250" s="10">
        <v>0</v>
      </c>
      <c r="I250" s="10">
        <v>11.71599</v>
      </c>
      <c r="J250" s="10">
        <v>11.71599</v>
      </c>
      <c r="K250" s="10">
        <f t="shared" si="18"/>
        <v>-2.0149400000000011</v>
      </c>
      <c r="L250" s="10">
        <f t="shared" si="19"/>
        <v>29.658010000000004</v>
      </c>
      <c r="M250" s="10">
        <f t="shared" si="20"/>
        <v>120.77032898500678</v>
      </c>
      <c r="N250" s="10">
        <f t="shared" si="21"/>
        <v>41.374000000000002</v>
      </c>
      <c r="O250" s="10">
        <f t="shared" si="22"/>
        <v>9.7010499999999986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8.5681100000000008</v>
      </c>
      <c r="F251" s="7">
        <v>3.2686099999999998</v>
      </c>
      <c r="G251" s="7">
        <v>0</v>
      </c>
      <c r="H251" s="7">
        <v>0</v>
      </c>
      <c r="I251" s="7">
        <v>3.2686099999999998</v>
      </c>
      <c r="J251" s="7">
        <v>3.2686099999999998</v>
      </c>
      <c r="K251" s="7">
        <f t="shared" si="18"/>
        <v>5.299500000000001</v>
      </c>
      <c r="L251" s="7">
        <f t="shared" si="19"/>
        <v>174.60739000000001</v>
      </c>
      <c r="M251" s="7">
        <f t="shared" si="20"/>
        <v>38.14855318150677</v>
      </c>
      <c r="N251" s="7">
        <f t="shared" si="21"/>
        <v>177.876</v>
      </c>
      <c r="O251" s="7">
        <f t="shared" si="22"/>
        <v>8.5681100000000008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2.562E-2</v>
      </c>
      <c r="G252" s="10">
        <v>0</v>
      </c>
      <c r="H252" s="10">
        <v>0</v>
      </c>
      <c r="I252" s="10">
        <v>2.562E-2</v>
      </c>
      <c r="J252" s="10">
        <v>2.562E-2</v>
      </c>
      <c r="K252" s="10">
        <f t="shared" si="18"/>
        <v>-2.562E-2</v>
      </c>
      <c r="L252" s="10">
        <f t="shared" si="19"/>
        <v>1.7743800000000001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8.5681100000000008</v>
      </c>
      <c r="F253" s="10">
        <v>3.2429899999999998</v>
      </c>
      <c r="G253" s="10">
        <v>0</v>
      </c>
      <c r="H253" s="10">
        <v>0</v>
      </c>
      <c r="I253" s="10">
        <v>3.2429899999999998</v>
      </c>
      <c r="J253" s="10">
        <v>3.2429899999999998</v>
      </c>
      <c r="K253" s="10">
        <f t="shared" si="18"/>
        <v>5.325120000000001</v>
      </c>
      <c r="L253" s="10">
        <f t="shared" si="19"/>
        <v>172.83301</v>
      </c>
      <c r="M253" s="10">
        <f t="shared" si="20"/>
        <v>37.849537412568232</v>
      </c>
      <c r="N253" s="10">
        <f t="shared" si="21"/>
        <v>176.07599999999999</v>
      </c>
      <c r="O253" s="10">
        <f t="shared" si="22"/>
        <v>8.5681100000000008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7.9689399999999999</v>
      </c>
      <c r="G254" s="7">
        <v>0</v>
      </c>
      <c r="H254" s="7">
        <v>0</v>
      </c>
      <c r="I254" s="7">
        <v>7.9689399999999999</v>
      </c>
      <c r="J254" s="7">
        <v>7.9689399999999999</v>
      </c>
      <c r="K254" s="7">
        <f t="shared" si="18"/>
        <v>22.431060000000002</v>
      </c>
      <c r="L254" s="7">
        <f t="shared" si="19"/>
        <v>356.93606000000005</v>
      </c>
      <c r="M254" s="7">
        <f t="shared" si="20"/>
        <v>26.21361842105263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7.9689399999999999</v>
      </c>
      <c r="G255" s="10">
        <v>0</v>
      </c>
      <c r="H255" s="10">
        <v>0</v>
      </c>
      <c r="I255" s="10">
        <v>7.9689399999999999</v>
      </c>
      <c r="J255" s="10">
        <v>7.9689399999999999</v>
      </c>
      <c r="K255" s="10">
        <f t="shared" si="18"/>
        <v>22.431060000000002</v>
      </c>
      <c r="L255" s="10">
        <f t="shared" si="19"/>
        <v>356.93606000000005</v>
      </c>
      <c r="M255" s="10">
        <f t="shared" si="20"/>
        <v>26.21361842105263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73.445000000000007</v>
      </c>
      <c r="F258" s="7">
        <v>71.715000000000003</v>
      </c>
      <c r="G258" s="7">
        <v>0</v>
      </c>
      <c r="H258" s="7">
        <v>71.715000000000003</v>
      </c>
      <c r="I258" s="7">
        <v>0</v>
      </c>
      <c r="J258" s="7">
        <v>0</v>
      </c>
      <c r="K258" s="7">
        <f t="shared" si="18"/>
        <v>1.730000000000004</v>
      </c>
      <c r="L258" s="7">
        <f t="shared" si="19"/>
        <v>2930.98</v>
      </c>
      <c r="M258" s="7">
        <f t="shared" si="20"/>
        <v>97.644495881271695</v>
      </c>
      <c r="N258" s="7">
        <f t="shared" si="21"/>
        <v>2930.98</v>
      </c>
      <c r="O258" s="7">
        <f t="shared" si="22"/>
        <v>1.730000000000004</v>
      </c>
      <c r="P258" s="7">
        <f t="shared" si="23"/>
        <v>97.644495881271695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73.445000000000007</v>
      </c>
      <c r="F259" s="10">
        <v>71.715000000000003</v>
      </c>
      <c r="G259" s="10">
        <v>0</v>
      </c>
      <c r="H259" s="10">
        <v>71.715000000000003</v>
      </c>
      <c r="I259" s="10">
        <v>0</v>
      </c>
      <c r="J259" s="10">
        <v>0</v>
      </c>
      <c r="K259" s="10">
        <f t="shared" si="18"/>
        <v>1.730000000000004</v>
      </c>
      <c r="L259" s="10">
        <f t="shared" si="19"/>
        <v>2930.98</v>
      </c>
      <c r="M259" s="10">
        <f t="shared" si="20"/>
        <v>97.644495881271695</v>
      </c>
      <c r="N259" s="10">
        <f t="shared" si="21"/>
        <v>2930.98</v>
      </c>
      <c r="O259" s="10">
        <f t="shared" si="22"/>
        <v>1.730000000000004</v>
      </c>
      <c r="P259" s="10">
        <f t="shared" si="23"/>
        <v>97.644495881271695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77.307840000000013</v>
      </c>
      <c r="G260" s="7">
        <v>0</v>
      </c>
      <c r="H260" s="7">
        <v>77.307840000000013</v>
      </c>
      <c r="I260" s="7">
        <v>0</v>
      </c>
      <c r="J260" s="7">
        <v>55.807110000000002</v>
      </c>
      <c r="K260" s="7">
        <f t="shared" si="18"/>
        <v>105.04215999999998</v>
      </c>
      <c r="L260" s="7">
        <f t="shared" si="19"/>
        <v>2110.8971600000004</v>
      </c>
      <c r="M260" s="7">
        <f t="shared" si="20"/>
        <v>42.395305730737604</v>
      </c>
      <c r="N260" s="7">
        <f t="shared" si="21"/>
        <v>2110.8971600000004</v>
      </c>
      <c r="O260" s="7">
        <f t="shared" si="22"/>
        <v>105.04215999999998</v>
      </c>
      <c r="P260" s="7">
        <f t="shared" si="23"/>
        <v>42.395305730737604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1.9809999999999998E-2</v>
      </c>
      <c r="G261" s="10">
        <v>0</v>
      </c>
      <c r="H261" s="10">
        <v>1.9809999999999998E-2</v>
      </c>
      <c r="I261" s="10">
        <v>0</v>
      </c>
      <c r="J261" s="10">
        <v>0</v>
      </c>
      <c r="K261" s="10">
        <f t="shared" si="18"/>
        <v>-2.8099999999999965E-3</v>
      </c>
      <c r="L261" s="10">
        <f t="shared" si="19"/>
        <v>0.18419000000000002</v>
      </c>
      <c r="M261" s="10">
        <f t="shared" si="20"/>
        <v>116.52941176470586</v>
      </c>
      <c r="N261" s="10">
        <f t="shared" si="21"/>
        <v>0.18419000000000002</v>
      </c>
      <c r="O261" s="10">
        <f t="shared" si="22"/>
        <v>-2.8099999999999965E-3</v>
      </c>
      <c r="P261" s="10">
        <f t="shared" si="23"/>
        <v>116.52941176470586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77.288030000000006</v>
      </c>
      <c r="G262" s="10">
        <v>0</v>
      </c>
      <c r="H262" s="10">
        <v>77.288030000000006</v>
      </c>
      <c r="I262" s="10">
        <v>0</v>
      </c>
      <c r="J262" s="10">
        <v>55.807110000000002</v>
      </c>
      <c r="K262" s="10">
        <f t="shared" ref="K262:K325" si="24">E262-F262</f>
        <v>105.04496999999999</v>
      </c>
      <c r="L262" s="10">
        <f t="shared" ref="L262:L325" si="25">D262-F262</f>
        <v>2110.71297</v>
      </c>
      <c r="M262" s="10">
        <f t="shared" ref="M262:M325" si="26">IF(E262=0,0,(F262/E262)*100)</f>
        <v>42.388393763059902</v>
      </c>
      <c r="N262" s="10">
        <f t="shared" ref="N262:N325" si="27">D262-H262</f>
        <v>2110.71297</v>
      </c>
      <c r="O262" s="10">
        <f t="shared" ref="O262:O325" si="28">E262-H262</f>
        <v>105.04496999999999</v>
      </c>
      <c r="P262" s="10">
        <f t="shared" ref="P262:P325" si="29">IF(E262=0,0,(H262/E262)*100)</f>
        <v>42.388393763059902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51.6</v>
      </c>
      <c r="G263" s="7">
        <v>0</v>
      </c>
      <c r="H263" s="7">
        <v>51.6</v>
      </c>
      <c r="I263" s="7">
        <v>0</v>
      </c>
      <c r="J263" s="7">
        <v>12.9</v>
      </c>
      <c r="K263" s="7">
        <f t="shared" si="24"/>
        <v>7.5929999999999964</v>
      </c>
      <c r="L263" s="7">
        <f t="shared" si="25"/>
        <v>658.72400000000005</v>
      </c>
      <c r="M263" s="7">
        <f t="shared" si="26"/>
        <v>87.172469717703109</v>
      </c>
      <c r="N263" s="7">
        <f t="shared" si="27"/>
        <v>658.72400000000005</v>
      </c>
      <c r="O263" s="7">
        <f t="shared" si="28"/>
        <v>7.5929999999999964</v>
      </c>
      <c r="P263" s="7">
        <f t="shared" si="29"/>
        <v>87.172469717703109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51.6</v>
      </c>
      <c r="G265" s="10">
        <v>0</v>
      </c>
      <c r="H265" s="10">
        <v>51.6</v>
      </c>
      <c r="I265" s="10">
        <v>0</v>
      </c>
      <c r="J265" s="10">
        <v>12.9</v>
      </c>
      <c r="K265" s="10">
        <f t="shared" si="24"/>
        <v>7.5829999999999984</v>
      </c>
      <c r="L265" s="10">
        <f t="shared" si="25"/>
        <v>658.60400000000004</v>
      </c>
      <c r="M265" s="10">
        <f t="shared" si="26"/>
        <v>87.18719902674755</v>
      </c>
      <c r="N265" s="10">
        <f t="shared" si="27"/>
        <v>658.60400000000004</v>
      </c>
      <c r="O265" s="10">
        <f t="shared" si="28"/>
        <v>7.5829999999999984</v>
      </c>
      <c r="P265" s="10">
        <f t="shared" si="29"/>
        <v>87.18719902674755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12375.063</v>
      </c>
      <c r="F266" s="7">
        <v>7524.64311</v>
      </c>
      <c r="G266" s="7">
        <v>0</v>
      </c>
      <c r="H266" s="7">
        <v>7541.8431099999998</v>
      </c>
      <c r="I266" s="7">
        <v>106.64</v>
      </c>
      <c r="J266" s="7">
        <v>793.54500000000007</v>
      </c>
      <c r="K266" s="7">
        <f t="shared" si="24"/>
        <v>4850.4198900000001</v>
      </c>
      <c r="L266" s="7">
        <f t="shared" si="25"/>
        <v>128270.90788999997</v>
      </c>
      <c r="M266" s="7">
        <f t="shared" si="26"/>
        <v>60.804887296331344</v>
      </c>
      <c r="N266" s="7">
        <f t="shared" si="27"/>
        <v>128253.70788999998</v>
      </c>
      <c r="O266" s="7">
        <f t="shared" si="28"/>
        <v>4833.2198900000003</v>
      </c>
      <c r="P266" s="7">
        <f t="shared" si="29"/>
        <v>60.9438764877399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6.4230000000000009E-2</v>
      </c>
      <c r="G267" s="10">
        <v>0</v>
      </c>
      <c r="H267" s="10">
        <v>6.4230000000000009E-2</v>
      </c>
      <c r="I267" s="10">
        <v>0</v>
      </c>
      <c r="J267" s="10">
        <v>0</v>
      </c>
      <c r="K267" s="10">
        <f t="shared" si="24"/>
        <v>0.33577000000000001</v>
      </c>
      <c r="L267" s="10">
        <f t="shared" si="25"/>
        <v>4.7357699999999996</v>
      </c>
      <c r="M267" s="10">
        <f t="shared" si="26"/>
        <v>16.057500000000001</v>
      </c>
      <c r="N267" s="10">
        <f t="shared" si="27"/>
        <v>4.7357699999999996</v>
      </c>
      <c r="O267" s="10">
        <f t="shared" si="28"/>
        <v>0.33577000000000001</v>
      </c>
      <c r="P267" s="10">
        <f t="shared" si="29"/>
        <v>16.057500000000001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12374.663</v>
      </c>
      <c r="F268" s="10">
        <v>7524.57888</v>
      </c>
      <c r="G268" s="10">
        <v>0</v>
      </c>
      <c r="H268" s="10">
        <v>7541.7788799999998</v>
      </c>
      <c r="I268" s="10">
        <v>106.64</v>
      </c>
      <c r="J268" s="10">
        <v>793.54500000000007</v>
      </c>
      <c r="K268" s="10">
        <f t="shared" si="24"/>
        <v>4850.0841200000004</v>
      </c>
      <c r="L268" s="10">
        <f t="shared" si="25"/>
        <v>128266.17211999999</v>
      </c>
      <c r="M268" s="10">
        <f t="shared" si="26"/>
        <v>60.806333715916139</v>
      </c>
      <c r="N268" s="10">
        <f t="shared" si="27"/>
        <v>128248.97211999999</v>
      </c>
      <c r="O268" s="10">
        <f t="shared" si="28"/>
        <v>4832.8841200000006</v>
      </c>
      <c r="P268" s="10">
        <f t="shared" si="29"/>
        <v>60.945327400026969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969.80642</v>
      </c>
      <c r="G269" s="7">
        <v>0</v>
      </c>
      <c r="H269" s="7">
        <v>969.80642</v>
      </c>
      <c r="I269" s="7">
        <v>0</v>
      </c>
      <c r="J269" s="7">
        <v>20.452000000000002</v>
      </c>
      <c r="K269" s="7">
        <f t="shared" si="24"/>
        <v>50.548580000000015</v>
      </c>
      <c r="L269" s="7">
        <f t="shared" si="25"/>
        <v>9834.4575799999984</v>
      </c>
      <c r="M269" s="7">
        <f t="shared" si="26"/>
        <v>95.045981055612998</v>
      </c>
      <c r="N269" s="7">
        <f t="shared" si="27"/>
        <v>9834.4575799999984</v>
      </c>
      <c r="O269" s="7">
        <f t="shared" si="28"/>
        <v>50.548580000000015</v>
      </c>
      <c r="P269" s="7">
        <f t="shared" si="29"/>
        <v>95.045981055612998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0.16733000000000001</v>
      </c>
      <c r="G270" s="10">
        <v>0</v>
      </c>
      <c r="H270" s="10">
        <v>0.16733000000000001</v>
      </c>
      <c r="I270" s="10">
        <v>0</v>
      </c>
      <c r="J270" s="10">
        <v>0</v>
      </c>
      <c r="K270" s="10">
        <f t="shared" si="24"/>
        <v>0.16567000000000001</v>
      </c>
      <c r="L270" s="10">
        <f t="shared" si="25"/>
        <v>3.8286699999999998</v>
      </c>
      <c r="M270" s="10">
        <f t="shared" si="26"/>
        <v>50.249249249249253</v>
      </c>
      <c r="N270" s="10">
        <f t="shared" si="27"/>
        <v>3.8286699999999998</v>
      </c>
      <c r="O270" s="10">
        <f t="shared" si="28"/>
        <v>0.16567000000000001</v>
      </c>
      <c r="P270" s="10">
        <f t="shared" si="29"/>
        <v>50.249249249249253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969.63909000000001</v>
      </c>
      <c r="G271" s="10">
        <v>0</v>
      </c>
      <c r="H271" s="10">
        <v>969.63909000000001</v>
      </c>
      <c r="I271" s="10">
        <v>0</v>
      </c>
      <c r="J271" s="10">
        <v>20.452000000000002</v>
      </c>
      <c r="K271" s="10">
        <f t="shared" si="24"/>
        <v>50.382910000000038</v>
      </c>
      <c r="L271" s="10">
        <f t="shared" si="25"/>
        <v>9830.6289099999995</v>
      </c>
      <c r="M271" s="10">
        <f t="shared" si="26"/>
        <v>95.06060555556644</v>
      </c>
      <c r="N271" s="10">
        <f t="shared" si="27"/>
        <v>9830.6289099999995</v>
      </c>
      <c r="O271" s="10">
        <f t="shared" si="28"/>
        <v>50.382910000000038</v>
      </c>
      <c r="P271" s="10">
        <f t="shared" si="29"/>
        <v>95.06060555556644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1375.80061</v>
      </c>
      <c r="G272" s="7">
        <v>0</v>
      </c>
      <c r="H272" s="7">
        <v>1371.35067</v>
      </c>
      <c r="I272" s="7">
        <v>4.4499399999999998</v>
      </c>
      <c r="J272" s="7">
        <v>195.57982999999999</v>
      </c>
      <c r="K272" s="7">
        <f t="shared" si="24"/>
        <v>1601.4743900000001</v>
      </c>
      <c r="L272" s="7">
        <f t="shared" si="25"/>
        <v>34351.501390000005</v>
      </c>
      <c r="M272" s="7">
        <f t="shared" si="26"/>
        <v>46.210061549571336</v>
      </c>
      <c r="N272" s="7">
        <f t="shared" si="27"/>
        <v>34355.951330000004</v>
      </c>
      <c r="O272" s="7">
        <f t="shared" si="28"/>
        <v>1605.9243300000001</v>
      </c>
      <c r="P272" s="7">
        <f t="shared" si="29"/>
        <v>46.060598030077834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5.0549999999999998E-2</v>
      </c>
      <c r="G273" s="10">
        <v>0</v>
      </c>
      <c r="H273" s="10">
        <v>5.0549999999999998E-2</v>
      </c>
      <c r="I273" s="10">
        <v>0</v>
      </c>
      <c r="J273" s="10">
        <v>0</v>
      </c>
      <c r="K273" s="10">
        <f t="shared" si="24"/>
        <v>9.9449999999999997E-2</v>
      </c>
      <c r="L273" s="10">
        <f t="shared" si="25"/>
        <v>1.7494499999999999</v>
      </c>
      <c r="M273" s="10">
        <f t="shared" si="26"/>
        <v>33.700000000000003</v>
      </c>
      <c r="N273" s="10">
        <f t="shared" si="27"/>
        <v>1.7494499999999999</v>
      </c>
      <c r="O273" s="10">
        <f t="shared" si="28"/>
        <v>9.9449999999999997E-2</v>
      </c>
      <c r="P273" s="10">
        <f t="shared" si="29"/>
        <v>33.700000000000003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1375.7500600000001</v>
      </c>
      <c r="G274" s="10">
        <v>0</v>
      </c>
      <c r="H274" s="10">
        <v>1371.3001200000001</v>
      </c>
      <c r="I274" s="10">
        <v>4.4499399999999998</v>
      </c>
      <c r="J274" s="10">
        <v>195.57982999999999</v>
      </c>
      <c r="K274" s="10">
        <f t="shared" si="24"/>
        <v>1601.3749399999999</v>
      </c>
      <c r="L274" s="10">
        <f t="shared" si="25"/>
        <v>34349.751940000002</v>
      </c>
      <c r="M274" s="10">
        <f t="shared" si="26"/>
        <v>46.210691858756356</v>
      </c>
      <c r="N274" s="10">
        <f t="shared" si="27"/>
        <v>34354.201880000001</v>
      </c>
      <c r="O274" s="10">
        <f t="shared" si="28"/>
        <v>1605.8248799999999</v>
      </c>
      <c r="P274" s="10">
        <f t="shared" si="29"/>
        <v>46.061220808666079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40.191400000000002</v>
      </c>
      <c r="G275" s="7">
        <v>0</v>
      </c>
      <c r="H275" s="7">
        <v>40.191400000000002</v>
      </c>
      <c r="I275" s="7">
        <v>0</v>
      </c>
      <c r="J275" s="7">
        <v>4.1450000000000005</v>
      </c>
      <c r="K275" s="7">
        <f t="shared" si="24"/>
        <v>113.6666</v>
      </c>
      <c r="L275" s="7">
        <f t="shared" si="25"/>
        <v>1806.1066000000001</v>
      </c>
      <c r="M275" s="7">
        <f t="shared" si="26"/>
        <v>26.122398575309703</v>
      </c>
      <c r="N275" s="7">
        <f t="shared" si="27"/>
        <v>1806.1066000000001</v>
      </c>
      <c r="O275" s="7">
        <f t="shared" si="28"/>
        <v>113.6666</v>
      </c>
      <c r="P275" s="7">
        <f t="shared" si="29"/>
        <v>26.122398575309703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40.191400000000002</v>
      </c>
      <c r="G277" s="10">
        <v>0</v>
      </c>
      <c r="H277" s="10">
        <v>40.191400000000002</v>
      </c>
      <c r="I277" s="10">
        <v>0</v>
      </c>
      <c r="J277" s="10">
        <v>4.1450000000000005</v>
      </c>
      <c r="K277" s="10">
        <f t="shared" si="24"/>
        <v>113.65660000000001</v>
      </c>
      <c r="L277" s="10">
        <f t="shared" si="25"/>
        <v>1805.9866000000002</v>
      </c>
      <c r="M277" s="10">
        <f t="shared" si="26"/>
        <v>26.12409651084187</v>
      </c>
      <c r="N277" s="10">
        <f t="shared" si="27"/>
        <v>1805.9866000000002</v>
      </c>
      <c r="O277" s="10">
        <f t="shared" si="28"/>
        <v>113.65660000000001</v>
      </c>
      <c r="P277" s="10">
        <f t="shared" si="29"/>
        <v>26.12409651084187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1762.2214099999999</v>
      </c>
      <c r="G278" s="7">
        <v>0</v>
      </c>
      <c r="H278" s="7">
        <v>1762.2214099999999</v>
      </c>
      <c r="I278" s="7">
        <v>0</v>
      </c>
      <c r="J278" s="7">
        <v>155.97641999999999</v>
      </c>
      <c r="K278" s="7">
        <f t="shared" si="24"/>
        <v>499.51658999999995</v>
      </c>
      <c r="L278" s="7">
        <f t="shared" si="25"/>
        <v>29184.043590000005</v>
      </c>
      <c r="M278" s="7">
        <f t="shared" si="26"/>
        <v>77.914480368636859</v>
      </c>
      <c r="N278" s="7">
        <f t="shared" si="27"/>
        <v>29184.043590000005</v>
      </c>
      <c r="O278" s="7">
        <f t="shared" si="28"/>
        <v>499.51658999999995</v>
      </c>
      <c r="P278" s="7">
        <f t="shared" si="29"/>
        <v>77.914480368636859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7.3510000000000006E-2</v>
      </c>
      <c r="G279" s="10">
        <v>0</v>
      </c>
      <c r="H279" s="10">
        <v>7.3510000000000006E-2</v>
      </c>
      <c r="I279" s="10">
        <v>0</v>
      </c>
      <c r="J279" s="10">
        <v>2.7550000000000002E-2</v>
      </c>
      <c r="K279" s="10">
        <f t="shared" si="24"/>
        <v>0.12648999999999999</v>
      </c>
      <c r="L279" s="10">
        <f t="shared" si="25"/>
        <v>2.3264899999999997</v>
      </c>
      <c r="M279" s="10">
        <f t="shared" si="26"/>
        <v>36.754999999999995</v>
      </c>
      <c r="N279" s="10">
        <f t="shared" si="27"/>
        <v>2.3264899999999997</v>
      </c>
      <c r="O279" s="10">
        <f t="shared" si="28"/>
        <v>0.12648999999999999</v>
      </c>
      <c r="P279" s="10">
        <f t="shared" si="29"/>
        <v>36.754999999999995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1762.1478999999999</v>
      </c>
      <c r="G280" s="10">
        <v>0</v>
      </c>
      <c r="H280" s="10">
        <v>1762.1478999999999</v>
      </c>
      <c r="I280" s="10">
        <v>0</v>
      </c>
      <c r="J280" s="10">
        <v>155.94887</v>
      </c>
      <c r="K280" s="10">
        <f t="shared" si="24"/>
        <v>499.39010000000007</v>
      </c>
      <c r="L280" s="10">
        <f t="shared" si="25"/>
        <v>29181.717100000002</v>
      </c>
      <c r="M280" s="10">
        <f t="shared" si="26"/>
        <v>77.91812032342591</v>
      </c>
      <c r="N280" s="10">
        <f t="shared" si="27"/>
        <v>29181.717100000002</v>
      </c>
      <c r="O280" s="10">
        <f t="shared" si="28"/>
        <v>499.39010000000007</v>
      </c>
      <c r="P280" s="10">
        <f t="shared" si="29"/>
        <v>77.91812032342591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9.3888400000000001</v>
      </c>
      <c r="G281" s="7">
        <v>0</v>
      </c>
      <c r="H281" s="7">
        <v>9.3888400000000001</v>
      </c>
      <c r="I281" s="7">
        <v>0</v>
      </c>
      <c r="J281" s="7">
        <v>14.634</v>
      </c>
      <c r="K281" s="7">
        <f t="shared" si="24"/>
        <v>58.611159999999998</v>
      </c>
      <c r="L281" s="7">
        <f t="shared" si="25"/>
        <v>602.61116000000004</v>
      </c>
      <c r="M281" s="7">
        <f t="shared" si="26"/>
        <v>13.807117647058822</v>
      </c>
      <c r="N281" s="7">
        <f t="shared" si="27"/>
        <v>602.61116000000004</v>
      </c>
      <c r="O281" s="7">
        <f t="shared" si="28"/>
        <v>58.611159999999998</v>
      </c>
      <c r="P281" s="7">
        <f t="shared" si="29"/>
        <v>13.807117647058822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9.3888400000000001</v>
      </c>
      <c r="G282" s="10">
        <v>0</v>
      </c>
      <c r="H282" s="10">
        <v>9.3888400000000001</v>
      </c>
      <c r="I282" s="10">
        <v>0</v>
      </c>
      <c r="J282" s="10">
        <v>14.634</v>
      </c>
      <c r="K282" s="10">
        <f t="shared" si="24"/>
        <v>58.611159999999998</v>
      </c>
      <c r="L282" s="10">
        <f t="shared" si="25"/>
        <v>602.61116000000004</v>
      </c>
      <c r="M282" s="10">
        <f t="shared" si="26"/>
        <v>13.807117647058822</v>
      </c>
      <c r="N282" s="10">
        <f t="shared" si="27"/>
        <v>602.61116000000004</v>
      </c>
      <c r="O282" s="10">
        <f t="shared" si="28"/>
        <v>58.611159999999998</v>
      </c>
      <c r="P282" s="10">
        <f t="shared" si="29"/>
        <v>13.807117647058822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38.094999999999999</v>
      </c>
      <c r="F283" s="7">
        <v>16.14903</v>
      </c>
      <c r="G283" s="7">
        <v>0</v>
      </c>
      <c r="H283" s="7">
        <v>16.14903</v>
      </c>
      <c r="I283" s="7">
        <v>0</v>
      </c>
      <c r="J283" s="7">
        <v>0</v>
      </c>
      <c r="K283" s="7">
        <f t="shared" si="24"/>
        <v>21.945969999999999</v>
      </c>
      <c r="L283" s="7">
        <f t="shared" si="25"/>
        <v>484.45097000000004</v>
      </c>
      <c r="M283" s="7">
        <f t="shared" si="26"/>
        <v>42.391468696679354</v>
      </c>
      <c r="N283" s="7">
        <f t="shared" si="27"/>
        <v>484.45097000000004</v>
      </c>
      <c r="O283" s="7">
        <f t="shared" si="28"/>
        <v>21.945969999999999</v>
      </c>
      <c r="P283" s="7">
        <f t="shared" si="29"/>
        <v>42.391468696679354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38.094999999999999</v>
      </c>
      <c r="F284" s="10">
        <v>16.14903</v>
      </c>
      <c r="G284" s="10">
        <v>0</v>
      </c>
      <c r="H284" s="10">
        <v>16.14903</v>
      </c>
      <c r="I284" s="10">
        <v>0</v>
      </c>
      <c r="J284" s="10">
        <v>0</v>
      </c>
      <c r="K284" s="10">
        <f t="shared" si="24"/>
        <v>21.945969999999999</v>
      </c>
      <c r="L284" s="10">
        <f t="shared" si="25"/>
        <v>484.45097000000004</v>
      </c>
      <c r="M284" s="10">
        <f t="shared" si="26"/>
        <v>42.391468696679354</v>
      </c>
      <c r="N284" s="10">
        <f t="shared" si="27"/>
        <v>484.45097000000004</v>
      </c>
      <c r="O284" s="10">
        <f t="shared" si="28"/>
        <v>21.945969999999999</v>
      </c>
      <c r="P284" s="10">
        <f t="shared" si="29"/>
        <v>42.391468696679354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7196.2452300000004</v>
      </c>
      <c r="G285" s="7">
        <v>0</v>
      </c>
      <c r="H285" s="7">
        <v>7199.1895299999996</v>
      </c>
      <c r="I285" s="7">
        <v>2.4070800000000001</v>
      </c>
      <c r="J285" s="7">
        <v>140.42658</v>
      </c>
      <c r="K285" s="7">
        <f t="shared" si="24"/>
        <v>305.72976999999992</v>
      </c>
      <c r="L285" s="7">
        <f t="shared" si="25"/>
        <v>72027.45577</v>
      </c>
      <c r="M285" s="7">
        <f t="shared" si="26"/>
        <v>95.924676235258062</v>
      </c>
      <c r="N285" s="7">
        <f t="shared" si="27"/>
        <v>72024.511469999998</v>
      </c>
      <c r="O285" s="7">
        <f t="shared" si="28"/>
        <v>302.78547000000071</v>
      </c>
      <c r="P285" s="7">
        <f t="shared" si="29"/>
        <v>95.963923233548485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6.9079499999999996</v>
      </c>
      <c r="G286" s="10">
        <v>0</v>
      </c>
      <c r="H286" s="10">
        <v>6.9079499999999996</v>
      </c>
      <c r="I286" s="10">
        <v>0</v>
      </c>
      <c r="J286" s="10">
        <v>5.3749999999999999E-2</v>
      </c>
      <c r="K286" s="10">
        <f t="shared" si="24"/>
        <v>0.84205000000000041</v>
      </c>
      <c r="L286" s="10">
        <f t="shared" si="25"/>
        <v>85.642049999999998</v>
      </c>
      <c r="M286" s="10">
        <f t="shared" si="26"/>
        <v>89.13483870967741</v>
      </c>
      <c r="N286" s="10">
        <f t="shared" si="27"/>
        <v>85.642049999999998</v>
      </c>
      <c r="O286" s="10">
        <f t="shared" si="28"/>
        <v>0.84205000000000041</v>
      </c>
      <c r="P286" s="10">
        <f t="shared" si="29"/>
        <v>89.13483870967741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7494.2250000000004</v>
      </c>
      <c r="F287" s="10">
        <v>7189.3372800000006</v>
      </c>
      <c r="G287" s="10">
        <v>0</v>
      </c>
      <c r="H287" s="10">
        <v>7192.2815799999998</v>
      </c>
      <c r="I287" s="10">
        <v>2.4070800000000001</v>
      </c>
      <c r="J287" s="10">
        <v>140.37282999999999</v>
      </c>
      <c r="K287" s="10">
        <f t="shared" si="24"/>
        <v>304.88771999999972</v>
      </c>
      <c r="L287" s="10">
        <f t="shared" si="25"/>
        <v>71941.813719999991</v>
      </c>
      <c r="M287" s="10">
        <f t="shared" si="26"/>
        <v>95.931697807311636</v>
      </c>
      <c r="N287" s="10">
        <f t="shared" si="27"/>
        <v>71938.869420000003</v>
      </c>
      <c r="O287" s="10">
        <f t="shared" si="28"/>
        <v>301.94342000000051</v>
      </c>
      <c r="P287" s="10">
        <f t="shared" si="29"/>
        <v>95.970985392085225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1160.066</v>
      </c>
      <c r="F288" s="7">
        <v>1200.9277800000002</v>
      </c>
      <c r="G288" s="7">
        <v>0</v>
      </c>
      <c r="H288" s="7">
        <v>1200.9277800000002</v>
      </c>
      <c r="I288" s="7">
        <v>0</v>
      </c>
      <c r="J288" s="7">
        <v>55.054680000000005</v>
      </c>
      <c r="K288" s="7">
        <f t="shared" si="24"/>
        <v>-40.861780000000181</v>
      </c>
      <c r="L288" s="7">
        <f t="shared" si="25"/>
        <v>12719.86822</v>
      </c>
      <c r="M288" s="7">
        <f t="shared" si="26"/>
        <v>103.52236683085275</v>
      </c>
      <c r="N288" s="7">
        <f t="shared" si="27"/>
        <v>12719.86822</v>
      </c>
      <c r="O288" s="7">
        <f t="shared" si="28"/>
        <v>-40.861780000000181</v>
      </c>
      <c r="P288" s="7">
        <f t="shared" si="29"/>
        <v>103.52236683085275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0.77115999999999996</v>
      </c>
      <c r="G289" s="10">
        <v>0</v>
      </c>
      <c r="H289" s="10">
        <v>0.77115999999999996</v>
      </c>
      <c r="I289" s="10">
        <v>0</v>
      </c>
      <c r="J289" s="10">
        <v>7.3069999999999996E-2</v>
      </c>
      <c r="K289" s="10">
        <f t="shared" si="24"/>
        <v>0.17884000000000011</v>
      </c>
      <c r="L289" s="10">
        <f t="shared" si="25"/>
        <v>10.62884</v>
      </c>
      <c r="M289" s="10">
        <f t="shared" si="26"/>
        <v>81.174736842105261</v>
      </c>
      <c r="N289" s="10">
        <f t="shared" si="27"/>
        <v>10.62884</v>
      </c>
      <c r="O289" s="10">
        <f t="shared" si="28"/>
        <v>0.17884000000000011</v>
      </c>
      <c r="P289" s="10">
        <f t="shared" si="29"/>
        <v>81.174736842105261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1159.116</v>
      </c>
      <c r="F290" s="10">
        <v>1200.1566200000002</v>
      </c>
      <c r="G290" s="10">
        <v>0</v>
      </c>
      <c r="H290" s="10">
        <v>1200.1566200000002</v>
      </c>
      <c r="I290" s="10">
        <v>0</v>
      </c>
      <c r="J290" s="10">
        <v>54.981610000000003</v>
      </c>
      <c r="K290" s="10">
        <f t="shared" si="24"/>
        <v>-41.040620000000217</v>
      </c>
      <c r="L290" s="10">
        <f t="shared" si="25"/>
        <v>12709.239380000001</v>
      </c>
      <c r="M290" s="10">
        <f t="shared" si="26"/>
        <v>103.54068272718177</v>
      </c>
      <c r="N290" s="10">
        <f t="shared" si="27"/>
        <v>12709.239380000001</v>
      </c>
      <c r="O290" s="10">
        <f t="shared" si="28"/>
        <v>-41.040620000000217</v>
      </c>
      <c r="P290" s="10">
        <f t="shared" si="29"/>
        <v>103.54068272718177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601.20395999999994</v>
      </c>
      <c r="G291" s="7">
        <v>0</v>
      </c>
      <c r="H291" s="7">
        <v>601.20395999999994</v>
      </c>
      <c r="I291" s="7">
        <v>0</v>
      </c>
      <c r="J291" s="7">
        <v>41.81879</v>
      </c>
      <c r="K291" s="7">
        <f t="shared" si="24"/>
        <v>118.36404000000005</v>
      </c>
      <c r="L291" s="7">
        <f t="shared" si="25"/>
        <v>7433.6130400000002</v>
      </c>
      <c r="M291" s="7">
        <f t="shared" si="26"/>
        <v>83.550680408244943</v>
      </c>
      <c r="N291" s="7">
        <f t="shared" si="27"/>
        <v>7433.6130400000002</v>
      </c>
      <c r="O291" s="7">
        <f t="shared" si="28"/>
        <v>118.36404000000005</v>
      </c>
      <c r="P291" s="7">
        <f t="shared" si="29"/>
        <v>83.550680408244943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0.49589</v>
      </c>
      <c r="G292" s="10">
        <v>0</v>
      </c>
      <c r="H292" s="10">
        <v>0.49589</v>
      </c>
      <c r="I292" s="10">
        <v>0</v>
      </c>
      <c r="J292" s="10">
        <v>1.529E-2</v>
      </c>
      <c r="K292" s="10">
        <f t="shared" si="24"/>
        <v>0.15411000000000002</v>
      </c>
      <c r="L292" s="10">
        <f t="shared" si="25"/>
        <v>7.3041099999999997</v>
      </c>
      <c r="M292" s="10">
        <f t="shared" si="26"/>
        <v>76.290769230769229</v>
      </c>
      <c r="N292" s="10">
        <f t="shared" si="27"/>
        <v>7.3041099999999997</v>
      </c>
      <c r="O292" s="10">
        <f t="shared" si="28"/>
        <v>0.15411000000000002</v>
      </c>
      <c r="P292" s="10">
        <f t="shared" si="29"/>
        <v>76.290769230769229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600.70806999999991</v>
      </c>
      <c r="G293" s="10">
        <v>0</v>
      </c>
      <c r="H293" s="10">
        <v>600.70806999999991</v>
      </c>
      <c r="I293" s="10">
        <v>0</v>
      </c>
      <c r="J293" s="10">
        <v>41.8035</v>
      </c>
      <c r="K293" s="10">
        <f t="shared" si="24"/>
        <v>118.2099300000001</v>
      </c>
      <c r="L293" s="10">
        <f t="shared" si="25"/>
        <v>7426.3089300000001</v>
      </c>
      <c r="M293" s="10">
        <f t="shared" si="26"/>
        <v>83.55724435888375</v>
      </c>
      <c r="N293" s="10">
        <f t="shared" si="27"/>
        <v>7426.3089300000001</v>
      </c>
      <c r="O293" s="10">
        <f t="shared" si="28"/>
        <v>118.2099300000001</v>
      </c>
      <c r="P293" s="10">
        <f t="shared" si="29"/>
        <v>83.55724435888375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101.51644</v>
      </c>
      <c r="G294" s="7">
        <v>0</v>
      </c>
      <c r="H294" s="7">
        <v>101.51644</v>
      </c>
      <c r="I294" s="7">
        <v>0</v>
      </c>
      <c r="J294" s="7">
        <v>9.9075300000000013</v>
      </c>
      <c r="K294" s="7">
        <f t="shared" si="24"/>
        <v>1.4635600000000011</v>
      </c>
      <c r="L294" s="7">
        <f t="shared" si="25"/>
        <v>1122.1115599999998</v>
      </c>
      <c r="M294" s="7">
        <f t="shared" si="26"/>
        <v>98.578791998446306</v>
      </c>
      <c r="N294" s="7">
        <f t="shared" si="27"/>
        <v>1122.1115599999998</v>
      </c>
      <c r="O294" s="7">
        <f t="shared" si="28"/>
        <v>1.4635600000000011</v>
      </c>
      <c r="P294" s="7">
        <f t="shared" si="29"/>
        <v>98.578791998446306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2.4710000000000003E-2</v>
      </c>
      <c r="G295" s="10">
        <v>0</v>
      </c>
      <c r="H295" s="10">
        <v>2.4710000000000003E-2</v>
      </c>
      <c r="I295" s="10">
        <v>0</v>
      </c>
      <c r="J295" s="10">
        <v>0</v>
      </c>
      <c r="K295" s="10">
        <f t="shared" si="24"/>
        <v>5.2899999999999961E-3</v>
      </c>
      <c r="L295" s="10">
        <f t="shared" si="25"/>
        <v>0.33528999999999998</v>
      </c>
      <c r="M295" s="10">
        <f t="shared" si="26"/>
        <v>82.366666666666674</v>
      </c>
      <c r="N295" s="10">
        <f t="shared" si="27"/>
        <v>0.33528999999999998</v>
      </c>
      <c r="O295" s="10">
        <f t="shared" si="28"/>
        <v>5.2899999999999961E-3</v>
      </c>
      <c r="P295" s="10">
        <f t="shared" si="29"/>
        <v>82.366666666666674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101.49173</v>
      </c>
      <c r="G296" s="10">
        <v>0</v>
      </c>
      <c r="H296" s="10">
        <v>101.49173</v>
      </c>
      <c r="I296" s="10">
        <v>0</v>
      </c>
      <c r="J296" s="10">
        <v>9.9075300000000013</v>
      </c>
      <c r="K296" s="10">
        <f t="shared" si="24"/>
        <v>1.4582699999999988</v>
      </c>
      <c r="L296" s="10">
        <f t="shared" si="25"/>
        <v>1121.7762700000001</v>
      </c>
      <c r="M296" s="10">
        <f t="shared" si="26"/>
        <v>98.583516270033996</v>
      </c>
      <c r="N296" s="10">
        <f t="shared" si="27"/>
        <v>1121.7762700000001</v>
      </c>
      <c r="O296" s="10">
        <f t="shared" si="28"/>
        <v>1.4582699999999988</v>
      </c>
      <c r="P296" s="10">
        <f t="shared" si="29"/>
        <v>98.583516270033996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13.62247</v>
      </c>
      <c r="G297" s="7">
        <v>0</v>
      </c>
      <c r="H297" s="7">
        <v>13.5456</v>
      </c>
      <c r="I297" s="7">
        <v>0.24074000000000001</v>
      </c>
      <c r="J297" s="7">
        <v>0</v>
      </c>
      <c r="K297" s="7">
        <f t="shared" si="24"/>
        <v>2.3565299999999993</v>
      </c>
      <c r="L297" s="7">
        <f t="shared" si="25"/>
        <v>178.12653000000003</v>
      </c>
      <c r="M297" s="7">
        <f t="shared" si="26"/>
        <v>85.252331184679903</v>
      </c>
      <c r="N297" s="7">
        <f t="shared" si="27"/>
        <v>178.20340000000002</v>
      </c>
      <c r="O297" s="7">
        <f t="shared" si="28"/>
        <v>2.4333999999999989</v>
      </c>
      <c r="P297" s="7">
        <f t="shared" si="29"/>
        <v>84.771262281744796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2.9300000000000003E-3</v>
      </c>
      <c r="G298" s="10">
        <v>0</v>
      </c>
      <c r="H298" s="10">
        <v>2.9300000000000003E-3</v>
      </c>
      <c r="I298" s="10">
        <v>0</v>
      </c>
      <c r="J298" s="10">
        <v>0</v>
      </c>
      <c r="K298" s="10">
        <f t="shared" si="24"/>
        <v>1.7070000000000002E-2</v>
      </c>
      <c r="L298" s="10">
        <f t="shared" si="25"/>
        <v>0.23707</v>
      </c>
      <c r="M298" s="10">
        <f t="shared" si="26"/>
        <v>14.650000000000002</v>
      </c>
      <c r="N298" s="10">
        <f t="shared" si="27"/>
        <v>0.23707</v>
      </c>
      <c r="O298" s="10">
        <f t="shared" si="28"/>
        <v>1.7070000000000002E-2</v>
      </c>
      <c r="P298" s="10">
        <f t="shared" si="29"/>
        <v>14.650000000000002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13.619540000000001</v>
      </c>
      <c r="G299" s="10">
        <v>0</v>
      </c>
      <c r="H299" s="10">
        <v>13.542670000000001</v>
      </c>
      <c r="I299" s="10">
        <v>0.24074000000000001</v>
      </c>
      <c r="J299" s="10">
        <v>0</v>
      </c>
      <c r="K299" s="10">
        <f t="shared" si="24"/>
        <v>2.339459999999999</v>
      </c>
      <c r="L299" s="10">
        <f t="shared" si="25"/>
        <v>177.88946000000001</v>
      </c>
      <c r="M299" s="10">
        <f t="shared" si="26"/>
        <v>85.340810827746111</v>
      </c>
      <c r="N299" s="10">
        <f t="shared" si="27"/>
        <v>177.96633000000003</v>
      </c>
      <c r="O299" s="10">
        <f t="shared" si="28"/>
        <v>2.4163299999999985</v>
      </c>
      <c r="P299" s="10">
        <f t="shared" si="29"/>
        <v>84.859139043799743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1.5640000000000001</v>
      </c>
      <c r="G300" s="7">
        <v>0</v>
      </c>
      <c r="H300" s="7">
        <v>1.5640000000000001</v>
      </c>
      <c r="I300" s="7">
        <v>0</v>
      </c>
      <c r="J300" s="7">
        <v>1.9133</v>
      </c>
      <c r="K300" s="7">
        <f t="shared" si="24"/>
        <v>48.436</v>
      </c>
      <c r="L300" s="7">
        <f t="shared" si="25"/>
        <v>448.43599999999998</v>
      </c>
      <c r="M300" s="7">
        <f t="shared" si="26"/>
        <v>3.1280000000000001</v>
      </c>
      <c r="N300" s="7">
        <f t="shared" si="27"/>
        <v>448.43599999999998</v>
      </c>
      <c r="O300" s="7">
        <f t="shared" si="28"/>
        <v>48.436</v>
      </c>
      <c r="P300" s="7">
        <f t="shared" si="29"/>
        <v>3.1280000000000001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1.5640000000000001</v>
      </c>
      <c r="G302" s="10">
        <v>0</v>
      </c>
      <c r="H302" s="10">
        <v>1.5640000000000001</v>
      </c>
      <c r="I302" s="10">
        <v>0</v>
      </c>
      <c r="J302" s="10">
        <v>1.9133</v>
      </c>
      <c r="K302" s="10">
        <f t="shared" si="24"/>
        <v>48.386000000000003</v>
      </c>
      <c r="L302" s="10">
        <f t="shared" si="25"/>
        <v>447.98599999999999</v>
      </c>
      <c r="M302" s="10">
        <f t="shared" si="26"/>
        <v>3.1311311311311312</v>
      </c>
      <c r="N302" s="10">
        <f t="shared" si="27"/>
        <v>447.98599999999999</v>
      </c>
      <c r="O302" s="10">
        <f t="shared" si="28"/>
        <v>48.386000000000003</v>
      </c>
      <c r="P302" s="10">
        <f t="shared" si="29"/>
        <v>3.1311311311311312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1915.9</v>
      </c>
      <c r="G303" s="7">
        <v>0</v>
      </c>
      <c r="H303" s="7">
        <v>1912.5</v>
      </c>
      <c r="I303" s="7">
        <v>3.4</v>
      </c>
      <c r="J303" s="7">
        <v>198.9</v>
      </c>
      <c r="K303" s="7">
        <f t="shared" si="24"/>
        <v>163.19999999999982</v>
      </c>
      <c r="L303" s="7">
        <f t="shared" si="25"/>
        <v>16796</v>
      </c>
      <c r="M303" s="7">
        <f t="shared" si="26"/>
        <v>92.150449713818489</v>
      </c>
      <c r="N303" s="7">
        <f t="shared" si="27"/>
        <v>16799.400000000001</v>
      </c>
      <c r="O303" s="7">
        <f t="shared" si="28"/>
        <v>166.59999999999991</v>
      </c>
      <c r="P303" s="7">
        <f t="shared" si="29"/>
        <v>91.986917416189712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1915.9</v>
      </c>
      <c r="G304" s="10">
        <v>0</v>
      </c>
      <c r="H304" s="10">
        <v>1912.5</v>
      </c>
      <c r="I304" s="10">
        <v>3.4</v>
      </c>
      <c r="J304" s="10">
        <v>198.9</v>
      </c>
      <c r="K304" s="10">
        <f t="shared" si="24"/>
        <v>163.19999999999982</v>
      </c>
      <c r="L304" s="10">
        <f t="shared" si="25"/>
        <v>16796</v>
      </c>
      <c r="M304" s="10">
        <f t="shared" si="26"/>
        <v>92.150449713818489</v>
      </c>
      <c r="N304" s="10">
        <f t="shared" si="27"/>
        <v>16799.400000000001</v>
      </c>
      <c r="O304" s="10">
        <f t="shared" si="28"/>
        <v>166.59999999999991</v>
      </c>
      <c r="P304" s="10">
        <f t="shared" si="29"/>
        <v>91.986917416189712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1357.49</v>
      </c>
      <c r="F305" s="7">
        <v>0</v>
      </c>
      <c r="G305" s="7">
        <v>0</v>
      </c>
      <c r="H305" s="7">
        <v>0</v>
      </c>
      <c r="I305" s="7">
        <v>0</v>
      </c>
      <c r="J305" s="7">
        <v>31.911260000000006</v>
      </c>
      <c r="K305" s="7">
        <f t="shared" si="24"/>
        <v>1357.49</v>
      </c>
      <c r="L305" s="7">
        <f t="shared" si="25"/>
        <v>17274.925780000005</v>
      </c>
      <c r="M305" s="7">
        <f t="shared" si="26"/>
        <v>0</v>
      </c>
      <c r="N305" s="7">
        <f t="shared" si="27"/>
        <v>17274.925780000005</v>
      </c>
      <c r="O305" s="7">
        <f t="shared" si="28"/>
        <v>1357.49</v>
      </c>
      <c r="P305" s="7">
        <f t="shared" si="29"/>
        <v>0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1000</v>
      </c>
      <c r="L306" s="10">
        <f t="shared" si="25"/>
        <v>11711.492</v>
      </c>
      <c r="M306" s="10">
        <f t="shared" si="26"/>
        <v>0</v>
      </c>
      <c r="N306" s="10">
        <f t="shared" si="27"/>
        <v>11711.492</v>
      </c>
      <c r="O306" s="10">
        <f t="shared" si="28"/>
        <v>1000</v>
      </c>
      <c r="P306" s="10">
        <f t="shared" si="29"/>
        <v>0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220</v>
      </c>
      <c r="L307" s="10">
        <f t="shared" si="25"/>
        <v>2691.2314200000001</v>
      </c>
      <c r="M307" s="10">
        <f t="shared" si="26"/>
        <v>0</v>
      </c>
      <c r="N307" s="10">
        <f t="shared" si="27"/>
        <v>2691.2314200000001</v>
      </c>
      <c r="O307" s="10">
        <f t="shared" si="28"/>
        <v>220</v>
      </c>
      <c r="P307" s="10">
        <f t="shared" si="29"/>
        <v>0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13.643030000000001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78.89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78.89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78.89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4.7982200000000006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9.5400100000000005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3.93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0</v>
      </c>
      <c r="G317" s="7">
        <v>0</v>
      </c>
      <c r="H317" s="7">
        <v>0</v>
      </c>
      <c r="I317" s="7">
        <v>0</v>
      </c>
      <c r="J317" s="7">
        <v>106.61426000000003</v>
      </c>
      <c r="K317" s="7">
        <f t="shared" si="24"/>
        <v>201.78999999999996</v>
      </c>
      <c r="L317" s="7">
        <f t="shared" si="25"/>
        <v>2515.5236999999993</v>
      </c>
      <c r="M317" s="7">
        <f t="shared" si="26"/>
        <v>0</v>
      </c>
      <c r="N317" s="7">
        <f t="shared" si="27"/>
        <v>2515.5236999999993</v>
      </c>
      <c r="O317" s="7">
        <f t="shared" si="28"/>
        <v>201.78999999999996</v>
      </c>
      <c r="P317" s="7">
        <f t="shared" si="29"/>
        <v>0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0</v>
      </c>
      <c r="G318" s="10">
        <v>0</v>
      </c>
      <c r="H318" s="10">
        <v>0</v>
      </c>
      <c r="I318" s="10">
        <v>0</v>
      </c>
      <c r="J318" s="10">
        <v>85.908550000000005</v>
      </c>
      <c r="K318" s="10">
        <f t="shared" si="24"/>
        <v>155.875</v>
      </c>
      <c r="L318" s="10">
        <f t="shared" si="25"/>
        <v>1846.9069999999999</v>
      </c>
      <c r="M318" s="10">
        <f t="shared" si="26"/>
        <v>0</v>
      </c>
      <c r="N318" s="10">
        <f t="shared" si="27"/>
        <v>1846.9069999999999</v>
      </c>
      <c r="O318" s="10">
        <f t="shared" si="28"/>
        <v>155.875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0</v>
      </c>
      <c r="G319" s="10">
        <v>0</v>
      </c>
      <c r="H319" s="10">
        <v>0</v>
      </c>
      <c r="I319" s="10">
        <v>0</v>
      </c>
      <c r="J319" s="10">
        <v>18.899880000000003</v>
      </c>
      <c r="K319" s="10">
        <f t="shared" si="24"/>
        <v>34.29</v>
      </c>
      <c r="L319" s="10">
        <f t="shared" si="25"/>
        <v>420.71962000000002</v>
      </c>
      <c r="M319" s="10">
        <f t="shared" si="26"/>
        <v>0</v>
      </c>
      <c r="N319" s="10">
        <f t="shared" si="27"/>
        <v>420.71962000000002</v>
      </c>
      <c r="O319" s="10">
        <f t="shared" si="28"/>
        <v>34.29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</v>
      </c>
      <c r="I322" s="10">
        <v>0</v>
      </c>
      <c r="J322" s="10">
        <v>0.86817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0.27861000000000002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0.57983000000000007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7.2199999999999999E-3</v>
      </c>
      <c r="K326" s="10">
        <f t="shared" ref="K326:K389" si="30">E326-F326</f>
        <v>0</v>
      </c>
      <c r="L326" s="10">
        <f t="shared" ref="L326:L389" si="31">D326-F326</f>
        <v>6</v>
      </c>
      <c r="M326" s="10">
        <f t="shared" ref="M326:M389" si="32">IF(E326=0,0,(F326/E326)*100)</f>
        <v>0</v>
      </c>
      <c r="N326" s="10">
        <f t="shared" ref="N326:N389" si="33">D326-H326</f>
        <v>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</v>
      </c>
      <c r="G327" s="10">
        <v>0</v>
      </c>
      <c r="H327" s="10">
        <v>0</v>
      </c>
      <c r="I327" s="10">
        <v>0</v>
      </c>
      <c r="J327" s="10">
        <v>7.2000000000000008E-2</v>
      </c>
      <c r="K327" s="10">
        <f t="shared" si="30"/>
        <v>0.04</v>
      </c>
      <c r="L327" s="10">
        <f t="shared" si="31"/>
        <v>0.93</v>
      </c>
      <c r="M327" s="10">
        <f t="shared" si="32"/>
        <v>0</v>
      </c>
      <c r="N327" s="10">
        <f t="shared" si="33"/>
        <v>0.93</v>
      </c>
      <c r="O327" s="10">
        <f t="shared" si="34"/>
        <v>0.04</v>
      </c>
      <c r="P327" s="10">
        <f t="shared" si="35"/>
        <v>0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125.5</v>
      </c>
      <c r="F328" s="7">
        <v>0</v>
      </c>
      <c r="G328" s="7">
        <v>0</v>
      </c>
      <c r="H328" s="7">
        <v>-1.0986800000000001</v>
      </c>
      <c r="I328" s="7">
        <v>1.7179500000000001</v>
      </c>
      <c r="J328" s="7">
        <v>60.441659999999999</v>
      </c>
      <c r="K328" s="7">
        <f t="shared" si="30"/>
        <v>125.5</v>
      </c>
      <c r="L328" s="7">
        <f t="shared" si="31"/>
        <v>1492.4060000000002</v>
      </c>
      <c r="M328" s="7">
        <f t="shared" si="32"/>
        <v>0</v>
      </c>
      <c r="N328" s="7">
        <f t="shared" si="33"/>
        <v>1493.5046800000002</v>
      </c>
      <c r="O328" s="7">
        <f t="shared" si="34"/>
        <v>126.59868</v>
      </c>
      <c r="P328" s="7">
        <f t="shared" si="35"/>
        <v>-0.8754422310756973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0.5</v>
      </c>
      <c r="F329" s="10">
        <v>0</v>
      </c>
      <c r="G329" s="10">
        <v>0</v>
      </c>
      <c r="H329" s="10">
        <v>0</v>
      </c>
      <c r="I329" s="10">
        <v>0</v>
      </c>
      <c r="J329" s="10">
        <v>3.0440000000000002E-2</v>
      </c>
      <c r="K329" s="10">
        <f t="shared" si="30"/>
        <v>0.5</v>
      </c>
      <c r="L329" s="10">
        <f t="shared" si="31"/>
        <v>2.6320000000000001</v>
      </c>
      <c r="M329" s="10">
        <f t="shared" si="32"/>
        <v>0</v>
      </c>
      <c r="N329" s="10">
        <f t="shared" si="33"/>
        <v>2.6320000000000001</v>
      </c>
      <c r="O329" s="10">
        <f t="shared" si="34"/>
        <v>0.5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0</v>
      </c>
      <c r="G330" s="10">
        <v>0</v>
      </c>
      <c r="H330" s="10">
        <v>-1.0986800000000001</v>
      </c>
      <c r="I330" s="10">
        <v>1.7179500000000001</v>
      </c>
      <c r="J330" s="10">
        <v>60.41122</v>
      </c>
      <c r="K330" s="10">
        <f t="shared" si="30"/>
        <v>125</v>
      </c>
      <c r="L330" s="10">
        <f t="shared" si="31"/>
        <v>1489.7740000000001</v>
      </c>
      <c r="M330" s="10">
        <f t="shared" si="32"/>
        <v>0</v>
      </c>
      <c r="N330" s="10">
        <f t="shared" si="33"/>
        <v>1490.8726800000002</v>
      </c>
      <c r="O330" s="10">
        <f t="shared" si="34"/>
        <v>126.09868</v>
      </c>
      <c r="P330" s="10">
        <f t="shared" si="35"/>
        <v>-0.87894400000000006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55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55</v>
      </c>
      <c r="L331" s="7">
        <f t="shared" si="31"/>
        <v>809.2</v>
      </c>
      <c r="M331" s="7">
        <f t="shared" si="32"/>
        <v>0</v>
      </c>
      <c r="N331" s="7">
        <f t="shared" si="33"/>
        <v>809.2</v>
      </c>
      <c r="O331" s="7">
        <f t="shared" si="34"/>
        <v>55</v>
      </c>
      <c r="P331" s="7">
        <f t="shared" si="35"/>
        <v>0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55</v>
      </c>
      <c r="L332" s="10">
        <f t="shared" si="31"/>
        <v>809.2</v>
      </c>
      <c r="M332" s="10">
        <f t="shared" si="32"/>
        <v>0</v>
      </c>
      <c r="N332" s="10">
        <f t="shared" si="33"/>
        <v>809.2</v>
      </c>
      <c r="O332" s="10">
        <f t="shared" si="34"/>
        <v>55</v>
      </c>
      <c r="P332" s="10">
        <f t="shared" si="35"/>
        <v>0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261.04000000000002</v>
      </c>
      <c r="E333" s="7">
        <v>3.42</v>
      </c>
      <c r="F333" s="7">
        <v>0</v>
      </c>
      <c r="G333" s="7">
        <v>0</v>
      </c>
      <c r="H333" s="7">
        <v>0</v>
      </c>
      <c r="I333" s="7">
        <v>0</v>
      </c>
      <c r="J333" s="7">
        <v>0.42</v>
      </c>
      <c r="K333" s="7">
        <f t="shared" si="30"/>
        <v>3.42</v>
      </c>
      <c r="L333" s="7">
        <f t="shared" si="31"/>
        <v>261.04000000000002</v>
      </c>
      <c r="M333" s="7">
        <f t="shared" si="32"/>
        <v>0</v>
      </c>
      <c r="N333" s="7">
        <f t="shared" si="33"/>
        <v>261.04000000000002</v>
      </c>
      <c r="O333" s="7">
        <f t="shared" si="34"/>
        <v>3.42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261.04000000000002</v>
      </c>
      <c r="E334" s="10">
        <v>3.42</v>
      </c>
      <c r="F334" s="10">
        <v>0</v>
      </c>
      <c r="G334" s="10">
        <v>0</v>
      </c>
      <c r="H334" s="10">
        <v>0</v>
      </c>
      <c r="I334" s="10">
        <v>0</v>
      </c>
      <c r="J334" s="10">
        <v>0.42</v>
      </c>
      <c r="K334" s="10">
        <f t="shared" si="30"/>
        <v>3.42</v>
      </c>
      <c r="L334" s="10">
        <f t="shared" si="31"/>
        <v>261.04000000000002</v>
      </c>
      <c r="M334" s="10">
        <f t="shared" si="32"/>
        <v>0</v>
      </c>
      <c r="N334" s="10">
        <f t="shared" si="33"/>
        <v>261.04000000000002</v>
      </c>
      <c r="O334" s="10">
        <f t="shared" si="34"/>
        <v>3.42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35.637</v>
      </c>
      <c r="F335" s="7">
        <v>0</v>
      </c>
      <c r="G335" s="7">
        <v>0</v>
      </c>
      <c r="H335" s="7">
        <v>0</v>
      </c>
      <c r="I335" s="7">
        <v>0</v>
      </c>
      <c r="J335" s="7">
        <v>7.1000000000000005</v>
      </c>
      <c r="K335" s="7">
        <f t="shared" si="30"/>
        <v>35.637</v>
      </c>
      <c r="L335" s="7">
        <f t="shared" si="31"/>
        <v>367.20499999999998</v>
      </c>
      <c r="M335" s="7">
        <f t="shared" si="32"/>
        <v>0</v>
      </c>
      <c r="N335" s="7">
        <f t="shared" si="33"/>
        <v>367.20499999999998</v>
      </c>
      <c r="O335" s="7">
        <f t="shared" si="34"/>
        <v>35.637</v>
      </c>
      <c r="P335" s="7">
        <f t="shared" si="35"/>
        <v>0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0</v>
      </c>
      <c r="G336" s="10">
        <v>0</v>
      </c>
      <c r="H336" s="10">
        <v>0</v>
      </c>
      <c r="I336" s="10">
        <v>0</v>
      </c>
      <c r="J336" s="10">
        <v>6.1000000000000005</v>
      </c>
      <c r="K336" s="10">
        <f t="shared" si="30"/>
        <v>20.865000000000002</v>
      </c>
      <c r="L336" s="10">
        <f t="shared" si="31"/>
        <v>200.446</v>
      </c>
      <c r="M336" s="10">
        <f t="shared" si="32"/>
        <v>0</v>
      </c>
      <c r="N336" s="10">
        <f t="shared" si="33"/>
        <v>200.446</v>
      </c>
      <c r="O336" s="10">
        <f t="shared" si="34"/>
        <v>20.865000000000002</v>
      </c>
      <c r="P336" s="10">
        <f t="shared" si="35"/>
        <v>0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0</v>
      </c>
      <c r="G337" s="10">
        <v>0</v>
      </c>
      <c r="H337" s="10">
        <v>0</v>
      </c>
      <c r="I337" s="10">
        <v>0</v>
      </c>
      <c r="J337" s="10">
        <v>1</v>
      </c>
      <c r="K337" s="10">
        <f t="shared" si="30"/>
        <v>4.59</v>
      </c>
      <c r="L337" s="10">
        <f t="shared" si="31"/>
        <v>44.097999999999999</v>
      </c>
      <c r="M337" s="10">
        <f t="shared" si="32"/>
        <v>0</v>
      </c>
      <c r="N337" s="10">
        <f t="shared" si="33"/>
        <v>44.097999999999999</v>
      </c>
      <c r="O337" s="10">
        <f t="shared" si="34"/>
        <v>4.59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10.182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10.182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10.182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346</v>
      </c>
      <c r="F339" s="7">
        <v>243.60791</v>
      </c>
      <c r="G339" s="7">
        <v>0</v>
      </c>
      <c r="H339" s="7">
        <v>243.60791</v>
      </c>
      <c r="I339" s="7">
        <v>0</v>
      </c>
      <c r="J339" s="7">
        <v>0</v>
      </c>
      <c r="K339" s="7">
        <f t="shared" si="30"/>
        <v>102.39209</v>
      </c>
      <c r="L339" s="7">
        <f t="shared" si="31"/>
        <v>3824.3920899999998</v>
      </c>
      <c r="M339" s="7">
        <f t="shared" si="32"/>
        <v>70.406910404624284</v>
      </c>
      <c r="N339" s="7">
        <f t="shared" si="33"/>
        <v>3824.3920899999998</v>
      </c>
      <c r="O339" s="7">
        <f t="shared" si="34"/>
        <v>102.39209</v>
      </c>
      <c r="P339" s="7">
        <f t="shared" si="35"/>
        <v>70.406910404624284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346</v>
      </c>
      <c r="F340" s="10">
        <v>243.60791</v>
      </c>
      <c r="G340" s="10">
        <v>0</v>
      </c>
      <c r="H340" s="10">
        <v>243.60791</v>
      </c>
      <c r="I340" s="10">
        <v>0</v>
      </c>
      <c r="J340" s="10">
        <v>0</v>
      </c>
      <c r="K340" s="10">
        <f t="shared" si="30"/>
        <v>102.39209</v>
      </c>
      <c r="L340" s="10">
        <f t="shared" si="31"/>
        <v>3824.3920899999998</v>
      </c>
      <c r="M340" s="10">
        <f t="shared" si="32"/>
        <v>70.406910404624284</v>
      </c>
      <c r="N340" s="10">
        <f t="shared" si="33"/>
        <v>3824.3920899999998</v>
      </c>
      <c r="O340" s="10">
        <f t="shared" si="34"/>
        <v>102.39209</v>
      </c>
      <c r="P340" s="10">
        <f t="shared" si="35"/>
        <v>70.406910404624284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16286.354000000001</v>
      </c>
      <c r="E341" s="7">
        <v>1822.5340000000001</v>
      </c>
      <c r="F341" s="7">
        <v>541.43838000000005</v>
      </c>
      <c r="G341" s="7">
        <v>0</v>
      </c>
      <c r="H341" s="7">
        <v>261.43838</v>
      </c>
      <c r="I341" s="7">
        <v>400</v>
      </c>
      <c r="J341" s="7">
        <v>884.49907999999994</v>
      </c>
      <c r="K341" s="7">
        <f t="shared" si="30"/>
        <v>1281.0956200000001</v>
      </c>
      <c r="L341" s="7">
        <f t="shared" si="31"/>
        <v>15744.915620000002</v>
      </c>
      <c r="M341" s="7">
        <f t="shared" si="32"/>
        <v>29.70799886312135</v>
      </c>
      <c r="N341" s="7">
        <f t="shared" si="33"/>
        <v>16024.915620000002</v>
      </c>
      <c r="O341" s="7">
        <f t="shared" si="34"/>
        <v>1561.0956200000001</v>
      </c>
      <c r="P341" s="7">
        <f t="shared" si="35"/>
        <v>14.344773814919225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</v>
      </c>
      <c r="G343" s="10">
        <v>0</v>
      </c>
      <c r="H343" s="10">
        <v>0</v>
      </c>
      <c r="I343" s="10">
        <v>0</v>
      </c>
      <c r="J343" s="10">
        <v>0.24</v>
      </c>
      <c r="K343" s="10">
        <f t="shared" si="30"/>
        <v>2.1</v>
      </c>
      <c r="L343" s="10">
        <f t="shared" si="31"/>
        <v>29.7</v>
      </c>
      <c r="M343" s="10">
        <f t="shared" si="32"/>
        <v>0</v>
      </c>
      <c r="N343" s="10">
        <f t="shared" si="33"/>
        <v>29.7</v>
      </c>
      <c r="O343" s="10">
        <f t="shared" si="34"/>
        <v>2.1</v>
      </c>
      <c r="P343" s="10">
        <f t="shared" si="35"/>
        <v>0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0</v>
      </c>
      <c r="G344" s="10">
        <v>0</v>
      </c>
      <c r="H344" s="10">
        <v>0</v>
      </c>
      <c r="I344" s="10">
        <v>0</v>
      </c>
      <c r="J344" s="10">
        <v>23.00263</v>
      </c>
      <c r="K344" s="10">
        <f t="shared" si="30"/>
        <v>57</v>
      </c>
      <c r="L344" s="10">
        <f t="shared" si="31"/>
        <v>1183.2</v>
      </c>
      <c r="M344" s="10">
        <f t="shared" si="32"/>
        <v>0</v>
      </c>
      <c r="N344" s="10">
        <f t="shared" si="33"/>
        <v>1183.2</v>
      </c>
      <c r="O344" s="10">
        <f t="shared" si="34"/>
        <v>57</v>
      </c>
      <c r="P344" s="10">
        <f t="shared" si="35"/>
        <v>0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15062.754000000001</v>
      </c>
      <c r="E345" s="10">
        <v>1762.5340000000001</v>
      </c>
      <c r="F345" s="10">
        <v>541.43838000000005</v>
      </c>
      <c r="G345" s="10">
        <v>0</v>
      </c>
      <c r="H345" s="10">
        <v>261.43838</v>
      </c>
      <c r="I345" s="10">
        <v>400</v>
      </c>
      <c r="J345" s="10">
        <v>861.25644999999997</v>
      </c>
      <c r="K345" s="10">
        <f t="shared" si="30"/>
        <v>1221.0956200000001</v>
      </c>
      <c r="L345" s="10">
        <f t="shared" si="31"/>
        <v>14521.315620000001</v>
      </c>
      <c r="M345" s="10">
        <f t="shared" si="32"/>
        <v>30.719315485545245</v>
      </c>
      <c r="N345" s="10">
        <f t="shared" si="33"/>
        <v>14801.315620000001</v>
      </c>
      <c r="O345" s="10">
        <f t="shared" si="34"/>
        <v>1501.0956200000001</v>
      </c>
      <c r="P345" s="10">
        <f t="shared" si="35"/>
        <v>14.833097120395974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10.574</v>
      </c>
      <c r="G346" s="7">
        <v>0</v>
      </c>
      <c r="H346" s="7">
        <v>10.574</v>
      </c>
      <c r="I346" s="7">
        <v>0</v>
      </c>
      <c r="J346" s="7">
        <v>0</v>
      </c>
      <c r="K346" s="7">
        <f t="shared" si="30"/>
        <v>0</v>
      </c>
      <c r="L346" s="7">
        <f t="shared" si="31"/>
        <v>22.866</v>
      </c>
      <c r="M346" s="7">
        <f t="shared" si="32"/>
        <v>100</v>
      </c>
      <c r="N346" s="7">
        <f t="shared" si="33"/>
        <v>22.866</v>
      </c>
      <c r="O346" s="7">
        <f t="shared" si="34"/>
        <v>0</v>
      </c>
      <c r="P346" s="7">
        <f t="shared" si="35"/>
        <v>100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10.574</v>
      </c>
      <c r="G347" s="10">
        <v>0</v>
      </c>
      <c r="H347" s="10">
        <v>10.574</v>
      </c>
      <c r="I347" s="10">
        <v>0</v>
      </c>
      <c r="J347" s="10">
        <v>0</v>
      </c>
      <c r="K347" s="10">
        <f t="shared" si="30"/>
        <v>0</v>
      </c>
      <c r="L347" s="10">
        <f t="shared" si="31"/>
        <v>22.866</v>
      </c>
      <c r="M347" s="10">
        <f t="shared" si="32"/>
        <v>100</v>
      </c>
      <c r="N347" s="10">
        <f t="shared" si="33"/>
        <v>22.866</v>
      </c>
      <c r="O347" s="10">
        <f t="shared" si="34"/>
        <v>0</v>
      </c>
      <c r="P347" s="10">
        <f t="shared" si="35"/>
        <v>100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3425.3159999999993</v>
      </c>
      <c r="F348" s="7">
        <v>244.74605</v>
      </c>
      <c r="G348" s="7">
        <v>0</v>
      </c>
      <c r="H348" s="7">
        <v>2361.1826100000003</v>
      </c>
      <c r="I348" s="7">
        <v>139.12966</v>
      </c>
      <c r="J348" s="7">
        <v>1338.4254199999998</v>
      </c>
      <c r="K348" s="7">
        <f t="shared" si="30"/>
        <v>3180.5699499999992</v>
      </c>
      <c r="L348" s="7">
        <f t="shared" si="31"/>
        <v>73604.726220000011</v>
      </c>
      <c r="M348" s="7">
        <f t="shared" si="32"/>
        <v>7.1452108360221382</v>
      </c>
      <c r="N348" s="7">
        <f t="shared" si="33"/>
        <v>71488.289660000009</v>
      </c>
      <c r="O348" s="7">
        <f t="shared" si="34"/>
        <v>1064.1333899999991</v>
      </c>
      <c r="P348" s="7">
        <f t="shared" si="35"/>
        <v>68.93327827271996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147.16699999999997</v>
      </c>
      <c r="F349" s="7">
        <v>0</v>
      </c>
      <c r="G349" s="7">
        <v>0</v>
      </c>
      <c r="H349" s="7">
        <v>0</v>
      </c>
      <c r="I349" s="7">
        <v>0</v>
      </c>
      <c r="J349" s="7">
        <v>60.072969999999998</v>
      </c>
      <c r="K349" s="7">
        <f t="shared" si="30"/>
        <v>147.16699999999997</v>
      </c>
      <c r="L349" s="7">
        <f t="shared" si="31"/>
        <v>1685.8210000000004</v>
      </c>
      <c r="M349" s="7">
        <f t="shared" si="32"/>
        <v>0</v>
      </c>
      <c r="N349" s="7">
        <f t="shared" si="33"/>
        <v>1685.8210000000004</v>
      </c>
      <c r="O349" s="7">
        <f t="shared" si="34"/>
        <v>147.16699999999997</v>
      </c>
      <c r="P349" s="7">
        <f t="shared" si="35"/>
        <v>0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122.985</v>
      </c>
      <c r="F350" s="10">
        <v>0</v>
      </c>
      <c r="G350" s="10">
        <v>0</v>
      </c>
      <c r="H350" s="10">
        <v>0</v>
      </c>
      <c r="I350" s="10">
        <v>0</v>
      </c>
      <c r="J350" s="10">
        <v>50.473120000000002</v>
      </c>
      <c r="K350" s="10">
        <f t="shared" si="30"/>
        <v>122.985</v>
      </c>
      <c r="L350" s="10">
        <f t="shared" si="31"/>
        <v>1396.5989999999999</v>
      </c>
      <c r="M350" s="10">
        <f t="shared" si="32"/>
        <v>0</v>
      </c>
      <c r="N350" s="10">
        <f t="shared" si="33"/>
        <v>1396.5989999999999</v>
      </c>
      <c r="O350" s="10">
        <f t="shared" si="34"/>
        <v>122.985</v>
      </c>
      <c r="P350" s="10">
        <f t="shared" si="35"/>
        <v>0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21.305</v>
      </c>
      <c r="F351" s="10">
        <v>0</v>
      </c>
      <c r="G351" s="10">
        <v>0</v>
      </c>
      <c r="H351" s="10">
        <v>0</v>
      </c>
      <c r="I351" s="10">
        <v>0</v>
      </c>
      <c r="J351" s="10">
        <v>8.0653299999999994</v>
      </c>
      <c r="K351" s="10">
        <f t="shared" si="30"/>
        <v>21.305</v>
      </c>
      <c r="L351" s="10">
        <f t="shared" si="31"/>
        <v>221.09200000000001</v>
      </c>
      <c r="M351" s="10">
        <f t="shared" si="32"/>
        <v>0</v>
      </c>
      <c r="N351" s="10">
        <f t="shared" si="33"/>
        <v>221.09200000000001</v>
      </c>
      <c r="O351" s="10">
        <f t="shared" si="34"/>
        <v>21.305</v>
      </c>
      <c r="P351" s="10">
        <f t="shared" si="35"/>
        <v>0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0.78800000000000003</v>
      </c>
      <c r="L352" s="10">
        <f t="shared" si="31"/>
        <v>9.4619999999999997</v>
      </c>
      <c r="M352" s="10">
        <f t="shared" si="32"/>
        <v>0</v>
      </c>
      <c r="N352" s="10">
        <f t="shared" si="33"/>
        <v>9.4619999999999997</v>
      </c>
      <c r="O352" s="10">
        <f t="shared" si="34"/>
        <v>0.78800000000000003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1.155</v>
      </c>
      <c r="F353" s="10">
        <v>0</v>
      </c>
      <c r="G353" s="10">
        <v>0</v>
      </c>
      <c r="H353" s="10">
        <v>0</v>
      </c>
      <c r="I353" s="10">
        <v>0</v>
      </c>
      <c r="J353" s="10">
        <v>0.21452000000000002</v>
      </c>
      <c r="K353" s="10">
        <f t="shared" si="30"/>
        <v>1.155</v>
      </c>
      <c r="L353" s="10">
        <f t="shared" si="31"/>
        <v>13.814</v>
      </c>
      <c r="M353" s="10">
        <f t="shared" si="32"/>
        <v>0</v>
      </c>
      <c r="N353" s="10">
        <f t="shared" si="33"/>
        <v>13.814</v>
      </c>
      <c r="O353" s="10">
        <f t="shared" si="34"/>
        <v>1.155</v>
      </c>
      <c r="P353" s="10">
        <f t="shared" si="35"/>
        <v>0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1.32</v>
      </c>
      <c r="K354" s="10">
        <f t="shared" si="30"/>
        <v>0.14000000000000001</v>
      </c>
      <c r="L354" s="10">
        <f t="shared" si="31"/>
        <v>6.1539999999999999</v>
      </c>
      <c r="M354" s="10">
        <f t="shared" si="32"/>
        <v>0</v>
      </c>
      <c r="N354" s="10">
        <f t="shared" si="33"/>
        <v>6.1539999999999999</v>
      </c>
      <c r="O354" s="10">
        <f t="shared" si="34"/>
        <v>0.14000000000000001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7.4999999999999997E-2</v>
      </c>
      <c r="L356" s="10">
        <f t="shared" si="31"/>
        <v>0.9</v>
      </c>
      <c r="M356" s="10">
        <f t="shared" si="32"/>
        <v>0</v>
      </c>
      <c r="N356" s="10">
        <f t="shared" si="33"/>
        <v>0.9</v>
      </c>
      <c r="O356" s="10">
        <f t="shared" si="34"/>
        <v>7.4999999999999997E-2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0.67100000000000004</v>
      </c>
      <c r="L357" s="10">
        <f t="shared" si="31"/>
        <v>15.259</v>
      </c>
      <c r="M357" s="10">
        <f t="shared" si="32"/>
        <v>0</v>
      </c>
      <c r="N357" s="10">
        <f t="shared" si="33"/>
        <v>15.259</v>
      </c>
      <c r="O357" s="10">
        <f t="shared" si="34"/>
        <v>0.67100000000000004</v>
      </c>
      <c r="P357" s="10">
        <f t="shared" si="35"/>
        <v>0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4.8000000000000001E-2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4.8000000000000001E-2</v>
      </c>
      <c r="L358" s="10">
        <f t="shared" si="31"/>
        <v>0.621</v>
      </c>
      <c r="M358" s="10">
        <f t="shared" si="32"/>
        <v>0</v>
      </c>
      <c r="N358" s="10">
        <f t="shared" si="33"/>
        <v>0.621</v>
      </c>
      <c r="O358" s="10">
        <f t="shared" si="34"/>
        <v>4.8000000000000001E-2</v>
      </c>
      <c r="P358" s="10">
        <f t="shared" si="35"/>
        <v>0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1258</v>
      </c>
      <c r="F359" s="7">
        <v>0</v>
      </c>
      <c r="G359" s="7">
        <v>0</v>
      </c>
      <c r="H359" s="7">
        <v>1838.0651399999999</v>
      </c>
      <c r="I359" s="7">
        <v>0</v>
      </c>
      <c r="J359" s="7">
        <v>612.51807999999994</v>
      </c>
      <c r="K359" s="7">
        <f t="shared" si="30"/>
        <v>1258</v>
      </c>
      <c r="L359" s="7">
        <f t="shared" si="31"/>
        <v>44514.604299999999</v>
      </c>
      <c r="M359" s="7">
        <f t="shared" si="32"/>
        <v>0</v>
      </c>
      <c r="N359" s="7">
        <f t="shared" si="33"/>
        <v>42676.53916</v>
      </c>
      <c r="O359" s="7">
        <f t="shared" si="34"/>
        <v>-580.06513999999993</v>
      </c>
      <c r="P359" s="7">
        <f t="shared" si="35"/>
        <v>146.11010651828298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817.4</v>
      </c>
      <c r="F360" s="10">
        <v>0</v>
      </c>
      <c r="G360" s="10">
        <v>0</v>
      </c>
      <c r="H360" s="10">
        <v>1517.86502</v>
      </c>
      <c r="I360" s="10">
        <v>0</v>
      </c>
      <c r="J360" s="10">
        <v>309.20197999999999</v>
      </c>
      <c r="K360" s="10">
        <f t="shared" si="30"/>
        <v>817.4</v>
      </c>
      <c r="L360" s="10">
        <f t="shared" si="31"/>
        <v>34002.300000000003</v>
      </c>
      <c r="M360" s="10">
        <f t="shared" si="32"/>
        <v>0</v>
      </c>
      <c r="N360" s="10">
        <f t="shared" si="33"/>
        <v>32484.434980000002</v>
      </c>
      <c r="O360" s="10">
        <f t="shared" si="34"/>
        <v>-700.46501999999998</v>
      </c>
      <c r="P360" s="10">
        <f t="shared" si="35"/>
        <v>185.69427697577686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178.5</v>
      </c>
      <c r="F361" s="10">
        <v>0</v>
      </c>
      <c r="G361" s="10">
        <v>0</v>
      </c>
      <c r="H361" s="10">
        <v>320.20012000000003</v>
      </c>
      <c r="I361" s="10">
        <v>0</v>
      </c>
      <c r="J361" s="10">
        <v>66.051190000000005</v>
      </c>
      <c r="K361" s="10">
        <f t="shared" si="30"/>
        <v>178.5</v>
      </c>
      <c r="L361" s="10">
        <f t="shared" si="31"/>
        <v>7426.9000000000005</v>
      </c>
      <c r="M361" s="10">
        <f t="shared" si="32"/>
        <v>0</v>
      </c>
      <c r="N361" s="10">
        <f t="shared" si="33"/>
        <v>7106.6998800000001</v>
      </c>
      <c r="O361" s="10">
        <f t="shared" si="34"/>
        <v>-141.70012000000003</v>
      </c>
      <c r="P361" s="10">
        <f t="shared" si="35"/>
        <v>179.38382072829134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18.600000000000001</v>
      </c>
      <c r="F362" s="10">
        <v>0</v>
      </c>
      <c r="G362" s="10">
        <v>0</v>
      </c>
      <c r="H362" s="10">
        <v>0</v>
      </c>
      <c r="I362" s="10">
        <v>0</v>
      </c>
      <c r="J362" s="10">
        <v>79.630679999999998</v>
      </c>
      <c r="K362" s="10">
        <f t="shared" si="30"/>
        <v>18.600000000000001</v>
      </c>
      <c r="L362" s="10">
        <f t="shared" si="31"/>
        <v>331.37376</v>
      </c>
      <c r="M362" s="10">
        <f t="shared" si="32"/>
        <v>0</v>
      </c>
      <c r="N362" s="10">
        <f t="shared" si="33"/>
        <v>331.37376</v>
      </c>
      <c r="O362" s="10">
        <f t="shared" si="34"/>
        <v>18.600000000000001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237.89500000000001</v>
      </c>
      <c r="F363" s="10">
        <v>0</v>
      </c>
      <c r="G363" s="10">
        <v>0</v>
      </c>
      <c r="H363" s="10">
        <v>0</v>
      </c>
      <c r="I363" s="10">
        <v>0</v>
      </c>
      <c r="J363" s="10">
        <v>142.81004000000001</v>
      </c>
      <c r="K363" s="10">
        <f t="shared" si="30"/>
        <v>237.89500000000001</v>
      </c>
      <c r="L363" s="10">
        <f t="shared" si="31"/>
        <v>1258.4085400000001</v>
      </c>
      <c r="M363" s="10">
        <f t="shared" si="32"/>
        <v>0</v>
      </c>
      <c r="N363" s="10">
        <f t="shared" si="33"/>
        <v>1258.4085400000001</v>
      </c>
      <c r="O363" s="10">
        <f t="shared" si="34"/>
        <v>237.89500000000001</v>
      </c>
      <c r="P363" s="10">
        <f t="shared" si="35"/>
        <v>0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0.70000000000000007</v>
      </c>
      <c r="F364" s="10">
        <v>0</v>
      </c>
      <c r="G364" s="10">
        <v>0</v>
      </c>
      <c r="H364" s="10">
        <v>0</v>
      </c>
      <c r="I364" s="10">
        <v>0</v>
      </c>
      <c r="J364" s="10">
        <v>0.23600000000000002</v>
      </c>
      <c r="K364" s="10">
        <f t="shared" si="30"/>
        <v>0.70000000000000007</v>
      </c>
      <c r="L364" s="10">
        <f t="shared" si="31"/>
        <v>24.67</v>
      </c>
      <c r="M364" s="10">
        <f t="shared" si="32"/>
        <v>0</v>
      </c>
      <c r="N364" s="10">
        <f t="shared" si="33"/>
        <v>24.67</v>
      </c>
      <c r="O364" s="10">
        <f t="shared" si="34"/>
        <v>0.70000000000000007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13.010440000000001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1.1000000000000001</v>
      </c>
      <c r="F366" s="10">
        <v>0</v>
      </c>
      <c r="G366" s="10">
        <v>0</v>
      </c>
      <c r="H366" s="10">
        <v>0</v>
      </c>
      <c r="I366" s="10">
        <v>0</v>
      </c>
      <c r="J366" s="10">
        <v>0.85241</v>
      </c>
      <c r="K366" s="10">
        <f t="shared" si="30"/>
        <v>1.1000000000000001</v>
      </c>
      <c r="L366" s="10">
        <f t="shared" si="31"/>
        <v>20</v>
      </c>
      <c r="M366" s="10">
        <f t="shared" si="32"/>
        <v>0</v>
      </c>
      <c r="N366" s="10">
        <f t="shared" si="33"/>
        <v>20</v>
      </c>
      <c r="O366" s="10">
        <f t="shared" si="34"/>
        <v>1.1000000000000001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2.9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2.9</v>
      </c>
      <c r="L367" s="10">
        <f t="shared" si="31"/>
        <v>125.5</v>
      </c>
      <c r="M367" s="10">
        <f t="shared" si="32"/>
        <v>0</v>
      </c>
      <c r="N367" s="10">
        <f t="shared" si="33"/>
        <v>125.5</v>
      </c>
      <c r="O367" s="10">
        <f t="shared" si="34"/>
        <v>2.9</v>
      </c>
      <c r="P367" s="10">
        <f t="shared" si="35"/>
        <v>0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0.90500000000000003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0.7253400000000001</v>
      </c>
      <c r="K369" s="10">
        <f t="shared" si="30"/>
        <v>0.90500000000000003</v>
      </c>
      <c r="L369" s="10">
        <f t="shared" si="31"/>
        <v>10.652000000000001</v>
      </c>
      <c r="M369" s="10">
        <f t="shared" si="32"/>
        <v>0</v>
      </c>
      <c r="N369" s="10">
        <f t="shared" si="33"/>
        <v>10.652000000000001</v>
      </c>
      <c r="O369" s="10">
        <f t="shared" si="34"/>
        <v>0.90500000000000003</v>
      </c>
      <c r="P369" s="10">
        <f t="shared" si="35"/>
        <v>0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566.20000000000005</v>
      </c>
      <c r="F371" s="7">
        <v>0</v>
      </c>
      <c r="G371" s="7">
        <v>0</v>
      </c>
      <c r="H371" s="7">
        <v>18.621369999999999</v>
      </c>
      <c r="I371" s="7">
        <v>0</v>
      </c>
      <c r="J371" s="7">
        <v>308.38362000000006</v>
      </c>
      <c r="K371" s="7">
        <f t="shared" si="30"/>
        <v>566.20000000000005</v>
      </c>
      <c r="L371" s="7">
        <f t="shared" si="31"/>
        <v>7456.4670899999992</v>
      </c>
      <c r="M371" s="7">
        <f t="shared" si="32"/>
        <v>0</v>
      </c>
      <c r="N371" s="7">
        <f t="shared" si="33"/>
        <v>7437.8457199999993</v>
      </c>
      <c r="O371" s="7">
        <f t="shared" si="34"/>
        <v>547.57863000000009</v>
      </c>
      <c r="P371" s="7">
        <f t="shared" si="35"/>
        <v>3.2888325679971735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0</v>
      </c>
      <c r="G372" s="10">
        <v>0</v>
      </c>
      <c r="H372" s="10">
        <v>15.121370000000001</v>
      </c>
      <c r="I372" s="10">
        <v>0</v>
      </c>
      <c r="J372" s="10">
        <v>148.70773000000003</v>
      </c>
      <c r="K372" s="10">
        <f t="shared" si="30"/>
        <v>385</v>
      </c>
      <c r="L372" s="10">
        <f t="shared" si="31"/>
        <v>4385.5</v>
      </c>
      <c r="M372" s="10">
        <f t="shared" si="32"/>
        <v>0</v>
      </c>
      <c r="N372" s="10">
        <f t="shared" si="33"/>
        <v>4370.3786300000002</v>
      </c>
      <c r="O372" s="10">
        <f t="shared" si="34"/>
        <v>369.87862999999999</v>
      </c>
      <c r="P372" s="10">
        <f t="shared" si="35"/>
        <v>3.9276285714285715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0</v>
      </c>
      <c r="G373" s="10">
        <v>0</v>
      </c>
      <c r="H373" s="10">
        <v>3.5</v>
      </c>
      <c r="I373" s="10">
        <v>0</v>
      </c>
      <c r="J373" s="10">
        <v>32.716259999999998</v>
      </c>
      <c r="K373" s="10">
        <f t="shared" si="30"/>
        <v>90</v>
      </c>
      <c r="L373" s="10">
        <f t="shared" si="31"/>
        <v>1023.2</v>
      </c>
      <c r="M373" s="10">
        <f t="shared" si="32"/>
        <v>0</v>
      </c>
      <c r="N373" s="10">
        <f t="shared" si="33"/>
        <v>1019.7</v>
      </c>
      <c r="O373" s="10">
        <f t="shared" si="34"/>
        <v>86.5</v>
      </c>
      <c r="P373" s="10">
        <f t="shared" si="35"/>
        <v>3.8888888888888888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5.7</v>
      </c>
      <c r="F374" s="10">
        <v>0</v>
      </c>
      <c r="G374" s="10">
        <v>0</v>
      </c>
      <c r="H374" s="10">
        <v>0</v>
      </c>
      <c r="I374" s="10">
        <v>0</v>
      </c>
      <c r="J374" s="10">
        <v>5.1515000000000004</v>
      </c>
      <c r="K374" s="10">
        <f t="shared" si="30"/>
        <v>5.7</v>
      </c>
      <c r="L374" s="10">
        <f t="shared" si="31"/>
        <v>285.62459999999999</v>
      </c>
      <c r="M374" s="10">
        <f t="shared" si="32"/>
        <v>0</v>
      </c>
      <c r="N374" s="10">
        <f t="shared" si="33"/>
        <v>285.62459999999999</v>
      </c>
      <c r="O374" s="10">
        <f t="shared" si="34"/>
        <v>5.7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78</v>
      </c>
      <c r="F375" s="10">
        <v>0</v>
      </c>
      <c r="G375" s="10">
        <v>0</v>
      </c>
      <c r="H375" s="10">
        <v>0</v>
      </c>
      <c r="I375" s="10">
        <v>0</v>
      </c>
      <c r="J375" s="10">
        <v>121.80813000000001</v>
      </c>
      <c r="K375" s="10">
        <f t="shared" si="30"/>
        <v>78</v>
      </c>
      <c r="L375" s="10">
        <f t="shared" si="31"/>
        <v>1023.6424900000001</v>
      </c>
      <c r="M375" s="10">
        <f t="shared" si="32"/>
        <v>0</v>
      </c>
      <c r="N375" s="10">
        <f t="shared" si="33"/>
        <v>1023.6424900000001</v>
      </c>
      <c r="O375" s="10">
        <f t="shared" si="34"/>
        <v>78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0.4</v>
      </c>
      <c r="L378" s="10">
        <f t="shared" si="31"/>
        <v>6.4</v>
      </c>
      <c r="M378" s="10">
        <f t="shared" si="32"/>
        <v>0</v>
      </c>
      <c r="N378" s="10">
        <f t="shared" si="33"/>
        <v>6.4</v>
      </c>
      <c r="O378" s="10">
        <f t="shared" si="34"/>
        <v>0.4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7</v>
      </c>
      <c r="L379" s="10">
        <f t="shared" si="31"/>
        <v>198.8</v>
      </c>
      <c r="M379" s="10">
        <f t="shared" si="32"/>
        <v>0</v>
      </c>
      <c r="N379" s="10">
        <f t="shared" si="33"/>
        <v>198.8</v>
      </c>
      <c r="O379" s="10">
        <f t="shared" si="34"/>
        <v>7</v>
      </c>
      <c r="P379" s="10">
        <f t="shared" si="35"/>
        <v>0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0.1</v>
      </c>
      <c r="L380" s="10">
        <f t="shared" si="31"/>
        <v>2.5</v>
      </c>
      <c r="M380" s="10">
        <f t="shared" si="32"/>
        <v>0</v>
      </c>
      <c r="N380" s="10">
        <f t="shared" si="33"/>
        <v>2.5</v>
      </c>
      <c r="O380" s="10">
        <f t="shared" si="34"/>
        <v>0.1</v>
      </c>
      <c r="P380" s="10">
        <f t="shared" si="35"/>
        <v>0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784.2</v>
      </c>
      <c r="F381" s="7">
        <v>0</v>
      </c>
      <c r="G381" s="7">
        <v>0</v>
      </c>
      <c r="H381" s="7">
        <v>397.75004999999999</v>
      </c>
      <c r="I381" s="7">
        <v>1.00681</v>
      </c>
      <c r="J381" s="7">
        <v>12.28886</v>
      </c>
      <c r="K381" s="7">
        <f t="shared" si="30"/>
        <v>784.2</v>
      </c>
      <c r="L381" s="7">
        <f t="shared" si="31"/>
        <v>6734.5184600000011</v>
      </c>
      <c r="M381" s="7">
        <f t="shared" si="32"/>
        <v>0</v>
      </c>
      <c r="N381" s="7">
        <f t="shared" si="33"/>
        <v>6336.7684100000015</v>
      </c>
      <c r="O381" s="7">
        <f t="shared" si="34"/>
        <v>386.44995000000006</v>
      </c>
      <c r="P381" s="7">
        <f t="shared" si="35"/>
        <v>50.720485845447584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590.70000000000005</v>
      </c>
      <c r="F382" s="10">
        <v>0</v>
      </c>
      <c r="G382" s="10">
        <v>0</v>
      </c>
      <c r="H382" s="10">
        <v>331.27535999999998</v>
      </c>
      <c r="I382" s="10">
        <v>0</v>
      </c>
      <c r="J382" s="10">
        <v>0</v>
      </c>
      <c r="K382" s="10">
        <f t="shared" si="30"/>
        <v>590.70000000000005</v>
      </c>
      <c r="L382" s="10">
        <f t="shared" si="31"/>
        <v>4690.7</v>
      </c>
      <c r="M382" s="10">
        <f t="shared" si="32"/>
        <v>0</v>
      </c>
      <c r="N382" s="10">
        <f t="shared" si="33"/>
        <v>4359.4246400000002</v>
      </c>
      <c r="O382" s="10">
        <f t="shared" si="34"/>
        <v>259.42464000000007</v>
      </c>
      <c r="P382" s="10">
        <f t="shared" si="35"/>
        <v>56.0818283392585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130</v>
      </c>
      <c r="F383" s="10">
        <v>0</v>
      </c>
      <c r="G383" s="10">
        <v>0</v>
      </c>
      <c r="H383" s="10">
        <v>66.47469000000001</v>
      </c>
      <c r="I383" s="10">
        <v>0</v>
      </c>
      <c r="J383" s="10">
        <v>0</v>
      </c>
      <c r="K383" s="10">
        <f t="shared" si="30"/>
        <v>130</v>
      </c>
      <c r="L383" s="10">
        <f t="shared" si="31"/>
        <v>1109.1000000000001</v>
      </c>
      <c r="M383" s="10">
        <f t="shared" si="32"/>
        <v>0</v>
      </c>
      <c r="N383" s="10">
        <f t="shared" si="33"/>
        <v>1042.6253100000001</v>
      </c>
      <c r="O383" s="10">
        <f t="shared" si="34"/>
        <v>63.52530999999999</v>
      </c>
      <c r="P383" s="10">
        <f t="shared" si="35"/>
        <v>51.134376923076928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10</v>
      </c>
      <c r="F384" s="10">
        <v>0</v>
      </c>
      <c r="G384" s="10">
        <v>0</v>
      </c>
      <c r="H384" s="10">
        <v>0</v>
      </c>
      <c r="I384" s="10">
        <v>0</v>
      </c>
      <c r="J384" s="10">
        <v>2.86</v>
      </c>
      <c r="K384" s="10">
        <f t="shared" si="30"/>
        <v>10</v>
      </c>
      <c r="L384" s="10">
        <f t="shared" si="31"/>
        <v>331.19947999999999</v>
      </c>
      <c r="M384" s="10">
        <f t="shared" si="32"/>
        <v>0</v>
      </c>
      <c r="N384" s="10">
        <f t="shared" si="33"/>
        <v>331.19947999999999</v>
      </c>
      <c r="O384" s="10">
        <f t="shared" si="34"/>
        <v>10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49.800000000000004</v>
      </c>
      <c r="F385" s="10">
        <v>0</v>
      </c>
      <c r="G385" s="10">
        <v>0</v>
      </c>
      <c r="H385" s="10">
        <v>0</v>
      </c>
      <c r="I385" s="10">
        <v>0</v>
      </c>
      <c r="J385" s="10">
        <v>9.4288600000000002</v>
      </c>
      <c r="K385" s="10">
        <f t="shared" si="30"/>
        <v>49.800000000000004</v>
      </c>
      <c r="L385" s="10">
        <f t="shared" si="31"/>
        <v>195.78898000000001</v>
      </c>
      <c r="M385" s="10">
        <f t="shared" si="32"/>
        <v>0</v>
      </c>
      <c r="N385" s="10">
        <f t="shared" si="33"/>
        <v>195.78898000000001</v>
      </c>
      <c r="O385" s="10">
        <f t="shared" si="34"/>
        <v>49.800000000000004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0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0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0.4</v>
      </c>
      <c r="L388" s="10">
        <f t="shared" si="31"/>
        <v>5.6000000000000005</v>
      </c>
      <c r="M388" s="10">
        <f t="shared" si="32"/>
        <v>0</v>
      </c>
      <c r="N388" s="10">
        <f t="shared" si="33"/>
        <v>5.6000000000000005</v>
      </c>
      <c r="O388" s="10">
        <f t="shared" si="34"/>
        <v>0.4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3.1</v>
      </c>
      <c r="L389" s="10">
        <f t="shared" si="31"/>
        <v>44.300000000000004</v>
      </c>
      <c r="M389" s="10">
        <f t="shared" si="32"/>
        <v>0</v>
      </c>
      <c r="N389" s="10">
        <f t="shared" si="33"/>
        <v>44.300000000000004</v>
      </c>
      <c r="O389" s="10">
        <f t="shared" si="34"/>
        <v>3.1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0.2</v>
      </c>
      <c r="L390" s="10">
        <f t="shared" ref="L390:L453" si="37">D390-F390</f>
        <v>2.33</v>
      </c>
      <c r="M390" s="10">
        <f t="shared" ref="M390:M453" si="38">IF(E390=0,0,(F390/E390)*100)</f>
        <v>0</v>
      </c>
      <c r="N390" s="10">
        <f t="shared" ref="N390:N453" si="39">D390-H390</f>
        <v>2.33</v>
      </c>
      <c r="O390" s="10">
        <f t="shared" ref="O390:O453" si="40">E390-H390</f>
        <v>0.2</v>
      </c>
      <c r="P390" s="10">
        <f t="shared" ref="P390:P453" si="41">IF(E390=0,0,(H390/E390)*100)</f>
        <v>0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105</v>
      </c>
      <c r="F391" s="7">
        <v>105</v>
      </c>
      <c r="G391" s="7">
        <v>0</v>
      </c>
      <c r="H391" s="7">
        <v>105</v>
      </c>
      <c r="I391" s="7">
        <v>0</v>
      </c>
      <c r="J391" s="7">
        <v>0</v>
      </c>
      <c r="K391" s="7">
        <f t="shared" si="36"/>
        <v>0</v>
      </c>
      <c r="L391" s="7">
        <f t="shared" si="37"/>
        <v>884</v>
      </c>
      <c r="M391" s="7">
        <f t="shared" si="38"/>
        <v>100</v>
      </c>
      <c r="N391" s="7">
        <f t="shared" si="39"/>
        <v>884</v>
      </c>
      <c r="O391" s="7">
        <f t="shared" si="40"/>
        <v>0</v>
      </c>
      <c r="P391" s="7">
        <f t="shared" si="41"/>
        <v>100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105</v>
      </c>
      <c r="F392" s="10">
        <v>105</v>
      </c>
      <c r="G392" s="10">
        <v>0</v>
      </c>
      <c r="H392" s="10">
        <v>105</v>
      </c>
      <c r="I392" s="10">
        <v>0</v>
      </c>
      <c r="J392" s="10">
        <v>0</v>
      </c>
      <c r="K392" s="10">
        <f t="shared" si="36"/>
        <v>0</v>
      </c>
      <c r="L392" s="10">
        <f t="shared" si="37"/>
        <v>884</v>
      </c>
      <c r="M392" s="10">
        <f t="shared" si="38"/>
        <v>100</v>
      </c>
      <c r="N392" s="10">
        <f t="shared" si="39"/>
        <v>884</v>
      </c>
      <c r="O392" s="10">
        <f t="shared" si="40"/>
        <v>0</v>
      </c>
      <c r="P392" s="10">
        <f t="shared" si="41"/>
        <v>100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137.5</v>
      </c>
      <c r="F393" s="7">
        <v>0</v>
      </c>
      <c r="G393" s="7">
        <v>0</v>
      </c>
      <c r="H393" s="7">
        <v>0</v>
      </c>
      <c r="I393" s="7">
        <v>0.12285</v>
      </c>
      <c r="J393" s="7">
        <v>77.730890000000002</v>
      </c>
      <c r="K393" s="7">
        <f t="shared" si="36"/>
        <v>137.5</v>
      </c>
      <c r="L393" s="7">
        <f t="shared" si="37"/>
        <v>1606.4000000000003</v>
      </c>
      <c r="M393" s="7">
        <f t="shared" si="38"/>
        <v>0</v>
      </c>
      <c r="N393" s="7">
        <f t="shared" si="39"/>
        <v>1606.4000000000003</v>
      </c>
      <c r="O393" s="7">
        <f t="shared" si="40"/>
        <v>137.5</v>
      </c>
      <c r="P393" s="7">
        <f t="shared" si="41"/>
        <v>0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102.7</v>
      </c>
      <c r="F394" s="10">
        <v>0</v>
      </c>
      <c r="G394" s="10">
        <v>0</v>
      </c>
      <c r="H394" s="10">
        <v>0</v>
      </c>
      <c r="I394" s="10">
        <v>0</v>
      </c>
      <c r="J394" s="10">
        <v>59.516040000000004</v>
      </c>
      <c r="K394" s="10">
        <f t="shared" si="36"/>
        <v>102.7</v>
      </c>
      <c r="L394" s="10">
        <f t="shared" si="37"/>
        <v>1150.9000000000001</v>
      </c>
      <c r="M394" s="10">
        <f t="shared" si="38"/>
        <v>0</v>
      </c>
      <c r="N394" s="10">
        <f t="shared" si="39"/>
        <v>1150.9000000000001</v>
      </c>
      <c r="O394" s="10">
        <f t="shared" si="40"/>
        <v>102.7</v>
      </c>
      <c r="P394" s="10">
        <f t="shared" si="41"/>
        <v>0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24.2</v>
      </c>
      <c r="F395" s="10">
        <v>0</v>
      </c>
      <c r="G395" s="10">
        <v>0</v>
      </c>
      <c r="H395" s="10">
        <v>0</v>
      </c>
      <c r="I395" s="10">
        <v>0</v>
      </c>
      <c r="J395" s="10">
        <v>13.093530000000001</v>
      </c>
      <c r="K395" s="10">
        <f t="shared" si="36"/>
        <v>24.2</v>
      </c>
      <c r="L395" s="10">
        <f t="shared" si="37"/>
        <v>261.89999999999998</v>
      </c>
      <c r="M395" s="10">
        <f t="shared" si="38"/>
        <v>0</v>
      </c>
      <c r="N395" s="10">
        <f t="shared" si="39"/>
        <v>261.89999999999998</v>
      </c>
      <c r="O395" s="10">
        <f t="shared" si="40"/>
        <v>24.2</v>
      </c>
      <c r="P395" s="10">
        <f t="shared" si="41"/>
        <v>0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</v>
      </c>
      <c r="L396" s="10">
        <f t="shared" si="37"/>
        <v>25</v>
      </c>
      <c r="M396" s="10">
        <f t="shared" si="38"/>
        <v>0</v>
      </c>
      <c r="N396" s="10">
        <f t="shared" si="39"/>
        <v>25</v>
      </c>
      <c r="O396" s="10">
        <f t="shared" si="40"/>
        <v>2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70</v>
      </c>
      <c r="D397" s="10">
        <v>68.349999999999994</v>
      </c>
      <c r="E397" s="10">
        <v>2.96</v>
      </c>
      <c r="F397" s="10">
        <v>0</v>
      </c>
      <c r="G397" s="10">
        <v>0</v>
      </c>
      <c r="H397" s="10">
        <v>0</v>
      </c>
      <c r="I397" s="10">
        <v>0</v>
      </c>
      <c r="J397" s="10">
        <v>1.81548</v>
      </c>
      <c r="K397" s="10">
        <f t="shared" si="36"/>
        <v>2.96</v>
      </c>
      <c r="L397" s="10">
        <f t="shared" si="37"/>
        <v>68.349999999999994</v>
      </c>
      <c r="M397" s="10">
        <f t="shared" si="38"/>
        <v>0</v>
      </c>
      <c r="N397" s="10">
        <f t="shared" si="39"/>
        <v>68.349999999999994</v>
      </c>
      <c r="O397" s="10">
        <f t="shared" si="40"/>
        <v>2.96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0.1</v>
      </c>
      <c r="L398" s="10">
        <f t="shared" si="37"/>
        <v>1.7</v>
      </c>
      <c r="M398" s="10">
        <f t="shared" si="38"/>
        <v>0</v>
      </c>
      <c r="N398" s="10">
        <f t="shared" si="39"/>
        <v>1.7</v>
      </c>
      <c r="O398" s="10">
        <f t="shared" si="40"/>
        <v>0.1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0.4</v>
      </c>
      <c r="L400" s="10">
        <f t="shared" si="37"/>
        <v>3.7</v>
      </c>
      <c r="M400" s="10">
        <f t="shared" si="38"/>
        <v>0</v>
      </c>
      <c r="N400" s="10">
        <f t="shared" si="39"/>
        <v>3.7</v>
      </c>
      <c r="O400" s="10">
        <f t="shared" si="40"/>
        <v>0.4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</v>
      </c>
      <c r="L401" s="10">
        <f t="shared" si="37"/>
        <v>11.9</v>
      </c>
      <c r="M401" s="10">
        <f t="shared" si="38"/>
        <v>0</v>
      </c>
      <c r="N401" s="10">
        <f t="shared" si="39"/>
        <v>11.9</v>
      </c>
      <c r="O401" s="10">
        <f t="shared" si="40"/>
        <v>1</v>
      </c>
      <c r="P401" s="10">
        <f t="shared" si="41"/>
        <v>0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</v>
      </c>
      <c r="G402" s="10">
        <v>0</v>
      </c>
      <c r="H402" s="10">
        <v>0</v>
      </c>
      <c r="I402" s="10">
        <v>0.12285</v>
      </c>
      <c r="J402" s="10">
        <v>0</v>
      </c>
      <c r="K402" s="10">
        <f t="shared" si="36"/>
        <v>0.14000000000000001</v>
      </c>
      <c r="L402" s="10">
        <f t="shared" si="37"/>
        <v>1.6500000000000001</v>
      </c>
      <c r="M402" s="10">
        <f t="shared" si="38"/>
        <v>0</v>
      </c>
      <c r="N402" s="10">
        <f t="shared" si="39"/>
        <v>1.6500000000000001</v>
      </c>
      <c r="O402" s="10">
        <f t="shared" si="40"/>
        <v>0.14000000000000001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0</v>
      </c>
      <c r="G404" s="10">
        <v>0</v>
      </c>
      <c r="H404" s="10">
        <v>0</v>
      </c>
      <c r="I404" s="10">
        <v>0</v>
      </c>
      <c r="J404" s="10">
        <v>3.1658400000000002</v>
      </c>
      <c r="K404" s="10">
        <f t="shared" si="36"/>
        <v>4</v>
      </c>
      <c r="L404" s="10">
        <f t="shared" si="37"/>
        <v>48.300000000000004</v>
      </c>
      <c r="M404" s="10">
        <f t="shared" si="38"/>
        <v>0</v>
      </c>
      <c r="N404" s="10">
        <f t="shared" si="39"/>
        <v>48.300000000000004</v>
      </c>
      <c r="O404" s="10">
        <f t="shared" si="40"/>
        <v>4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205</v>
      </c>
      <c r="F405" s="7">
        <v>138</v>
      </c>
      <c r="G405" s="7">
        <v>0</v>
      </c>
      <c r="H405" s="7">
        <v>0</v>
      </c>
      <c r="I405" s="7">
        <v>138</v>
      </c>
      <c r="J405" s="7">
        <v>202.66800000000001</v>
      </c>
      <c r="K405" s="7">
        <f t="shared" si="36"/>
        <v>67</v>
      </c>
      <c r="L405" s="7">
        <f t="shared" si="37"/>
        <v>7732</v>
      </c>
      <c r="M405" s="7">
        <f t="shared" si="38"/>
        <v>67.317073170731717</v>
      </c>
      <c r="N405" s="7">
        <f t="shared" si="39"/>
        <v>7870</v>
      </c>
      <c r="O405" s="7">
        <f t="shared" si="40"/>
        <v>205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0</v>
      </c>
      <c r="G406" s="10">
        <v>0</v>
      </c>
      <c r="H406" s="10">
        <v>0</v>
      </c>
      <c r="I406" s="10">
        <v>0</v>
      </c>
      <c r="J406" s="10">
        <v>20.667999999999999</v>
      </c>
      <c r="K406" s="10">
        <f t="shared" si="36"/>
        <v>5</v>
      </c>
      <c r="L406" s="10">
        <f t="shared" si="37"/>
        <v>1930</v>
      </c>
      <c r="M406" s="10">
        <f t="shared" si="38"/>
        <v>0</v>
      </c>
      <c r="N406" s="10">
        <f t="shared" si="39"/>
        <v>1930</v>
      </c>
      <c r="O406" s="10">
        <f t="shared" si="40"/>
        <v>5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150</v>
      </c>
      <c r="F407" s="10">
        <v>138</v>
      </c>
      <c r="G407" s="10">
        <v>0</v>
      </c>
      <c r="H407" s="10">
        <v>0</v>
      </c>
      <c r="I407" s="10">
        <v>138</v>
      </c>
      <c r="J407" s="10">
        <v>182</v>
      </c>
      <c r="K407" s="10">
        <f t="shared" si="36"/>
        <v>12</v>
      </c>
      <c r="L407" s="10">
        <f t="shared" si="37"/>
        <v>4112</v>
      </c>
      <c r="M407" s="10">
        <f t="shared" si="38"/>
        <v>92</v>
      </c>
      <c r="N407" s="10">
        <f t="shared" si="39"/>
        <v>4250</v>
      </c>
      <c r="O407" s="10">
        <f t="shared" si="40"/>
        <v>150</v>
      </c>
      <c r="P407" s="10">
        <f t="shared" si="41"/>
        <v>0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50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50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50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222.249</v>
      </c>
      <c r="F410" s="7">
        <v>1.7460499999999999</v>
      </c>
      <c r="G410" s="7">
        <v>0</v>
      </c>
      <c r="H410" s="7">
        <v>1.7460499999999999</v>
      </c>
      <c r="I410" s="7">
        <v>0</v>
      </c>
      <c r="J410" s="7">
        <v>64.763000000000005</v>
      </c>
      <c r="K410" s="7">
        <f t="shared" si="36"/>
        <v>220.50295</v>
      </c>
      <c r="L410" s="7">
        <f t="shared" si="37"/>
        <v>2810.9153699999997</v>
      </c>
      <c r="M410" s="7">
        <f t="shared" si="38"/>
        <v>0.78562783184626261</v>
      </c>
      <c r="N410" s="7">
        <f t="shared" si="39"/>
        <v>2810.9153699999997</v>
      </c>
      <c r="O410" s="7">
        <f t="shared" si="40"/>
        <v>220.50295</v>
      </c>
      <c r="P410" s="7">
        <f t="shared" si="41"/>
        <v>0.78562783184626261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222.249</v>
      </c>
      <c r="F411" s="10">
        <v>1.7460499999999999</v>
      </c>
      <c r="G411" s="10">
        <v>0</v>
      </c>
      <c r="H411" s="10">
        <v>1.7460499999999999</v>
      </c>
      <c r="I411" s="10">
        <v>0</v>
      </c>
      <c r="J411" s="10">
        <v>64.763000000000005</v>
      </c>
      <c r="K411" s="10">
        <f t="shared" si="36"/>
        <v>220.50295</v>
      </c>
      <c r="L411" s="10">
        <f t="shared" si="37"/>
        <v>2810.9153699999997</v>
      </c>
      <c r="M411" s="10">
        <f t="shared" si="38"/>
        <v>0.78562783184626261</v>
      </c>
      <c r="N411" s="10">
        <f t="shared" si="39"/>
        <v>2810.9153699999997</v>
      </c>
      <c r="O411" s="10">
        <f t="shared" si="40"/>
        <v>220.50295</v>
      </c>
      <c r="P411" s="10">
        <f t="shared" si="41"/>
        <v>0.78562783184626261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2970.3760000000002</v>
      </c>
      <c r="F414" s="7">
        <v>707.19191999999998</v>
      </c>
      <c r="G414" s="7">
        <v>0</v>
      </c>
      <c r="H414" s="7">
        <v>932.34605999999997</v>
      </c>
      <c r="I414" s="7">
        <v>229.56029000000004</v>
      </c>
      <c r="J414" s="7">
        <v>1657.7327300000002</v>
      </c>
      <c r="K414" s="7">
        <f t="shared" si="36"/>
        <v>2263.18408</v>
      </c>
      <c r="L414" s="7">
        <f t="shared" si="37"/>
        <v>38056.895140000008</v>
      </c>
      <c r="M414" s="7">
        <f t="shared" si="38"/>
        <v>23.808161660341991</v>
      </c>
      <c r="N414" s="7">
        <f t="shared" si="39"/>
        <v>37831.741000000002</v>
      </c>
      <c r="O414" s="7">
        <f t="shared" si="40"/>
        <v>2038.0299400000004</v>
      </c>
      <c r="P414" s="7">
        <f t="shared" si="41"/>
        <v>31.388149513731591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348.1</v>
      </c>
      <c r="F415" s="7">
        <v>33.479920000000007</v>
      </c>
      <c r="G415" s="7">
        <v>0</v>
      </c>
      <c r="H415" s="7">
        <v>33.479920000000007</v>
      </c>
      <c r="I415" s="7">
        <v>0</v>
      </c>
      <c r="J415" s="7">
        <v>64.722179999999994</v>
      </c>
      <c r="K415" s="7">
        <f t="shared" si="36"/>
        <v>314.62008000000003</v>
      </c>
      <c r="L415" s="7">
        <f t="shared" si="37"/>
        <v>4096.0002400000003</v>
      </c>
      <c r="M415" s="7">
        <f t="shared" si="38"/>
        <v>9.6179029014650972</v>
      </c>
      <c r="N415" s="7">
        <f t="shared" si="39"/>
        <v>4096.0002400000003</v>
      </c>
      <c r="O415" s="7">
        <f t="shared" si="40"/>
        <v>314.62008000000003</v>
      </c>
      <c r="P415" s="7">
        <f t="shared" si="41"/>
        <v>9.6179029014650972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250</v>
      </c>
      <c r="F416" s="10">
        <v>27.404020000000003</v>
      </c>
      <c r="G416" s="10">
        <v>0</v>
      </c>
      <c r="H416" s="10">
        <v>27.404020000000003</v>
      </c>
      <c r="I416" s="10">
        <v>0</v>
      </c>
      <c r="J416" s="10">
        <v>39.950970000000005</v>
      </c>
      <c r="K416" s="10">
        <f t="shared" si="36"/>
        <v>222.59598</v>
      </c>
      <c r="L416" s="10">
        <f t="shared" si="37"/>
        <v>2708.2959800000003</v>
      </c>
      <c r="M416" s="10">
        <f t="shared" si="38"/>
        <v>10.961608</v>
      </c>
      <c r="N416" s="10">
        <f t="shared" si="39"/>
        <v>2708.2959800000003</v>
      </c>
      <c r="O416" s="10">
        <f t="shared" si="40"/>
        <v>222.59598</v>
      </c>
      <c r="P416" s="10">
        <f t="shared" si="41"/>
        <v>10.961608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55</v>
      </c>
      <c r="F417" s="10">
        <v>6.02888</v>
      </c>
      <c r="G417" s="10">
        <v>0</v>
      </c>
      <c r="H417" s="10">
        <v>6.02888</v>
      </c>
      <c r="I417" s="10">
        <v>0</v>
      </c>
      <c r="J417" s="10">
        <v>9.1958300000000008</v>
      </c>
      <c r="K417" s="10">
        <f t="shared" si="36"/>
        <v>48.971119999999999</v>
      </c>
      <c r="L417" s="10">
        <f t="shared" si="37"/>
        <v>624.59350000000006</v>
      </c>
      <c r="M417" s="10">
        <f t="shared" si="38"/>
        <v>10.961600000000001</v>
      </c>
      <c r="N417" s="10">
        <f t="shared" si="39"/>
        <v>624.59350000000006</v>
      </c>
      <c r="O417" s="10">
        <f t="shared" si="40"/>
        <v>48.971119999999999</v>
      </c>
      <c r="P417" s="10">
        <f t="shared" si="41"/>
        <v>10.961600000000001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466.33093000000002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6.3679700000000006</v>
      </c>
      <c r="K418" s="10">
        <f t="shared" si="36"/>
        <v>30</v>
      </c>
      <c r="L418" s="10">
        <f t="shared" si="37"/>
        <v>466.33093000000002</v>
      </c>
      <c r="M418" s="10">
        <f t="shared" si="38"/>
        <v>0</v>
      </c>
      <c r="N418" s="10">
        <f t="shared" si="39"/>
        <v>466.33093000000002</v>
      </c>
      <c r="O418" s="10">
        <f t="shared" si="40"/>
        <v>30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128.44685000000001</v>
      </c>
      <c r="E419" s="10">
        <v>6.8920000000000003</v>
      </c>
      <c r="F419" s="10">
        <v>0</v>
      </c>
      <c r="G419" s="10">
        <v>0</v>
      </c>
      <c r="H419" s="10">
        <v>0</v>
      </c>
      <c r="I419" s="10">
        <v>0</v>
      </c>
      <c r="J419" s="10">
        <v>7.1938800000000001</v>
      </c>
      <c r="K419" s="10">
        <f t="shared" si="36"/>
        <v>6.8920000000000003</v>
      </c>
      <c r="L419" s="10">
        <f t="shared" si="37"/>
        <v>128.44685000000001</v>
      </c>
      <c r="M419" s="10">
        <f t="shared" si="38"/>
        <v>0</v>
      </c>
      <c r="N419" s="10">
        <f t="shared" si="39"/>
        <v>128.44685000000001</v>
      </c>
      <c r="O419" s="10">
        <f t="shared" si="40"/>
        <v>6.8920000000000003</v>
      </c>
      <c r="P419" s="10">
        <f t="shared" si="41"/>
        <v>0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0</v>
      </c>
      <c r="G420" s="10">
        <v>0</v>
      </c>
      <c r="H420" s="10">
        <v>0</v>
      </c>
      <c r="I420" s="10">
        <v>0</v>
      </c>
      <c r="J420" s="10">
        <v>1.96</v>
      </c>
      <c r="K420" s="10">
        <f t="shared" si="36"/>
        <v>4</v>
      </c>
      <c r="L420" s="10">
        <f t="shared" si="37"/>
        <v>49.18</v>
      </c>
      <c r="M420" s="10">
        <f t="shared" si="38"/>
        <v>0</v>
      </c>
      <c r="N420" s="10">
        <f t="shared" si="39"/>
        <v>49.18</v>
      </c>
      <c r="O420" s="10">
        <f t="shared" si="40"/>
        <v>4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2.7850000000000003E-2</v>
      </c>
      <c r="G422" s="10">
        <v>0</v>
      </c>
      <c r="H422" s="10">
        <v>2.7850000000000003E-2</v>
      </c>
      <c r="I422" s="10">
        <v>0</v>
      </c>
      <c r="J422" s="10">
        <v>5.3530000000000001E-2</v>
      </c>
      <c r="K422" s="10">
        <f t="shared" si="36"/>
        <v>0.47215000000000001</v>
      </c>
      <c r="L422" s="10">
        <f t="shared" si="37"/>
        <v>6.1721500000000002</v>
      </c>
      <c r="M422" s="10">
        <f t="shared" si="38"/>
        <v>5.57</v>
      </c>
      <c r="N422" s="10">
        <f t="shared" si="39"/>
        <v>6.1721500000000002</v>
      </c>
      <c r="O422" s="10">
        <f t="shared" si="40"/>
        <v>0.47215000000000001</v>
      </c>
      <c r="P422" s="10">
        <f t="shared" si="41"/>
        <v>5.57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1.6</v>
      </c>
      <c r="F423" s="10">
        <v>1.278E-2</v>
      </c>
      <c r="G423" s="10">
        <v>0</v>
      </c>
      <c r="H423" s="10">
        <v>1.278E-2</v>
      </c>
      <c r="I423" s="10">
        <v>0</v>
      </c>
      <c r="J423" s="10">
        <v>0</v>
      </c>
      <c r="K423" s="10">
        <f t="shared" si="36"/>
        <v>1.5872200000000001</v>
      </c>
      <c r="L423" s="10">
        <f t="shared" si="37"/>
        <v>27.987220000000001</v>
      </c>
      <c r="M423" s="10">
        <f t="shared" si="38"/>
        <v>0.79874999999999996</v>
      </c>
      <c r="N423" s="10">
        <f t="shared" si="39"/>
        <v>27.987220000000001</v>
      </c>
      <c r="O423" s="10">
        <f t="shared" si="40"/>
        <v>1.5872200000000001</v>
      </c>
      <c r="P423" s="10">
        <f t="shared" si="41"/>
        <v>0.79874999999999996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6.3899999999999998E-3</v>
      </c>
      <c r="G424" s="10">
        <v>0</v>
      </c>
      <c r="H424" s="10">
        <v>6.3899999999999998E-3</v>
      </c>
      <c r="I424" s="10">
        <v>0</v>
      </c>
      <c r="J424" s="10">
        <v>0</v>
      </c>
      <c r="K424" s="10">
        <f t="shared" si="36"/>
        <v>1.6100000000000003E-3</v>
      </c>
      <c r="L424" s="10">
        <f t="shared" si="37"/>
        <v>9.3609999999999999E-2</v>
      </c>
      <c r="M424" s="10">
        <f t="shared" si="38"/>
        <v>79.875</v>
      </c>
      <c r="N424" s="10">
        <f t="shared" si="39"/>
        <v>9.3609999999999999E-2</v>
      </c>
      <c r="O424" s="10">
        <f t="shared" si="40"/>
        <v>1.6100000000000003E-3</v>
      </c>
      <c r="P424" s="10">
        <f t="shared" si="41"/>
        <v>79.875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0.1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5</v>
      </c>
      <c r="F426" s="7">
        <v>0</v>
      </c>
      <c r="G426" s="7">
        <v>0</v>
      </c>
      <c r="H426" s="7">
        <v>0</v>
      </c>
      <c r="I426" s="7">
        <v>0</v>
      </c>
      <c r="J426" s="7">
        <v>28.091750000000001</v>
      </c>
      <c r="K426" s="7">
        <f t="shared" si="36"/>
        <v>5</v>
      </c>
      <c r="L426" s="7">
        <f t="shared" si="37"/>
        <v>340.39947000000001</v>
      </c>
      <c r="M426" s="7">
        <f t="shared" si="38"/>
        <v>0</v>
      </c>
      <c r="N426" s="7">
        <f t="shared" si="39"/>
        <v>340.39947000000001</v>
      </c>
      <c r="O426" s="7">
        <f t="shared" si="40"/>
        <v>5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5</v>
      </c>
      <c r="F427" s="10">
        <v>0</v>
      </c>
      <c r="G427" s="10">
        <v>0</v>
      </c>
      <c r="H427" s="10">
        <v>0</v>
      </c>
      <c r="I427" s="10">
        <v>0</v>
      </c>
      <c r="J427" s="10">
        <v>28.091750000000001</v>
      </c>
      <c r="K427" s="10">
        <f t="shared" si="36"/>
        <v>5</v>
      </c>
      <c r="L427" s="10">
        <f t="shared" si="37"/>
        <v>296.80847</v>
      </c>
      <c r="M427" s="10">
        <f t="shared" si="38"/>
        <v>0</v>
      </c>
      <c r="N427" s="10">
        <f t="shared" si="39"/>
        <v>296.80847</v>
      </c>
      <c r="O427" s="10">
        <f t="shared" si="40"/>
        <v>5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29</v>
      </c>
      <c r="F429" s="7">
        <v>109.95</v>
      </c>
      <c r="G429" s="7">
        <v>0</v>
      </c>
      <c r="H429" s="7">
        <v>84.95</v>
      </c>
      <c r="I429" s="7">
        <v>25</v>
      </c>
      <c r="J429" s="7">
        <v>42.78</v>
      </c>
      <c r="K429" s="7">
        <f t="shared" si="36"/>
        <v>-80.95</v>
      </c>
      <c r="L429" s="7">
        <f t="shared" si="37"/>
        <v>924.09753000000001</v>
      </c>
      <c r="M429" s="7">
        <f t="shared" si="38"/>
        <v>379.13793103448279</v>
      </c>
      <c r="N429" s="7">
        <f t="shared" si="39"/>
        <v>949.09753000000001</v>
      </c>
      <c r="O429" s="7">
        <f t="shared" si="40"/>
        <v>-55.95</v>
      </c>
      <c r="P429" s="7">
        <f t="shared" si="41"/>
        <v>292.93103448275861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15</v>
      </c>
      <c r="F430" s="10">
        <v>22.01</v>
      </c>
      <c r="G430" s="10">
        <v>0</v>
      </c>
      <c r="H430" s="10">
        <v>22.01</v>
      </c>
      <c r="I430" s="10">
        <v>0</v>
      </c>
      <c r="J430" s="10">
        <v>6.16</v>
      </c>
      <c r="K430" s="10">
        <f t="shared" si="36"/>
        <v>-7.0100000000000016</v>
      </c>
      <c r="L430" s="10">
        <f t="shared" si="37"/>
        <v>464.02153000000004</v>
      </c>
      <c r="M430" s="10">
        <f t="shared" si="38"/>
        <v>146.73333333333335</v>
      </c>
      <c r="N430" s="10">
        <f t="shared" si="39"/>
        <v>464.02153000000004</v>
      </c>
      <c r="O430" s="10">
        <f t="shared" si="40"/>
        <v>-7.0100000000000016</v>
      </c>
      <c r="P430" s="10">
        <f t="shared" si="41"/>
        <v>146.73333333333335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14</v>
      </c>
      <c r="F431" s="10">
        <v>87.94</v>
      </c>
      <c r="G431" s="10">
        <v>0</v>
      </c>
      <c r="H431" s="10">
        <v>62.940000000000005</v>
      </c>
      <c r="I431" s="10">
        <v>25</v>
      </c>
      <c r="J431" s="10">
        <v>36.619999999999997</v>
      </c>
      <c r="K431" s="10">
        <f t="shared" si="36"/>
        <v>-73.94</v>
      </c>
      <c r="L431" s="10">
        <f t="shared" si="37"/>
        <v>424.07599999999996</v>
      </c>
      <c r="M431" s="10">
        <f t="shared" si="38"/>
        <v>628.14285714285711</v>
      </c>
      <c r="N431" s="10">
        <f t="shared" si="39"/>
        <v>449.07599999999996</v>
      </c>
      <c r="O431" s="10">
        <f t="shared" si="40"/>
        <v>-48.940000000000005</v>
      </c>
      <c r="P431" s="10">
        <f t="shared" si="41"/>
        <v>449.57142857142867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564.1</v>
      </c>
      <c r="F433" s="7">
        <v>8.5014699999999994</v>
      </c>
      <c r="G433" s="7">
        <v>0</v>
      </c>
      <c r="H433" s="7">
        <v>11.95547</v>
      </c>
      <c r="I433" s="7">
        <v>0</v>
      </c>
      <c r="J433" s="7">
        <v>317.91926999999998</v>
      </c>
      <c r="K433" s="7">
        <f t="shared" si="36"/>
        <v>555.59852999999998</v>
      </c>
      <c r="L433" s="7">
        <f t="shared" si="37"/>
        <v>7378.2810700000009</v>
      </c>
      <c r="M433" s="7">
        <f t="shared" si="38"/>
        <v>1.5070856231164684</v>
      </c>
      <c r="N433" s="7">
        <f t="shared" si="39"/>
        <v>7374.8270700000012</v>
      </c>
      <c r="O433" s="7">
        <f t="shared" si="40"/>
        <v>552.14453000000003</v>
      </c>
      <c r="P433" s="7">
        <f t="shared" si="41"/>
        <v>2.1193884063109381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420</v>
      </c>
      <c r="F434" s="10">
        <v>0</v>
      </c>
      <c r="G434" s="10">
        <v>0</v>
      </c>
      <c r="H434" s="10">
        <v>0</v>
      </c>
      <c r="I434" s="10">
        <v>0</v>
      </c>
      <c r="J434" s="10">
        <v>180.42735999999999</v>
      </c>
      <c r="K434" s="10">
        <f t="shared" si="36"/>
        <v>420</v>
      </c>
      <c r="L434" s="10">
        <f t="shared" si="37"/>
        <v>4586.9319999999998</v>
      </c>
      <c r="M434" s="10">
        <f t="shared" si="38"/>
        <v>0</v>
      </c>
      <c r="N434" s="10">
        <f t="shared" si="39"/>
        <v>4586.9319999999998</v>
      </c>
      <c r="O434" s="10">
        <f t="shared" si="40"/>
        <v>420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92.4</v>
      </c>
      <c r="F435" s="10">
        <v>0</v>
      </c>
      <c r="G435" s="10">
        <v>0</v>
      </c>
      <c r="H435" s="10">
        <v>0</v>
      </c>
      <c r="I435" s="10">
        <v>0</v>
      </c>
      <c r="J435" s="10">
        <v>39.694040000000001</v>
      </c>
      <c r="K435" s="10">
        <f t="shared" si="36"/>
        <v>92.4</v>
      </c>
      <c r="L435" s="10">
        <f t="shared" si="37"/>
        <v>1057.64633</v>
      </c>
      <c r="M435" s="10">
        <f t="shared" si="38"/>
        <v>0</v>
      </c>
      <c r="N435" s="10">
        <f t="shared" si="39"/>
        <v>1057.64633</v>
      </c>
      <c r="O435" s="10">
        <f t="shared" si="40"/>
        <v>92.4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0</v>
      </c>
      <c r="F436" s="10">
        <v>0</v>
      </c>
      <c r="G436" s="10">
        <v>0</v>
      </c>
      <c r="H436" s="10">
        <v>3.4540000000000002</v>
      </c>
      <c r="I436" s="10">
        <v>0</v>
      </c>
      <c r="J436" s="10">
        <v>0</v>
      </c>
      <c r="K436" s="10">
        <f t="shared" si="36"/>
        <v>0</v>
      </c>
      <c r="L436" s="10">
        <f t="shared" si="37"/>
        <v>92</v>
      </c>
      <c r="M436" s="10">
        <f t="shared" si="38"/>
        <v>0</v>
      </c>
      <c r="N436" s="10">
        <f t="shared" si="39"/>
        <v>88.546000000000006</v>
      </c>
      <c r="O436" s="10">
        <f t="shared" si="40"/>
        <v>-3.4540000000000002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40</v>
      </c>
      <c r="F437" s="10">
        <v>0</v>
      </c>
      <c r="G437" s="10">
        <v>0</v>
      </c>
      <c r="H437" s="10">
        <v>0</v>
      </c>
      <c r="I437" s="10">
        <v>0</v>
      </c>
      <c r="J437" s="10">
        <v>97.797870000000003</v>
      </c>
      <c r="K437" s="10">
        <f t="shared" si="36"/>
        <v>40</v>
      </c>
      <c r="L437" s="10">
        <f t="shared" si="37"/>
        <v>321.00420999999994</v>
      </c>
      <c r="M437" s="10">
        <f t="shared" si="38"/>
        <v>0</v>
      </c>
      <c r="N437" s="10">
        <f t="shared" si="39"/>
        <v>321.00420999999994</v>
      </c>
      <c r="O437" s="10">
        <f t="shared" si="40"/>
        <v>40</v>
      </c>
      <c r="P437" s="10">
        <f t="shared" si="41"/>
        <v>0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1.2</v>
      </c>
      <c r="L439" s="10">
        <f t="shared" si="37"/>
        <v>21.6</v>
      </c>
      <c r="M439" s="10">
        <f t="shared" si="38"/>
        <v>0</v>
      </c>
      <c r="N439" s="10">
        <f t="shared" si="39"/>
        <v>21.6</v>
      </c>
      <c r="O439" s="10">
        <f t="shared" si="40"/>
        <v>1.2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8.5014699999999994</v>
      </c>
      <c r="G440" s="10">
        <v>0</v>
      </c>
      <c r="H440" s="10">
        <v>8.5014699999999994</v>
      </c>
      <c r="I440" s="10">
        <v>0</v>
      </c>
      <c r="J440" s="10">
        <v>0</v>
      </c>
      <c r="K440" s="10">
        <f t="shared" si="36"/>
        <v>1.9985300000000006</v>
      </c>
      <c r="L440" s="10">
        <f t="shared" si="37"/>
        <v>173.29853</v>
      </c>
      <c r="M440" s="10">
        <f t="shared" si="38"/>
        <v>80.966380952380945</v>
      </c>
      <c r="N440" s="10">
        <f t="shared" si="39"/>
        <v>173.29853</v>
      </c>
      <c r="O440" s="10">
        <f t="shared" si="40"/>
        <v>1.9985300000000006</v>
      </c>
      <c r="P440" s="10">
        <f t="shared" si="41"/>
        <v>80.966380952380945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26.84</v>
      </c>
      <c r="F441" s="7">
        <v>0</v>
      </c>
      <c r="G441" s="7">
        <v>0</v>
      </c>
      <c r="H441" s="7">
        <v>0</v>
      </c>
      <c r="I441" s="7">
        <v>0</v>
      </c>
      <c r="J441" s="7">
        <v>15</v>
      </c>
      <c r="K441" s="7">
        <f t="shared" si="36"/>
        <v>26.84</v>
      </c>
      <c r="L441" s="7">
        <f t="shared" si="37"/>
        <v>343.57299999999998</v>
      </c>
      <c r="M441" s="7">
        <f t="shared" si="38"/>
        <v>0</v>
      </c>
      <c r="N441" s="7">
        <f t="shared" si="39"/>
        <v>343.57299999999998</v>
      </c>
      <c r="O441" s="7">
        <f t="shared" si="40"/>
        <v>26.84</v>
      </c>
      <c r="P441" s="7">
        <f t="shared" si="41"/>
        <v>0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22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22</v>
      </c>
      <c r="L442" s="10">
        <f t="shared" si="37"/>
        <v>269.322</v>
      </c>
      <c r="M442" s="10">
        <f t="shared" si="38"/>
        <v>0</v>
      </c>
      <c r="N442" s="10">
        <f t="shared" si="39"/>
        <v>269.322</v>
      </c>
      <c r="O442" s="10">
        <f t="shared" si="40"/>
        <v>22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4.84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4.84</v>
      </c>
      <c r="L443" s="10">
        <f t="shared" si="37"/>
        <v>59.251000000000005</v>
      </c>
      <c r="M443" s="10">
        <f t="shared" si="38"/>
        <v>0</v>
      </c>
      <c r="N443" s="10">
        <f t="shared" si="39"/>
        <v>59.251000000000005</v>
      </c>
      <c r="O443" s="10">
        <f t="shared" si="40"/>
        <v>4.84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15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536.6884</v>
      </c>
      <c r="G445" s="7">
        <v>0</v>
      </c>
      <c r="H445" s="7">
        <v>514.91811000000007</v>
      </c>
      <c r="I445" s="7">
        <v>204.26029000000003</v>
      </c>
      <c r="J445" s="7">
        <v>680.12571000000003</v>
      </c>
      <c r="K445" s="7">
        <f t="shared" si="36"/>
        <v>82.291600000000017</v>
      </c>
      <c r="L445" s="7">
        <f t="shared" si="37"/>
        <v>6805.6316000000006</v>
      </c>
      <c r="M445" s="7">
        <f t="shared" si="38"/>
        <v>86.705289346990213</v>
      </c>
      <c r="N445" s="7">
        <f t="shared" si="39"/>
        <v>6827.401890000001</v>
      </c>
      <c r="O445" s="7">
        <f t="shared" si="40"/>
        <v>104.06188999999995</v>
      </c>
      <c r="P445" s="7">
        <f t="shared" si="41"/>
        <v>83.188166015057035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536.6884</v>
      </c>
      <c r="G446" s="10">
        <v>0</v>
      </c>
      <c r="H446" s="10">
        <v>332.42811</v>
      </c>
      <c r="I446" s="10">
        <v>204.26029000000003</v>
      </c>
      <c r="J446" s="10">
        <v>680.12571000000003</v>
      </c>
      <c r="K446" s="10">
        <f t="shared" si="36"/>
        <v>-536.6884</v>
      </c>
      <c r="L446" s="10">
        <f t="shared" si="37"/>
        <v>4528.7116000000005</v>
      </c>
      <c r="M446" s="10">
        <f t="shared" si="38"/>
        <v>0</v>
      </c>
      <c r="N446" s="10">
        <f t="shared" si="39"/>
        <v>4732.9718900000007</v>
      </c>
      <c r="O446" s="10">
        <f t="shared" si="40"/>
        <v>-332.42811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0</v>
      </c>
      <c r="G447" s="10">
        <v>0</v>
      </c>
      <c r="H447" s="10">
        <v>182.49</v>
      </c>
      <c r="I447" s="10">
        <v>0</v>
      </c>
      <c r="J447" s="10">
        <v>0</v>
      </c>
      <c r="K447" s="10">
        <f t="shared" si="36"/>
        <v>618.98</v>
      </c>
      <c r="L447" s="10">
        <f t="shared" si="37"/>
        <v>2276.92</v>
      </c>
      <c r="M447" s="10">
        <f t="shared" si="38"/>
        <v>0</v>
      </c>
      <c r="N447" s="10">
        <f t="shared" si="39"/>
        <v>2094.4300000000003</v>
      </c>
      <c r="O447" s="10">
        <f t="shared" si="40"/>
        <v>436.49</v>
      </c>
      <c r="P447" s="10">
        <f t="shared" si="41"/>
        <v>29.482374228569586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162.16300000000001</v>
      </c>
      <c r="F448" s="7">
        <v>0</v>
      </c>
      <c r="G448" s="7">
        <v>0</v>
      </c>
      <c r="H448" s="7">
        <v>0</v>
      </c>
      <c r="I448" s="7">
        <v>0</v>
      </c>
      <c r="J448" s="7">
        <v>43.201120000000003</v>
      </c>
      <c r="K448" s="7">
        <f t="shared" si="36"/>
        <v>162.16300000000001</v>
      </c>
      <c r="L448" s="7">
        <f t="shared" si="37"/>
        <v>1538.7670000000001</v>
      </c>
      <c r="M448" s="7">
        <f t="shared" si="38"/>
        <v>0</v>
      </c>
      <c r="N448" s="7">
        <f t="shared" si="39"/>
        <v>1538.7670000000001</v>
      </c>
      <c r="O448" s="7">
        <f t="shared" si="40"/>
        <v>162.16300000000001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27.163</v>
      </c>
      <c r="F449" s="10">
        <v>0</v>
      </c>
      <c r="G449" s="10">
        <v>0</v>
      </c>
      <c r="H449" s="10">
        <v>0</v>
      </c>
      <c r="I449" s="10">
        <v>0</v>
      </c>
      <c r="J449" s="10">
        <v>15.0716</v>
      </c>
      <c r="K449" s="10">
        <f t="shared" si="36"/>
        <v>27.163</v>
      </c>
      <c r="L449" s="10">
        <f t="shared" si="37"/>
        <v>264.86500000000001</v>
      </c>
      <c r="M449" s="10">
        <f t="shared" si="38"/>
        <v>0</v>
      </c>
      <c r="N449" s="10">
        <f t="shared" si="39"/>
        <v>264.86500000000001</v>
      </c>
      <c r="O449" s="10">
        <f t="shared" si="40"/>
        <v>27.163</v>
      </c>
      <c r="P449" s="10">
        <f t="shared" si="41"/>
        <v>0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0</v>
      </c>
      <c r="G450" s="10">
        <v>0</v>
      </c>
      <c r="H450" s="10">
        <v>0</v>
      </c>
      <c r="I450" s="10">
        <v>0</v>
      </c>
      <c r="J450" s="10">
        <v>20.19238</v>
      </c>
      <c r="K450" s="10">
        <f t="shared" si="36"/>
        <v>120</v>
      </c>
      <c r="L450" s="10">
        <f t="shared" si="37"/>
        <v>790.17200000000003</v>
      </c>
      <c r="M450" s="10">
        <f t="shared" si="38"/>
        <v>0</v>
      </c>
      <c r="N450" s="10">
        <f t="shared" si="39"/>
        <v>790.17200000000003</v>
      </c>
      <c r="O450" s="10">
        <f t="shared" si="40"/>
        <v>120</v>
      </c>
      <c r="P450" s="10">
        <f t="shared" si="41"/>
        <v>0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7.9371400000000003</v>
      </c>
      <c r="K451" s="10">
        <f t="shared" si="36"/>
        <v>15</v>
      </c>
      <c r="L451" s="10">
        <f t="shared" si="37"/>
        <v>208.35599999999999</v>
      </c>
      <c r="M451" s="10">
        <f t="shared" si="38"/>
        <v>0</v>
      </c>
      <c r="N451" s="10">
        <f t="shared" si="39"/>
        <v>208.35599999999999</v>
      </c>
      <c r="O451" s="10">
        <f t="shared" si="40"/>
        <v>15</v>
      </c>
      <c r="P451" s="10">
        <f t="shared" si="41"/>
        <v>0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115</v>
      </c>
      <c r="F453" s="7">
        <v>0</v>
      </c>
      <c r="G453" s="7">
        <v>0</v>
      </c>
      <c r="H453" s="7">
        <v>0</v>
      </c>
      <c r="I453" s="7">
        <v>0</v>
      </c>
      <c r="J453" s="7">
        <v>95.097809999999996</v>
      </c>
      <c r="K453" s="7">
        <f t="shared" si="36"/>
        <v>115</v>
      </c>
      <c r="L453" s="7">
        <f t="shared" si="37"/>
        <v>1859.0920000000001</v>
      </c>
      <c r="M453" s="7">
        <f t="shared" si="38"/>
        <v>0</v>
      </c>
      <c r="N453" s="7">
        <f t="shared" si="39"/>
        <v>1859.0920000000001</v>
      </c>
      <c r="O453" s="7">
        <f t="shared" si="40"/>
        <v>115</v>
      </c>
      <c r="P453" s="7">
        <f t="shared" si="41"/>
        <v>0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0</v>
      </c>
      <c r="G454" s="10">
        <v>0</v>
      </c>
      <c r="H454" s="10">
        <v>0</v>
      </c>
      <c r="I454" s="10">
        <v>0</v>
      </c>
      <c r="J454" s="10">
        <v>15.896000000000001</v>
      </c>
      <c r="K454" s="10">
        <f t="shared" ref="K454:K517" si="42">E454-F454</f>
        <v>35</v>
      </c>
      <c r="L454" s="10">
        <f t="shared" ref="L454:L517" si="43">D454-F454</f>
        <v>674.99099999999999</v>
      </c>
      <c r="M454" s="10">
        <f t="shared" ref="M454:M517" si="44">IF(E454=0,0,(F454/E454)*100)</f>
        <v>0</v>
      </c>
      <c r="N454" s="10">
        <f t="shared" ref="N454:N517" si="45">D454-H454</f>
        <v>674.99099999999999</v>
      </c>
      <c r="O454" s="10">
        <f t="shared" ref="O454:O517" si="46">E454-H454</f>
        <v>35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0</v>
      </c>
      <c r="G455" s="10">
        <v>0</v>
      </c>
      <c r="H455" s="10">
        <v>0</v>
      </c>
      <c r="I455" s="10">
        <v>0</v>
      </c>
      <c r="J455" s="10">
        <v>75.097009999999997</v>
      </c>
      <c r="K455" s="10">
        <f t="shared" si="42"/>
        <v>60</v>
      </c>
      <c r="L455" s="10">
        <f t="shared" si="43"/>
        <v>695.86</v>
      </c>
      <c r="M455" s="10">
        <f t="shared" si="44"/>
        <v>0</v>
      </c>
      <c r="N455" s="10">
        <f t="shared" si="45"/>
        <v>695.86</v>
      </c>
      <c r="O455" s="10">
        <f t="shared" si="46"/>
        <v>60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20</v>
      </c>
      <c r="F456" s="10">
        <v>0</v>
      </c>
      <c r="G456" s="10">
        <v>0</v>
      </c>
      <c r="H456" s="10">
        <v>0</v>
      </c>
      <c r="I456" s="10">
        <v>0</v>
      </c>
      <c r="J456" s="10">
        <v>4.1048</v>
      </c>
      <c r="K456" s="10">
        <f t="shared" si="42"/>
        <v>20</v>
      </c>
      <c r="L456" s="10">
        <f t="shared" si="43"/>
        <v>244.87200000000001</v>
      </c>
      <c r="M456" s="10">
        <f t="shared" si="44"/>
        <v>0</v>
      </c>
      <c r="N456" s="10">
        <f t="shared" si="45"/>
        <v>244.87200000000001</v>
      </c>
      <c r="O456" s="10">
        <f t="shared" si="46"/>
        <v>20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17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17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17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596.79300000000001</v>
      </c>
      <c r="F463" s="7">
        <v>2.2221299999999999</v>
      </c>
      <c r="G463" s="7">
        <v>0</v>
      </c>
      <c r="H463" s="7">
        <v>256.82756000000001</v>
      </c>
      <c r="I463" s="7">
        <v>0</v>
      </c>
      <c r="J463" s="7">
        <v>106.70252000000001</v>
      </c>
      <c r="K463" s="7">
        <f t="shared" si="42"/>
        <v>594.57087000000001</v>
      </c>
      <c r="L463" s="7">
        <f t="shared" si="43"/>
        <v>8675.7003499999992</v>
      </c>
      <c r="M463" s="7">
        <f t="shared" si="44"/>
        <v>0.37234518501389924</v>
      </c>
      <c r="N463" s="7">
        <f t="shared" si="45"/>
        <v>8421.0949199999995</v>
      </c>
      <c r="O463" s="7">
        <f t="shared" si="46"/>
        <v>339.96544</v>
      </c>
      <c r="P463" s="7">
        <f t="shared" si="47"/>
        <v>43.034613341644423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0</v>
      </c>
      <c r="G464" s="10">
        <v>0</v>
      </c>
      <c r="H464" s="10">
        <v>208.55210000000002</v>
      </c>
      <c r="I464" s="10">
        <v>0</v>
      </c>
      <c r="J464" s="10">
        <v>74.490960000000001</v>
      </c>
      <c r="K464" s="10">
        <f t="shared" si="42"/>
        <v>396.43</v>
      </c>
      <c r="L464" s="10">
        <f t="shared" si="43"/>
        <v>5283.7444699999996</v>
      </c>
      <c r="M464" s="10">
        <f t="shared" si="44"/>
        <v>0</v>
      </c>
      <c r="N464" s="10">
        <f t="shared" si="45"/>
        <v>5075.1923699999998</v>
      </c>
      <c r="O464" s="10">
        <f t="shared" si="46"/>
        <v>187.87789999999998</v>
      </c>
      <c r="P464" s="10">
        <f t="shared" si="47"/>
        <v>52.607547360189699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87.213000000000008</v>
      </c>
      <c r="F465" s="10">
        <v>0</v>
      </c>
      <c r="G465" s="10">
        <v>0</v>
      </c>
      <c r="H465" s="10">
        <v>46.053330000000003</v>
      </c>
      <c r="I465" s="10">
        <v>0</v>
      </c>
      <c r="J465" s="10">
        <v>16.399000000000001</v>
      </c>
      <c r="K465" s="10">
        <f t="shared" si="42"/>
        <v>87.213000000000008</v>
      </c>
      <c r="L465" s="10">
        <f t="shared" si="43"/>
        <v>1161.9983100000002</v>
      </c>
      <c r="M465" s="10">
        <f t="shared" si="44"/>
        <v>0</v>
      </c>
      <c r="N465" s="10">
        <f t="shared" si="45"/>
        <v>1115.9449800000002</v>
      </c>
      <c r="O465" s="10">
        <f t="shared" si="46"/>
        <v>41.159670000000006</v>
      </c>
      <c r="P465" s="10">
        <f t="shared" si="47"/>
        <v>52.805579443431597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0</v>
      </c>
      <c r="G466" s="10">
        <v>0</v>
      </c>
      <c r="H466" s="10">
        <v>0</v>
      </c>
      <c r="I466" s="10">
        <v>0</v>
      </c>
      <c r="J466" s="10">
        <v>1.0862499999999999</v>
      </c>
      <c r="K466" s="10">
        <f t="shared" si="42"/>
        <v>80</v>
      </c>
      <c r="L466" s="10">
        <f t="shared" si="43"/>
        <v>936.71944999999994</v>
      </c>
      <c r="M466" s="10">
        <f t="shared" si="44"/>
        <v>0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20</v>
      </c>
      <c r="F468" s="10">
        <v>0</v>
      </c>
      <c r="G468" s="10">
        <v>0</v>
      </c>
      <c r="H468" s="10">
        <v>0</v>
      </c>
      <c r="I468" s="10">
        <v>0</v>
      </c>
      <c r="J468" s="10">
        <v>14.586309999999999</v>
      </c>
      <c r="K468" s="10">
        <f t="shared" si="42"/>
        <v>20</v>
      </c>
      <c r="L468" s="10">
        <f t="shared" si="43"/>
        <v>824.91025000000002</v>
      </c>
      <c r="M468" s="10">
        <f t="shared" si="44"/>
        <v>0</v>
      </c>
      <c r="N468" s="10">
        <f t="shared" si="45"/>
        <v>824.91025000000002</v>
      </c>
      <c r="O468" s="10">
        <f t="shared" si="46"/>
        <v>20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9</v>
      </c>
      <c r="F469" s="10">
        <v>0</v>
      </c>
      <c r="G469" s="10">
        <v>0</v>
      </c>
      <c r="H469" s="10">
        <v>0</v>
      </c>
      <c r="I469" s="10">
        <v>0</v>
      </c>
      <c r="J469" s="10">
        <v>0.14000000000000001</v>
      </c>
      <c r="K469" s="10">
        <f t="shared" si="42"/>
        <v>9</v>
      </c>
      <c r="L469" s="10">
        <f t="shared" si="43"/>
        <v>206.4</v>
      </c>
      <c r="M469" s="10">
        <f t="shared" si="44"/>
        <v>0</v>
      </c>
      <c r="N469" s="10">
        <f t="shared" si="45"/>
        <v>206.4</v>
      </c>
      <c r="O469" s="10">
        <f t="shared" si="46"/>
        <v>9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0.55000000000000004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2.2221299999999999</v>
      </c>
      <c r="G471" s="10">
        <v>0</v>
      </c>
      <c r="H471" s="10">
        <v>2.2221299999999999</v>
      </c>
      <c r="I471" s="10">
        <v>0</v>
      </c>
      <c r="J471" s="10">
        <v>0</v>
      </c>
      <c r="K471" s="10">
        <f t="shared" si="42"/>
        <v>-0.22212999999999994</v>
      </c>
      <c r="L471" s="10">
        <f t="shared" si="43"/>
        <v>57.77787</v>
      </c>
      <c r="M471" s="10">
        <f t="shared" si="44"/>
        <v>111.1065</v>
      </c>
      <c r="N471" s="10">
        <f t="shared" si="45"/>
        <v>57.77787</v>
      </c>
      <c r="O471" s="10">
        <f t="shared" si="46"/>
        <v>-0.22212999999999994</v>
      </c>
      <c r="P471" s="10">
        <f t="shared" si="47"/>
        <v>111.1065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1.6</v>
      </c>
      <c r="L472" s="10">
        <f t="shared" si="43"/>
        <v>138.1</v>
      </c>
      <c r="M472" s="10">
        <f t="shared" si="44"/>
        <v>0</v>
      </c>
      <c r="N472" s="10">
        <f t="shared" si="45"/>
        <v>138.1</v>
      </c>
      <c r="O472" s="10">
        <f t="shared" si="46"/>
        <v>1.6</v>
      </c>
      <c r="P472" s="10">
        <f t="shared" si="47"/>
        <v>0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130</v>
      </c>
      <c r="F473" s="7">
        <v>16.05</v>
      </c>
      <c r="G473" s="7">
        <v>0</v>
      </c>
      <c r="H473" s="7">
        <v>16.05</v>
      </c>
      <c r="I473" s="7">
        <v>0</v>
      </c>
      <c r="J473" s="7">
        <v>139.381</v>
      </c>
      <c r="K473" s="7">
        <f t="shared" si="42"/>
        <v>113.95</v>
      </c>
      <c r="L473" s="7">
        <f t="shared" si="43"/>
        <v>1842.8279600000001</v>
      </c>
      <c r="M473" s="7">
        <f t="shared" si="44"/>
        <v>12.346153846153847</v>
      </c>
      <c r="N473" s="7">
        <f t="shared" si="45"/>
        <v>1842.8279600000001</v>
      </c>
      <c r="O473" s="7">
        <f t="shared" si="46"/>
        <v>113.95</v>
      </c>
      <c r="P473" s="7">
        <f t="shared" si="47"/>
        <v>12.346153846153847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2.85</v>
      </c>
      <c r="G474" s="10">
        <v>0</v>
      </c>
      <c r="H474" s="10">
        <v>2.85</v>
      </c>
      <c r="I474" s="10">
        <v>0</v>
      </c>
      <c r="J474" s="10">
        <v>139.381</v>
      </c>
      <c r="K474" s="10">
        <f t="shared" si="42"/>
        <v>92.15</v>
      </c>
      <c r="L474" s="10">
        <f t="shared" si="43"/>
        <v>1229.5879600000001</v>
      </c>
      <c r="M474" s="10">
        <f t="shared" si="44"/>
        <v>3.0000000000000004</v>
      </c>
      <c r="N474" s="10">
        <f t="shared" si="45"/>
        <v>1229.5879600000001</v>
      </c>
      <c r="O474" s="10">
        <f t="shared" si="46"/>
        <v>92.15</v>
      </c>
      <c r="P474" s="10">
        <f t="shared" si="47"/>
        <v>3.0000000000000004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13.200000000000001</v>
      </c>
      <c r="G475" s="10">
        <v>0</v>
      </c>
      <c r="H475" s="10">
        <v>13.200000000000001</v>
      </c>
      <c r="I475" s="10">
        <v>0</v>
      </c>
      <c r="J475" s="10">
        <v>0</v>
      </c>
      <c r="K475" s="10">
        <f t="shared" si="42"/>
        <v>21.799999999999997</v>
      </c>
      <c r="L475" s="10">
        <f t="shared" si="43"/>
        <v>539.99299999999994</v>
      </c>
      <c r="M475" s="10">
        <f t="shared" si="44"/>
        <v>37.714285714285715</v>
      </c>
      <c r="N475" s="10">
        <f t="shared" si="45"/>
        <v>539.99299999999994</v>
      </c>
      <c r="O475" s="10">
        <f t="shared" si="46"/>
        <v>21.799999999999997</v>
      </c>
      <c r="P475" s="10">
        <f t="shared" si="47"/>
        <v>37.714285714285715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357.40000000000003</v>
      </c>
      <c r="F477" s="7">
        <v>0.3</v>
      </c>
      <c r="G477" s="7">
        <v>0</v>
      </c>
      <c r="H477" s="7">
        <v>14.165000000000001</v>
      </c>
      <c r="I477" s="7">
        <v>0.3</v>
      </c>
      <c r="J477" s="7">
        <v>124.71137</v>
      </c>
      <c r="K477" s="7">
        <f t="shared" si="42"/>
        <v>357.1</v>
      </c>
      <c r="L477" s="7">
        <f t="shared" si="43"/>
        <v>3999.7</v>
      </c>
      <c r="M477" s="7">
        <f t="shared" si="44"/>
        <v>8.3939563514269719E-2</v>
      </c>
      <c r="N477" s="7">
        <f t="shared" si="45"/>
        <v>3985.835</v>
      </c>
      <c r="O477" s="7">
        <f t="shared" si="46"/>
        <v>343.23500000000001</v>
      </c>
      <c r="P477" s="7">
        <f t="shared" si="47"/>
        <v>3.9633463905987689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357.40000000000003</v>
      </c>
      <c r="F478" s="10">
        <v>0.3</v>
      </c>
      <c r="G478" s="10">
        <v>0</v>
      </c>
      <c r="H478" s="10">
        <v>14.165000000000001</v>
      </c>
      <c r="I478" s="10">
        <v>0.3</v>
      </c>
      <c r="J478" s="10">
        <v>124.71137</v>
      </c>
      <c r="K478" s="10">
        <f t="shared" si="42"/>
        <v>357.1</v>
      </c>
      <c r="L478" s="10">
        <f t="shared" si="43"/>
        <v>3999.7</v>
      </c>
      <c r="M478" s="10">
        <f t="shared" si="44"/>
        <v>8.3939563514269719E-2</v>
      </c>
      <c r="N478" s="10">
        <f t="shared" si="45"/>
        <v>3985.835</v>
      </c>
      <c r="O478" s="10">
        <f t="shared" si="46"/>
        <v>343.23500000000001</v>
      </c>
      <c r="P478" s="10">
        <f t="shared" si="47"/>
        <v>3.9633463905987689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21993.507170000004</v>
      </c>
      <c r="E479" s="7">
        <v>2111.76881</v>
      </c>
      <c r="F479" s="7">
        <v>1375.6744999999999</v>
      </c>
      <c r="G479" s="7">
        <v>6.9999999999999999E-4</v>
      </c>
      <c r="H479" s="7">
        <v>434.40176000000002</v>
      </c>
      <c r="I479" s="7">
        <v>941.27274000000011</v>
      </c>
      <c r="J479" s="7">
        <v>2847.5376299999998</v>
      </c>
      <c r="K479" s="7">
        <f t="shared" si="42"/>
        <v>736.09431000000018</v>
      </c>
      <c r="L479" s="7">
        <f t="shared" si="43"/>
        <v>20617.832670000003</v>
      </c>
      <c r="M479" s="7">
        <f t="shared" si="44"/>
        <v>65.143234121352506</v>
      </c>
      <c r="N479" s="7">
        <f t="shared" si="45"/>
        <v>21559.105410000004</v>
      </c>
      <c r="O479" s="7">
        <f t="shared" si="46"/>
        <v>1677.3670500000001</v>
      </c>
      <c r="P479" s="7">
        <f t="shared" si="47"/>
        <v>20.570516902368684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400.8</v>
      </c>
      <c r="F480" s="7">
        <v>31.385739999999998</v>
      </c>
      <c r="G480" s="7">
        <v>0</v>
      </c>
      <c r="H480" s="7">
        <v>0</v>
      </c>
      <c r="I480" s="7">
        <v>31.385739999999998</v>
      </c>
      <c r="J480" s="7">
        <v>207.68893</v>
      </c>
      <c r="K480" s="7">
        <f t="shared" si="42"/>
        <v>369.41426000000001</v>
      </c>
      <c r="L480" s="7">
        <f t="shared" si="43"/>
        <v>4604.7932600000004</v>
      </c>
      <c r="M480" s="7">
        <f t="shared" si="44"/>
        <v>7.830773453093812</v>
      </c>
      <c r="N480" s="7">
        <f t="shared" si="45"/>
        <v>4636.1790000000001</v>
      </c>
      <c r="O480" s="7">
        <f t="shared" si="46"/>
        <v>400.8</v>
      </c>
      <c r="P480" s="7">
        <f t="shared" si="47"/>
        <v>0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317.3</v>
      </c>
      <c r="F481" s="10">
        <v>28.950959999999998</v>
      </c>
      <c r="G481" s="10">
        <v>0</v>
      </c>
      <c r="H481" s="10">
        <v>0</v>
      </c>
      <c r="I481" s="10">
        <v>28.950959999999998</v>
      </c>
      <c r="J481" s="10">
        <v>172.45096000000001</v>
      </c>
      <c r="K481" s="10">
        <f t="shared" si="42"/>
        <v>288.34904</v>
      </c>
      <c r="L481" s="10">
        <f t="shared" si="43"/>
        <v>3634.3790399999998</v>
      </c>
      <c r="M481" s="10">
        <f t="shared" si="44"/>
        <v>9.1241601008509292</v>
      </c>
      <c r="N481" s="10">
        <f t="shared" si="45"/>
        <v>3663.33</v>
      </c>
      <c r="O481" s="10">
        <f t="shared" si="46"/>
        <v>317.3</v>
      </c>
      <c r="P481" s="10">
        <f t="shared" si="47"/>
        <v>0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64.5</v>
      </c>
      <c r="F482" s="10">
        <v>2.4347800000000004</v>
      </c>
      <c r="G482" s="10">
        <v>0</v>
      </c>
      <c r="H482" s="10">
        <v>0</v>
      </c>
      <c r="I482" s="10">
        <v>2.4347800000000004</v>
      </c>
      <c r="J482" s="10">
        <v>34.004779999999997</v>
      </c>
      <c r="K482" s="10">
        <f t="shared" si="42"/>
        <v>62.065219999999997</v>
      </c>
      <c r="L482" s="10">
        <f t="shared" si="43"/>
        <v>739.78721999999993</v>
      </c>
      <c r="M482" s="10">
        <f t="shared" si="44"/>
        <v>3.7748527131782952</v>
      </c>
      <c r="N482" s="10">
        <f t="shared" si="45"/>
        <v>742.22199999999998</v>
      </c>
      <c r="O482" s="10">
        <f t="shared" si="46"/>
        <v>64.5</v>
      </c>
      <c r="P482" s="10">
        <f t="shared" si="47"/>
        <v>0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11.200000000000001</v>
      </c>
      <c r="L483" s="10">
        <f t="shared" si="43"/>
        <v>134.28</v>
      </c>
      <c r="M483" s="10">
        <f t="shared" si="44"/>
        <v>0</v>
      </c>
      <c r="N483" s="10">
        <f t="shared" si="45"/>
        <v>134.28</v>
      </c>
      <c r="O483" s="10">
        <f t="shared" si="46"/>
        <v>11.200000000000001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</v>
      </c>
      <c r="G484" s="10">
        <v>0</v>
      </c>
      <c r="H484" s="10">
        <v>0</v>
      </c>
      <c r="I484" s="10">
        <v>0</v>
      </c>
      <c r="J484" s="10">
        <v>0.95319000000000009</v>
      </c>
      <c r="K484" s="10">
        <f t="shared" si="42"/>
        <v>6.8</v>
      </c>
      <c r="L484" s="10">
        <f t="shared" si="43"/>
        <v>80.600000000000009</v>
      </c>
      <c r="M484" s="10">
        <f t="shared" si="44"/>
        <v>0</v>
      </c>
      <c r="N484" s="10">
        <f t="shared" si="45"/>
        <v>80.600000000000009</v>
      </c>
      <c r="O484" s="10">
        <f t="shared" si="46"/>
        <v>6.8</v>
      </c>
      <c r="P484" s="10">
        <f t="shared" si="47"/>
        <v>0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</v>
      </c>
      <c r="G485" s="10">
        <v>0</v>
      </c>
      <c r="H485" s="10">
        <v>0</v>
      </c>
      <c r="I485" s="10">
        <v>0</v>
      </c>
      <c r="J485" s="10">
        <v>0.28000000000000003</v>
      </c>
      <c r="K485" s="10">
        <f t="shared" si="42"/>
        <v>1</v>
      </c>
      <c r="L485" s="10">
        <f t="shared" si="43"/>
        <v>12.170999999999999</v>
      </c>
      <c r="M485" s="10">
        <f t="shared" si="44"/>
        <v>0</v>
      </c>
      <c r="N485" s="10">
        <f t="shared" si="45"/>
        <v>12.170999999999999</v>
      </c>
      <c r="O485" s="10">
        <f t="shared" si="46"/>
        <v>1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1022.5826100000002</v>
      </c>
      <c r="E487" s="7">
        <v>142.88881000000001</v>
      </c>
      <c r="F487" s="7">
        <v>0</v>
      </c>
      <c r="G487" s="7">
        <v>0</v>
      </c>
      <c r="H487" s="7">
        <v>0</v>
      </c>
      <c r="I487" s="7">
        <v>0</v>
      </c>
      <c r="J487" s="7">
        <v>20</v>
      </c>
      <c r="K487" s="7">
        <f t="shared" si="42"/>
        <v>142.88881000000001</v>
      </c>
      <c r="L487" s="7">
        <f t="shared" si="43"/>
        <v>1022.5826100000002</v>
      </c>
      <c r="M487" s="7">
        <f t="shared" si="44"/>
        <v>0</v>
      </c>
      <c r="N487" s="7">
        <f t="shared" si="45"/>
        <v>1022.5826100000002</v>
      </c>
      <c r="O487" s="7">
        <f t="shared" si="46"/>
        <v>142.88881000000001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1022.5826100000002</v>
      </c>
      <c r="E488" s="10">
        <v>142.88881000000001</v>
      </c>
      <c r="F488" s="10">
        <v>0</v>
      </c>
      <c r="G488" s="10">
        <v>0</v>
      </c>
      <c r="H488" s="10">
        <v>0</v>
      </c>
      <c r="I488" s="10">
        <v>0</v>
      </c>
      <c r="J488" s="10">
        <v>20</v>
      </c>
      <c r="K488" s="10">
        <f t="shared" si="42"/>
        <v>142.88881000000001</v>
      </c>
      <c r="L488" s="10">
        <f t="shared" si="43"/>
        <v>1022.5826100000002</v>
      </c>
      <c r="M488" s="10">
        <f t="shared" si="44"/>
        <v>0</v>
      </c>
      <c r="N488" s="10">
        <f t="shared" si="45"/>
        <v>1022.5826100000002</v>
      </c>
      <c r="O488" s="10">
        <f t="shared" si="46"/>
        <v>142.88881000000001</v>
      </c>
      <c r="P488" s="10">
        <f t="shared" si="47"/>
        <v>0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100</v>
      </c>
      <c r="F491" s="7">
        <v>0</v>
      </c>
      <c r="G491" s="7">
        <v>0</v>
      </c>
      <c r="H491" s="7">
        <v>0</v>
      </c>
      <c r="I491" s="7">
        <v>0</v>
      </c>
      <c r="J491" s="7">
        <v>63.5</v>
      </c>
      <c r="K491" s="7">
        <f t="shared" si="42"/>
        <v>100</v>
      </c>
      <c r="L491" s="7">
        <f t="shared" si="43"/>
        <v>685.1</v>
      </c>
      <c r="M491" s="7">
        <f t="shared" si="44"/>
        <v>0</v>
      </c>
      <c r="N491" s="7">
        <f t="shared" si="45"/>
        <v>685.1</v>
      </c>
      <c r="O491" s="7">
        <f t="shared" si="46"/>
        <v>100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100</v>
      </c>
      <c r="F492" s="10">
        <v>0</v>
      </c>
      <c r="G492" s="10">
        <v>0</v>
      </c>
      <c r="H492" s="10">
        <v>0</v>
      </c>
      <c r="I492" s="10">
        <v>0</v>
      </c>
      <c r="J492" s="10">
        <v>63.5</v>
      </c>
      <c r="K492" s="10">
        <f t="shared" si="42"/>
        <v>100</v>
      </c>
      <c r="L492" s="10">
        <f t="shared" si="43"/>
        <v>685.1</v>
      </c>
      <c r="M492" s="10">
        <f t="shared" si="44"/>
        <v>0</v>
      </c>
      <c r="N492" s="10">
        <f t="shared" si="45"/>
        <v>685.1</v>
      </c>
      <c r="O492" s="10">
        <f t="shared" si="46"/>
        <v>100</v>
      </c>
      <c r="P492" s="10">
        <f t="shared" si="47"/>
        <v>0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8471.4</v>
      </c>
      <c r="E493" s="7">
        <v>1098.4000000000001</v>
      </c>
      <c r="F493" s="7">
        <v>1341.4069999999999</v>
      </c>
      <c r="G493" s="7">
        <v>0</v>
      </c>
      <c r="H493" s="7">
        <v>431.52</v>
      </c>
      <c r="I493" s="7">
        <v>909.88700000000006</v>
      </c>
      <c r="J493" s="7">
        <v>2458.5120000000002</v>
      </c>
      <c r="K493" s="7">
        <f t="shared" si="42"/>
        <v>-243.00699999999983</v>
      </c>
      <c r="L493" s="7">
        <f t="shared" si="43"/>
        <v>7129.9929999999995</v>
      </c>
      <c r="M493" s="7">
        <f t="shared" si="44"/>
        <v>122.12372541879095</v>
      </c>
      <c r="N493" s="7">
        <f t="shared" si="45"/>
        <v>8039.8799999999992</v>
      </c>
      <c r="O493" s="7">
        <f t="shared" si="46"/>
        <v>666.88000000000011</v>
      </c>
      <c r="P493" s="7">
        <f t="shared" si="47"/>
        <v>39.286234522942458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1088</v>
      </c>
      <c r="F495" s="10">
        <v>1341.4069999999999</v>
      </c>
      <c r="G495" s="10">
        <v>0</v>
      </c>
      <c r="H495" s="10">
        <v>431.52</v>
      </c>
      <c r="I495" s="10">
        <v>909.88700000000006</v>
      </c>
      <c r="J495" s="10">
        <v>2458.5120000000002</v>
      </c>
      <c r="K495" s="10">
        <f t="shared" si="42"/>
        <v>-253.40699999999993</v>
      </c>
      <c r="L495" s="10">
        <f t="shared" si="43"/>
        <v>6646.5929999999998</v>
      </c>
      <c r="M495" s="10">
        <f t="shared" si="44"/>
        <v>123.29108455882351</v>
      </c>
      <c r="N495" s="10">
        <f t="shared" si="45"/>
        <v>7556.48</v>
      </c>
      <c r="O495" s="10">
        <f t="shared" si="46"/>
        <v>656.48</v>
      </c>
      <c r="P495" s="10">
        <f t="shared" si="47"/>
        <v>39.661764705882355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124.4</v>
      </c>
      <c r="E496" s="10">
        <v>10.4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10.4</v>
      </c>
      <c r="L496" s="10">
        <f t="shared" si="43"/>
        <v>124.4</v>
      </c>
      <c r="M496" s="10">
        <f t="shared" si="44"/>
        <v>0</v>
      </c>
      <c r="N496" s="10">
        <f t="shared" si="45"/>
        <v>124.4</v>
      </c>
      <c r="O496" s="10">
        <f t="shared" si="46"/>
        <v>10.4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262</v>
      </c>
      <c r="F497" s="7">
        <v>0</v>
      </c>
      <c r="G497" s="7">
        <v>0</v>
      </c>
      <c r="H497" s="7">
        <v>0</v>
      </c>
      <c r="I497" s="7">
        <v>0</v>
      </c>
      <c r="J497" s="7">
        <v>14.991200000000001</v>
      </c>
      <c r="K497" s="7">
        <f t="shared" si="42"/>
        <v>262</v>
      </c>
      <c r="L497" s="7">
        <f t="shared" si="43"/>
        <v>3260.11256</v>
      </c>
      <c r="M497" s="7">
        <f t="shared" si="44"/>
        <v>0</v>
      </c>
      <c r="N497" s="7">
        <f t="shared" si="45"/>
        <v>3260.11256</v>
      </c>
      <c r="O497" s="7">
        <f t="shared" si="46"/>
        <v>262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162</v>
      </c>
      <c r="F499" s="10">
        <v>0</v>
      </c>
      <c r="G499" s="10">
        <v>0</v>
      </c>
      <c r="H499" s="10">
        <v>0</v>
      </c>
      <c r="I499" s="10">
        <v>0</v>
      </c>
      <c r="J499" s="10">
        <v>14.991200000000001</v>
      </c>
      <c r="K499" s="10">
        <f t="shared" si="42"/>
        <v>162</v>
      </c>
      <c r="L499" s="10">
        <f t="shared" si="43"/>
        <v>2186.11256</v>
      </c>
      <c r="M499" s="10">
        <f t="shared" si="44"/>
        <v>0</v>
      </c>
      <c r="N499" s="10">
        <f t="shared" si="45"/>
        <v>2186.11256</v>
      </c>
      <c r="O499" s="10">
        <f t="shared" si="46"/>
        <v>162</v>
      </c>
      <c r="P499" s="10">
        <f t="shared" si="47"/>
        <v>0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34.079999999999991</v>
      </c>
      <c r="F500" s="7">
        <v>2.8817599999999999</v>
      </c>
      <c r="G500" s="7">
        <v>6.9999999999999999E-4</v>
      </c>
      <c r="H500" s="7">
        <v>2.8817599999999999</v>
      </c>
      <c r="I500" s="7">
        <v>0</v>
      </c>
      <c r="J500" s="7">
        <v>16.061300000000003</v>
      </c>
      <c r="K500" s="7">
        <f t="shared" si="42"/>
        <v>31.198239999999991</v>
      </c>
      <c r="L500" s="7">
        <f t="shared" si="43"/>
        <v>2795.41824</v>
      </c>
      <c r="M500" s="7">
        <f t="shared" si="44"/>
        <v>8.455868544600941</v>
      </c>
      <c r="N500" s="7">
        <f t="shared" si="45"/>
        <v>2795.41824</v>
      </c>
      <c r="O500" s="7">
        <f t="shared" si="46"/>
        <v>31.198239999999991</v>
      </c>
      <c r="P500" s="7">
        <f t="shared" si="47"/>
        <v>8.455868544600941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27</v>
      </c>
      <c r="F501" s="10">
        <v>0</v>
      </c>
      <c r="G501" s="10">
        <v>0</v>
      </c>
      <c r="H501" s="10">
        <v>0</v>
      </c>
      <c r="I501" s="10">
        <v>0</v>
      </c>
      <c r="J501" s="10">
        <v>13.165000000000001</v>
      </c>
      <c r="K501" s="10">
        <f t="shared" si="42"/>
        <v>27</v>
      </c>
      <c r="L501" s="10">
        <f t="shared" si="43"/>
        <v>454.22</v>
      </c>
      <c r="M501" s="10">
        <f t="shared" si="44"/>
        <v>0</v>
      </c>
      <c r="N501" s="10">
        <f t="shared" si="45"/>
        <v>454.22</v>
      </c>
      <c r="O501" s="10">
        <f t="shared" si="46"/>
        <v>27</v>
      </c>
      <c r="P501" s="10">
        <f t="shared" si="47"/>
        <v>0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5.94</v>
      </c>
      <c r="F502" s="10">
        <v>0</v>
      </c>
      <c r="G502" s="10">
        <v>0</v>
      </c>
      <c r="H502" s="10">
        <v>0</v>
      </c>
      <c r="I502" s="10">
        <v>0</v>
      </c>
      <c r="J502" s="10">
        <v>2.8963000000000001</v>
      </c>
      <c r="K502" s="10">
        <f t="shared" si="42"/>
        <v>5.94</v>
      </c>
      <c r="L502" s="10">
        <f t="shared" si="43"/>
        <v>99.93</v>
      </c>
      <c r="M502" s="10">
        <f t="shared" si="44"/>
        <v>0</v>
      </c>
      <c r="N502" s="10">
        <f t="shared" si="45"/>
        <v>99.93</v>
      </c>
      <c r="O502" s="10">
        <f t="shared" si="46"/>
        <v>5.94</v>
      </c>
      <c r="P502" s="10">
        <f t="shared" si="47"/>
        <v>0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0.3</v>
      </c>
      <c r="F504" s="10">
        <v>8.7120000000000003E-2</v>
      </c>
      <c r="G504" s="10">
        <v>0</v>
      </c>
      <c r="H504" s="10">
        <v>8.7120000000000003E-2</v>
      </c>
      <c r="I504" s="10">
        <v>0</v>
      </c>
      <c r="J504" s="10">
        <v>0</v>
      </c>
      <c r="K504" s="10">
        <f t="shared" si="42"/>
        <v>0.21287999999999999</v>
      </c>
      <c r="L504" s="10">
        <f t="shared" si="43"/>
        <v>103.76988</v>
      </c>
      <c r="M504" s="10">
        <f t="shared" si="44"/>
        <v>29.040000000000006</v>
      </c>
      <c r="N504" s="10">
        <f t="shared" si="45"/>
        <v>103.76988</v>
      </c>
      <c r="O504" s="10">
        <f t="shared" si="46"/>
        <v>0.21287999999999999</v>
      </c>
      <c r="P504" s="10">
        <f t="shared" si="47"/>
        <v>29.040000000000006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4.63</v>
      </c>
      <c r="E506" s="10">
        <v>0</v>
      </c>
      <c r="F506" s="10">
        <v>1.05253</v>
      </c>
      <c r="G506" s="10">
        <v>0</v>
      </c>
      <c r="H506" s="10">
        <v>1.05253</v>
      </c>
      <c r="I506" s="10">
        <v>0</v>
      </c>
      <c r="J506" s="10">
        <v>0</v>
      </c>
      <c r="K506" s="10">
        <f t="shared" si="42"/>
        <v>-1.05253</v>
      </c>
      <c r="L506" s="10">
        <f t="shared" si="43"/>
        <v>3.5774699999999999</v>
      </c>
      <c r="M506" s="10">
        <f t="shared" si="44"/>
        <v>0</v>
      </c>
      <c r="N506" s="10">
        <f t="shared" si="45"/>
        <v>3.5774699999999999</v>
      </c>
      <c r="O506" s="10">
        <f t="shared" si="46"/>
        <v>-1.05253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0.82800000000000007</v>
      </c>
      <c r="E507" s="10">
        <v>0.05</v>
      </c>
      <c r="F507" s="10">
        <v>0.26186000000000004</v>
      </c>
      <c r="G507" s="10">
        <v>0</v>
      </c>
      <c r="H507" s="10">
        <v>0.26186000000000004</v>
      </c>
      <c r="I507" s="10">
        <v>0</v>
      </c>
      <c r="J507" s="10">
        <v>0</v>
      </c>
      <c r="K507" s="10">
        <f t="shared" si="42"/>
        <v>-0.21186000000000005</v>
      </c>
      <c r="L507" s="10">
        <f t="shared" si="43"/>
        <v>0.56614000000000009</v>
      </c>
      <c r="M507" s="10">
        <f t="shared" si="44"/>
        <v>523.72</v>
      </c>
      <c r="N507" s="10">
        <f t="shared" si="45"/>
        <v>0.56614000000000009</v>
      </c>
      <c r="O507" s="10">
        <f t="shared" si="46"/>
        <v>-0.21186000000000005</v>
      </c>
      <c r="P507" s="10">
        <f t="shared" si="47"/>
        <v>523.72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1.4802500000000001</v>
      </c>
      <c r="G508" s="10">
        <v>0</v>
      </c>
      <c r="H508" s="10">
        <v>1.4802500000000001</v>
      </c>
      <c r="I508" s="10">
        <v>0</v>
      </c>
      <c r="J508" s="10">
        <v>0</v>
      </c>
      <c r="K508" s="10">
        <f t="shared" si="42"/>
        <v>-1.13025</v>
      </c>
      <c r="L508" s="10">
        <f t="shared" si="43"/>
        <v>4.5817500000000004</v>
      </c>
      <c r="M508" s="10">
        <f t="shared" si="44"/>
        <v>422.92857142857139</v>
      </c>
      <c r="N508" s="10">
        <f t="shared" si="45"/>
        <v>4.5817500000000004</v>
      </c>
      <c r="O508" s="10">
        <f t="shared" si="46"/>
        <v>-1.13025</v>
      </c>
      <c r="P508" s="10">
        <f t="shared" si="47"/>
        <v>422.92857142857139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6.9999999999999999E-4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66.784199999999998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66.784199999999998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37746.738349999992</v>
      </c>
      <c r="F513" s="7">
        <v>12456.706519999998</v>
      </c>
      <c r="G513" s="7">
        <v>7.1510000000000004E-2</v>
      </c>
      <c r="H513" s="7">
        <v>12235.20241</v>
      </c>
      <c r="I513" s="7">
        <v>449.82148999999998</v>
      </c>
      <c r="J513" s="7">
        <v>1758.38633</v>
      </c>
      <c r="K513" s="7">
        <f t="shared" si="42"/>
        <v>25290.031829999993</v>
      </c>
      <c r="L513" s="7">
        <f t="shared" si="43"/>
        <v>158574.35548000003</v>
      </c>
      <c r="M513" s="7">
        <f t="shared" si="44"/>
        <v>33.000749374680744</v>
      </c>
      <c r="N513" s="7">
        <f t="shared" si="45"/>
        <v>158795.85959000004</v>
      </c>
      <c r="O513" s="7">
        <f t="shared" si="46"/>
        <v>25511.535939999994</v>
      </c>
      <c r="P513" s="7">
        <f t="shared" si="47"/>
        <v>32.413932818648426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398.30200000000002</v>
      </c>
      <c r="F514" s="7">
        <v>0.65193000000000001</v>
      </c>
      <c r="G514" s="7">
        <v>0</v>
      </c>
      <c r="H514" s="7">
        <v>0</v>
      </c>
      <c r="I514" s="7">
        <v>0.65193000000000001</v>
      </c>
      <c r="J514" s="7">
        <v>0.67116999999999993</v>
      </c>
      <c r="K514" s="7">
        <f t="shared" si="42"/>
        <v>397.65007000000003</v>
      </c>
      <c r="L514" s="7">
        <f t="shared" si="43"/>
        <v>4729.4810699999998</v>
      </c>
      <c r="M514" s="7">
        <f t="shared" si="44"/>
        <v>0.16367731018172141</v>
      </c>
      <c r="N514" s="7">
        <f t="shared" si="45"/>
        <v>4730.1329999999998</v>
      </c>
      <c r="O514" s="7">
        <f t="shared" si="46"/>
        <v>398.30200000000002</v>
      </c>
      <c r="P514" s="7">
        <f t="shared" si="47"/>
        <v>0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314.464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314.464</v>
      </c>
      <c r="L515" s="10">
        <f t="shared" si="43"/>
        <v>3727.5550000000003</v>
      </c>
      <c r="M515" s="10">
        <f t="shared" si="44"/>
        <v>0</v>
      </c>
      <c r="N515" s="10">
        <f t="shared" si="45"/>
        <v>3727.5550000000003</v>
      </c>
      <c r="O515" s="10">
        <f t="shared" si="46"/>
        <v>314.464</v>
      </c>
      <c r="P515" s="10">
        <f t="shared" si="47"/>
        <v>0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64.379000000000005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64.379000000000005</v>
      </c>
      <c r="L516" s="10">
        <f t="shared" si="43"/>
        <v>765.49400000000003</v>
      </c>
      <c r="M516" s="10">
        <f t="shared" si="44"/>
        <v>0</v>
      </c>
      <c r="N516" s="10">
        <f t="shared" si="45"/>
        <v>765.49400000000003</v>
      </c>
      <c r="O516" s="10">
        <f t="shared" si="46"/>
        <v>64.379000000000005</v>
      </c>
      <c r="P516" s="10">
        <f t="shared" si="47"/>
        <v>0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10.72</v>
      </c>
      <c r="L517" s="10">
        <f t="shared" si="43"/>
        <v>128.62899999999999</v>
      </c>
      <c r="M517" s="10">
        <f t="shared" si="44"/>
        <v>0</v>
      </c>
      <c r="N517" s="10">
        <f t="shared" si="45"/>
        <v>128.62899999999999</v>
      </c>
      <c r="O517" s="10">
        <f t="shared" si="46"/>
        <v>10.72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0.65193000000000001</v>
      </c>
      <c r="G518" s="10">
        <v>0</v>
      </c>
      <c r="H518" s="10">
        <v>0</v>
      </c>
      <c r="I518" s="10">
        <v>0.65193000000000001</v>
      </c>
      <c r="J518" s="10">
        <v>0.67116999999999993</v>
      </c>
      <c r="K518" s="10">
        <f t="shared" ref="K518:K581" si="48">E518-F518</f>
        <v>7.0870699999999998</v>
      </c>
      <c r="L518" s="10">
        <f t="shared" ref="L518:L581" si="49">D518-F518</f>
        <v>92.210070000000016</v>
      </c>
      <c r="M518" s="10">
        <f t="shared" ref="M518:M581" si="50">IF(E518=0,0,(F518/E518)*100)</f>
        <v>8.423956583537926</v>
      </c>
      <c r="N518" s="10">
        <f t="shared" ref="N518:N581" si="51">D518-H518</f>
        <v>92.862000000000009</v>
      </c>
      <c r="O518" s="10">
        <f t="shared" ref="O518:O581" si="52">E518-H518</f>
        <v>7.7389999999999999</v>
      </c>
      <c r="P518" s="10">
        <f t="shared" ref="P518:P581" si="53">IF(E518=0,0,(H518/E518)*100)</f>
        <v>0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25837.984350000002</v>
      </c>
      <c r="F521" s="7">
        <v>5986.8</v>
      </c>
      <c r="G521" s="7">
        <v>0</v>
      </c>
      <c r="H521" s="7">
        <v>5986.8</v>
      </c>
      <c r="I521" s="7">
        <v>0</v>
      </c>
      <c r="J521" s="7">
        <v>989.18434999999999</v>
      </c>
      <c r="K521" s="7">
        <f t="shared" si="48"/>
        <v>19851.184350000003</v>
      </c>
      <c r="L521" s="7">
        <f t="shared" si="49"/>
        <v>51149.212999999996</v>
      </c>
      <c r="M521" s="7">
        <f t="shared" si="50"/>
        <v>23.170538068694199</v>
      </c>
      <c r="N521" s="7">
        <f t="shared" si="51"/>
        <v>51149.212999999996</v>
      </c>
      <c r="O521" s="7">
        <f t="shared" si="52"/>
        <v>19851.184350000003</v>
      </c>
      <c r="P521" s="7">
        <f t="shared" si="53"/>
        <v>23.170538068694199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25837.984350000002</v>
      </c>
      <c r="F522" s="10">
        <v>5986.8</v>
      </c>
      <c r="G522" s="10">
        <v>0</v>
      </c>
      <c r="H522" s="10">
        <v>5986.8</v>
      </c>
      <c r="I522" s="10">
        <v>0</v>
      </c>
      <c r="J522" s="10">
        <v>989.18434999999999</v>
      </c>
      <c r="K522" s="10">
        <f t="shared" si="48"/>
        <v>19851.184350000003</v>
      </c>
      <c r="L522" s="10">
        <f t="shared" si="49"/>
        <v>51149.212999999996</v>
      </c>
      <c r="M522" s="10">
        <f t="shared" si="50"/>
        <v>23.170538068694199</v>
      </c>
      <c r="N522" s="10">
        <f t="shared" si="51"/>
        <v>51149.212999999996</v>
      </c>
      <c r="O522" s="10">
        <f t="shared" si="52"/>
        <v>19851.184350000003</v>
      </c>
      <c r="P522" s="10">
        <f t="shared" si="53"/>
        <v>23.170538068694199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5950</v>
      </c>
      <c r="F523" s="7">
        <v>2600</v>
      </c>
      <c r="G523" s="7">
        <v>0</v>
      </c>
      <c r="H523" s="7">
        <v>2600</v>
      </c>
      <c r="I523" s="7">
        <v>0</v>
      </c>
      <c r="J523" s="7">
        <v>0</v>
      </c>
      <c r="K523" s="7">
        <f t="shared" si="48"/>
        <v>3350</v>
      </c>
      <c r="L523" s="7">
        <f t="shared" si="49"/>
        <v>25350</v>
      </c>
      <c r="M523" s="7">
        <f t="shared" si="50"/>
        <v>43.69747899159664</v>
      </c>
      <c r="N523" s="7">
        <f t="shared" si="51"/>
        <v>25350</v>
      </c>
      <c r="O523" s="7">
        <f t="shared" si="52"/>
        <v>3350</v>
      </c>
      <c r="P523" s="7">
        <f t="shared" si="53"/>
        <v>43.69747899159664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5950</v>
      </c>
      <c r="F524" s="10">
        <v>2600</v>
      </c>
      <c r="G524" s="10">
        <v>0</v>
      </c>
      <c r="H524" s="10">
        <v>2600</v>
      </c>
      <c r="I524" s="10">
        <v>0</v>
      </c>
      <c r="J524" s="10">
        <v>0</v>
      </c>
      <c r="K524" s="10">
        <f t="shared" si="48"/>
        <v>3350</v>
      </c>
      <c r="L524" s="10">
        <f t="shared" si="49"/>
        <v>25350</v>
      </c>
      <c r="M524" s="10">
        <f t="shared" si="50"/>
        <v>43.69747899159664</v>
      </c>
      <c r="N524" s="10">
        <f t="shared" si="51"/>
        <v>25350</v>
      </c>
      <c r="O524" s="10">
        <f t="shared" si="52"/>
        <v>3350</v>
      </c>
      <c r="P524" s="10">
        <f t="shared" si="53"/>
        <v>43.69747899159664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45.6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784.24699999999996</v>
      </c>
      <c r="O525" s="7">
        <f t="shared" si="52"/>
        <v>0</v>
      </c>
      <c r="P525" s="7">
        <f t="shared" si="53"/>
        <v>100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45.6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784.24699999999996</v>
      </c>
      <c r="O526" s="10">
        <f t="shared" si="52"/>
        <v>0</v>
      </c>
      <c r="P526" s="10">
        <f t="shared" si="53"/>
        <v>100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4981.6089999999995</v>
      </c>
      <c r="F527" s="7">
        <v>3784.5667100000005</v>
      </c>
      <c r="G527" s="7">
        <v>0</v>
      </c>
      <c r="H527" s="7">
        <v>3538.0747300000003</v>
      </c>
      <c r="I527" s="7">
        <v>385.66955999999999</v>
      </c>
      <c r="J527" s="7">
        <v>611.6462600000001</v>
      </c>
      <c r="K527" s="7">
        <f t="shared" si="48"/>
        <v>1197.042289999999</v>
      </c>
      <c r="L527" s="7">
        <f t="shared" si="49"/>
        <v>69917.896290000004</v>
      </c>
      <c r="M527" s="7">
        <f t="shared" si="50"/>
        <v>75.970769885793942</v>
      </c>
      <c r="N527" s="7">
        <f t="shared" si="51"/>
        <v>70164.388269999996</v>
      </c>
      <c r="O527" s="7">
        <f t="shared" si="52"/>
        <v>1443.5342699999992</v>
      </c>
      <c r="P527" s="7">
        <f t="shared" si="53"/>
        <v>71.022730406982987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24.135999999999999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24.135999999999999</v>
      </c>
      <c r="L528" s="10">
        <f t="shared" si="49"/>
        <v>159.49</v>
      </c>
      <c r="M528" s="10">
        <f t="shared" si="50"/>
        <v>0</v>
      </c>
      <c r="N528" s="10">
        <f t="shared" si="51"/>
        <v>159.49</v>
      </c>
      <c r="O528" s="10">
        <f t="shared" si="52"/>
        <v>24.135999999999999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417.15000000000003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417.15000000000003</v>
      </c>
      <c r="L529" s="10">
        <f t="shared" si="49"/>
        <v>10000</v>
      </c>
      <c r="M529" s="10">
        <f t="shared" si="50"/>
        <v>0</v>
      </c>
      <c r="N529" s="10">
        <f t="shared" si="51"/>
        <v>10000</v>
      </c>
      <c r="O529" s="10">
        <f t="shared" si="52"/>
        <v>417.15000000000003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3.0413400000000004</v>
      </c>
      <c r="G530" s="10">
        <v>0</v>
      </c>
      <c r="H530" s="10">
        <v>0</v>
      </c>
      <c r="I530" s="10">
        <v>3.0413400000000004</v>
      </c>
      <c r="J530" s="10">
        <v>3.0413400000000004</v>
      </c>
      <c r="K530" s="10">
        <f t="shared" si="48"/>
        <v>1.2116599999999997</v>
      </c>
      <c r="L530" s="10">
        <f t="shared" si="49"/>
        <v>60.753660000000004</v>
      </c>
      <c r="M530" s="10">
        <f t="shared" si="50"/>
        <v>71.510463202445337</v>
      </c>
      <c r="N530" s="10">
        <f t="shared" si="51"/>
        <v>63.795000000000002</v>
      </c>
      <c r="O530" s="10">
        <f t="shared" si="52"/>
        <v>4.2530000000000001</v>
      </c>
      <c r="P530" s="10">
        <f t="shared" si="53"/>
        <v>0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4536.07</v>
      </c>
      <c r="F531" s="10">
        <v>3781.5253700000003</v>
      </c>
      <c r="G531" s="10">
        <v>0</v>
      </c>
      <c r="H531" s="10">
        <v>3538.0747300000003</v>
      </c>
      <c r="I531" s="10">
        <v>382.62822</v>
      </c>
      <c r="J531" s="10">
        <v>608.60492000000011</v>
      </c>
      <c r="K531" s="10">
        <f t="shared" si="48"/>
        <v>754.54462999999942</v>
      </c>
      <c r="L531" s="10">
        <f t="shared" si="49"/>
        <v>59697.652629999997</v>
      </c>
      <c r="M531" s="10">
        <f t="shared" si="50"/>
        <v>83.365674912424197</v>
      </c>
      <c r="N531" s="10">
        <f t="shared" si="51"/>
        <v>59941.10327</v>
      </c>
      <c r="O531" s="10">
        <f t="shared" si="52"/>
        <v>997.99526999999944</v>
      </c>
      <c r="P531" s="10">
        <f t="shared" si="53"/>
        <v>77.998680135006751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337.82800000000003</v>
      </c>
      <c r="F532" s="7">
        <v>21.18788</v>
      </c>
      <c r="G532" s="7">
        <v>7.1510000000000004E-2</v>
      </c>
      <c r="H532" s="7">
        <v>21.18788</v>
      </c>
      <c r="I532" s="7">
        <v>0</v>
      </c>
      <c r="J532" s="7">
        <v>75.474339999999998</v>
      </c>
      <c r="K532" s="7">
        <f t="shared" si="48"/>
        <v>316.64012000000002</v>
      </c>
      <c r="L532" s="7">
        <f t="shared" si="49"/>
        <v>4660.0111199999992</v>
      </c>
      <c r="M532" s="7">
        <f t="shared" si="50"/>
        <v>6.2717951146737381</v>
      </c>
      <c r="N532" s="7">
        <f t="shared" si="51"/>
        <v>4660.0111199999992</v>
      </c>
      <c r="O532" s="7">
        <f t="shared" si="52"/>
        <v>316.64012000000002</v>
      </c>
      <c r="P532" s="7">
        <f t="shared" si="53"/>
        <v>6.2717951146737381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37.335999999999999</v>
      </c>
      <c r="L533" s="10">
        <f t="shared" si="49"/>
        <v>457.82800000000003</v>
      </c>
      <c r="M533" s="10">
        <f t="shared" si="50"/>
        <v>0</v>
      </c>
      <c r="N533" s="10">
        <f t="shared" si="51"/>
        <v>457.82800000000003</v>
      </c>
      <c r="O533" s="10">
        <f t="shared" si="52"/>
        <v>37.335999999999999</v>
      </c>
      <c r="P533" s="10">
        <f t="shared" si="53"/>
        <v>0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8.2140000000000004</v>
      </c>
      <c r="L534" s="10">
        <f t="shared" si="49"/>
        <v>100.723</v>
      </c>
      <c r="M534" s="10">
        <f t="shared" si="50"/>
        <v>0</v>
      </c>
      <c r="N534" s="10">
        <f t="shared" si="51"/>
        <v>100.723</v>
      </c>
      <c r="O534" s="10">
        <f t="shared" si="52"/>
        <v>8.2140000000000004</v>
      </c>
      <c r="P534" s="10">
        <f t="shared" si="53"/>
        <v>0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0</v>
      </c>
      <c r="G536" s="10">
        <v>7.1510000000000004E-2</v>
      </c>
      <c r="H536" s="10">
        <v>0</v>
      </c>
      <c r="I536" s="10">
        <v>0</v>
      </c>
      <c r="J536" s="10">
        <v>0.17351</v>
      </c>
      <c r="K536" s="10">
        <f t="shared" si="48"/>
        <v>0.185</v>
      </c>
      <c r="L536" s="10">
        <f t="shared" si="49"/>
        <v>2.2229999999999999</v>
      </c>
      <c r="M536" s="10">
        <f t="shared" si="50"/>
        <v>0</v>
      </c>
      <c r="N536" s="10">
        <f t="shared" si="51"/>
        <v>2.2229999999999999</v>
      </c>
      <c r="O536" s="10">
        <f t="shared" si="52"/>
        <v>0.185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7.0093900000000007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7.0093900000000007</v>
      </c>
      <c r="M538" s="10">
        <f t="shared" si="50"/>
        <v>0</v>
      </c>
      <c r="N538" s="10">
        <f t="shared" si="51"/>
        <v>7.0093900000000007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0.81161000000000005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0.81161000000000005</v>
      </c>
      <c r="M539" s="10">
        <f t="shared" si="50"/>
        <v>0</v>
      </c>
      <c r="N539" s="10">
        <f t="shared" si="51"/>
        <v>0.81161000000000005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291.10000000000002</v>
      </c>
      <c r="F541" s="10">
        <v>21.18788</v>
      </c>
      <c r="G541" s="10">
        <v>0</v>
      </c>
      <c r="H541" s="10">
        <v>21.18788</v>
      </c>
      <c r="I541" s="10">
        <v>0</v>
      </c>
      <c r="J541" s="10">
        <v>75.300830000000005</v>
      </c>
      <c r="K541" s="10">
        <f t="shared" si="48"/>
        <v>269.91212000000002</v>
      </c>
      <c r="L541" s="10">
        <f t="shared" si="49"/>
        <v>3991.0961200000002</v>
      </c>
      <c r="M541" s="10">
        <f t="shared" si="50"/>
        <v>7.2785571968395733</v>
      </c>
      <c r="N541" s="10">
        <f t="shared" si="51"/>
        <v>3991.0961200000002</v>
      </c>
      <c r="O541" s="10">
        <f t="shared" si="52"/>
        <v>269.91212000000002</v>
      </c>
      <c r="P541" s="10">
        <f t="shared" si="53"/>
        <v>7.2785571968395733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63.5</v>
      </c>
      <c r="G543" s="7">
        <v>0</v>
      </c>
      <c r="H543" s="7">
        <v>0</v>
      </c>
      <c r="I543" s="7">
        <v>63.5</v>
      </c>
      <c r="J543" s="7">
        <v>63.5</v>
      </c>
      <c r="K543" s="7">
        <f t="shared" si="48"/>
        <v>-63.5</v>
      </c>
      <c r="L543" s="7">
        <f t="shared" si="49"/>
        <v>0.5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63.5</v>
      </c>
      <c r="G544" s="10">
        <v>0</v>
      </c>
      <c r="H544" s="10">
        <v>0</v>
      </c>
      <c r="I544" s="10">
        <v>63.5</v>
      </c>
      <c r="J544" s="10">
        <v>63.5</v>
      </c>
      <c r="K544" s="10">
        <f t="shared" si="48"/>
        <v>-63.5</v>
      </c>
      <c r="L544" s="10">
        <f t="shared" si="49"/>
        <v>0.5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93.25</v>
      </c>
      <c r="L545" s="7">
        <f t="shared" si="49"/>
        <v>746.04700000000003</v>
      </c>
      <c r="M545" s="7">
        <f t="shared" si="50"/>
        <v>0</v>
      </c>
      <c r="N545" s="7">
        <f t="shared" si="51"/>
        <v>746.04700000000003</v>
      </c>
      <c r="O545" s="7">
        <f t="shared" si="52"/>
        <v>93.25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93.25</v>
      </c>
      <c r="L546" s="10">
        <f t="shared" si="49"/>
        <v>746.04700000000003</v>
      </c>
      <c r="M546" s="10">
        <f t="shared" si="50"/>
        <v>0</v>
      </c>
      <c r="N546" s="10">
        <f t="shared" si="51"/>
        <v>746.04700000000003</v>
      </c>
      <c r="O546" s="10">
        <f t="shared" si="52"/>
        <v>93.25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7.2</v>
      </c>
      <c r="L547" s="7">
        <f t="shared" si="49"/>
        <v>57.573</v>
      </c>
      <c r="M547" s="7">
        <f t="shared" si="50"/>
        <v>0</v>
      </c>
      <c r="N547" s="7">
        <f t="shared" si="51"/>
        <v>57.573</v>
      </c>
      <c r="O547" s="7">
        <f t="shared" si="52"/>
        <v>7.2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7.2</v>
      </c>
      <c r="L548" s="10">
        <f t="shared" si="49"/>
        <v>57.573</v>
      </c>
      <c r="M548" s="10">
        <f t="shared" si="50"/>
        <v>0</v>
      </c>
      <c r="N548" s="10">
        <f t="shared" si="51"/>
        <v>57.573</v>
      </c>
      <c r="O548" s="10">
        <f t="shared" si="52"/>
        <v>7.2</v>
      </c>
      <c r="P548" s="10">
        <f t="shared" si="53"/>
        <v>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94.965000000000003</v>
      </c>
      <c r="F549" s="7">
        <v>0</v>
      </c>
      <c r="G549" s="7">
        <v>0</v>
      </c>
      <c r="H549" s="7">
        <v>43.539800000000007</v>
      </c>
      <c r="I549" s="7">
        <v>0</v>
      </c>
      <c r="J549" s="7">
        <v>17.910209999999999</v>
      </c>
      <c r="K549" s="7">
        <f t="shared" si="48"/>
        <v>94.965000000000003</v>
      </c>
      <c r="L549" s="7">
        <f t="shared" si="49"/>
        <v>1133.787</v>
      </c>
      <c r="M549" s="7">
        <f t="shared" si="50"/>
        <v>0</v>
      </c>
      <c r="N549" s="7">
        <f t="shared" si="51"/>
        <v>1090.2472</v>
      </c>
      <c r="O549" s="7">
        <f t="shared" si="52"/>
        <v>51.425199999999997</v>
      </c>
      <c r="P549" s="7">
        <f t="shared" si="53"/>
        <v>45.848259885220877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94.965000000000003</v>
      </c>
      <c r="F550" s="10">
        <v>0</v>
      </c>
      <c r="G550" s="10">
        <v>0</v>
      </c>
      <c r="H550" s="10">
        <v>43.539800000000007</v>
      </c>
      <c r="I550" s="10">
        <v>0</v>
      </c>
      <c r="J550" s="10">
        <v>17.910209999999999</v>
      </c>
      <c r="K550" s="10">
        <f t="shared" si="48"/>
        <v>94.965000000000003</v>
      </c>
      <c r="L550" s="10">
        <f t="shared" si="49"/>
        <v>1133.787</v>
      </c>
      <c r="M550" s="10">
        <f t="shared" si="50"/>
        <v>0</v>
      </c>
      <c r="N550" s="10">
        <f t="shared" si="51"/>
        <v>1090.2472</v>
      </c>
      <c r="O550" s="10">
        <f t="shared" si="52"/>
        <v>51.425199999999997</v>
      </c>
      <c r="P550" s="10">
        <f t="shared" si="53"/>
        <v>45.848259885220877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295.71699999999998</v>
      </c>
      <c r="F551" s="7">
        <v>0.75600000000000001</v>
      </c>
      <c r="G551" s="7">
        <v>0</v>
      </c>
      <c r="H551" s="7">
        <v>0.75600000000000001</v>
      </c>
      <c r="I551" s="7">
        <v>0</v>
      </c>
      <c r="J551" s="7">
        <v>0.35399999999999998</v>
      </c>
      <c r="K551" s="7">
        <f t="shared" si="48"/>
        <v>294.96100000000001</v>
      </c>
      <c r="L551" s="7">
        <f t="shared" si="49"/>
        <v>5388.3140000000003</v>
      </c>
      <c r="M551" s="7">
        <f t="shared" si="50"/>
        <v>0.25564982736873432</v>
      </c>
      <c r="N551" s="7">
        <f t="shared" si="51"/>
        <v>5388.3140000000003</v>
      </c>
      <c r="O551" s="7">
        <f t="shared" si="52"/>
        <v>294.96100000000001</v>
      </c>
      <c r="P551" s="7">
        <f t="shared" si="53"/>
        <v>0.25564982736873432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295.71699999999998</v>
      </c>
      <c r="F552" s="7">
        <v>0.75600000000000001</v>
      </c>
      <c r="G552" s="7">
        <v>0</v>
      </c>
      <c r="H552" s="7">
        <v>0.75600000000000001</v>
      </c>
      <c r="I552" s="7">
        <v>0</v>
      </c>
      <c r="J552" s="7">
        <v>0.35399999999999998</v>
      </c>
      <c r="K552" s="7">
        <f t="shared" si="48"/>
        <v>294.96100000000001</v>
      </c>
      <c r="L552" s="7">
        <f t="shared" si="49"/>
        <v>4288.3140000000003</v>
      </c>
      <c r="M552" s="7">
        <f t="shared" si="50"/>
        <v>0.25564982736873432</v>
      </c>
      <c r="N552" s="7">
        <f t="shared" si="51"/>
        <v>4288.3140000000003</v>
      </c>
      <c r="O552" s="7">
        <f t="shared" si="52"/>
        <v>294.96100000000001</v>
      </c>
      <c r="P552" s="7">
        <f t="shared" si="53"/>
        <v>0.25564982736873432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237.17099999999999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237.17099999999999</v>
      </c>
      <c r="L553" s="10">
        <f t="shared" si="49"/>
        <v>3145.8090000000002</v>
      </c>
      <c r="M553" s="10">
        <f t="shared" si="50"/>
        <v>0</v>
      </c>
      <c r="N553" s="10">
        <f t="shared" si="51"/>
        <v>3145.8090000000002</v>
      </c>
      <c r="O553" s="10">
        <f t="shared" si="52"/>
        <v>237.17099999999999</v>
      </c>
      <c r="P553" s="10">
        <f t="shared" si="53"/>
        <v>0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52.166000000000004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52.166000000000004</v>
      </c>
      <c r="L554" s="10">
        <f t="shared" si="49"/>
        <v>692.077</v>
      </c>
      <c r="M554" s="10">
        <f t="shared" si="50"/>
        <v>0</v>
      </c>
      <c r="N554" s="10">
        <f t="shared" si="51"/>
        <v>692.077</v>
      </c>
      <c r="O554" s="10">
        <f t="shared" si="52"/>
        <v>52.166000000000004</v>
      </c>
      <c r="P554" s="10">
        <f t="shared" si="53"/>
        <v>0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1.25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1.25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1.98577</v>
      </c>
      <c r="F556" s="10">
        <v>0.75600000000000001</v>
      </c>
      <c r="G556" s="10">
        <v>0</v>
      </c>
      <c r="H556" s="10">
        <v>0.75600000000000001</v>
      </c>
      <c r="I556" s="10">
        <v>0</v>
      </c>
      <c r="J556" s="10">
        <v>0.23400000000000001</v>
      </c>
      <c r="K556" s="10">
        <f t="shared" si="48"/>
        <v>1.22977</v>
      </c>
      <c r="L556" s="10">
        <f t="shared" si="49"/>
        <v>78.376000000000005</v>
      </c>
      <c r="M556" s="10">
        <f t="shared" si="50"/>
        <v>38.070874270434139</v>
      </c>
      <c r="N556" s="10">
        <f t="shared" si="51"/>
        <v>78.376000000000005</v>
      </c>
      <c r="O556" s="10">
        <f t="shared" si="52"/>
        <v>1.22977</v>
      </c>
      <c r="P556" s="10">
        <f t="shared" si="53"/>
        <v>38.070874270434139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</v>
      </c>
      <c r="G557" s="10">
        <v>0</v>
      </c>
      <c r="H557" s="10">
        <v>0</v>
      </c>
      <c r="I557" s="10">
        <v>0</v>
      </c>
      <c r="J557" s="10">
        <v>0.12</v>
      </c>
      <c r="K557" s="10">
        <f t="shared" si="48"/>
        <v>2.7800000000000002</v>
      </c>
      <c r="L557" s="10">
        <f t="shared" si="49"/>
        <v>34.08</v>
      </c>
      <c r="M557" s="10">
        <f t="shared" si="50"/>
        <v>0</v>
      </c>
      <c r="N557" s="10">
        <f t="shared" si="51"/>
        <v>34.08</v>
      </c>
      <c r="O557" s="10">
        <f t="shared" si="52"/>
        <v>2.7800000000000002</v>
      </c>
      <c r="P557" s="10">
        <f t="shared" si="53"/>
        <v>0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0.36423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0.36423</v>
      </c>
      <c r="L558" s="10">
        <f t="shared" si="49"/>
        <v>0.65500000000000014</v>
      </c>
      <c r="M558" s="10">
        <f t="shared" si="50"/>
        <v>0</v>
      </c>
      <c r="N558" s="10">
        <f t="shared" si="51"/>
        <v>0.65500000000000014</v>
      </c>
      <c r="O558" s="10">
        <f t="shared" si="52"/>
        <v>0.36423</v>
      </c>
      <c r="P558" s="10">
        <f t="shared" si="53"/>
        <v>0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0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12117.734</v>
      </c>
      <c r="E567" s="7">
        <v>1091.066</v>
      </c>
      <c r="F567" s="7">
        <v>76.638310000000004</v>
      </c>
      <c r="G567" s="7">
        <v>0</v>
      </c>
      <c r="H567" s="7">
        <v>76.38485</v>
      </c>
      <c r="I567" s="7">
        <v>0.25346000000000002</v>
      </c>
      <c r="J567" s="7">
        <v>279.89878999999996</v>
      </c>
      <c r="K567" s="7">
        <f t="shared" si="48"/>
        <v>1014.42769</v>
      </c>
      <c r="L567" s="7">
        <f t="shared" si="49"/>
        <v>12041.09569</v>
      </c>
      <c r="M567" s="7">
        <f t="shared" si="50"/>
        <v>7.0241681071539208</v>
      </c>
      <c r="N567" s="7">
        <f t="shared" si="51"/>
        <v>12041.34915</v>
      </c>
      <c r="O567" s="7">
        <f t="shared" si="52"/>
        <v>1014.68115</v>
      </c>
      <c r="P567" s="7">
        <f t="shared" si="53"/>
        <v>7.0009376151396889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811.06600000000003</v>
      </c>
      <c r="F568" s="7">
        <v>76.638310000000004</v>
      </c>
      <c r="G568" s="7">
        <v>0</v>
      </c>
      <c r="H568" s="7">
        <v>76.38485</v>
      </c>
      <c r="I568" s="7">
        <v>0.25346000000000002</v>
      </c>
      <c r="J568" s="7">
        <v>279.89878999999996</v>
      </c>
      <c r="K568" s="7">
        <f t="shared" si="48"/>
        <v>734.42768999999998</v>
      </c>
      <c r="L568" s="7">
        <f t="shared" si="49"/>
        <v>10347.09569</v>
      </c>
      <c r="M568" s="7">
        <f t="shared" si="50"/>
        <v>9.4490842915373108</v>
      </c>
      <c r="N568" s="7">
        <f t="shared" si="51"/>
        <v>10347.34915</v>
      </c>
      <c r="O568" s="7">
        <f t="shared" si="52"/>
        <v>734.68115</v>
      </c>
      <c r="P568" s="7">
        <f t="shared" si="53"/>
        <v>9.4178340603600699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639.90300000000002</v>
      </c>
      <c r="F569" s="10">
        <v>57.94</v>
      </c>
      <c r="G569" s="10">
        <v>0</v>
      </c>
      <c r="H569" s="10">
        <v>57.94</v>
      </c>
      <c r="I569" s="10">
        <v>0</v>
      </c>
      <c r="J569" s="10">
        <v>212.8</v>
      </c>
      <c r="K569" s="10">
        <f t="shared" si="48"/>
        <v>581.96299999999997</v>
      </c>
      <c r="L569" s="10">
        <f t="shared" si="49"/>
        <v>8074.121000000001</v>
      </c>
      <c r="M569" s="10">
        <f t="shared" si="50"/>
        <v>9.0544973222504037</v>
      </c>
      <c r="N569" s="10">
        <f t="shared" si="51"/>
        <v>8074.121000000001</v>
      </c>
      <c r="O569" s="10">
        <f t="shared" si="52"/>
        <v>581.96299999999997</v>
      </c>
      <c r="P569" s="10">
        <f t="shared" si="53"/>
        <v>9.0544973222504037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12.7468</v>
      </c>
      <c r="G570" s="10">
        <v>0</v>
      </c>
      <c r="H570" s="10">
        <v>12.7468</v>
      </c>
      <c r="I570" s="10">
        <v>0</v>
      </c>
      <c r="J570" s="10">
        <v>46.816000000000003</v>
      </c>
      <c r="K570" s="10">
        <f t="shared" si="48"/>
        <v>125.25319999999999</v>
      </c>
      <c r="L570" s="10">
        <f t="shared" si="49"/>
        <v>1730.0602000000001</v>
      </c>
      <c r="M570" s="10">
        <f t="shared" si="50"/>
        <v>9.2368115942028979</v>
      </c>
      <c r="N570" s="10">
        <f t="shared" si="51"/>
        <v>1730.0602000000001</v>
      </c>
      <c r="O570" s="10">
        <f t="shared" si="52"/>
        <v>125.25319999999999</v>
      </c>
      <c r="P570" s="10">
        <f t="shared" si="53"/>
        <v>9.2368115942028979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10</v>
      </c>
      <c r="F571" s="10">
        <v>0</v>
      </c>
      <c r="G571" s="10">
        <v>0</v>
      </c>
      <c r="H571" s="10">
        <v>0</v>
      </c>
      <c r="I571" s="10">
        <v>0</v>
      </c>
      <c r="J571" s="10">
        <v>9.3964999999999996</v>
      </c>
      <c r="K571" s="10">
        <f t="shared" si="48"/>
        <v>10</v>
      </c>
      <c r="L571" s="10">
        <f t="shared" si="49"/>
        <v>120</v>
      </c>
      <c r="M571" s="10">
        <f t="shared" si="50"/>
        <v>0</v>
      </c>
      <c r="N571" s="10">
        <f t="shared" si="51"/>
        <v>120</v>
      </c>
      <c r="O571" s="10">
        <f t="shared" si="52"/>
        <v>10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15</v>
      </c>
      <c r="F572" s="10">
        <v>0</v>
      </c>
      <c r="G572" s="10">
        <v>0</v>
      </c>
      <c r="H572" s="10">
        <v>0</v>
      </c>
      <c r="I572" s="10">
        <v>0</v>
      </c>
      <c r="J572" s="10">
        <v>9.8226800000000001</v>
      </c>
      <c r="K572" s="10">
        <f t="shared" si="48"/>
        <v>15</v>
      </c>
      <c r="L572" s="10">
        <f t="shared" si="49"/>
        <v>191.31800000000001</v>
      </c>
      <c r="M572" s="10">
        <f t="shared" si="50"/>
        <v>0</v>
      </c>
      <c r="N572" s="10">
        <f t="shared" si="51"/>
        <v>191.31800000000001</v>
      </c>
      <c r="O572" s="10">
        <f t="shared" si="52"/>
        <v>15</v>
      </c>
      <c r="P572" s="10">
        <f t="shared" si="53"/>
        <v>0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</v>
      </c>
      <c r="G575" s="10">
        <v>0</v>
      </c>
      <c r="H575" s="10">
        <v>-9.0260000000000007E-2</v>
      </c>
      <c r="I575" s="10">
        <v>9.0260000000000007E-2</v>
      </c>
      <c r="J575" s="10">
        <v>0</v>
      </c>
      <c r="K575" s="10">
        <f t="shared" si="48"/>
        <v>0.23</v>
      </c>
      <c r="L575" s="10">
        <f t="shared" si="49"/>
        <v>2.6720000000000002</v>
      </c>
      <c r="M575" s="10">
        <f t="shared" si="50"/>
        <v>0</v>
      </c>
      <c r="N575" s="10">
        <f t="shared" si="51"/>
        <v>2.7622600000000004</v>
      </c>
      <c r="O575" s="10">
        <f t="shared" si="52"/>
        <v>0.32025999999999999</v>
      </c>
      <c r="P575" s="10">
        <f t="shared" si="53"/>
        <v>-39.243478260869566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6.6000000000000005</v>
      </c>
      <c r="F576" s="10">
        <v>5.9515100000000007</v>
      </c>
      <c r="G576" s="10">
        <v>0</v>
      </c>
      <c r="H576" s="10">
        <v>5.9515100000000007</v>
      </c>
      <c r="I576" s="10">
        <v>0</v>
      </c>
      <c r="J576" s="10">
        <v>0</v>
      </c>
      <c r="K576" s="10">
        <f t="shared" si="48"/>
        <v>0.64848999999999979</v>
      </c>
      <c r="L576" s="10">
        <f t="shared" si="49"/>
        <v>75.451490000000007</v>
      </c>
      <c r="M576" s="10">
        <f t="shared" si="50"/>
        <v>90.174393939393951</v>
      </c>
      <c r="N576" s="10">
        <f t="shared" si="51"/>
        <v>75.451490000000007</v>
      </c>
      <c r="O576" s="10">
        <f t="shared" si="52"/>
        <v>0.64848999999999979</v>
      </c>
      <c r="P576" s="10">
        <f t="shared" si="53"/>
        <v>90.174393939393951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</v>
      </c>
      <c r="G578" s="10">
        <v>0</v>
      </c>
      <c r="H578" s="10">
        <v>-0.16319999999999998</v>
      </c>
      <c r="I578" s="10">
        <v>0.16319999999999998</v>
      </c>
      <c r="J578" s="10">
        <v>1.0636099999999999</v>
      </c>
      <c r="K578" s="10">
        <f t="shared" si="48"/>
        <v>1.083</v>
      </c>
      <c r="L578" s="10">
        <f t="shared" si="49"/>
        <v>13</v>
      </c>
      <c r="M578" s="10">
        <f t="shared" si="50"/>
        <v>0</v>
      </c>
      <c r="N578" s="10">
        <f t="shared" si="51"/>
        <v>13.1632</v>
      </c>
      <c r="O578" s="10">
        <f t="shared" si="52"/>
        <v>1.2462</v>
      </c>
      <c r="P578" s="10">
        <f t="shared" si="53"/>
        <v>-15.069252077562325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150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150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1494</v>
      </c>
      <c r="E582" s="7">
        <v>130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5" si="54">E582-F582</f>
        <v>130</v>
      </c>
      <c r="L582" s="7">
        <f t="shared" ref="L582:L645" si="55">D582-F582</f>
        <v>1494</v>
      </c>
      <c r="M582" s="7">
        <f t="shared" ref="M582:M645" si="56">IF(E582=0,0,(F582/E582)*100)</f>
        <v>0</v>
      </c>
      <c r="N582" s="7">
        <f t="shared" ref="N582:N645" si="57">D582-H582</f>
        <v>1494</v>
      </c>
      <c r="O582" s="7">
        <f t="shared" ref="O582:O645" si="58">E582-H582</f>
        <v>130</v>
      </c>
      <c r="P582" s="7">
        <f t="shared" ref="P582:P645" si="59">IF(E582=0,0,(H582/E582)*100)</f>
        <v>0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590</v>
      </c>
      <c r="E584" s="10">
        <v>30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30</v>
      </c>
      <c r="L584" s="10">
        <f t="shared" si="55"/>
        <v>590</v>
      </c>
      <c r="M584" s="10">
        <f t="shared" si="56"/>
        <v>0</v>
      </c>
      <c r="N584" s="10">
        <f t="shared" si="57"/>
        <v>590</v>
      </c>
      <c r="O584" s="10">
        <f t="shared" si="58"/>
        <v>30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0</v>
      </c>
      <c r="N585" s="10">
        <f t="shared" si="57"/>
        <v>115</v>
      </c>
      <c r="O585" s="10">
        <f t="shared" si="58"/>
        <v>0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159491.3915</v>
      </c>
      <c r="E587" s="7">
        <v>19139.52</v>
      </c>
      <c r="F587" s="7">
        <v>10334.04047</v>
      </c>
      <c r="G587" s="7">
        <v>0</v>
      </c>
      <c r="H587" s="7">
        <v>9289.52261</v>
      </c>
      <c r="I587" s="7">
        <v>1044.5178599999999</v>
      </c>
      <c r="J587" s="7">
        <v>6397.6348500000004</v>
      </c>
      <c r="K587" s="7">
        <f t="shared" si="54"/>
        <v>8805.4795300000005</v>
      </c>
      <c r="L587" s="7">
        <f t="shared" si="55"/>
        <v>149157.35102999999</v>
      </c>
      <c r="M587" s="7">
        <f t="shared" si="56"/>
        <v>53.993206046964602</v>
      </c>
      <c r="N587" s="7">
        <f t="shared" si="57"/>
        <v>150201.86888999998</v>
      </c>
      <c r="O587" s="7">
        <f t="shared" si="58"/>
        <v>9849.9973900000005</v>
      </c>
      <c r="P587" s="7">
        <f t="shared" si="59"/>
        <v>48.535818087391952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203.67</v>
      </c>
      <c r="F588" s="7">
        <v>27.560890000000001</v>
      </c>
      <c r="G588" s="7">
        <v>0</v>
      </c>
      <c r="H588" s="7">
        <v>27.560890000000001</v>
      </c>
      <c r="I588" s="7">
        <v>0</v>
      </c>
      <c r="J588" s="7">
        <v>9.518180000000001</v>
      </c>
      <c r="K588" s="7">
        <f t="shared" si="54"/>
        <v>176.10910999999999</v>
      </c>
      <c r="L588" s="7">
        <f t="shared" si="55"/>
        <v>2415.5001099999995</v>
      </c>
      <c r="M588" s="7">
        <f t="shared" si="56"/>
        <v>13.532130407030982</v>
      </c>
      <c r="N588" s="7">
        <f t="shared" si="57"/>
        <v>2415.5001099999995</v>
      </c>
      <c r="O588" s="7">
        <f t="shared" si="58"/>
        <v>176.10910999999999</v>
      </c>
      <c r="P588" s="7">
        <f t="shared" si="59"/>
        <v>13.532130407030982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158.136</v>
      </c>
      <c r="F589" s="10">
        <v>22.14744</v>
      </c>
      <c r="G589" s="10">
        <v>0</v>
      </c>
      <c r="H589" s="10">
        <v>22.14744</v>
      </c>
      <c r="I589" s="10">
        <v>0</v>
      </c>
      <c r="J589" s="10">
        <v>0</v>
      </c>
      <c r="K589" s="10">
        <f t="shared" si="54"/>
        <v>135.98856000000001</v>
      </c>
      <c r="L589" s="10">
        <f t="shared" si="55"/>
        <v>1870.62256</v>
      </c>
      <c r="M589" s="10">
        <f t="shared" si="56"/>
        <v>14.005311883442101</v>
      </c>
      <c r="N589" s="10">
        <f t="shared" si="57"/>
        <v>1870.62256</v>
      </c>
      <c r="O589" s="10">
        <f t="shared" si="58"/>
        <v>135.98856000000001</v>
      </c>
      <c r="P589" s="10">
        <f t="shared" si="59"/>
        <v>14.005311883442101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34.137999999999998</v>
      </c>
      <c r="F590" s="10">
        <v>5.4134500000000001</v>
      </c>
      <c r="G590" s="10">
        <v>0</v>
      </c>
      <c r="H590" s="10">
        <v>5.4134500000000001</v>
      </c>
      <c r="I590" s="10">
        <v>0</v>
      </c>
      <c r="J590" s="10">
        <v>0</v>
      </c>
      <c r="K590" s="10">
        <f t="shared" si="54"/>
        <v>28.724549999999997</v>
      </c>
      <c r="L590" s="10">
        <f t="shared" si="55"/>
        <v>408.05655000000002</v>
      </c>
      <c r="M590" s="10">
        <f t="shared" si="56"/>
        <v>15.857548772628743</v>
      </c>
      <c r="N590" s="10">
        <f t="shared" si="57"/>
        <v>408.05655000000002</v>
      </c>
      <c r="O590" s="10">
        <f t="shared" si="58"/>
        <v>28.724549999999997</v>
      </c>
      <c r="P590" s="10">
        <f t="shared" si="59"/>
        <v>15.857548772628743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0</v>
      </c>
      <c r="G591" s="10">
        <v>0</v>
      </c>
      <c r="H591" s="10">
        <v>0</v>
      </c>
      <c r="I591" s="10">
        <v>0</v>
      </c>
      <c r="J591" s="10">
        <v>4.2015000000000002</v>
      </c>
      <c r="K591" s="10">
        <f t="shared" si="54"/>
        <v>4.8</v>
      </c>
      <c r="L591" s="10">
        <f t="shared" si="55"/>
        <v>57.639000000000003</v>
      </c>
      <c r="M591" s="10">
        <f t="shared" si="56"/>
        <v>0</v>
      </c>
      <c r="N591" s="10">
        <f t="shared" si="57"/>
        <v>57.639000000000003</v>
      </c>
      <c r="O591" s="10">
        <f t="shared" si="58"/>
        <v>4.8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0</v>
      </c>
      <c r="G592" s="10">
        <v>0</v>
      </c>
      <c r="H592" s="10">
        <v>0</v>
      </c>
      <c r="I592" s="10">
        <v>0</v>
      </c>
      <c r="J592" s="10">
        <v>5.1766800000000002</v>
      </c>
      <c r="K592" s="10">
        <f t="shared" si="54"/>
        <v>6.45</v>
      </c>
      <c r="L592" s="10">
        <f t="shared" si="55"/>
        <v>77.430000000000007</v>
      </c>
      <c r="M592" s="10">
        <f t="shared" si="56"/>
        <v>0</v>
      </c>
      <c r="N592" s="10">
        <f t="shared" si="57"/>
        <v>77.430000000000007</v>
      </c>
      <c r="O592" s="10">
        <f t="shared" si="58"/>
        <v>6.45</v>
      </c>
      <c r="P592" s="10">
        <f t="shared" si="59"/>
        <v>0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</v>
      </c>
      <c r="G593" s="10">
        <v>0</v>
      </c>
      <c r="H593" s="10">
        <v>0</v>
      </c>
      <c r="I593" s="10">
        <v>0</v>
      </c>
      <c r="J593" s="10">
        <v>0.14000000000000001</v>
      </c>
      <c r="K593" s="10">
        <f t="shared" si="54"/>
        <v>0.14599999999999999</v>
      </c>
      <c r="L593" s="10">
        <f t="shared" si="55"/>
        <v>1.752</v>
      </c>
      <c r="M593" s="10">
        <f t="shared" si="56"/>
        <v>0</v>
      </c>
      <c r="N593" s="10">
        <f t="shared" si="57"/>
        <v>1.752</v>
      </c>
      <c r="O593" s="10">
        <f t="shared" si="58"/>
        <v>0.14599999999999999</v>
      </c>
      <c r="P593" s="10">
        <f t="shared" si="59"/>
        <v>0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500</v>
      </c>
      <c r="M596" s="7">
        <f t="shared" si="56"/>
        <v>0</v>
      </c>
      <c r="N596" s="7">
        <f t="shared" si="57"/>
        <v>500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500</v>
      </c>
      <c r="M597" s="10">
        <f t="shared" si="56"/>
        <v>0</v>
      </c>
      <c r="N597" s="10">
        <f t="shared" si="57"/>
        <v>500</v>
      </c>
      <c r="O597" s="10">
        <f t="shared" si="58"/>
        <v>0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93029.35</v>
      </c>
      <c r="E598" s="7">
        <v>11447.5</v>
      </c>
      <c r="F598" s="7">
        <v>7500</v>
      </c>
      <c r="G598" s="7">
        <v>0</v>
      </c>
      <c r="H598" s="7">
        <v>7500</v>
      </c>
      <c r="I598" s="7">
        <v>0</v>
      </c>
      <c r="J598" s="7">
        <v>0</v>
      </c>
      <c r="K598" s="7">
        <f t="shared" si="54"/>
        <v>3947.5</v>
      </c>
      <c r="L598" s="7">
        <f t="shared" si="55"/>
        <v>85529.35</v>
      </c>
      <c r="M598" s="7">
        <f t="shared" si="56"/>
        <v>65.516488316226258</v>
      </c>
      <c r="N598" s="7">
        <f t="shared" si="57"/>
        <v>85529.35</v>
      </c>
      <c r="O598" s="7">
        <f t="shared" si="58"/>
        <v>3947.5</v>
      </c>
      <c r="P598" s="7">
        <f t="shared" si="59"/>
        <v>65.516488316226258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93029.35</v>
      </c>
      <c r="E599" s="10">
        <v>11447.5</v>
      </c>
      <c r="F599" s="10">
        <v>7500</v>
      </c>
      <c r="G599" s="10">
        <v>0</v>
      </c>
      <c r="H599" s="10">
        <v>7500</v>
      </c>
      <c r="I599" s="10">
        <v>0</v>
      </c>
      <c r="J599" s="10">
        <v>0</v>
      </c>
      <c r="K599" s="10">
        <f t="shared" si="54"/>
        <v>3947.5</v>
      </c>
      <c r="L599" s="10">
        <f t="shared" si="55"/>
        <v>85529.35</v>
      </c>
      <c r="M599" s="10">
        <f t="shared" si="56"/>
        <v>65.516488316226258</v>
      </c>
      <c r="N599" s="10">
        <f t="shared" si="57"/>
        <v>85529.35</v>
      </c>
      <c r="O599" s="10">
        <f t="shared" si="58"/>
        <v>3947.5</v>
      </c>
      <c r="P599" s="10">
        <f t="shared" si="59"/>
        <v>65.516488316226258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558.35</v>
      </c>
      <c r="F600" s="7">
        <v>99.091759999999994</v>
      </c>
      <c r="G600" s="7">
        <v>0</v>
      </c>
      <c r="H600" s="7">
        <v>99.091759999999994</v>
      </c>
      <c r="I600" s="7">
        <v>0</v>
      </c>
      <c r="J600" s="7">
        <v>557.75943000000007</v>
      </c>
      <c r="K600" s="7">
        <f t="shared" si="54"/>
        <v>459.25824</v>
      </c>
      <c r="L600" s="7">
        <f t="shared" si="55"/>
        <v>7907.6062399999992</v>
      </c>
      <c r="M600" s="7">
        <f t="shared" si="56"/>
        <v>17.747248141846512</v>
      </c>
      <c r="N600" s="7">
        <f t="shared" si="57"/>
        <v>7907.6062399999992</v>
      </c>
      <c r="O600" s="7">
        <f t="shared" si="58"/>
        <v>459.25824</v>
      </c>
      <c r="P600" s="7">
        <f t="shared" si="59"/>
        <v>17.747248141846512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558.35</v>
      </c>
      <c r="F601" s="10">
        <v>99.091759999999994</v>
      </c>
      <c r="G601" s="10">
        <v>0</v>
      </c>
      <c r="H601" s="10">
        <v>99.091759999999994</v>
      </c>
      <c r="I601" s="10">
        <v>0</v>
      </c>
      <c r="J601" s="10">
        <v>557.75943000000007</v>
      </c>
      <c r="K601" s="10">
        <f t="shared" si="54"/>
        <v>459.25824</v>
      </c>
      <c r="L601" s="10">
        <f t="shared" si="55"/>
        <v>7859.2062399999995</v>
      </c>
      <c r="M601" s="10">
        <f t="shared" si="56"/>
        <v>17.747248141846512</v>
      </c>
      <c r="N601" s="10">
        <f t="shared" si="57"/>
        <v>7859.2062399999995</v>
      </c>
      <c r="O601" s="10">
        <f t="shared" si="58"/>
        <v>459.25824</v>
      </c>
      <c r="P601" s="10">
        <f t="shared" si="59"/>
        <v>17.747248141846512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55478.665000000001</v>
      </c>
      <c r="E603" s="7">
        <v>6930</v>
      </c>
      <c r="F603" s="7">
        <v>2707.3878199999999</v>
      </c>
      <c r="G603" s="7">
        <v>0</v>
      </c>
      <c r="H603" s="7">
        <v>1662.86996</v>
      </c>
      <c r="I603" s="7">
        <v>1044.5178599999999</v>
      </c>
      <c r="J603" s="7">
        <v>5830.3572400000003</v>
      </c>
      <c r="K603" s="7">
        <f t="shared" si="54"/>
        <v>4222.6121800000001</v>
      </c>
      <c r="L603" s="7">
        <f t="shared" si="55"/>
        <v>52771.277180000005</v>
      </c>
      <c r="M603" s="7">
        <f t="shared" si="56"/>
        <v>39.067645310245311</v>
      </c>
      <c r="N603" s="7">
        <f t="shared" si="57"/>
        <v>53815.795039999997</v>
      </c>
      <c r="O603" s="7">
        <f t="shared" si="58"/>
        <v>5267.13004</v>
      </c>
      <c r="P603" s="7">
        <f t="shared" si="59"/>
        <v>23.99523751803752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55478.665000000001</v>
      </c>
      <c r="E604" s="10">
        <v>6930</v>
      </c>
      <c r="F604" s="10">
        <v>2707.3878199999999</v>
      </c>
      <c r="G604" s="10">
        <v>0</v>
      </c>
      <c r="H604" s="10">
        <v>1662.86996</v>
      </c>
      <c r="I604" s="10">
        <v>1044.5178599999999</v>
      </c>
      <c r="J604" s="10">
        <v>5830.3572400000003</v>
      </c>
      <c r="K604" s="10">
        <f t="shared" si="54"/>
        <v>4222.6121800000001</v>
      </c>
      <c r="L604" s="10">
        <f t="shared" si="55"/>
        <v>52771.277180000005</v>
      </c>
      <c r="M604" s="10">
        <f t="shared" si="56"/>
        <v>39.067645310245311</v>
      </c>
      <c r="N604" s="10">
        <f t="shared" si="57"/>
        <v>53815.795039999997</v>
      </c>
      <c r="O604" s="10">
        <f t="shared" si="58"/>
        <v>5267.13004</v>
      </c>
      <c r="P604" s="10">
        <f t="shared" si="59"/>
        <v>23.99523751803752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5509.9870000000001</v>
      </c>
      <c r="E605" s="7">
        <v>244.89100000000002</v>
      </c>
      <c r="F605" s="7">
        <v>17.399549999999998</v>
      </c>
      <c r="G605" s="7">
        <v>0</v>
      </c>
      <c r="H605" s="7">
        <v>11.97101</v>
      </c>
      <c r="I605" s="7">
        <v>5.4285399999999999</v>
      </c>
      <c r="J605" s="7">
        <v>1295.2369899999999</v>
      </c>
      <c r="K605" s="7">
        <f t="shared" si="54"/>
        <v>227.49145000000001</v>
      </c>
      <c r="L605" s="7">
        <f t="shared" si="55"/>
        <v>5492.58745</v>
      </c>
      <c r="M605" s="7">
        <f t="shared" si="56"/>
        <v>7.1050181509324544</v>
      </c>
      <c r="N605" s="7">
        <f t="shared" si="57"/>
        <v>5498.0159899999999</v>
      </c>
      <c r="O605" s="7">
        <f t="shared" si="58"/>
        <v>232.91999000000001</v>
      </c>
      <c r="P605" s="7">
        <f t="shared" si="59"/>
        <v>4.8883013258960109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1.9426100000000002</v>
      </c>
      <c r="G606" s="7">
        <v>0</v>
      </c>
      <c r="H606" s="7">
        <v>1.5722</v>
      </c>
      <c r="I606" s="7">
        <v>0.37041000000000002</v>
      </c>
      <c r="J606" s="7">
        <v>55.088460000000005</v>
      </c>
      <c r="K606" s="7">
        <f t="shared" si="54"/>
        <v>136.25739000000002</v>
      </c>
      <c r="L606" s="7">
        <f t="shared" si="55"/>
        <v>1797.0803899999999</v>
      </c>
      <c r="M606" s="7">
        <f t="shared" si="56"/>
        <v>1.4056512301013024</v>
      </c>
      <c r="N606" s="7">
        <f t="shared" si="57"/>
        <v>1797.4507999999998</v>
      </c>
      <c r="O606" s="7">
        <f t="shared" si="58"/>
        <v>136.62780000000001</v>
      </c>
      <c r="P606" s="7">
        <f t="shared" si="59"/>
        <v>1.1376266280752532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0</v>
      </c>
      <c r="G607" s="10">
        <v>0</v>
      </c>
      <c r="H607" s="10">
        <v>0</v>
      </c>
      <c r="I607" s="10">
        <v>0</v>
      </c>
      <c r="J607" s="10">
        <v>46.210650000000001</v>
      </c>
      <c r="K607" s="10">
        <f t="shared" si="54"/>
        <v>110.60000000000001</v>
      </c>
      <c r="L607" s="10">
        <f t="shared" si="55"/>
        <v>1280.548</v>
      </c>
      <c r="M607" s="10">
        <f t="shared" si="56"/>
        <v>0</v>
      </c>
      <c r="N607" s="10">
        <f t="shared" si="57"/>
        <v>1280.548</v>
      </c>
      <c r="O607" s="10">
        <f t="shared" si="58"/>
        <v>110.60000000000001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0</v>
      </c>
      <c r="G608" s="10">
        <v>0</v>
      </c>
      <c r="H608" s="10">
        <v>0</v>
      </c>
      <c r="I608" s="10">
        <v>0</v>
      </c>
      <c r="J608" s="10">
        <v>8.5074000000000005</v>
      </c>
      <c r="K608" s="10">
        <f t="shared" si="54"/>
        <v>18.100000000000001</v>
      </c>
      <c r="L608" s="10">
        <f t="shared" si="55"/>
        <v>209.887</v>
      </c>
      <c r="M608" s="10">
        <f t="shared" si="56"/>
        <v>0</v>
      </c>
      <c r="N608" s="10">
        <f t="shared" si="57"/>
        <v>209.887</v>
      </c>
      <c r="O608" s="10">
        <f t="shared" si="58"/>
        <v>18.100000000000001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4.8</v>
      </c>
      <c r="L609" s="10">
        <f t="shared" si="55"/>
        <v>69.911000000000001</v>
      </c>
      <c r="M609" s="10">
        <f t="shared" si="56"/>
        <v>0</v>
      </c>
      <c r="N609" s="10">
        <f t="shared" si="57"/>
        <v>69.911000000000001</v>
      </c>
      <c r="O609" s="10">
        <f t="shared" si="58"/>
        <v>4.8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3.7</v>
      </c>
      <c r="L610" s="10">
        <f t="shared" si="55"/>
        <v>89.381</v>
      </c>
      <c r="M610" s="10">
        <f t="shared" si="56"/>
        <v>0</v>
      </c>
      <c r="N610" s="10">
        <f t="shared" si="57"/>
        <v>89.381</v>
      </c>
      <c r="O610" s="10">
        <f t="shared" si="58"/>
        <v>3.7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1.5722</v>
      </c>
      <c r="G611" s="10">
        <v>0</v>
      </c>
      <c r="H611" s="10">
        <v>1.5722</v>
      </c>
      <c r="I611" s="10">
        <v>0</v>
      </c>
      <c r="J611" s="10">
        <v>0</v>
      </c>
      <c r="K611" s="10">
        <f t="shared" si="54"/>
        <v>-0.57220000000000004</v>
      </c>
      <c r="L611" s="10">
        <f t="shared" si="55"/>
        <v>11.143800000000001</v>
      </c>
      <c r="M611" s="10">
        <f t="shared" si="56"/>
        <v>157.22</v>
      </c>
      <c r="N611" s="10">
        <f t="shared" si="57"/>
        <v>11.143800000000001</v>
      </c>
      <c r="O611" s="10">
        <f t="shared" si="58"/>
        <v>-0.57220000000000004</v>
      </c>
      <c r="P611" s="10">
        <f t="shared" si="59"/>
        <v>157.22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0.37041000000000002</v>
      </c>
      <c r="G613" s="10">
        <v>0</v>
      </c>
      <c r="H613" s="10">
        <v>0</v>
      </c>
      <c r="I613" s="10">
        <v>0.37041000000000002</v>
      </c>
      <c r="J613" s="10">
        <v>0.37041000000000002</v>
      </c>
      <c r="K613" s="10">
        <f t="shared" si="54"/>
        <v>-0.37041000000000002</v>
      </c>
      <c r="L613" s="10">
        <f t="shared" si="55"/>
        <v>0.12958999999999998</v>
      </c>
      <c r="M613" s="10">
        <f t="shared" si="56"/>
        <v>0</v>
      </c>
      <c r="N613" s="10">
        <f t="shared" si="57"/>
        <v>0.5</v>
      </c>
      <c r="O613" s="10">
        <f t="shared" si="58"/>
        <v>0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14.025</v>
      </c>
      <c r="F614" s="7">
        <v>0</v>
      </c>
      <c r="G614" s="7">
        <v>0</v>
      </c>
      <c r="H614" s="7">
        <v>0</v>
      </c>
      <c r="I614" s="7">
        <v>0</v>
      </c>
      <c r="J614" s="7">
        <v>0.19800000000000001</v>
      </c>
      <c r="K614" s="7">
        <f t="shared" si="54"/>
        <v>14.025</v>
      </c>
      <c r="L614" s="7">
        <f t="shared" si="55"/>
        <v>168.7</v>
      </c>
      <c r="M614" s="7">
        <f t="shared" si="56"/>
        <v>0</v>
      </c>
      <c r="N614" s="7">
        <f t="shared" si="57"/>
        <v>168.7</v>
      </c>
      <c r="O614" s="7">
        <f t="shared" si="58"/>
        <v>14.025</v>
      </c>
      <c r="P614" s="7">
        <f t="shared" si="59"/>
        <v>0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11.883000000000001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11.883000000000001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11.883000000000001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0.19800000000000001</v>
      </c>
      <c r="K617" s="10">
        <f t="shared" si="54"/>
        <v>0</v>
      </c>
      <c r="L617" s="10">
        <f t="shared" si="55"/>
        <v>0.4</v>
      </c>
      <c r="M617" s="10">
        <f t="shared" si="56"/>
        <v>0</v>
      </c>
      <c r="N617" s="10">
        <f t="shared" si="57"/>
        <v>0.4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0</v>
      </c>
      <c r="M618" s="7">
        <f t="shared" si="56"/>
        <v>0</v>
      </c>
      <c r="N618" s="7">
        <f t="shared" si="57"/>
        <v>0</v>
      </c>
      <c r="O618" s="7">
        <f t="shared" si="58"/>
        <v>0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</v>
      </c>
      <c r="M619" s="10">
        <f t="shared" si="56"/>
        <v>0</v>
      </c>
      <c r="N619" s="10">
        <f t="shared" si="57"/>
        <v>0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8.3000000000000004E-2</v>
      </c>
      <c r="L620" s="7">
        <f t="shared" si="55"/>
        <v>9</v>
      </c>
      <c r="M620" s="7">
        <f t="shared" si="56"/>
        <v>0</v>
      </c>
      <c r="N620" s="7">
        <f t="shared" si="57"/>
        <v>9</v>
      </c>
      <c r="O620" s="7">
        <f t="shared" si="58"/>
        <v>8.3000000000000004E-2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8.3000000000000004E-2</v>
      </c>
      <c r="L621" s="10">
        <f t="shared" si="55"/>
        <v>9</v>
      </c>
      <c r="M621" s="10">
        <f t="shared" si="56"/>
        <v>0</v>
      </c>
      <c r="N621" s="10">
        <f t="shared" si="57"/>
        <v>9</v>
      </c>
      <c r="O621" s="10">
        <f t="shared" si="58"/>
        <v>8.3000000000000004E-2</v>
      </c>
      <c r="P621" s="10">
        <f t="shared" si="59"/>
        <v>0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250.8</v>
      </c>
      <c r="E622" s="7">
        <v>34.65</v>
      </c>
      <c r="F622" s="7">
        <v>5</v>
      </c>
      <c r="G622" s="7">
        <v>0</v>
      </c>
      <c r="H622" s="7">
        <v>0</v>
      </c>
      <c r="I622" s="7">
        <v>5</v>
      </c>
      <c r="J622" s="7">
        <v>5</v>
      </c>
      <c r="K622" s="7">
        <f t="shared" si="54"/>
        <v>29.65</v>
      </c>
      <c r="L622" s="7">
        <f t="shared" si="55"/>
        <v>245.8</v>
      </c>
      <c r="M622" s="7">
        <f t="shared" si="56"/>
        <v>14.430014430014431</v>
      </c>
      <c r="N622" s="7">
        <f t="shared" si="57"/>
        <v>250.8</v>
      </c>
      <c r="O622" s="7">
        <f t="shared" si="58"/>
        <v>34.65</v>
      </c>
      <c r="P622" s="7">
        <f t="shared" si="59"/>
        <v>0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241</v>
      </c>
      <c r="E625" s="10">
        <v>33.832999999999998</v>
      </c>
      <c r="F625" s="10">
        <v>5</v>
      </c>
      <c r="G625" s="10">
        <v>0</v>
      </c>
      <c r="H625" s="10">
        <v>0</v>
      </c>
      <c r="I625" s="10">
        <v>5</v>
      </c>
      <c r="J625" s="10">
        <v>5</v>
      </c>
      <c r="K625" s="10">
        <f t="shared" si="54"/>
        <v>28.832999999999998</v>
      </c>
      <c r="L625" s="10">
        <f t="shared" si="55"/>
        <v>236</v>
      </c>
      <c r="M625" s="10">
        <f t="shared" si="56"/>
        <v>14.778470723849496</v>
      </c>
      <c r="N625" s="10">
        <f t="shared" si="57"/>
        <v>241</v>
      </c>
      <c r="O625" s="10">
        <f t="shared" si="58"/>
        <v>33.832999999999998</v>
      </c>
      <c r="P625" s="10">
        <f t="shared" si="59"/>
        <v>0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8.0679999999999996</v>
      </c>
      <c r="F626" s="7">
        <v>0.17641000000000001</v>
      </c>
      <c r="G626" s="7">
        <v>0</v>
      </c>
      <c r="H626" s="7">
        <v>0.17641000000000001</v>
      </c>
      <c r="I626" s="7">
        <v>0</v>
      </c>
      <c r="J626" s="7">
        <v>2.83</v>
      </c>
      <c r="K626" s="7">
        <f t="shared" si="54"/>
        <v>7.8915899999999999</v>
      </c>
      <c r="L626" s="7">
        <f t="shared" si="55"/>
        <v>136.72359</v>
      </c>
      <c r="M626" s="7">
        <f t="shared" si="56"/>
        <v>2.186539414972732</v>
      </c>
      <c r="N626" s="7">
        <f t="shared" si="57"/>
        <v>136.72359</v>
      </c>
      <c r="O626" s="7">
        <f t="shared" si="58"/>
        <v>7.8915899999999999</v>
      </c>
      <c r="P626" s="7">
        <f t="shared" si="59"/>
        <v>2.186539414972732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0</v>
      </c>
      <c r="G627" s="10">
        <v>0</v>
      </c>
      <c r="H627" s="10">
        <v>0</v>
      </c>
      <c r="I627" s="10">
        <v>0</v>
      </c>
      <c r="J627" s="10">
        <v>2.39</v>
      </c>
      <c r="K627" s="10">
        <f t="shared" si="54"/>
        <v>5.8250000000000002</v>
      </c>
      <c r="L627" s="10">
        <f t="shared" si="55"/>
        <v>69.900000000000006</v>
      </c>
      <c r="M627" s="10">
        <f t="shared" si="56"/>
        <v>0</v>
      </c>
      <c r="N627" s="10">
        <f t="shared" si="57"/>
        <v>69.900000000000006</v>
      </c>
      <c r="O627" s="10">
        <f t="shared" si="58"/>
        <v>5.8250000000000002</v>
      </c>
      <c r="P627" s="10">
        <f t="shared" si="59"/>
        <v>0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1.2809999999999999</v>
      </c>
      <c r="F628" s="10">
        <v>0</v>
      </c>
      <c r="G628" s="10">
        <v>0</v>
      </c>
      <c r="H628" s="10">
        <v>0</v>
      </c>
      <c r="I628" s="10">
        <v>0</v>
      </c>
      <c r="J628" s="10">
        <v>0.44</v>
      </c>
      <c r="K628" s="10">
        <f t="shared" si="54"/>
        <v>1.2809999999999999</v>
      </c>
      <c r="L628" s="10">
        <f t="shared" si="55"/>
        <v>15.378</v>
      </c>
      <c r="M628" s="10">
        <f t="shared" si="56"/>
        <v>0</v>
      </c>
      <c r="N628" s="10">
        <f t="shared" si="57"/>
        <v>15.378</v>
      </c>
      <c r="O628" s="10">
        <f t="shared" si="58"/>
        <v>1.2809999999999999</v>
      </c>
      <c r="P628" s="10">
        <f t="shared" si="59"/>
        <v>0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0.17641000000000001</v>
      </c>
      <c r="G632" s="10">
        <v>0</v>
      </c>
      <c r="H632" s="10">
        <v>0.17641000000000001</v>
      </c>
      <c r="I632" s="10">
        <v>0</v>
      </c>
      <c r="J632" s="10">
        <v>0</v>
      </c>
      <c r="K632" s="10">
        <f t="shared" si="54"/>
        <v>-6.541000000000001E-2</v>
      </c>
      <c r="L632" s="10">
        <f t="shared" si="55"/>
        <v>1.1595900000000001</v>
      </c>
      <c r="M632" s="10">
        <f t="shared" si="56"/>
        <v>158.92792792792793</v>
      </c>
      <c r="N632" s="10">
        <f t="shared" si="57"/>
        <v>1.1595900000000001</v>
      </c>
      <c r="O632" s="10">
        <f t="shared" si="58"/>
        <v>-6.541000000000001E-2</v>
      </c>
      <c r="P632" s="10">
        <f t="shared" si="59"/>
        <v>158.92792792792793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2.1564599999999996</v>
      </c>
      <c r="G634" s="7">
        <v>0</v>
      </c>
      <c r="H634" s="7">
        <v>2.0983299999999998</v>
      </c>
      <c r="I634" s="7">
        <v>5.8130000000000001E-2</v>
      </c>
      <c r="J634" s="7">
        <v>5.0955300000000001</v>
      </c>
      <c r="K634" s="7">
        <f t="shared" si="54"/>
        <v>18.126539999999999</v>
      </c>
      <c r="L634" s="7">
        <f t="shared" si="55"/>
        <v>685.81553999999994</v>
      </c>
      <c r="M634" s="7">
        <f t="shared" si="56"/>
        <v>10.631859192427155</v>
      </c>
      <c r="N634" s="7">
        <f t="shared" si="57"/>
        <v>685.87366999999995</v>
      </c>
      <c r="O634" s="7">
        <f t="shared" si="58"/>
        <v>18.184669999999997</v>
      </c>
      <c r="P634" s="7">
        <f t="shared" si="59"/>
        <v>10.345264507222797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0</v>
      </c>
      <c r="G635" s="10">
        <v>0</v>
      </c>
      <c r="H635" s="10">
        <v>0</v>
      </c>
      <c r="I635" s="10">
        <v>0</v>
      </c>
      <c r="J635" s="10">
        <v>4.2542</v>
      </c>
      <c r="K635" s="10">
        <f t="shared" si="54"/>
        <v>15.4</v>
      </c>
      <c r="L635" s="10">
        <f t="shared" si="55"/>
        <v>198.79300000000001</v>
      </c>
      <c r="M635" s="10">
        <f t="shared" si="56"/>
        <v>0</v>
      </c>
      <c r="N635" s="10">
        <f t="shared" si="57"/>
        <v>198.79300000000001</v>
      </c>
      <c r="O635" s="10">
        <f t="shared" si="58"/>
        <v>15.4</v>
      </c>
      <c r="P635" s="10">
        <f t="shared" si="59"/>
        <v>0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0.78320000000000001</v>
      </c>
      <c r="K636" s="10">
        <f t="shared" si="54"/>
        <v>3.3879999999999999</v>
      </c>
      <c r="L636" s="10">
        <f t="shared" si="55"/>
        <v>43.734999999999999</v>
      </c>
      <c r="M636" s="10">
        <f t="shared" si="56"/>
        <v>0</v>
      </c>
      <c r="N636" s="10">
        <f t="shared" si="57"/>
        <v>43.734999999999999</v>
      </c>
      <c r="O636" s="10">
        <f t="shared" si="58"/>
        <v>3.3879999999999999</v>
      </c>
      <c r="P636" s="10">
        <f t="shared" si="59"/>
        <v>0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367.24400000000003</v>
      </c>
      <c r="M638" s="10">
        <f t="shared" si="56"/>
        <v>0</v>
      </c>
      <c r="N638" s="10">
        <f t="shared" si="57"/>
        <v>367.24400000000003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2.0983299999999998</v>
      </c>
      <c r="G640" s="10">
        <v>0</v>
      </c>
      <c r="H640" s="10">
        <v>2.0983299999999998</v>
      </c>
      <c r="I640" s="10">
        <v>0</v>
      </c>
      <c r="J640" s="10">
        <v>0</v>
      </c>
      <c r="K640" s="10">
        <f t="shared" si="54"/>
        <v>-0.75332999999999983</v>
      </c>
      <c r="L640" s="10">
        <f t="shared" si="55"/>
        <v>14.046669999999999</v>
      </c>
      <c r="M640" s="10">
        <f t="shared" si="56"/>
        <v>156.0096654275093</v>
      </c>
      <c r="N640" s="10">
        <f t="shared" si="57"/>
        <v>14.046669999999999</v>
      </c>
      <c r="O640" s="10">
        <f t="shared" si="58"/>
        <v>-0.75332999999999983</v>
      </c>
      <c r="P640" s="10">
        <f t="shared" si="59"/>
        <v>156.0096654275093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5.8130000000000001E-2</v>
      </c>
      <c r="G642" s="10">
        <v>0</v>
      </c>
      <c r="H642" s="10">
        <v>0</v>
      </c>
      <c r="I642" s="10">
        <v>5.8130000000000001E-2</v>
      </c>
      <c r="J642" s="10">
        <v>5.8130000000000001E-2</v>
      </c>
      <c r="K642" s="10">
        <f t="shared" si="54"/>
        <v>-5.8130000000000001E-2</v>
      </c>
      <c r="L642" s="10">
        <f t="shared" si="55"/>
        <v>0.14187</v>
      </c>
      <c r="M642" s="10">
        <f t="shared" si="56"/>
        <v>0</v>
      </c>
      <c r="N642" s="10">
        <f t="shared" si="57"/>
        <v>0.2</v>
      </c>
      <c r="O642" s="10">
        <f t="shared" si="58"/>
        <v>0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8.1240699999999997</v>
      </c>
      <c r="G645" s="7">
        <v>0</v>
      </c>
      <c r="H645" s="7">
        <v>8.1240699999999997</v>
      </c>
      <c r="I645" s="7">
        <v>0</v>
      </c>
      <c r="J645" s="7">
        <v>2.899</v>
      </c>
      <c r="K645" s="7">
        <f t="shared" si="54"/>
        <v>21.457930000000001</v>
      </c>
      <c r="L645" s="7">
        <f t="shared" si="55"/>
        <v>349.46792999999997</v>
      </c>
      <c r="M645" s="7">
        <f t="shared" si="56"/>
        <v>27.462882834155906</v>
      </c>
      <c r="N645" s="7">
        <f t="shared" si="57"/>
        <v>349.46792999999997</v>
      </c>
      <c r="O645" s="7">
        <f t="shared" si="58"/>
        <v>21.457930000000001</v>
      </c>
      <c r="P645" s="7">
        <f t="shared" si="59"/>
        <v>27.462882834155906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0</v>
      </c>
      <c r="G646" s="10">
        <v>0</v>
      </c>
      <c r="H646" s="10">
        <v>0</v>
      </c>
      <c r="I646" s="10">
        <v>0</v>
      </c>
      <c r="J646" s="10">
        <v>2.899</v>
      </c>
      <c r="K646" s="10">
        <f t="shared" ref="K646:K702" si="60">E646-F646</f>
        <v>4.1660000000000004</v>
      </c>
      <c r="L646" s="10">
        <f t="shared" ref="L646:L702" si="61">D646-F646</f>
        <v>50</v>
      </c>
      <c r="M646" s="10">
        <f t="shared" ref="M646:M702" si="62">IF(E646=0,0,(F646/E646)*100)</f>
        <v>0</v>
      </c>
      <c r="N646" s="10">
        <f t="shared" ref="N646:N702" si="63">D646-H646</f>
        <v>50</v>
      </c>
      <c r="O646" s="10">
        <f t="shared" ref="O646:O702" si="64">E646-H646</f>
        <v>4.1660000000000004</v>
      </c>
      <c r="P646" s="10">
        <f t="shared" ref="P646:P702" si="65">IF(E646=0,0,(H646/E646)*100)</f>
        <v>0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12.5</v>
      </c>
      <c r="F648" s="10">
        <v>8.1240699999999997</v>
      </c>
      <c r="G648" s="10">
        <v>0</v>
      </c>
      <c r="H648" s="10">
        <v>8.1240699999999997</v>
      </c>
      <c r="I648" s="10">
        <v>0</v>
      </c>
      <c r="J648" s="10">
        <v>0</v>
      </c>
      <c r="K648" s="10">
        <f t="shared" si="60"/>
        <v>4.3759300000000003</v>
      </c>
      <c r="L648" s="10">
        <f t="shared" si="61"/>
        <v>144.46793000000002</v>
      </c>
      <c r="M648" s="10">
        <f t="shared" si="62"/>
        <v>64.992559999999997</v>
      </c>
      <c r="N648" s="10">
        <f t="shared" si="63"/>
        <v>144.46793000000002</v>
      </c>
      <c r="O648" s="10">
        <f t="shared" si="64"/>
        <v>4.3759300000000003</v>
      </c>
      <c r="P648" s="10">
        <f t="shared" si="65"/>
        <v>64.992559999999997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1.7650000000000001</v>
      </c>
      <c r="L649" s="10">
        <f t="shared" si="61"/>
        <v>25.774000000000001</v>
      </c>
      <c r="M649" s="10">
        <f t="shared" si="62"/>
        <v>0</v>
      </c>
      <c r="N649" s="10">
        <f t="shared" si="63"/>
        <v>25.774000000000001</v>
      </c>
      <c r="O649" s="10">
        <f t="shared" si="64"/>
        <v>1.7650000000000001</v>
      </c>
      <c r="P649" s="10">
        <f t="shared" si="65"/>
        <v>0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1224.126</v>
      </c>
      <c r="K650" s="7">
        <f t="shared" si="60"/>
        <v>0</v>
      </c>
      <c r="L650" s="7">
        <f t="shared" si="61"/>
        <v>2000</v>
      </c>
      <c r="M650" s="7">
        <f t="shared" si="62"/>
        <v>0</v>
      </c>
      <c r="N650" s="7">
        <f t="shared" si="63"/>
        <v>2000</v>
      </c>
      <c r="O650" s="7">
        <f t="shared" si="64"/>
        <v>0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1224.126</v>
      </c>
      <c r="K651" s="10">
        <f t="shared" si="60"/>
        <v>0</v>
      </c>
      <c r="L651" s="10">
        <f t="shared" si="61"/>
        <v>2000</v>
      </c>
      <c r="M651" s="10">
        <f t="shared" si="62"/>
        <v>0</v>
      </c>
      <c r="N651" s="10">
        <f t="shared" si="63"/>
        <v>2000</v>
      </c>
      <c r="O651" s="10">
        <f t="shared" si="64"/>
        <v>0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9036.4629999999997</v>
      </c>
      <c r="E653" s="7">
        <v>852.2700000000001</v>
      </c>
      <c r="F653" s="7">
        <v>180.93353000000002</v>
      </c>
      <c r="G653" s="7">
        <v>50.968270000000004</v>
      </c>
      <c r="H653" s="7">
        <v>149.14172000000002</v>
      </c>
      <c r="I653" s="7">
        <v>42.691810000000004</v>
      </c>
      <c r="J653" s="7">
        <v>307.37958000000003</v>
      </c>
      <c r="K653" s="7">
        <f t="shared" si="60"/>
        <v>671.33647000000008</v>
      </c>
      <c r="L653" s="7">
        <f t="shared" si="61"/>
        <v>8855.5294699999995</v>
      </c>
      <c r="M653" s="7">
        <f t="shared" si="62"/>
        <v>21.229602121393455</v>
      </c>
      <c r="N653" s="7">
        <f t="shared" si="63"/>
        <v>8887.3212800000001</v>
      </c>
      <c r="O653" s="7">
        <f t="shared" si="64"/>
        <v>703.12828000000013</v>
      </c>
      <c r="P653" s="7">
        <f t="shared" si="65"/>
        <v>17.499351144590332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308.786</v>
      </c>
      <c r="F654" s="7">
        <v>9.870000000000001</v>
      </c>
      <c r="G654" s="7">
        <v>0</v>
      </c>
      <c r="H654" s="7">
        <v>9.870000000000001</v>
      </c>
      <c r="I654" s="7">
        <v>0</v>
      </c>
      <c r="J654" s="7">
        <v>80.237100000000012</v>
      </c>
      <c r="K654" s="7">
        <f t="shared" si="60"/>
        <v>298.916</v>
      </c>
      <c r="L654" s="7">
        <f t="shared" si="61"/>
        <v>3207.002</v>
      </c>
      <c r="M654" s="7">
        <f t="shared" si="62"/>
        <v>3.1963884372996185</v>
      </c>
      <c r="N654" s="7">
        <f t="shared" si="63"/>
        <v>3207.002</v>
      </c>
      <c r="O654" s="7">
        <f t="shared" si="64"/>
        <v>298.916</v>
      </c>
      <c r="P654" s="7">
        <f t="shared" si="65"/>
        <v>3.1963884372996185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8.07</v>
      </c>
      <c r="G655" s="10">
        <v>0</v>
      </c>
      <c r="H655" s="10">
        <v>8.07</v>
      </c>
      <c r="I655" s="10">
        <v>0</v>
      </c>
      <c r="J655" s="10">
        <v>57.36</v>
      </c>
      <c r="K655" s="10">
        <f t="shared" si="60"/>
        <v>229.37</v>
      </c>
      <c r="L655" s="10">
        <f t="shared" si="61"/>
        <v>2426.509</v>
      </c>
      <c r="M655" s="10">
        <f t="shared" si="62"/>
        <v>3.3987533692722374</v>
      </c>
      <c r="N655" s="10">
        <f t="shared" si="63"/>
        <v>2426.509</v>
      </c>
      <c r="O655" s="10">
        <f t="shared" si="64"/>
        <v>229.37</v>
      </c>
      <c r="P655" s="10">
        <f t="shared" si="65"/>
        <v>3.3987533692722374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1.8</v>
      </c>
      <c r="G656" s="10">
        <v>0</v>
      </c>
      <c r="H656" s="10">
        <v>1.8</v>
      </c>
      <c r="I656" s="10">
        <v>0</v>
      </c>
      <c r="J656" s="10">
        <v>12.65</v>
      </c>
      <c r="K656" s="10">
        <f t="shared" si="60"/>
        <v>50.437000000000005</v>
      </c>
      <c r="L656" s="10">
        <f t="shared" si="61"/>
        <v>532.83500000000004</v>
      </c>
      <c r="M656" s="10">
        <f t="shared" si="62"/>
        <v>3.4458334130979957</v>
      </c>
      <c r="N656" s="10">
        <f t="shared" si="63"/>
        <v>532.83500000000004</v>
      </c>
      <c r="O656" s="10">
        <f t="shared" si="64"/>
        <v>50.437000000000005</v>
      </c>
      <c r="P656" s="10">
        <f t="shared" si="65"/>
        <v>3.4458334130979957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7</v>
      </c>
      <c r="F657" s="10">
        <v>0</v>
      </c>
      <c r="G657" s="10">
        <v>0</v>
      </c>
      <c r="H657" s="10">
        <v>0</v>
      </c>
      <c r="I657" s="10">
        <v>0</v>
      </c>
      <c r="J657" s="10">
        <v>0.88600000000000001</v>
      </c>
      <c r="K657" s="10">
        <f t="shared" si="60"/>
        <v>7</v>
      </c>
      <c r="L657" s="10">
        <f t="shared" si="61"/>
        <v>74.108000000000004</v>
      </c>
      <c r="M657" s="10">
        <f t="shared" si="62"/>
        <v>0</v>
      </c>
      <c r="N657" s="10">
        <f t="shared" si="63"/>
        <v>74.108000000000004</v>
      </c>
      <c r="O657" s="10">
        <f t="shared" si="64"/>
        <v>7</v>
      </c>
      <c r="P657" s="10">
        <f t="shared" si="65"/>
        <v>0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11</v>
      </c>
      <c r="F658" s="10">
        <v>0</v>
      </c>
      <c r="G658" s="10">
        <v>0</v>
      </c>
      <c r="H658" s="10">
        <v>0</v>
      </c>
      <c r="I658" s="10">
        <v>0</v>
      </c>
      <c r="J658" s="10">
        <v>7.2620500000000003</v>
      </c>
      <c r="K658" s="10">
        <f t="shared" si="60"/>
        <v>11</v>
      </c>
      <c r="L658" s="10">
        <f t="shared" si="61"/>
        <v>139.02000000000001</v>
      </c>
      <c r="M658" s="10">
        <f t="shared" si="62"/>
        <v>0</v>
      </c>
      <c r="N658" s="10">
        <f t="shared" si="63"/>
        <v>139.02000000000001</v>
      </c>
      <c r="O658" s="10">
        <f t="shared" si="64"/>
        <v>11</v>
      </c>
      <c r="P658" s="10">
        <f t="shared" si="65"/>
        <v>0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</v>
      </c>
      <c r="G659" s="10">
        <v>0</v>
      </c>
      <c r="H659" s="10">
        <v>0</v>
      </c>
      <c r="I659" s="10">
        <v>0</v>
      </c>
      <c r="J659" s="10">
        <v>0.12</v>
      </c>
      <c r="K659" s="10">
        <f t="shared" si="60"/>
        <v>0.4</v>
      </c>
      <c r="L659" s="10">
        <f t="shared" si="61"/>
        <v>5.25</v>
      </c>
      <c r="M659" s="10">
        <f t="shared" si="62"/>
        <v>0</v>
      </c>
      <c r="N659" s="10">
        <f t="shared" si="63"/>
        <v>5.25</v>
      </c>
      <c r="O659" s="10">
        <f t="shared" si="64"/>
        <v>0.4</v>
      </c>
      <c r="P659" s="10">
        <f t="shared" si="65"/>
        <v>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0</v>
      </c>
      <c r="G661" s="10">
        <v>0</v>
      </c>
      <c r="H661" s="10">
        <v>0</v>
      </c>
      <c r="I661" s="10">
        <v>0</v>
      </c>
      <c r="J661" s="10">
        <v>0.11190000000000001</v>
      </c>
      <c r="K661" s="10">
        <f t="shared" si="60"/>
        <v>5.9000000000000004E-2</v>
      </c>
      <c r="L661" s="10">
        <f t="shared" si="61"/>
        <v>0.70799999999999996</v>
      </c>
      <c r="M661" s="10">
        <f t="shared" si="62"/>
        <v>0</v>
      </c>
      <c r="N661" s="10">
        <f t="shared" si="63"/>
        <v>0.70799999999999996</v>
      </c>
      <c r="O661" s="10">
        <f t="shared" si="64"/>
        <v>5.9000000000000004E-2</v>
      </c>
      <c r="P661" s="10">
        <f t="shared" si="65"/>
        <v>0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</v>
      </c>
      <c r="G662" s="10">
        <v>0</v>
      </c>
      <c r="H662" s="10">
        <v>0</v>
      </c>
      <c r="I662" s="10">
        <v>0</v>
      </c>
      <c r="J662" s="10">
        <v>0.34714999999999996</v>
      </c>
      <c r="K662" s="10">
        <f t="shared" si="60"/>
        <v>0.65</v>
      </c>
      <c r="L662" s="10">
        <f t="shared" si="61"/>
        <v>7.883</v>
      </c>
      <c r="M662" s="10">
        <f t="shared" si="62"/>
        <v>0</v>
      </c>
      <c r="N662" s="10">
        <f t="shared" si="63"/>
        <v>7.883</v>
      </c>
      <c r="O662" s="10">
        <f t="shared" si="64"/>
        <v>0.65</v>
      </c>
      <c r="P662" s="10">
        <f t="shared" si="65"/>
        <v>0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1.5</v>
      </c>
      <c r="K663" s="10">
        <f t="shared" si="60"/>
        <v>0</v>
      </c>
      <c r="L663" s="10">
        <f t="shared" si="61"/>
        <v>4</v>
      </c>
      <c r="M663" s="10">
        <f t="shared" si="62"/>
        <v>0</v>
      </c>
      <c r="N663" s="10">
        <f t="shared" si="63"/>
        <v>4</v>
      </c>
      <c r="O663" s="10">
        <f t="shared" si="64"/>
        <v>0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175.23699999999999</v>
      </c>
      <c r="F664" s="7">
        <v>105.81463000000001</v>
      </c>
      <c r="G664" s="7">
        <v>0</v>
      </c>
      <c r="H664" s="7">
        <v>85.173640000000006</v>
      </c>
      <c r="I664" s="7">
        <v>20.640990000000002</v>
      </c>
      <c r="J664" s="7">
        <v>80.780720000000002</v>
      </c>
      <c r="K664" s="7">
        <f t="shared" si="60"/>
        <v>69.422369999999987</v>
      </c>
      <c r="L664" s="7">
        <f t="shared" si="61"/>
        <v>1994.03637</v>
      </c>
      <c r="M664" s="7">
        <f t="shared" si="62"/>
        <v>60.383726039592098</v>
      </c>
      <c r="N664" s="7">
        <f t="shared" si="63"/>
        <v>2014.6773600000001</v>
      </c>
      <c r="O664" s="7">
        <f t="shared" si="64"/>
        <v>90.063359999999989</v>
      </c>
      <c r="P664" s="7">
        <f t="shared" si="65"/>
        <v>48.604826606253248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175.23699999999999</v>
      </c>
      <c r="F665" s="10">
        <v>105.81463000000001</v>
      </c>
      <c r="G665" s="10">
        <v>0</v>
      </c>
      <c r="H665" s="10">
        <v>85.173640000000006</v>
      </c>
      <c r="I665" s="10">
        <v>20.640990000000002</v>
      </c>
      <c r="J665" s="10">
        <v>80.780720000000002</v>
      </c>
      <c r="K665" s="10">
        <f t="shared" si="60"/>
        <v>69.422369999999987</v>
      </c>
      <c r="L665" s="10">
        <f t="shared" si="61"/>
        <v>1994.03637</v>
      </c>
      <c r="M665" s="10">
        <f t="shared" si="62"/>
        <v>60.383726039592098</v>
      </c>
      <c r="N665" s="10">
        <f t="shared" si="63"/>
        <v>2014.6773600000001</v>
      </c>
      <c r="O665" s="10">
        <f t="shared" si="64"/>
        <v>90.063359999999989</v>
      </c>
      <c r="P665" s="10">
        <f t="shared" si="65"/>
        <v>48.604826606253248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49.5</v>
      </c>
      <c r="F666" s="7">
        <v>0</v>
      </c>
      <c r="G666" s="7">
        <v>0</v>
      </c>
      <c r="H666" s="7">
        <v>0</v>
      </c>
      <c r="I666" s="7">
        <v>0</v>
      </c>
      <c r="J666" s="7">
        <v>6.55</v>
      </c>
      <c r="K666" s="7">
        <f t="shared" si="60"/>
        <v>49.5</v>
      </c>
      <c r="L666" s="7">
        <f t="shared" si="61"/>
        <v>344.14</v>
      </c>
      <c r="M666" s="7">
        <f t="shared" si="62"/>
        <v>0</v>
      </c>
      <c r="N666" s="7">
        <f t="shared" si="63"/>
        <v>344.14</v>
      </c>
      <c r="O666" s="7">
        <f t="shared" si="64"/>
        <v>49.5</v>
      </c>
      <c r="P666" s="7">
        <f t="shared" si="65"/>
        <v>0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10</v>
      </c>
      <c r="F667" s="10">
        <v>0</v>
      </c>
      <c r="G667" s="10">
        <v>0</v>
      </c>
      <c r="H667" s="10">
        <v>0</v>
      </c>
      <c r="I667" s="10">
        <v>0</v>
      </c>
      <c r="J667" s="10">
        <v>6.05</v>
      </c>
      <c r="K667" s="10">
        <f t="shared" si="60"/>
        <v>10</v>
      </c>
      <c r="L667" s="10">
        <f t="shared" si="61"/>
        <v>286.64</v>
      </c>
      <c r="M667" s="10">
        <f t="shared" si="62"/>
        <v>0</v>
      </c>
      <c r="N667" s="10">
        <f t="shared" si="63"/>
        <v>286.64</v>
      </c>
      <c r="O667" s="10">
        <f t="shared" si="64"/>
        <v>10</v>
      </c>
      <c r="P667" s="10">
        <f t="shared" si="65"/>
        <v>0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39.5</v>
      </c>
      <c r="F668" s="10">
        <v>0</v>
      </c>
      <c r="G668" s="10">
        <v>0</v>
      </c>
      <c r="H668" s="10">
        <v>0</v>
      </c>
      <c r="I668" s="10">
        <v>0</v>
      </c>
      <c r="J668" s="10">
        <v>0.5</v>
      </c>
      <c r="K668" s="10">
        <f t="shared" si="60"/>
        <v>39.5</v>
      </c>
      <c r="L668" s="10">
        <f t="shared" si="61"/>
        <v>57.5</v>
      </c>
      <c r="M668" s="10">
        <f t="shared" si="62"/>
        <v>0</v>
      </c>
      <c r="N668" s="10">
        <f t="shared" si="63"/>
        <v>57.5</v>
      </c>
      <c r="O668" s="10">
        <f t="shared" si="64"/>
        <v>39.5</v>
      </c>
      <c r="P668" s="10">
        <f t="shared" si="65"/>
        <v>0</v>
      </c>
    </row>
    <row r="669" spans="1:16">
      <c r="A669" s="5" t="s">
        <v>318</v>
      </c>
      <c r="B669" s="6" t="s">
        <v>319</v>
      </c>
      <c r="C669" s="7">
        <v>1607.2</v>
      </c>
      <c r="D669" s="7">
        <v>1607.2</v>
      </c>
      <c r="E669" s="7">
        <v>157.69999999999999</v>
      </c>
      <c r="F669" s="7">
        <v>3.2995300000000003</v>
      </c>
      <c r="G669" s="7">
        <v>40.068270000000005</v>
      </c>
      <c r="H669" s="7">
        <v>3.1955300000000002</v>
      </c>
      <c r="I669" s="7">
        <v>0.10400000000000001</v>
      </c>
      <c r="J669" s="7">
        <v>81.492270000000005</v>
      </c>
      <c r="K669" s="7">
        <f t="shared" si="60"/>
        <v>154.40046999999998</v>
      </c>
      <c r="L669" s="7">
        <f t="shared" si="61"/>
        <v>1603.90047</v>
      </c>
      <c r="M669" s="7">
        <f t="shared" si="62"/>
        <v>2.0922828154724162</v>
      </c>
      <c r="N669" s="7">
        <f t="shared" si="63"/>
        <v>1604.0044700000001</v>
      </c>
      <c r="O669" s="7">
        <f t="shared" si="64"/>
        <v>154.50447</v>
      </c>
      <c r="P669" s="7">
        <f t="shared" si="65"/>
        <v>2.0263348129359549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0</v>
      </c>
      <c r="G670" s="10">
        <v>32.382570000000001</v>
      </c>
      <c r="H670" s="10">
        <v>0</v>
      </c>
      <c r="I670" s="10">
        <v>0</v>
      </c>
      <c r="J670" s="10">
        <v>32.382570000000001</v>
      </c>
      <c r="K670" s="10">
        <f t="shared" si="60"/>
        <v>90</v>
      </c>
      <c r="L670" s="10">
        <f t="shared" si="61"/>
        <v>1098</v>
      </c>
      <c r="M670" s="10">
        <f t="shared" si="62"/>
        <v>0</v>
      </c>
      <c r="N670" s="10">
        <f t="shared" si="63"/>
        <v>1098</v>
      </c>
      <c r="O670" s="10">
        <f t="shared" si="64"/>
        <v>90</v>
      </c>
      <c r="P670" s="10">
        <f t="shared" si="65"/>
        <v>0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0</v>
      </c>
      <c r="G671" s="10">
        <v>6.0936599999999999</v>
      </c>
      <c r="H671" s="10">
        <v>0</v>
      </c>
      <c r="I671" s="10">
        <v>0</v>
      </c>
      <c r="J671" s="10">
        <v>6.0936599999999999</v>
      </c>
      <c r="K671" s="10">
        <f t="shared" si="60"/>
        <v>19.8</v>
      </c>
      <c r="L671" s="10">
        <f t="shared" si="61"/>
        <v>241.6</v>
      </c>
      <c r="M671" s="10">
        <f t="shared" si="62"/>
        <v>0</v>
      </c>
      <c r="N671" s="10">
        <f t="shared" si="63"/>
        <v>241.6</v>
      </c>
      <c r="O671" s="10">
        <f t="shared" si="64"/>
        <v>19.8</v>
      </c>
      <c r="P671" s="10">
        <f t="shared" si="65"/>
        <v>0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81.900000000000006</v>
      </c>
      <c r="E672" s="10">
        <v>42</v>
      </c>
      <c r="F672" s="10">
        <v>0</v>
      </c>
      <c r="G672" s="10">
        <v>0</v>
      </c>
      <c r="H672" s="10">
        <v>0</v>
      </c>
      <c r="I672" s="10">
        <v>0</v>
      </c>
      <c r="J672" s="10">
        <v>42.57</v>
      </c>
      <c r="K672" s="10">
        <f t="shared" si="60"/>
        <v>42</v>
      </c>
      <c r="L672" s="10">
        <f t="shared" si="61"/>
        <v>81.900000000000006</v>
      </c>
      <c r="M672" s="10">
        <f t="shared" si="62"/>
        <v>0</v>
      </c>
      <c r="N672" s="10">
        <f t="shared" si="63"/>
        <v>81.900000000000006</v>
      </c>
      <c r="O672" s="10">
        <f t="shared" si="64"/>
        <v>42</v>
      </c>
      <c r="P672" s="10">
        <f t="shared" si="65"/>
        <v>0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15.65</v>
      </c>
      <c r="E674" s="10">
        <v>1</v>
      </c>
      <c r="F674" s="10">
        <v>0</v>
      </c>
      <c r="G674" s="10">
        <v>0.14204</v>
      </c>
      <c r="H674" s="10">
        <v>-0.10400000000000001</v>
      </c>
      <c r="I674" s="10">
        <v>0.10400000000000001</v>
      </c>
      <c r="J674" s="10">
        <v>0.24604000000000001</v>
      </c>
      <c r="K674" s="10">
        <f t="shared" si="60"/>
        <v>1</v>
      </c>
      <c r="L674" s="10">
        <f t="shared" si="61"/>
        <v>15.65</v>
      </c>
      <c r="M674" s="10">
        <f t="shared" si="62"/>
        <v>0</v>
      </c>
      <c r="N674" s="10">
        <f t="shared" si="63"/>
        <v>15.754</v>
      </c>
      <c r="O674" s="10">
        <f t="shared" si="64"/>
        <v>1.1040000000000001</v>
      </c>
      <c r="P674" s="10">
        <f t="shared" si="65"/>
        <v>-10.4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</v>
      </c>
      <c r="G675" s="10">
        <v>0.2</v>
      </c>
      <c r="H675" s="10">
        <v>0</v>
      </c>
      <c r="I675" s="10">
        <v>0</v>
      </c>
      <c r="J675" s="10">
        <v>0.2</v>
      </c>
      <c r="K675" s="10">
        <f t="shared" si="60"/>
        <v>0.2</v>
      </c>
      <c r="L675" s="10">
        <f t="shared" si="61"/>
        <v>7.34</v>
      </c>
      <c r="M675" s="10">
        <f t="shared" si="62"/>
        <v>0</v>
      </c>
      <c r="N675" s="10">
        <f t="shared" si="63"/>
        <v>7.34</v>
      </c>
      <c r="O675" s="10">
        <f t="shared" si="64"/>
        <v>0.2</v>
      </c>
      <c r="P675" s="10">
        <f t="shared" si="65"/>
        <v>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1.0976400000000002</v>
      </c>
      <c r="G677" s="10">
        <v>0</v>
      </c>
      <c r="H677" s="10">
        <v>1.0976400000000002</v>
      </c>
      <c r="I677" s="10">
        <v>0</v>
      </c>
      <c r="J677" s="10">
        <v>0</v>
      </c>
      <c r="K677" s="10">
        <f t="shared" si="60"/>
        <v>0.40235999999999983</v>
      </c>
      <c r="L677" s="10">
        <f t="shared" si="61"/>
        <v>109.90236</v>
      </c>
      <c r="M677" s="10">
        <f t="shared" si="62"/>
        <v>73.176000000000002</v>
      </c>
      <c r="N677" s="10">
        <f t="shared" si="63"/>
        <v>109.90236</v>
      </c>
      <c r="O677" s="10">
        <f t="shared" si="64"/>
        <v>0.40235999999999983</v>
      </c>
      <c r="P677" s="10">
        <f t="shared" si="65"/>
        <v>73.176000000000002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0</v>
      </c>
      <c r="G678" s="10">
        <v>1.25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2.5</v>
      </c>
      <c r="M678" s="10">
        <f t="shared" si="62"/>
        <v>0</v>
      </c>
      <c r="N678" s="10">
        <f t="shared" si="63"/>
        <v>2.5</v>
      </c>
      <c r="O678" s="10">
        <f t="shared" si="64"/>
        <v>0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2.2018900000000001</v>
      </c>
      <c r="G680" s="10">
        <v>0</v>
      </c>
      <c r="H680" s="10">
        <v>2.2018900000000001</v>
      </c>
      <c r="I680" s="10">
        <v>0</v>
      </c>
      <c r="J680" s="10">
        <v>0</v>
      </c>
      <c r="K680" s="10">
        <f t="shared" si="60"/>
        <v>0.89810999999999996</v>
      </c>
      <c r="L680" s="10">
        <f t="shared" si="61"/>
        <v>34.798110000000001</v>
      </c>
      <c r="M680" s="10">
        <f t="shared" si="62"/>
        <v>71.028709677419357</v>
      </c>
      <c r="N680" s="10">
        <f t="shared" si="63"/>
        <v>34.798110000000001</v>
      </c>
      <c r="O680" s="10">
        <f t="shared" si="64"/>
        <v>0.89810999999999996</v>
      </c>
      <c r="P680" s="10">
        <f t="shared" si="65"/>
        <v>71.028709677419357</v>
      </c>
    </row>
    <row r="681" spans="1:16">
      <c r="A681" s="5" t="s">
        <v>322</v>
      </c>
      <c r="B681" s="6" t="s">
        <v>323</v>
      </c>
      <c r="C681" s="7">
        <v>1732.4</v>
      </c>
      <c r="D681" s="7">
        <v>1768.4</v>
      </c>
      <c r="E681" s="7">
        <v>161.047</v>
      </c>
      <c r="F681" s="7">
        <v>61.949370000000002</v>
      </c>
      <c r="G681" s="7">
        <v>10.9</v>
      </c>
      <c r="H681" s="7">
        <v>50.902550000000005</v>
      </c>
      <c r="I681" s="7">
        <v>21.946819999999999</v>
      </c>
      <c r="J681" s="7">
        <v>58.319490000000002</v>
      </c>
      <c r="K681" s="7">
        <f t="shared" si="60"/>
        <v>99.097629999999995</v>
      </c>
      <c r="L681" s="7">
        <f t="shared" si="61"/>
        <v>1706.45063</v>
      </c>
      <c r="M681" s="7">
        <f t="shared" si="62"/>
        <v>38.466640173365541</v>
      </c>
      <c r="N681" s="7">
        <f t="shared" si="63"/>
        <v>1717.4974500000001</v>
      </c>
      <c r="O681" s="7">
        <f t="shared" si="64"/>
        <v>110.14444999999999</v>
      </c>
      <c r="P681" s="7">
        <f t="shared" si="65"/>
        <v>31.607263718045047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1768.4</v>
      </c>
      <c r="E682" s="10">
        <v>161.047</v>
      </c>
      <c r="F682" s="10">
        <v>61.949370000000002</v>
      </c>
      <c r="G682" s="10">
        <v>10.9</v>
      </c>
      <c r="H682" s="10">
        <v>50.902550000000005</v>
      </c>
      <c r="I682" s="10">
        <v>21.946819999999999</v>
      </c>
      <c r="J682" s="10">
        <v>58.319490000000002</v>
      </c>
      <c r="K682" s="10">
        <f t="shared" si="60"/>
        <v>99.097629999999995</v>
      </c>
      <c r="L682" s="10">
        <f t="shared" si="61"/>
        <v>1706.45063</v>
      </c>
      <c r="M682" s="10">
        <f t="shared" si="62"/>
        <v>38.466640173365541</v>
      </c>
      <c r="N682" s="10">
        <f t="shared" si="63"/>
        <v>1717.4974500000001</v>
      </c>
      <c r="O682" s="10">
        <f t="shared" si="64"/>
        <v>110.14444999999999</v>
      </c>
      <c r="P682" s="10">
        <f t="shared" si="65"/>
        <v>31.607263718045047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122729.17100000002</v>
      </c>
      <c r="E683" s="7">
        <v>9065.5419999999995</v>
      </c>
      <c r="F683" s="7">
        <v>3057.0423100000003</v>
      </c>
      <c r="G683" s="7">
        <v>0</v>
      </c>
      <c r="H683" s="7">
        <v>3057.0423100000003</v>
      </c>
      <c r="I683" s="7">
        <v>0</v>
      </c>
      <c r="J683" s="7">
        <v>298.55714999999998</v>
      </c>
      <c r="K683" s="7">
        <f t="shared" si="60"/>
        <v>6008.4996899999987</v>
      </c>
      <c r="L683" s="7">
        <f t="shared" si="61"/>
        <v>119672.12869000001</v>
      </c>
      <c r="M683" s="7">
        <f t="shared" si="62"/>
        <v>33.721561380444768</v>
      </c>
      <c r="N683" s="7">
        <f t="shared" si="63"/>
        <v>119672.12869000001</v>
      </c>
      <c r="O683" s="7">
        <f t="shared" si="64"/>
        <v>6008.4996899999987</v>
      </c>
      <c r="P683" s="7">
        <f t="shared" si="65"/>
        <v>33.721561380444768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911.17499999999995</v>
      </c>
      <c r="F684" s="7">
        <v>150.083</v>
      </c>
      <c r="G684" s="7">
        <v>0</v>
      </c>
      <c r="H684" s="7">
        <v>150.083</v>
      </c>
      <c r="I684" s="7">
        <v>0</v>
      </c>
      <c r="J684" s="7">
        <v>298.55714999999998</v>
      </c>
      <c r="K684" s="7">
        <f t="shared" si="60"/>
        <v>761.09199999999998</v>
      </c>
      <c r="L684" s="7">
        <f t="shared" si="61"/>
        <v>11271.34</v>
      </c>
      <c r="M684" s="7">
        <f t="shared" si="62"/>
        <v>16.471369385683321</v>
      </c>
      <c r="N684" s="7">
        <f t="shared" si="63"/>
        <v>11271.34</v>
      </c>
      <c r="O684" s="7">
        <f t="shared" si="64"/>
        <v>761.09199999999998</v>
      </c>
      <c r="P684" s="7">
        <f t="shared" si="65"/>
        <v>16.471369385683321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731.375</v>
      </c>
      <c r="F685" s="10">
        <v>123</v>
      </c>
      <c r="G685" s="10">
        <v>0</v>
      </c>
      <c r="H685" s="10">
        <v>123</v>
      </c>
      <c r="I685" s="10">
        <v>0</v>
      </c>
      <c r="J685" s="10">
        <v>244.5</v>
      </c>
      <c r="K685" s="10">
        <f t="shared" si="60"/>
        <v>608.375</v>
      </c>
      <c r="L685" s="10">
        <f t="shared" si="61"/>
        <v>9084.1190000000006</v>
      </c>
      <c r="M685" s="10">
        <f t="shared" si="62"/>
        <v>16.817638010596479</v>
      </c>
      <c r="N685" s="10">
        <f t="shared" si="63"/>
        <v>9084.1190000000006</v>
      </c>
      <c r="O685" s="10">
        <f t="shared" si="64"/>
        <v>608.375</v>
      </c>
      <c r="P685" s="10">
        <f t="shared" si="65"/>
        <v>16.817638010596479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138.80000000000001</v>
      </c>
      <c r="F686" s="10">
        <v>27.060000000000002</v>
      </c>
      <c r="G686" s="10">
        <v>0</v>
      </c>
      <c r="H686" s="10">
        <v>27.060000000000002</v>
      </c>
      <c r="I686" s="10">
        <v>0</v>
      </c>
      <c r="J686" s="10">
        <v>46.4</v>
      </c>
      <c r="K686" s="10">
        <f t="shared" si="60"/>
        <v>111.74000000000001</v>
      </c>
      <c r="L686" s="10">
        <f t="shared" si="61"/>
        <v>1719.69</v>
      </c>
      <c r="M686" s="10">
        <f t="shared" si="62"/>
        <v>19.495677233429394</v>
      </c>
      <c r="N686" s="10">
        <f t="shared" si="63"/>
        <v>1719.69</v>
      </c>
      <c r="O686" s="10">
        <f t="shared" si="64"/>
        <v>111.74000000000001</v>
      </c>
      <c r="P686" s="10">
        <f t="shared" si="65"/>
        <v>19.495677233429394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0</v>
      </c>
      <c r="G687" s="10">
        <v>0</v>
      </c>
      <c r="H687" s="10">
        <v>0</v>
      </c>
      <c r="I687" s="10">
        <v>0</v>
      </c>
      <c r="J687" s="10">
        <v>1.115</v>
      </c>
      <c r="K687" s="10">
        <f t="shared" si="60"/>
        <v>20</v>
      </c>
      <c r="L687" s="10">
        <f t="shared" si="61"/>
        <v>246.476</v>
      </c>
      <c r="M687" s="10">
        <f t="shared" si="62"/>
        <v>0</v>
      </c>
      <c r="N687" s="10">
        <f t="shared" si="63"/>
        <v>246.476</v>
      </c>
      <c r="O687" s="10">
        <f t="shared" si="64"/>
        <v>20</v>
      </c>
      <c r="P687" s="10">
        <f t="shared" si="65"/>
        <v>0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2.3E-2</v>
      </c>
      <c r="G688" s="10">
        <v>0</v>
      </c>
      <c r="H688" s="10">
        <v>2.3E-2</v>
      </c>
      <c r="I688" s="10">
        <v>0</v>
      </c>
      <c r="J688" s="10">
        <v>6.4821499999999999</v>
      </c>
      <c r="K688" s="10">
        <f t="shared" si="60"/>
        <v>19.977</v>
      </c>
      <c r="L688" s="10">
        <f t="shared" si="61"/>
        <v>209.47</v>
      </c>
      <c r="M688" s="10">
        <f t="shared" si="62"/>
        <v>0.11499999999999999</v>
      </c>
      <c r="N688" s="10">
        <f t="shared" si="63"/>
        <v>209.47</v>
      </c>
      <c r="O688" s="10">
        <f t="shared" si="64"/>
        <v>19.977</v>
      </c>
      <c r="P688" s="10">
        <f t="shared" si="65"/>
        <v>0.11499999999999999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</v>
      </c>
      <c r="G689" s="10">
        <v>0</v>
      </c>
      <c r="H689" s="10">
        <v>0</v>
      </c>
      <c r="I689" s="10">
        <v>0</v>
      </c>
      <c r="J689" s="10">
        <v>0.06</v>
      </c>
      <c r="K689" s="10">
        <f t="shared" si="60"/>
        <v>1</v>
      </c>
      <c r="L689" s="10">
        <f t="shared" si="61"/>
        <v>11.585000000000001</v>
      </c>
      <c r="M689" s="10">
        <f t="shared" si="62"/>
        <v>0</v>
      </c>
      <c r="N689" s="10">
        <f t="shared" si="63"/>
        <v>11.585000000000001</v>
      </c>
      <c r="O689" s="10">
        <f t="shared" si="64"/>
        <v>1</v>
      </c>
      <c r="P689" s="10">
        <f t="shared" si="65"/>
        <v>0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7223.4009999999998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7223.4009999999998</v>
      </c>
      <c r="M694" s="7">
        <f t="shared" si="62"/>
        <v>0</v>
      </c>
      <c r="N694" s="7">
        <f t="shared" si="63"/>
        <v>7223.4009999999998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7223.4009999999998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7223.4009999999998</v>
      </c>
      <c r="M695" s="10">
        <f t="shared" si="62"/>
        <v>0</v>
      </c>
      <c r="N695" s="10">
        <f t="shared" si="63"/>
        <v>7223.4009999999998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2359.9</v>
      </c>
      <c r="G696" s="7">
        <v>0</v>
      </c>
      <c r="H696" s="7">
        <v>2359.9</v>
      </c>
      <c r="I696" s="7">
        <v>0</v>
      </c>
      <c r="J696" s="7">
        <v>0</v>
      </c>
      <c r="K696" s="7">
        <f t="shared" si="60"/>
        <v>4719.7999999999993</v>
      </c>
      <c r="L696" s="7">
        <f t="shared" si="61"/>
        <v>82596.600000000006</v>
      </c>
      <c r="M696" s="7">
        <f t="shared" si="62"/>
        <v>33.333333333333336</v>
      </c>
      <c r="N696" s="7">
        <f t="shared" si="63"/>
        <v>82596.600000000006</v>
      </c>
      <c r="O696" s="7">
        <f t="shared" si="64"/>
        <v>4719.7999999999993</v>
      </c>
      <c r="P696" s="7">
        <f t="shared" si="65"/>
        <v>33.333333333333336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2359.9</v>
      </c>
      <c r="G697" s="10">
        <v>0</v>
      </c>
      <c r="H697" s="10">
        <v>2359.9</v>
      </c>
      <c r="I697" s="10">
        <v>0</v>
      </c>
      <c r="J697" s="10">
        <v>0</v>
      </c>
      <c r="K697" s="10">
        <f t="shared" si="60"/>
        <v>4719.7999999999993</v>
      </c>
      <c r="L697" s="10">
        <f t="shared" si="61"/>
        <v>82596.600000000006</v>
      </c>
      <c r="M697" s="10">
        <f t="shared" si="62"/>
        <v>33.333333333333336</v>
      </c>
      <c r="N697" s="10">
        <f t="shared" si="63"/>
        <v>82596.600000000006</v>
      </c>
      <c r="O697" s="10">
        <f t="shared" si="64"/>
        <v>4719.7999999999993</v>
      </c>
      <c r="P697" s="10">
        <f t="shared" si="65"/>
        <v>33.333333333333336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1074.6669999999999</v>
      </c>
      <c r="F698" s="7">
        <v>547.0593100000001</v>
      </c>
      <c r="G698" s="7">
        <v>0</v>
      </c>
      <c r="H698" s="7">
        <v>547.0593100000001</v>
      </c>
      <c r="I698" s="7">
        <v>0</v>
      </c>
      <c r="J698" s="7">
        <v>0</v>
      </c>
      <c r="K698" s="7">
        <f t="shared" si="60"/>
        <v>527.60768999999982</v>
      </c>
      <c r="L698" s="7">
        <f t="shared" si="61"/>
        <v>12488.88169</v>
      </c>
      <c r="M698" s="7">
        <f t="shared" si="62"/>
        <v>50.905006853285727</v>
      </c>
      <c r="N698" s="7">
        <f t="shared" si="63"/>
        <v>12488.88169</v>
      </c>
      <c r="O698" s="7">
        <f t="shared" si="64"/>
        <v>527.60768999999982</v>
      </c>
      <c r="P698" s="7">
        <f t="shared" si="65"/>
        <v>50.905006853285727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1074.6669999999999</v>
      </c>
      <c r="F699" s="10">
        <v>547.0593100000001</v>
      </c>
      <c r="G699" s="10">
        <v>0</v>
      </c>
      <c r="H699" s="10">
        <v>547.0593100000001</v>
      </c>
      <c r="I699" s="10">
        <v>0</v>
      </c>
      <c r="J699" s="10">
        <v>0</v>
      </c>
      <c r="K699" s="10">
        <f t="shared" si="60"/>
        <v>527.60768999999982</v>
      </c>
      <c r="L699" s="10">
        <f t="shared" si="61"/>
        <v>12488.88169</v>
      </c>
      <c r="M699" s="10">
        <f t="shared" si="62"/>
        <v>50.905006853285727</v>
      </c>
      <c r="N699" s="10">
        <f t="shared" si="63"/>
        <v>12488.88169</v>
      </c>
      <c r="O699" s="10">
        <f t="shared" si="64"/>
        <v>527.60768999999982</v>
      </c>
      <c r="P699" s="10">
        <f t="shared" si="65"/>
        <v>50.905006853285727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2823283.376570004</v>
      </c>
      <c r="E702" s="7">
        <v>211443.71298000016</v>
      </c>
      <c r="F702" s="7">
        <v>65500.147470000011</v>
      </c>
      <c r="G702" s="7">
        <v>373.54563999999999</v>
      </c>
      <c r="H702" s="7">
        <v>71614.455209999971</v>
      </c>
      <c r="I702" s="7">
        <v>7473.6431199999997</v>
      </c>
      <c r="J702" s="7">
        <v>58518.608579999993</v>
      </c>
      <c r="K702" s="7">
        <f t="shared" si="60"/>
        <v>145943.56551000016</v>
      </c>
      <c r="L702" s="7">
        <f t="shared" si="61"/>
        <v>2757783.2291000038</v>
      </c>
      <c r="M702" s="7">
        <f t="shared" si="62"/>
        <v>30.977581005775978</v>
      </c>
      <c r="N702" s="7">
        <f t="shared" si="63"/>
        <v>2751668.9213600042</v>
      </c>
      <c r="O702" s="7">
        <f t="shared" si="64"/>
        <v>139829.2577700002</v>
      </c>
      <c r="P702" s="7">
        <f t="shared" si="65"/>
        <v>33.869276225192742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8"/>
  <sheetViews>
    <sheetView tabSelected="1" topLeftCell="A228" workbookViewId="0">
      <selection activeCell="B249" sqref="B24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119</v>
      </c>
      <c r="F6" s="7">
        <v>112.32289</v>
      </c>
      <c r="G6" s="7">
        <v>0</v>
      </c>
      <c r="H6" s="7">
        <v>0</v>
      </c>
      <c r="I6" s="7">
        <v>112.32289</v>
      </c>
      <c r="J6" s="7">
        <v>112.32289</v>
      </c>
      <c r="K6" s="7">
        <f t="shared" ref="K6:K69" si="0">E6-F6</f>
        <v>6.677109999999999</v>
      </c>
      <c r="L6" s="7">
        <f t="shared" ref="L6:L69" si="1">D6-F6</f>
        <v>8470.7451899999996</v>
      </c>
      <c r="M6" s="7">
        <f t="shared" ref="M6:M69" si="2">IF(E6=0,0,(F6/E6)*100)</f>
        <v>94.388983193277312</v>
      </c>
      <c r="N6" s="7">
        <f t="shared" ref="N6:N69" si="3">D6-H6</f>
        <v>8583.0680799999991</v>
      </c>
      <c r="O6" s="7">
        <f t="shared" ref="O6:O69" si="4">E6-H6</f>
        <v>119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100</v>
      </c>
      <c r="F7" s="7">
        <v>100</v>
      </c>
      <c r="G7" s="7">
        <v>0</v>
      </c>
      <c r="H7" s="7">
        <v>0</v>
      </c>
      <c r="I7" s="7">
        <v>100</v>
      </c>
      <c r="J7" s="7">
        <v>100</v>
      </c>
      <c r="K7" s="7">
        <f t="shared" si="0"/>
        <v>0</v>
      </c>
      <c r="L7" s="7">
        <f t="shared" si="1"/>
        <v>388.70982000000004</v>
      </c>
      <c r="M7" s="7">
        <f t="shared" si="2"/>
        <v>100</v>
      </c>
      <c r="N7" s="7">
        <f t="shared" si="3"/>
        <v>488.70982000000004</v>
      </c>
      <c r="O7" s="7">
        <f t="shared" si="4"/>
        <v>100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488.70982000000004</v>
      </c>
      <c r="E8" s="10">
        <v>100</v>
      </c>
      <c r="F8" s="10">
        <v>100</v>
      </c>
      <c r="G8" s="10">
        <v>0</v>
      </c>
      <c r="H8" s="10">
        <v>0</v>
      </c>
      <c r="I8" s="10">
        <v>100</v>
      </c>
      <c r="J8" s="10">
        <v>100</v>
      </c>
      <c r="K8" s="10">
        <f t="shared" si="0"/>
        <v>0</v>
      </c>
      <c r="L8" s="10">
        <f t="shared" si="1"/>
        <v>388.70982000000004</v>
      </c>
      <c r="M8" s="10">
        <f t="shared" si="2"/>
        <v>100</v>
      </c>
      <c r="N8" s="10">
        <f t="shared" si="3"/>
        <v>488.70982000000004</v>
      </c>
      <c r="O8" s="10">
        <f t="shared" si="4"/>
        <v>100</v>
      </c>
      <c r="P8" s="10">
        <f t="shared" si="5"/>
        <v>0</v>
      </c>
    </row>
    <row r="9" spans="1:16" ht="38.25">
      <c r="A9" s="5" t="s">
        <v>53</v>
      </c>
      <c r="B9" s="6" t="s">
        <v>54</v>
      </c>
      <c r="C9" s="7">
        <v>18.170000000000002</v>
      </c>
      <c r="D9" s="7">
        <v>18.170000000000002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18.170000000000002</v>
      </c>
      <c r="M9" s="7">
        <f t="shared" si="2"/>
        <v>0</v>
      </c>
      <c r="N9" s="7">
        <f t="shared" si="3"/>
        <v>18.170000000000002</v>
      </c>
      <c r="O9" s="7">
        <f t="shared" si="4"/>
        <v>0</v>
      </c>
      <c r="P9" s="7">
        <f t="shared" si="5"/>
        <v>0</v>
      </c>
    </row>
    <row r="10" spans="1:16" ht="25.5">
      <c r="A10" s="8" t="s">
        <v>55</v>
      </c>
      <c r="B10" s="9" t="s">
        <v>56</v>
      </c>
      <c r="C10" s="10">
        <v>18.170000000000002</v>
      </c>
      <c r="D10" s="10">
        <v>18.170000000000002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18.170000000000002</v>
      </c>
      <c r="M10" s="10">
        <f t="shared" si="2"/>
        <v>0</v>
      </c>
      <c r="N10" s="10">
        <f t="shared" si="3"/>
        <v>18.170000000000002</v>
      </c>
      <c r="O10" s="10">
        <f t="shared" si="4"/>
        <v>0</v>
      </c>
      <c r="P10" s="10">
        <f t="shared" si="5"/>
        <v>0</v>
      </c>
    </row>
    <row r="11" spans="1:16" ht="25.5">
      <c r="A11" s="5" t="s">
        <v>347</v>
      </c>
      <c r="B11" s="6" t="s">
        <v>126</v>
      </c>
      <c r="C11" s="7">
        <v>0</v>
      </c>
      <c r="D11" s="7">
        <v>10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10</v>
      </c>
      <c r="M11" s="7">
        <f t="shared" si="2"/>
        <v>0</v>
      </c>
      <c r="N11" s="7">
        <f t="shared" si="3"/>
        <v>10</v>
      </c>
      <c r="O11" s="7">
        <f t="shared" si="4"/>
        <v>0</v>
      </c>
      <c r="P11" s="7">
        <f t="shared" si="5"/>
        <v>0</v>
      </c>
    </row>
    <row r="12" spans="1:16" ht="25.5">
      <c r="A12" s="8" t="s">
        <v>348</v>
      </c>
      <c r="B12" s="9" t="s">
        <v>349</v>
      </c>
      <c r="C12" s="10">
        <v>0</v>
      </c>
      <c r="D12" s="10">
        <v>10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10</v>
      </c>
      <c r="M12" s="10">
        <f t="shared" si="2"/>
        <v>0</v>
      </c>
      <c r="N12" s="10">
        <f t="shared" si="3"/>
        <v>10</v>
      </c>
      <c r="O12" s="10">
        <f t="shared" si="4"/>
        <v>0</v>
      </c>
      <c r="P12" s="10">
        <f t="shared" si="5"/>
        <v>0</v>
      </c>
    </row>
    <row r="13" spans="1:16" ht="25.5">
      <c r="A13" s="5" t="s">
        <v>57</v>
      </c>
      <c r="B13" s="6" t="s">
        <v>58</v>
      </c>
      <c r="C13" s="7">
        <v>182</v>
      </c>
      <c r="D13" s="7">
        <v>2199.5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2199.5</v>
      </c>
      <c r="M13" s="7">
        <f t="shared" si="2"/>
        <v>0</v>
      </c>
      <c r="N13" s="7">
        <f t="shared" si="3"/>
        <v>2199.5</v>
      </c>
      <c r="O13" s="7">
        <f t="shared" si="4"/>
        <v>0</v>
      </c>
      <c r="P13" s="7">
        <f t="shared" si="5"/>
        <v>0</v>
      </c>
    </row>
    <row r="14" spans="1:16" ht="25.5">
      <c r="A14" s="8" t="s">
        <v>348</v>
      </c>
      <c r="B14" s="9" t="s">
        <v>349</v>
      </c>
      <c r="C14" s="10">
        <v>182</v>
      </c>
      <c r="D14" s="10">
        <v>2199.5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2199.5</v>
      </c>
      <c r="M14" s="10">
        <f t="shared" si="2"/>
        <v>0</v>
      </c>
      <c r="N14" s="10">
        <f t="shared" si="3"/>
        <v>2199.5</v>
      </c>
      <c r="O14" s="10">
        <f t="shared" si="4"/>
        <v>0</v>
      </c>
      <c r="P14" s="10">
        <f t="shared" si="5"/>
        <v>0</v>
      </c>
    </row>
    <row r="15" spans="1:16" ht="25.5">
      <c r="A15" s="5" t="s">
        <v>350</v>
      </c>
      <c r="B15" s="6" t="s">
        <v>297</v>
      </c>
      <c r="C15" s="7">
        <v>1016.73563</v>
      </c>
      <c r="D15" s="7">
        <v>1265.0136299999999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1265.0136299999999</v>
      </c>
      <c r="M15" s="7">
        <f t="shared" si="2"/>
        <v>0</v>
      </c>
      <c r="N15" s="7">
        <f t="shared" si="3"/>
        <v>1265.0136299999999</v>
      </c>
      <c r="O15" s="7">
        <f t="shared" si="4"/>
        <v>0</v>
      </c>
      <c r="P15" s="7">
        <f t="shared" si="5"/>
        <v>0</v>
      </c>
    </row>
    <row r="16" spans="1:16" ht="25.5">
      <c r="A16" s="8" t="s">
        <v>345</v>
      </c>
      <c r="B16" s="9" t="s">
        <v>346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351</v>
      </c>
      <c r="B17" s="9" t="s">
        <v>352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40.994</v>
      </c>
      <c r="M17" s="10">
        <f t="shared" si="2"/>
        <v>0</v>
      </c>
      <c r="N17" s="10">
        <f t="shared" si="3"/>
        <v>40.994</v>
      </c>
      <c r="O17" s="10">
        <f t="shared" si="4"/>
        <v>0</v>
      </c>
      <c r="P17" s="10">
        <f t="shared" si="5"/>
        <v>0</v>
      </c>
    </row>
    <row r="18" spans="1:16">
      <c r="A18" s="8" t="s">
        <v>353</v>
      </c>
      <c r="B18" s="9" t="s">
        <v>354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21.233820000000001</v>
      </c>
      <c r="M18" s="10">
        <f t="shared" si="2"/>
        <v>0</v>
      </c>
      <c r="N18" s="10">
        <f t="shared" si="3"/>
        <v>21.233820000000001</v>
      </c>
      <c r="O18" s="10">
        <f t="shared" si="4"/>
        <v>0</v>
      </c>
      <c r="P18" s="10">
        <f t="shared" si="5"/>
        <v>0</v>
      </c>
    </row>
    <row r="19" spans="1:16" ht="25.5">
      <c r="A19" s="8" t="s">
        <v>348</v>
      </c>
      <c r="B19" s="9" t="s">
        <v>349</v>
      </c>
      <c r="C19" s="10">
        <v>242.83473999999998</v>
      </c>
      <c r="D19" s="10">
        <v>491.11273999999997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491.11273999999997</v>
      </c>
      <c r="M19" s="10">
        <f t="shared" si="2"/>
        <v>0</v>
      </c>
      <c r="N19" s="10">
        <f t="shared" si="3"/>
        <v>491.11273999999997</v>
      </c>
      <c r="O19" s="10">
        <f t="shared" si="4"/>
        <v>0</v>
      </c>
      <c r="P19" s="10">
        <f t="shared" si="5"/>
        <v>0</v>
      </c>
    </row>
    <row r="20" spans="1:16">
      <c r="A20" s="5" t="s">
        <v>61</v>
      </c>
      <c r="B20" s="6" t="s">
        <v>62</v>
      </c>
      <c r="C20" s="7">
        <v>0</v>
      </c>
      <c r="D20" s="7">
        <v>270.5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270.5</v>
      </c>
      <c r="M20" s="7">
        <f t="shared" si="2"/>
        <v>0</v>
      </c>
      <c r="N20" s="7">
        <f t="shared" si="3"/>
        <v>270.5</v>
      </c>
      <c r="O20" s="7">
        <f t="shared" si="4"/>
        <v>0</v>
      </c>
      <c r="P20" s="7">
        <f t="shared" si="5"/>
        <v>0</v>
      </c>
    </row>
    <row r="21" spans="1:16" ht="25.5">
      <c r="A21" s="8" t="s">
        <v>345</v>
      </c>
      <c r="B21" s="9" t="s">
        <v>346</v>
      </c>
      <c r="C21" s="10">
        <v>0</v>
      </c>
      <c r="D21" s="10">
        <v>270.5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270.5</v>
      </c>
      <c r="M21" s="10">
        <f t="shared" si="2"/>
        <v>0</v>
      </c>
      <c r="N21" s="10">
        <f t="shared" si="3"/>
        <v>270.5</v>
      </c>
      <c r="O21" s="10">
        <f t="shared" si="4"/>
        <v>0</v>
      </c>
      <c r="P21" s="10">
        <f t="shared" si="5"/>
        <v>0</v>
      </c>
    </row>
    <row r="22" spans="1:16" ht="25.5">
      <c r="A22" s="5" t="s">
        <v>355</v>
      </c>
      <c r="B22" s="6" t="s">
        <v>356</v>
      </c>
      <c r="C22" s="7">
        <v>0</v>
      </c>
      <c r="D22" s="7">
        <v>190</v>
      </c>
      <c r="E22" s="7">
        <v>19</v>
      </c>
      <c r="F22" s="7">
        <v>12.322889999999999</v>
      </c>
      <c r="G22" s="7">
        <v>0</v>
      </c>
      <c r="H22" s="7">
        <v>0</v>
      </c>
      <c r="I22" s="7">
        <v>12.322889999999999</v>
      </c>
      <c r="J22" s="7">
        <v>12.322889999999999</v>
      </c>
      <c r="K22" s="7">
        <f t="shared" si="0"/>
        <v>6.6771100000000008</v>
      </c>
      <c r="L22" s="7">
        <f t="shared" si="1"/>
        <v>177.67711</v>
      </c>
      <c r="M22" s="7">
        <f t="shared" si="2"/>
        <v>64.857315789473674</v>
      </c>
      <c r="N22" s="7">
        <f t="shared" si="3"/>
        <v>190</v>
      </c>
      <c r="O22" s="7">
        <f t="shared" si="4"/>
        <v>19</v>
      </c>
      <c r="P22" s="7">
        <f t="shared" si="5"/>
        <v>0</v>
      </c>
    </row>
    <row r="23" spans="1:16" ht="25.5">
      <c r="A23" s="8" t="s">
        <v>287</v>
      </c>
      <c r="B23" s="9" t="s">
        <v>288</v>
      </c>
      <c r="C23" s="10">
        <v>0</v>
      </c>
      <c r="D23" s="10">
        <v>190</v>
      </c>
      <c r="E23" s="10">
        <v>19</v>
      </c>
      <c r="F23" s="10">
        <v>12.322889999999999</v>
      </c>
      <c r="G23" s="10">
        <v>0</v>
      </c>
      <c r="H23" s="10">
        <v>0</v>
      </c>
      <c r="I23" s="10">
        <v>12.322889999999999</v>
      </c>
      <c r="J23" s="10">
        <v>12.322889999999999</v>
      </c>
      <c r="K23" s="10">
        <f t="shared" si="0"/>
        <v>6.6771100000000008</v>
      </c>
      <c r="L23" s="10">
        <f t="shared" si="1"/>
        <v>177.67711</v>
      </c>
      <c r="M23" s="10">
        <f t="shared" si="2"/>
        <v>64.857315789473674</v>
      </c>
      <c r="N23" s="10">
        <f t="shared" si="3"/>
        <v>190</v>
      </c>
      <c r="O23" s="10">
        <f t="shared" si="4"/>
        <v>19</v>
      </c>
      <c r="P23" s="10">
        <f t="shared" si="5"/>
        <v>0</v>
      </c>
    </row>
    <row r="24" spans="1:16">
      <c r="A24" s="5" t="s">
        <v>357</v>
      </c>
      <c r="B24" s="6" t="s">
        <v>358</v>
      </c>
      <c r="C24" s="7">
        <v>21199.6829</v>
      </c>
      <c r="D24" s="7">
        <v>3869.4918999999986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3869.4918999999986</v>
      </c>
      <c r="M24" s="7">
        <f t="shared" si="2"/>
        <v>0</v>
      </c>
      <c r="N24" s="7">
        <f t="shared" si="3"/>
        <v>3869.4918999999986</v>
      </c>
      <c r="O24" s="7">
        <f t="shared" si="4"/>
        <v>0</v>
      </c>
      <c r="P24" s="7">
        <f t="shared" si="5"/>
        <v>0</v>
      </c>
    </row>
    <row r="25" spans="1:16" ht="25.5">
      <c r="A25" s="8" t="s">
        <v>348</v>
      </c>
      <c r="B25" s="9" t="s">
        <v>349</v>
      </c>
      <c r="C25" s="10">
        <v>21199.6829</v>
      </c>
      <c r="D25" s="10">
        <v>3869.4918999999986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3869.4918999999986</v>
      </c>
      <c r="M25" s="10">
        <f t="shared" si="2"/>
        <v>0</v>
      </c>
      <c r="N25" s="10">
        <f t="shared" si="3"/>
        <v>3869.4918999999986</v>
      </c>
      <c r="O25" s="10">
        <f t="shared" si="4"/>
        <v>0</v>
      </c>
      <c r="P25" s="10">
        <f t="shared" si="5"/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271.68273000000045</v>
      </c>
      <c r="M26" s="7">
        <f t="shared" si="2"/>
        <v>0</v>
      </c>
      <c r="N26" s="7">
        <f t="shared" si="3"/>
        <v>271.68273000000045</v>
      </c>
      <c r="O26" s="7">
        <f t="shared" si="4"/>
        <v>0</v>
      </c>
      <c r="P26" s="7">
        <f t="shared" si="5"/>
        <v>0</v>
      </c>
    </row>
    <row r="27" spans="1:16">
      <c r="A27" s="8" t="s">
        <v>359</v>
      </c>
      <c r="B27" s="9" t="s">
        <v>360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271.68273000000045</v>
      </c>
      <c r="M27" s="10">
        <f t="shared" si="2"/>
        <v>0</v>
      </c>
      <c r="N27" s="10">
        <f t="shared" si="3"/>
        <v>271.68273000000045</v>
      </c>
      <c r="O27" s="10">
        <f t="shared" si="4"/>
        <v>0</v>
      </c>
      <c r="P27" s="10">
        <f t="shared" si="5"/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61834.017770000006</v>
      </c>
      <c r="E28" s="7">
        <v>10842.417666666664</v>
      </c>
      <c r="F28" s="7">
        <v>400.22609999999997</v>
      </c>
      <c r="G28" s="7">
        <v>222.15800000000002</v>
      </c>
      <c r="H28" s="7">
        <v>1096.1301000000001</v>
      </c>
      <c r="I28" s="7">
        <v>140.07949000000002</v>
      </c>
      <c r="J28" s="7">
        <v>316.30457999999999</v>
      </c>
      <c r="K28" s="7">
        <f t="shared" si="0"/>
        <v>10442.191566666665</v>
      </c>
      <c r="L28" s="7">
        <f t="shared" si="1"/>
        <v>61433.791670000006</v>
      </c>
      <c r="M28" s="7">
        <f t="shared" si="2"/>
        <v>3.6912994159082544</v>
      </c>
      <c r="N28" s="7">
        <f t="shared" si="3"/>
        <v>60737.887670000004</v>
      </c>
      <c r="O28" s="7">
        <f t="shared" si="4"/>
        <v>9746.2875666666641</v>
      </c>
      <c r="P28" s="7">
        <f t="shared" si="5"/>
        <v>10.109646517029891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24268.753230000002</v>
      </c>
      <c r="E29" s="7">
        <v>1869.9883333333332</v>
      </c>
      <c r="F29" s="7">
        <v>0</v>
      </c>
      <c r="G29" s="7">
        <v>49</v>
      </c>
      <c r="H29" s="7">
        <v>366.90012999999999</v>
      </c>
      <c r="I29" s="7">
        <v>33.961390000000002</v>
      </c>
      <c r="J29" s="7">
        <v>74.357429999999994</v>
      </c>
      <c r="K29" s="7">
        <f t="shared" si="0"/>
        <v>1869.9883333333332</v>
      </c>
      <c r="L29" s="7">
        <f t="shared" si="1"/>
        <v>24268.753230000002</v>
      </c>
      <c r="M29" s="7">
        <f t="shared" si="2"/>
        <v>0</v>
      </c>
      <c r="N29" s="7">
        <f t="shared" si="3"/>
        <v>23901.8531</v>
      </c>
      <c r="O29" s="7">
        <f t="shared" si="4"/>
        <v>1503.0882033333332</v>
      </c>
      <c r="P29" s="7">
        <f t="shared" si="5"/>
        <v>19.62045021671258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0.82700000000000007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-0.82700000000000007</v>
      </c>
      <c r="O30" s="10">
        <f t="shared" si="4"/>
        <v>-0.82700000000000007</v>
      </c>
      <c r="P30" s="10">
        <f t="shared" si="5"/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287.95913000000002</v>
      </c>
      <c r="I31" s="10">
        <v>0</v>
      </c>
      <c r="J31" s="10">
        <v>74.357429999999994</v>
      </c>
      <c r="K31" s="10">
        <f t="shared" si="0"/>
        <v>1852.4083333333333</v>
      </c>
      <c r="L31" s="10">
        <f t="shared" si="1"/>
        <v>22228.9</v>
      </c>
      <c r="M31" s="10">
        <f t="shared" si="2"/>
        <v>0</v>
      </c>
      <c r="N31" s="10">
        <f t="shared" si="3"/>
        <v>21940.940870000002</v>
      </c>
      <c r="O31" s="10">
        <f t="shared" si="4"/>
        <v>1564.4492033333333</v>
      </c>
      <c r="P31" s="10">
        <f t="shared" si="5"/>
        <v>15.545121710925869</v>
      </c>
    </row>
    <row r="32" spans="1:16" ht="25.5">
      <c r="A32" s="8" t="s">
        <v>345</v>
      </c>
      <c r="B32" s="9" t="s">
        <v>346</v>
      </c>
      <c r="C32" s="10">
        <v>86.923000000000002</v>
      </c>
      <c r="D32" s="10">
        <v>1073.9939999999999</v>
      </c>
      <c r="E32" s="10">
        <v>17.580000000000002</v>
      </c>
      <c r="F32" s="10">
        <v>0</v>
      </c>
      <c r="G32" s="10">
        <v>49</v>
      </c>
      <c r="H32" s="10">
        <v>78.114000000000004</v>
      </c>
      <c r="I32" s="10">
        <v>30</v>
      </c>
      <c r="J32" s="10">
        <v>0</v>
      </c>
      <c r="K32" s="10">
        <f t="shared" si="0"/>
        <v>17.580000000000002</v>
      </c>
      <c r="L32" s="10">
        <f t="shared" si="1"/>
        <v>1073.9939999999999</v>
      </c>
      <c r="M32" s="10">
        <f t="shared" si="2"/>
        <v>0</v>
      </c>
      <c r="N32" s="10">
        <f t="shared" si="3"/>
        <v>995.87999999999988</v>
      </c>
      <c r="O32" s="10">
        <f t="shared" si="4"/>
        <v>-60.534000000000006</v>
      </c>
      <c r="P32" s="10">
        <f t="shared" si="5"/>
        <v>444.33447098976109</v>
      </c>
    </row>
    <row r="33" spans="1:16">
      <c r="A33" s="8" t="s">
        <v>359</v>
      </c>
      <c r="B33" s="9" t="s">
        <v>360</v>
      </c>
      <c r="C33" s="10">
        <v>552.95923000000005</v>
      </c>
      <c r="D33" s="10">
        <v>965.85923000000003</v>
      </c>
      <c r="E33" s="10">
        <v>0</v>
      </c>
      <c r="F33" s="10">
        <v>0</v>
      </c>
      <c r="G33" s="10">
        <v>0</v>
      </c>
      <c r="H33" s="10">
        <v>0</v>
      </c>
      <c r="I33" s="10">
        <v>3.9613899999999997</v>
      </c>
      <c r="J33" s="10">
        <v>0</v>
      </c>
      <c r="K33" s="10">
        <f t="shared" si="0"/>
        <v>0</v>
      </c>
      <c r="L33" s="10">
        <f t="shared" si="1"/>
        <v>965.85923000000003</v>
      </c>
      <c r="M33" s="10">
        <f t="shared" si="2"/>
        <v>0</v>
      </c>
      <c r="N33" s="10">
        <f t="shared" si="3"/>
        <v>965.85923000000003</v>
      </c>
      <c r="O33" s="10">
        <f t="shared" si="4"/>
        <v>0</v>
      </c>
      <c r="P33" s="10">
        <f t="shared" si="5"/>
        <v>0</v>
      </c>
    </row>
    <row r="34" spans="1:16" ht="51">
      <c r="A34" s="5" t="s">
        <v>84</v>
      </c>
      <c r="B34" s="6" t="s">
        <v>85</v>
      </c>
      <c r="C34" s="7">
        <v>20688.632539999999</v>
      </c>
      <c r="D34" s="7">
        <v>30336.077539999998</v>
      </c>
      <c r="E34" s="7">
        <v>8031.634</v>
      </c>
      <c r="F34" s="7">
        <v>400.22609999999997</v>
      </c>
      <c r="G34" s="7">
        <v>160.65800000000002</v>
      </c>
      <c r="H34" s="7">
        <v>522.26178000000004</v>
      </c>
      <c r="I34" s="7">
        <v>106.11810000000001</v>
      </c>
      <c r="J34" s="7">
        <v>63.609900000000003</v>
      </c>
      <c r="K34" s="7">
        <f t="shared" si="0"/>
        <v>7631.4079000000002</v>
      </c>
      <c r="L34" s="7">
        <f t="shared" si="1"/>
        <v>29935.851439999999</v>
      </c>
      <c r="M34" s="7">
        <f t="shared" si="2"/>
        <v>4.9831217408562187</v>
      </c>
      <c r="N34" s="7">
        <f t="shared" si="3"/>
        <v>29813.815759999998</v>
      </c>
      <c r="O34" s="7">
        <f t="shared" si="4"/>
        <v>7509.3722200000002</v>
      </c>
      <c r="P34" s="7">
        <f t="shared" si="5"/>
        <v>6.5025595040809892</v>
      </c>
    </row>
    <row r="35" spans="1:16">
      <c r="A35" s="8" t="s">
        <v>23</v>
      </c>
      <c r="B35" s="9" t="s">
        <v>24</v>
      </c>
      <c r="C35" s="10">
        <v>900</v>
      </c>
      <c r="D35" s="10">
        <v>900</v>
      </c>
      <c r="E35" s="10">
        <v>75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75</v>
      </c>
      <c r="L35" s="10">
        <f t="shared" si="1"/>
        <v>900</v>
      </c>
      <c r="M35" s="10">
        <f t="shared" si="2"/>
        <v>0</v>
      </c>
      <c r="N35" s="10">
        <f t="shared" si="3"/>
        <v>900</v>
      </c>
      <c r="O35" s="10">
        <f t="shared" si="4"/>
        <v>75</v>
      </c>
      <c r="P35" s="10">
        <f t="shared" si="5"/>
        <v>0</v>
      </c>
    </row>
    <row r="36" spans="1:16">
      <c r="A36" s="8" t="s">
        <v>25</v>
      </c>
      <c r="B36" s="9" t="s">
        <v>26</v>
      </c>
      <c r="C36" s="10">
        <v>198</v>
      </c>
      <c r="D36" s="10">
        <v>198</v>
      </c>
      <c r="E36" s="10">
        <v>16.5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16.5</v>
      </c>
      <c r="L36" s="10">
        <f t="shared" si="1"/>
        <v>198</v>
      </c>
      <c r="M36" s="10">
        <f t="shared" si="2"/>
        <v>0</v>
      </c>
      <c r="N36" s="10">
        <f t="shared" si="3"/>
        <v>198</v>
      </c>
      <c r="O36" s="10">
        <f t="shared" si="4"/>
        <v>16.5</v>
      </c>
      <c r="P36" s="10">
        <f t="shared" si="5"/>
        <v>0</v>
      </c>
    </row>
    <row r="37" spans="1:16">
      <c r="A37" s="8" t="s">
        <v>27</v>
      </c>
      <c r="B37" s="9" t="s">
        <v>28</v>
      </c>
      <c r="C37" s="10">
        <v>35</v>
      </c>
      <c r="D37" s="10">
        <v>35</v>
      </c>
      <c r="E37" s="10">
        <v>2.9166666666666665</v>
      </c>
      <c r="F37" s="10">
        <v>0</v>
      </c>
      <c r="G37" s="10">
        <v>0</v>
      </c>
      <c r="H37" s="10">
        <v>14.92648</v>
      </c>
      <c r="I37" s="10">
        <v>0</v>
      </c>
      <c r="J37" s="10">
        <v>0</v>
      </c>
      <c r="K37" s="10">
        <f t="shared" si="0"/>
        <v>2.9166666666666665</v>
      </c>
      <c r="L37" s="10">
        <f t="shared" si="1"/>
        <v>35</v>
      </c>
      <c r="M37" s="10">
        <f t="shared" si="2"/>
        <v>0</v>
      </c>
      <c r="N37" s="10">
        <f t="shared" si="3"/>
        <v>20.073520000000002</v>
      </c>
      <c r="O37" s="10">
        <f t="shared" si="4"/>
        <v>-12.009813333333334</v>
      </c>
      <c r="P37" s="10">
        <f t="shared" si="5"/>
        <v>511.76502857142862</v>
      </c>
    </row>
    <row r="38" spans="1:16">
      <c r="A38" s="8" t="s">
        <v>80</v>
      </c>
      <c r="B38" s="9" t="s">
        <v>81</v>
      </c>
      <c r="C38" s="10">
        <v>18734</v>
      </c>
      <c r="D38" s="10">
        <v>18734</v>
      </c>
      <c r="E38" s="10">
        <v>1561.1666666666667</v>
      </c>
      <c r="F38" s="10">
        <v>0</v>
      </c>
      <c r="G38" s="10">
        <v>0</v>
      </c>
      <c r="H38" s="10">
        <v>161.72729999999999</v>
      </c>
      <c r="I38" s="10">
        <v>0</v>
      </c>
      <c r="J38" s="10">
        <v>63.609900000000003</v>
      </c>
      <c r="K38" s="10">
        <f t="shared" si="0"/>
        <v>1561.1666666666667</v>
      </c>
      <c r="L38" s="10">
        <f t="shared" si="1"/>
        <v>18734</v>
      </c>
      <c r="M38" s="10">
        <f t="shared" si="2"/>
        <v>0</v>
      </c>
      <c r="N38" s="10">
        <f t="shared" si="3"/>
        <v>18572.272700000001</v>
      </c>
      <c r="O38" s="10">
        <f t="shared" si="4"/>
        <v>1399.4393666666667</v>
      </c>
      <c r="P38" s="10">
        <f t="shared" si="5"/>
        <v>10.359387210419557</v>
      </c>
    </row>
    <row r="39" spans="1:16">
      <c r="A39" s="8" t="s">
        <v>29</v>
      </c>
      <c r="B39" s="9" t="s">
        <v>30</v>
      </c>
      <c r="C39" s="10">
        <v>5</v>
      </c>
      <c r="D39" s="10">
        <v>5</v>
      </c>
      <c r="E39" s="10">
        <v>0.41666666666666669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0.41666666666666669</v>
      </c>
      <c r="L39" s="10">
        <f t="shared" si="1"/>
        <v>5</v>
      </c>
      <c r="M39" s="10">
        <f t="shared" si="2"/>
        <v>0</v>
      </c>
      <c r="N39" s="10">
        <f t="shared" si="3"/>
        <v>5</v>
      </c>
      <c r="O39" s="10">
        <f t="shared" si="4"/>
        <v>0.41666666666666669</v>
      </c>
      <c r="P39" s="10">
        <f t="shared" si="5"/>
        <v>0</v>
      </c>
    </row>
    <row r="40" spans="1:16">
      <c r="A40" s="8" t="s">
        <v>33</v>
      </c>
      <c r="B40" s="9" t="s">
        <v>34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4.166666666666667</v>
      </c>
      <c r="L40" s="10">
        <f t="shared" si="1"/>
        <v>50</v>
      </c>
      <c r="M40" s="10">
        <f t="shared" si="2"/>
        <v>0</v>
      </c>
      <c r="N40" s="10">
        <f t="shared" si="3"/>
        <v>50</v>
      </c>
      <c r="O40" s="10">
        <f t="shared" si="4"/>
        <v>4.166666666666667</v>
      </c>
      <c r="P40" s="10">
        <f t="shared" si="5"/>
        <v>0</v>
      </c>
    </row>
    <row r="41" spans="1:16">
      <c r="A41" s="8" t="s">
        <v>35</v>
      </c>
      <c r="B41" s="9" t="s">
        <v>36</v>
      </c>
      <c r="C41" s="10">
        <v>5.7</v>
      </c>
      <c r="D41" s="10">
        <v>5.7</v>
      </c>
      <c r="E41" s="10">
        <v>0.47500000000000003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0.47500000000000003</v>
      </c>
      <c r="L41" s="10">
        <f t="shared" si="1"/>
        <v>5.7</v>
      </c>
      <c r="M41" s="10">
        <f t="shared" si="2"/>
        <v>0</v>
      </c>
      <c r="N41" s="10">
        <f t="shared" si="3"/>
        <v>5.7</v>
      </c>
      <c r="O41" s="10">
        <f t="shared" si="4"/>
        <v>0.47500000000000003</v>
      </c>
      <c r="P41" s="10">
        <f t="shared" si="5"/>
        <v>0</v>
      </c>
    </row>
    <row r="42" spans="1:16">
      <c r="A42" s="8" t="s">
        <v>37</v>
      </c>
      <c r="B42" s="9" t="s">
        <v>38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0.35833333333333334</v>
      </c>
      <c r="P42" s="10">
        <f t="shared" si="5"/>
        <v>0</v>
      </c>
    </row>
    <row r="43" spans="1:16" ht="25.5">
      <c r="A43" s="8" t="s">
        <v>345</v>
      </c>
      <c r="B43" s="9" t="s">
        <v>346</v>
      </c>
      <c r="C43" s="10">
        <v>269.19900000000001</v>
      </c>
      <c r="D43" s="10">
        <v>8416.6489999999994</v>
      </c>
      <c r="E43" s="10">
        <v>6370.634</v>
      </c>
      <c r="F43" s="10">
        <v>0</v>
      </c>
      <c r="G43" s="10">
        <v>160.65800000000002</v>
      </c>
      <c r="H43" s="10">
        <v>51.5</v>
      </c>
      <c r="I43" s="10">
        <v>0</v>
      </c>
      <c r="J43" s="10">
        <v>0</v>
      </c>
      <c r="K43" s="10">
        <f t="shared" si="0"/>
        <v>6370.634</v>
      </c>
      <c r="L43" s="10">
        <f t="shared" si="1"/>
        <v>8416.6489999999994</v>
      </c>
      <c r="M43" s="10">
        <f t="shared" si="2"/>
        <v>0</v>
      </c>
      <c r="N43" s="10">
        <f t="shared" si="3"/>
        <v>8365.1489999999994</v>
      </c>
      <c r="O43" s="10">
        <f t="shared" si="4"/>
        <v>6319.134</v>
      </c>
      <c r="P43" s="10">
        <f t="shared" si="5"/>
        <v>0.80839677809147414</v>
      </c>
    </row>
    <row r="44" spans="1:16">
      <c r="A44" s="8" t="s">
        <v>359</v>
      </c>
      <c r="B44" s="9" t="s">
        <v>360</v>
      </c>
      <c r="C44" s="10">
        <v>487.43353999999999</v>
      </c>
      <c r="D44" s="10">
        <v>1987.4285400000001</v>
      </c>
      <c r="E44" s="10">
        <v>0</v>
      </c>
      <c r="F44" s="10">
        <v>400.22609999999997</v>
      </c>
      <c r="G44" s="10">
        <v>0</v>
      </c>
      <c r="H44" s="10">
        <v>294.108</v>
      </c>
      <c r="I44" s="10">
        <v>106.11810000000001</v>
      </c>
      <c r="J44" s="10">
        <v>0</v>
      </c>
      <c r="K44" s="10">
        <f t="shared" si="0"/>
        <v>-400.22609999999997</v>
      </c>
      <c r="L44" s="10">
        <f t="shared" si="1"/>
        <v>1587.20244</v>
      </c>
      <c r="M44" s="10">
        <f t="shared" si="2"/>
        <v>0</v>
      </c>
      <c r="N44" s="10">
        <f t="shared" si="3"/>
        <v>1693.3205400000002</v>
      </c>
      <c r="O44" s="10">
        <f t="shared" si="4"/>
        <v>-294.108</v>
      </c>
      <c r="P44" s="10">
        <f t="shared" si="5"/>
        <v>0</v>
      </c>
    </row>
    <row r="45" spans="1:16" ht="25.5">
      <c r="A45" s="5" t="s">
        <v>92</v>
      </c>
      <c r="B45" s="6" t="s">
        <v>93</v>
      </c>
      <c r="C45" s="7">
        <v>6398.5</v>
      </c>
      <c r="D45" s="7">
        <v>7012</v>
      </c>
      <c r="E45" s="7">
        <v>760.60833333333335</v>
      </c>
      <c r="F45" s="7">
        <v>0</v>
      </c>
      <c r="G45" s="7">
        <v>12.5</v>
      </c>
      <c r="H45" s="7">
        <v>206.96818999999999</v>
      </c>
      <c r="I45" s="7">
        <v>0</v>
      </c>
      <c r="J45" s="7">
        <v>178.33724999999998</v>
      </c>
      <c r="K45" s="7">
        <f t="shared" si="0"/>
        <v>760.60833333333335</v>
      </c>
      <c r="L45" s="7">
        <f t="shared" si="1"/>
        <v>7012</v>
      </c>
      <c r="M45" s="7">
        <f t="shared" si="2"/>
        <v>0</v>
      </c>
      <c r="N45" s="7">
        <f t="shared" si="3"/>
        <v>6805.0318100000004</v>
      </c>
      <c r="O45" s="7">
        <f t="shared" si="4"/>
        <v>553.6401433333333</v>
      </c>
      <c r="P45" s="7">
        <f t="shared" si="5"/>
        <v>27.210875943597777</v>
      </c>
    </row>
    <row r="46" spans="1:16">
      <c r="A46" s="8" t="s">
        <v>23</v>
      </c>
      <c r="B46" s="9" t="s">
        <v>24</v>
      </c>
      <c r="C46" s="10">
        <v>2498.8000000000002</v>
      </c>
      <c r="D46" s="10">
        <v>2498.8000000000002</v>
      </c>
      <c r="E46" s="10">
        <v>208.23333333333335</v>
      </c>
      <c r="F46" s="10">
        <v>0</v>
      </c>
      <c r="G46" s="10">
        <v>0</v>
      </c>
      <c r="H46" s="10">
        <v>33.788830000000004</v>
      </c>
      <c r="I46" s="10">
        <v>0</v>
      </c>
      <c r="J46" s="10">
        <v>94.427869999999999</v>
      </c>
      <c r="K46" s="10">
        <f t="shared" si="0"/>
        <v>208.23333333333335</v>
      </c>
      <c r="L46" s="10">
        <f t="shared" si="1"/>
        <v>2498.8000000000002</v>
      </c>
      <c r="M46" s="10">
        <f t="shared" si="2"/>
        <v>0</v>
      </c>
      <c r="N46" s="10">
        <f t="shared" si="3"/>
        <v>2465.0111700000002</v>
      </c>
      <c r="O46" s="10">
        <f t="shared" si="4"/>
        <v>174.44450333333333</v>
      </c>
      <c r="P46" s="10">
        <f t="shared" si="5"/>
        <v>16.226427085000804</v>
      </c>
    </row>
    <row r="47" spans="1:16">
      <c r="A47" s="8" t="s">
        <v>25</v>
      </c>
      <c r="B47" s="9" t="s">
        <v>26</v>
      </c>
      <c r="C47" s="10">
        <v>547.9</v>
      </c>
      <c r="D47" s="10">
        <v>547.9</v>
      </c>
      <c r="E47" s="10">
        <v>45.658333333333339</v>
      </c>
      <c r="F47" s="10">
        <v>0</v>
      </c>
      <c r="G47" s="10">
        <v>0</v>
      </c>
      <c r="H47" s="10">
        <v>6.9584300000000008</v>
      </c>
      <c r="I47" s="10">
        <v>0</v>
      </c>
      <c r="J47" s="10">
        <v>20.62284</v>
      </c>
      <c r="K47" s="10">
        <f t="shared" si="0"/>
        <v>45.658333333333339</v>
      </c>
      <c r="L47" s="10">
        <f t="shared" si="1"/>
        <v>547.9</v>
      </c>
      <c r="M47" s="10">
        <f t="shared" si="2"/>
        <v>0</v>
      </c>
      <c r="N47" s="10">
        <f t="shared" si="3"/>
        <v>540.94156999999996</v>
      </c>
      <c r="O47" s="10">
        <f t="shared" si="4"/>
        <v>38.699903333333339</v>
      </c>
      <c r="P47" s="10">
        <f t="shared" si="5"/>
        <v>15.24021901806899</v>
      </c>
    </row>
    <row r="48" spans="1:16">
      <c r="A48" s="8" t="s">
        <v>27</v>
      </c>
      <c r="B48" s="9" t="s">
        <v>28</v>
      </c>
      <c r="C48" s="10">
        <v>1204</v>
      </c>
      <c r="D48" s="10">
        <v>1204</v>
      </c>
      <c r="E48" s="10">
        <v>100.33333333333333</v>
      </c>
      <c r="F48" s="10">
        <v>0</v>
      </c>
      <c r="G48" s="10">
        <v>0</v>
      </c>
      <c r="H48" s="10">
        <v>124.82288000000001</v>
      </c>
      <c r="I48" s="10">
        <v>0</v>
      </c>
      <c r="J48" s="10">
        <v>32.495370000000001</v>
      </c>
      <c r="K48" s="10">
        <f t="shared" si="0"/>
        <v>100.33333333333333</v>
      </c>
      <c r="L48" s="10">
        <f t="shared" si="1"/>
        <v>1204</v>
      </c>
      <c r="M48" s="10">
        <f t="shared" si="2"/>
        <v>0</v>
      </c>
      <c r="N48" s="10">
        <f t="shared" si="3"/>
        <v>1079.1771200000001</v>
      </c>
      <c r="O48" s="10">
        <f t="shared" si="4"/>
        <v>-24.489546666666683</v>
      </c>
      <c r="P48" s="10">
        <f t="shared" si="5"/>
        <v>124.40818604651164</v>
      </c>
    </row>
    <row r="49" spans="1:16">
      <c r="A49" s="8" t="s">
        <v>78</v>
      </c>
      <c r="B49" s="9" t="s">
        <v>79</v>
      </c>
      <c r="C49" s="10">
        <v>21.2</v>
      </c>
      <c r="D49" s="10">
        <v>21.2</v>
      </c>
      <c r="E49" s="10">
        <v>1.7666666666666668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1.7666666666666668</v>
      </c>
      <c r="L49" s="10">
        <f t="shared" si="1"/>
        <v>21.2</v>
      </c>
      <c r="M49" s="10">
        <f t="shared" si="2"/>
        <v>0</v>
      </c>
      <c r="N49" s="10">
        <f t="shared" si="3"/>
        <v>21.2</v>
      </c>
      <c r="O49" s="10">
        <f t="shared" si="4"/>
        <v>1.7666666666666668</v>
      </c>
      <c r="P49" s="10">
        <f t="shared" si="5"/>
        <v>0</v>
      </c>
    </row>
    <row r="50" spans="1:16">
      <c r="A50" s="8" t="s">
        <v>80</v>
      </c>
      <c r="B50" s="9" t="s">
        <v>81</v>
      </c>
      <c r="C50" s="10">
        <v>180</v>
      </c>
      <c r="D50" s="10">
        <v>180</v>
      </c>
      <c r="E50" s="10">
        <v>15</v>
      </c>
      <c r="F50" s="10">
        <v>0</v>
      </c>
      <c r="G50" s="10">
        <v>0</v>
      </c>
      <c r="H50" s="10">
        <v>0.92242000000000002</v>
      </c>
      <c r="I50" s="10">
        <v>0</v>
      </c>
      <c r="J50" s="10">
        <v>0.46444000000000002</v>
      </c>
      <c r="K50" s="10">
        <f t="shared" si="0"/>
        <v>15</v>
      </c>
      <c r="L50" s="10">
        <f t="shared" si="1"/>
        <v>180</v>
      </c>
      <c r="M50" s="10">
        <f t="shared" si="2"/>
        <v>0</v>
      </c>
      <c r="N50" s="10">
        <f t="shared" si="3"/>
        <v>179.07758000000001</v>
      </c>
      <c r="O50" s="10">
        <f t="shared" si="4"/>
        <v>14.077579999999999</v>
      </c>
      <c r="P50" s="10">
        <f t="shared" si="5"/>
        <v>6.1494666666666671</v>
      </c>
    </row>
    <row r="51" spans="1:16">
      <c r="A51" s="8" t="s">
        <v>29</v>
      </c>
      <c r="B51" s="9" t="s">
        <v>30</v>
      </c>
      <c r="C51" s="10">
        <v>436.5</v>
      </c>
      <c r="D51" s="10">
        <v>436.5</v>
      </c>
      <c r="E51" s="10">
        <v>36.375</v>
      </c>
      <c r="F51" s="10">
        <v>0</v>
      </c>
      <c r="G51" s="10">
        <v>0</v>
      </c>
      <c r="H51" s="10">
        <v>23.011389999999999</v>
      </c>
      <c r="I51" s="10">
        <v>0</v>
      </c>
      <c r="J51" s="10">
        <v>4.34673</v>
      </c>
      <c r="K51" s="10">
        <f t="shared" si="0"/>
        <v>36.375</v>
      </c>
      <c r="L51" s="10">
        <f t="shared" si="1"/>
        <v>436.5</v>
      </c>
      <c r="M51" s="10">
        <f t="shared" si="2"/>
        <v>0</v>
      </c>
      <c r="N51" s="10">
        <f t="shared" si="3"/>
        <v>413.48860999999999</v>
      </c>
      <c r="O51" s="10">
        <f t="shared" si="4"/>
        <v>13.363610000000001</v>
      </c>
      <c r="P51" s="10">
        <f t="shared" si="5"/>
        <v>63.261553264604807</v>
      </c>
    </row>
    <row r="52" spans="1:16">
      <c r="A52" s="8" t="s">
        <v>31</v>
      </c>
      <c r="B52" s="9" t="s">
        <v>32</v>
      </c>
      <c r="C52" s="10">
        <v>38</v>
      </c>
      <c r="D52" s="10">
        <v>38</v>
      </c>
      <c r="E52" s="10">
        <v>3.1666666666666665</v>
      </c>
      <c r="F52" s="10">
        <v>0</v>
      </c>
      <c r="G52" s="10">
        <v>0</v>
      </c>
      <c r="H52" s="10">
        <v>0.76626000000000005</v>
      </c>
      <c r="I52" s="10">
        <v>0</v>
      </c>
      <c r="J52" s="10">
        <v>0</v>
      </c>
      <c r="K52" s="10">
        <f t="shared" si="0"/>
        <v>3.1666666666666665</v>
      </c>
      <c r="L52" s="10">
        <f t="shared" si="1"/>
        <v>38</v>
      </c>
      <c r="M52" s="10">
        <f t="shared" si="2"/>
        <v>0</v>
      </c>
      <c r="N52" s="10">
        <f t="shared" si="3"/>
        <v>37.233739999999997</v>
      </c>
      <c r="O52" s="10">
        <f t="shared" si="4"/>
        <v>2.4004066666666666</v>
      </c>
      <c r="P52" s="10">
        <f t="shared" si="5"/>
        <v>24.197684210526319</v>
      </c>
    </row>
    <row r="53" spans="1:16">
      <c r="A53" s="8" t="s">
        <v>33</v>
      </c>
      <c r="B53" s="9" t="s">
        <v>34</v>
      </c>
      <c r="C53" s="10">
        <v>653.9</v>
      </c>
      <c r="D53" s="10">
        <v>653.9</v>
      </c>
      <c r="E53" s="10">
        <v>54.491666666666667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54.491666666666667</v>
      </c>
      <c r="L53" s="10">
        <f t="shared" si="1"/>
        <v>653.9</v>
      </c>
      <c r="M53" s="10">
        <f t="shared" si="2"/>
        <v>0</v>
      </c>
      <c r="N53" s="10">
        <f t="shared" si="3"/>
        <v>653.9</v>
      </c>
      <c r="O53" s="10">
        <f t="shared" si="4"/>
        <v>54.491666666666667</v>
      </c>
      <c r="P53" s="10">
        <f t="shared" si="5"/>
        <v>0</v>
      </c>
    </row>
    <row r="54" spans="1:16">
      <c r="A54" s="8" t="s">
        <v>35</v>
      </c>
      <c r="B54" s="9" t="s">
        <v>36</v>
      </c>
      <c r="C54" s="10">
        <v>200.9</v>
      </c>
      <c r="D54" s="10">
        <v>200.9</v>
      </c>
      <c r="E54" s="10">
        <v>16.741666666666667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16.741666666666667</v>
      </c>
      <c r="L54" s="10">
        <f t="shared" si="1"/>
        <v>200.9</v>
      </c>
      <c r="M54" s="10">
        <f t="shared" si="2"/>
        <v>0</v>
      </c>
      <c r="N54" s="10">
        <f t="shared" si="3"/>
        <v>200.9</v>
      </c>
      <c r="O54" s="10">
        <f t="shared" si="4"/>
        <v>16.741666666666667</v>
      </c>
      <c r="P54" s="10">
        <f t="shared" si="5"/>
        <v>0</v>
      </c>
    </row>
    <row r="55" spans="1:16">
      <c r="A55" s="8" t="s">
        <v>37</v>
      </c>
      <c r="B55" s="9" t="s">
        <v>38</v>
      </c>
      <c r="C55" s="10">
        <v>373.6</v>
      </c>
      <c r="D55" s="10">
        <v>373.6</v>
      </c>
      <c r="E55" s="10">
        <v>31.133333333333333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31.133333333333333</v>
      </c>
      <c r="L55" s="10">
        <f t="shared" si="1"/>
        <v>373.6</v>
      </c>
      <c r="M55" s="10">
        <f t="shared" si="2"/>
        <v>0</v>
      </c>
      <c r="N55" s="10">
        <f t="shared" si="3"/>
        <v>373.6</v>
      </c>
      <c r="O55" s="10">
        <f t="shared" si="4"/>
        <v>31.133333333333333</v>
      </c>
      <c r="P55" s="10">
        <f t="shared" si="5"/>
        <v>0</v>
      </c>
    </row>
    <row r="56" spans="1:16" ht="25.5">
      <c r="A56" s="8" t="s">
        <v>41</v>
      </c>
      <c r="B56" s="9" t="s">
        <v>42</v>
      </c>
      <c r="C56" s="10">
        <v>23.5</v>
      </c>
      <c r="D56" s="10">
        <v>23.5</v>
      </c>
      <c r="E56" s="10">
        <v>1.9583333333333333</v>
      </c>
      <c r="F56" s="10">
        <v>0</v>
      </c>
      <c r="G56" s="10">
        <v>0</v>
      </c>
      <c r="H56" s="10">
        <v>1.3</v>
      </c>
      <c r="I56" s="10">
        <v>0</v>
      </c>
      <c r="J56" s="10">
        <v>0</v>
      </c>
      <c r="K56" s="10">
        <f t="shared" si="0"/>
        <v>1.9583333333333333</v>
      </c>
      <c r="L56" s="10">
        <f t="shared" si="1"/>
        <v>23.5</v>
      </c>
      <c r="M56" s="10">
        <f t="shared" si="2"/>
        <v>0</v>
      </c>
      <c r="N56" s="10">
        <f t="shared" si="3"/>
        <v>22.2</v>
      </c>
      <c r="O56" s="10">
        <f t="shared" si="4"/>
        <v>0.65833333333333321</v>
      </c>
      <c r="P56" s="10">
        <f t="shared" si="5"/>
        <v>66.382978723404264</v>
      </c>
    </row>
    <row r="57" spans="1:16">
      <c r="A57" s="8" t="s">
        <v>86</v>
      </c>
      <c r="B57" s="9" t="s">
        <v>87</v>
      </c>
      <c r="C57" s="10">
        <v>15.5</v>
      </c>
      <c r="D57" s="10">
        <v>15.5</v>
      </c>
      <c r="E57" s="10">
        <v>1.2916666666666667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1.2916666666666667</v>
      </c>
      <c r="L57" s="10">
        <f t="shared" si="1"/>
        <v>15.5</v>
      </c>
      <c r="M57" s="10">
        <f t="shared" si="2"/>
        <v>0</v>
      </c>
      <c r="N57" s="10">
        <f t="shared" si="3"/>
        <v>15.5</v>
      </c>
      <c r="O57" s="10">
        <f t="shared" si="4"/>
        <v>1.2916666666666667</v>
      </c>
      <c r="P57" s="10">
        <f t="shared" si="5"/>
        <v>0</v>
      </c>
    </row>
    <row r="58" spans="1:16">
      <c r="A58" s="8" t="s">
        <v>43</v>
      </c>
      <c r="B58" s="9" t="s">
        <v>44</v>
      </c>
      <c r="C58" s="10">
        <v>16.8</v>
      </c>
      <c r="D58" s="10">
        <v>16.8</v>
      </c>
      <c r="E58" s="10">
        <v>1.4000000000000001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1.4000000000000001</v>
      </c>
      <c r="L58" s="10">
        <f t="shared" si="1"/>
        <v>16.8</v>
      </c>
      <c r="M58" s="10">
        <f t="shared" si="2"/>
        <v>0</v>
      </c>
      <c r="N58" s="10">
        <f t="shared" si="3"/>
        <v>16.8</v>
      </c>
      <c r="O58" s="10">
        <f t="shared" si="4"/>
        <v>1.4000000000000001</v>
      </c>
      <c r="P58" s="10">
        <f t="shared" si="5"/>
        <v>0</v>
      </c>
    </row>
    <row r="59" spans="1:16" ht="25.5">
      <c r="A59" s="8" t="s">
        <v>345</v>
      </c>
      <c r="B59" s="9" t="s">
        <v>346</v>
      </c>
      <c r="C59" s="10">
        <v>187.9</v>
      </c>
      <c r="D59" s="10">
        <v>801.4</v>
      </c>
      <c r="E59" s="10">
        <v>243.05833333333334</v>
      </c>
      <c r="F59" s="10">
        <v>0</v>
      </c>
      <c r="G59" s="10">
        <v>12.5</v>
      </c>
      <c r="H59" s="10">
        <v>15.39798</v>
      </c>
      <c r="I59" s="10">
        <v>0</v>
      </c>
      <c r="J59" s="10">
        <v>25.98</v>
      </c>
      <c r="K59" s="10">
        <f t="shared" si="0"/>
        <v>243.05833333333334</v>
      </c>
      <c r="L59" s="10">
        <f t="shared" si="1"/>
        <v>801.4</v>
      </c>
      <c r="M59" s="10">
        <f t="shared" si="2"/>
        <v>0</v>
      </c>
      <c r="N59" s="10">
        <f t="shared" si="3"/>
        <v>786.00202000000002</v>
      </c>
      <c r="O59" s="10">
        <f t="shared" si="4"/>
        <v>227.66035333333335</v>
      </c>
      <c r="P59" s="10">
        <f t="shared" si="5"/>
        <v>6.3350965131827071</v>
      </c>
    </row>
    <row r="60" spans="1:16">
      <c r="A60" s="5" t="s">
        <v>98</v>
      </c>
      <c r="B60" s="6" t="s">
        <v>99</v>
      </c>
      <c r="C60" s="7">
        <v>37</v>
      </c>
      <c r="D60" s="7">
        <v>37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37</v>
      </c>
      <c r="M60" s="7">
        <f t="shared" si="2"/>
        <v>0</v>
      </c>
      <c r="N60" s="7">
        <f t="shared" si="3"/>
        <v>37</v>
      </c>
      <c r="O60" s="7">
        <f t="shared" si="4"/>
        <v>0</v>
      </c>
      <c r="P60" s="7">
        <f t="shared" si="5"/>
        <v>0</v>
      </c>
    </row>
    <row r="61" spans="1:16" ht="25.5">
      <c r="A61" s="8" t="s">
        <v>345</v>
      </c>
      <c r="B61" s="9" t="s">
        <v>346</v>
      </c>
      <c r="C61" s="10">
        <v>37</v>
      </c>
      <c r="D61" s="10">
        <v>37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37</v>
      </c>
      <c r="M61" s="10">
        <f t="shared" si="2"/>
        <v>0</v>
      </c>
      <c r="N61" s="10">
        <f t="shared" si="3"/>
        <v>37</v>
      </c>
      <c r="O61" s="10">
        <f t="shared" si="4"/>
        <v>0</v>
      </c>
      <c r="P61" s="10">
        <f t="shared" si="5"/>
        <v>0</v>
      </c>
    </row>
    <row r="62" spans="1:16">
      <c r="A62" s="5" t="s">
        <v>361</v>
      </c>
      <c r="B62" s="6" t="s">
        <v>362</v>
      </c>
      <c r="C62" s="7">
        <v>0</v>
      </c>
      <c r="D62" s="7">
        <v>180.18700000000001</v>
      </c>
      <c r="E62" s="7">
        <v>180.18700000000001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180.18700000000001</v>
      </c>
      <c r="L62" s="7">
        <f t="shared" si="1"/>
        <v>180.18700000000001</v>
      </c>
      <c r="M62" s="7">
        <f t="shared" si="2"/>
        <v>0</v>
      </c>
      <c r="N62" s="7">
        <f t="shared" si="3"/>
        <v>180.18700000000001</v>
      </c>
      <c r="O62" s="7">
        <f t="shared" si="4"/>
        <v>180.18700000000001</v>
      </c>
      <c r="P62" s="7">
        <f t="shared" si="5"/>
        <v>0</v>
      </c>
    </row>
    <row r="63" spans="1:16" ht="25.5">
      <c r="A63" s="8" t="s">
        <v>55</v>
      </c>
      <c r="B63" s="9" t="s">
        <v>56</v>
      </c>
      <c r="C63" s="10">
        <v>0</v>
      </c>
      <c r="D63" s="10">
        <v>180.18700000000001</v>
      </c>
      <c r="E63" s="10">
        <v>180.18700000000001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180.18700000000001</v>
      </c>
      <c r="L63" s="10">
        <f t="shared" si="1"/>
        <v>180.18700000000001</v>
      </c>
      <c r="M63" s="10">
        <f t="shared" si="2"/>
        <v>0</v>
      </c>
      <c r="N63" s="10">
        <f t="shared" si="3"/>
        <v>180.18700000000001</v>
      </c>
      <c r="O63" s="10">
        <f t="shared" si="4"/>
        <v>180.18700000000001</v>
      </c>
      <c r="P63" s="10">
        <f t="shared" si="5"/>
        <v>0</v>
      </c>
    </row>
    <row r="64" spans="1:16">
      <c r="A64" s="5" t="s">
        <v>106</v>
      </c>
      <c r="B64" s="6" t="s">
        <v>107</v>
      </c>
      <c r="C64" s="7">
        <v>18864.240580000002</v>
      </c>
      <c r="D64" s="7">
        <v>20958.60658</v>
      </c>
      <c r="E64" s="7">
        <v>3052.8708333333334</v>
      </c>
      <c r="F64" s="7">
        <v>16</v>
      </c>
      <c r="G64" s="7">
        <v>0</v>
      </c>
      <c r="H64" s="7">
        <v>0</v>
      </c>
      <c r="I64" s="7">
        <v>16</v>
      </c>
      <c r="J64" s="7">
        <v>16</v>
      </c>
      <c r="K64" s="7">
        <f t="shared" si="0"/>
        <v>3036.8708333333334</v>
      </c>
      <c r="L64" s="7">
        <f t="shared" si="1"/>
        <v>20942.60658</v>
      </c>
      <c r="M64" s="7">
        <f t="shared" si="2"/>
        <v>0.52409685419052288</v>
      </c>
      <c r="N64" s="7">
        <f t="shared" si="3"/>
        <v>20958.60658</v>
      </c>
      <c r="O64" s="7">
        <f t="shared" si="4"/>
        <v>3052.8708333333334</v>
      </c>
      <c r="P64" s="7">
        <f t="shared" si="5"/>
        <v>0</v>
      </c>
    </row>
    <row r="65" spans="1:16" ht="25.5">
      <c r="A65" s="5" t="s">
        <v>109</v>
      </c>
      <c r="B65" s="6" t="s">
        <v>110</v>
      </c>
      <c r="C65" s="7">
        <v>2545.3882000000003</v>
      </c>
      <c r="D65" s="7">
        <v>4639.7542000000003</v>
      </c>
      <c r="E65" s="7">
        <v>1886.7666666666669</v>
      </c>
      <c r="F65" s="7">
        <v>16</v>
      </c>
      <c r="G65" s="7">
        <v>0</v>
      </c>
      <c r="H65" s="7">
        <v>0</v>
      </c>
      <c r="I65" s="7">
        <v>16</v>
      </c>
      <c r="J65" s="7">
        <v>16</v>
      </c>
      <c r="K65" s="7">
        <f t="shared" si="0"/>
        <v>1870.7666666666669</v>
      </c>
      <c r="L65" s="7">
        <f t="shared" si="1"/>
        <v>4623.7542000000003</v>
      </c>
      <c r="M65" s="7">
        <f t="shared" si="2"/>
        <v>0.84801158949172284</v>
      </c>
      <c r="N65" s="7">
        <f t="shared" si="3"/>
        <v>4639.7542000000003</v>
      </c>
      <c r="O65" s="7">
        <f t="shared" si="4"/>
        <v>1886.7666666666669</v>
      </c>
      <c r="P65" s="7">
        <f t="shared" si="5"/>
        <v>0</v>
      </c>
    </row>
    <row r="66" spans="1:16" ht="25.5">
      <c r="A66" s="8" t="s">
        <v>41</v>
      </c>
      <c r="B66" s="9" t="s">
        <v>42</v>
      </c>
      <c r="C66" s="10">
        <v>2020.4</v>
      </c>
      <c r="D66" s="10">
        <v>2020.4</v>
      </c>
      <c r="E66" s="10">
        <v>168.36666666666667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168.36666666666667</v>
      </c>
      <c r="L66" s="10">
        <f t="shared" si="1"/>
        <v>2020.4</v>
      </c>
      <c r="M66" s="10">
        <f t="shared" si="2"/>
        <v>0</v>
      </c>
      <c r="N66" s="10">
        <f t="shared" si="3"/>
        <v>2020.4</v>
      </c>
      <c r="O66" s="10">
        <f t="shared" si="4"/>
        <v>168.36666666666667</v>
      </c>
      <c r="P66" s="10">
        <f t="shared" si="5"/>
        <v>0</v>
      </c>
    </row>
    <row r="67" spans="1:16" ht="25.5">
      <c r="A67" s="8" t="s">
        <v>348</v>
      </c>
      <c r="B67" s="9" t="s">
        <v>349</v>
      </c>
      <c r="C67" s="10">
        <v>524.98820000000001</v>
      </c>
      <c r="D67" s="10">
        <v>2619.3542000000002</v>
      </c>
      <c r="E67" s="10">
        <v>1718.4</v>
      </c>
      <c r="F67" s="10">
        <v>16</v>
      </c>
      <c r="G67" s="10">
        <v>0</v>
      </c>
      <c r="H67" s="10">
        <v>0</v>
      </c>
      <c r="I67" s="10">
        <v>16</v>
      </c>
      <c r="J67" s="10">
        <v>16</v>
      </c>
      <c r="K67" s="10">
        <f t="shared" si="0"/>
        <v>1702.4</v>
      </c>
      <c r="L67" s="10">
        <f t="shared" si="1"/>
        <v>2603.3542000000002</v>
      </c>
      <c r="M67" s="10">
        <f t="shared" si="2"/>
        <v>0.93109869646182486</v>
      </c>
      <c r="N67" s="10">
        <f t="shared" si="3"/>
        <v>2619.3542000000002</v>
      </c>
      <c r="O67" s="10">
        <f t="shared" si="4"/>
        <v>1718.4</v>
      </c>
      <c r="P67" s="10">
        <f t="shared" si="5"/>
        <v>0</v>
      </c>
    </row>
    <row r="68" spans="1:16">
      <c r="A68" s="5" t="s">
        <v>113</v>
      </c>
      <c r="B68" s="6" t="s">
        <v>114</v>
      </c>
      <c r="C68" s="7">
        <v>13993.25</v>
      </c>
      <c r="D68" s="7">
        <v>13993.25</v>
      </c>
      <c r="E68" s="7">
        <v>1166.1041666666667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1166.1041666666667</v>
      </c>
      <c r="L68" s="7">
        <f t="shared" si="1"/>
        <v>13993.25</v>
      </c>
      <c r="M68" s="7">
        <f t="shared" si="2"/>
        <v>0</v>
      </c>
      <c r="N68" s="7">
        <f t="shared" si="3"/>
        <v>13993.25</v>
      </c>
      <c r="O68" s="7">
        <f t="shared" si="4"/>
        <v>1166.1041666666667</v>
      </c>
      <c r="P68" s="7">
        <f t="shared" si="5"/>
        <v>0</v>
      </c>
    </row>
    <row r="69" spans="1:16" ht="25.5">
      <c r="A69" s="8" t="s">
        <v>41</v>
      </c>
      <c r="B69" s="9" t="s">
        <v>42</v>
      </c>
      <c r="C69" s="10">
        <v>13993.25</v>
      </c>
      <c r="D69" s="10">
        <v>13993.25</v>
      </c>
      <c r="E69" s="10">
        <v>1166.1041666666667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1166.1041666666667</v>
      </c>
      <c r="L69" s="10">
        <f t="shared" si="1"/>
        <v>13993.25</v>
      </c>
      <c r="M69" s="10">
        <f t="shared" si="2"/>
        <v>0</v>
      </c>
      <c r="N69" s="10">
        <f t="shared" si="3"/>
        <v>13993.25</v>
      </c>
      <c r="O69" s="10">
        <f t="shared" si="4"/>
        <v>1166.1041666666667</v>
      </c>
      <c r="P69" s="10">
        <f t="shared" si="5"/>
        <v>0</v>
      </c>
    </row>
    <row r="70" spans="1:16">
      <c r="A70" s="5" t="s">
        <v>123</v>
      </c>
      <c r="B70" s="6" t="s">
        <v>124</v>
      </c>
      <c r="C70" s="7">
        <v>2325.6023799999998</v>
      </c>
      <c r="D70" s="7">
        <v>2325.6023799999998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2325.6023799999998</v>
      </c>
      <c r="M70" s="7">
        <f t="shared" ref="M70:M133" si="8">IF(E70=0,0,(F70/E70)*100)</f>
        <v>0</v>
      </c>
      <c r="N70" s="7">
        <f t="shared" ref="N70:N133" si="9">D70-H70</f>
        <v>2325.6023799999998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348</v>
      </c>
      <c r="B71" s="9" t="s">
        <v>349</v>
      </c>
      <c r="C71" s="10">
        <v>2325.6023799999998</v>
      </c>
      <c r="D71" s="10">
        <v>2325.6023799999998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2325.6023799999998</v>
      </c>
      <c r="M71" s="10">
        <f t="shared" si="8"/>
        <v>0</v>
      </c>
      <c r="N71" s="10">
        <f t="shared" si="9"/>
        <v>2325.6023799999998</v>
      </c>
      <c r="O71" s="10">
        <f t="shared" si="10"/>
        <v>0</v>
      </c>
      <c r="P71" s="10">
        <f t="shared" si="11"/>
        <v>0</v>
      </c>
    </row>
    <row r="72" spans="1:16" ht="25.5">
      <c r="A72" s="5" t="s">
        <v>133</v>
      </c>
      <c r="B72" s="6" t="s">
        <v>134</v>
      </c>
      <c r="C72" s="7">
        <v>27.200000000000003</v>
      </c>
      <c r="D72" s="7">
        <v>11021.963009999999</v>
      </c>
      <c r="E72" s="7">
        <v>1965.3402166666667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1965.3402166666667</v>
      </c>
      <c r="L72" s="7">
        <f t="shared" si="7"/>
        <v>11021.963009999999</v>
      </c>
      <c r="M72" s="7">
        <f t="shared" si="8"/>
        <v>0</v>
      </c>
      <c r="N72" s="7">
        <f t="shared" si="9"/>
        <v>11021.963009999999</v>
      </c>
      <c r="O72" s="7">
        <f t="shared" si="10"/>
        <v>1965.3402166666667</v>
      </c>
      <c r="P72" s="7">
        <f t="shared" si="11"/>
        <v>0</v>
      </c>
    </row>
    <row r="73" spans="1:16" ht="51">
      <c r="A73" s="5" t="s">
        <v>183</v>
      </c>
      <c r="B73" s="6" t="s">
        <v>184</v>
      </c>
      <c r="C73" s="7">
        <v>27.200000000000003</v>
      </c>
      <c r="D73" s="7">
        <v>27.200000000000003</v>
      </c>
      <c r="E73" s="7">
        <v>2.2666666666666666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2.2666666666666666</v>
      </c>
      <c r="L73" s="7">
        <f t="shared" si="7"/>
        <v>27.200000000000003</v>
      </c>
      <c r="M73" s="7">
        <f t="shared" si="8"/>
        <v>0</v>
      </c>
      <c r="N73" s="7">
        <f t="shared" si="9"/>
        <v>27.200000000000003</v>
      </c>
      <c r="O73" s="7">
        <f t="shared" si="10"/>
        <v>2.2666666666666666</v>
      </c>
      <c r="P73" s="7">
        <f t="shared" si="11"/>
        <v>0</v>
      </c>
    </row>
    <row r="74" spans="1:16">
      <c r="A74" s="8" t="s">
        <v>27</v>
      </c>
      <c r="B74" s="9" t="s">
        <v>28</v>
      </c>
      <c r="C74" s="10">
        <v>14.200000000000001</v>
      </c>
      <c r="D74" s="10">
        <v>14.200000000000001</v>
      </c>
      <c r="E74" s="10">
        <v>1.1833333333333333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1.1833333333333333</v>
      </c>
      <c r="L74" s="10">
        <f t="shared" si="7"/>
        <v>14.200000000000001</v>
      </c>
      <c r="M74" s="10">
        <f t="shared" si="8"/>
        <v>0</v>
      </c>
      <c r="N74" s="10">
        <f t="shared" si="9"/>
        <v>14.200000000000001</v>
      </c>
      <c r="O74" s="10">
        <f t="shared" si="10"/>
        <v>1.1833333333333333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13</v>
      </c>
      <c r="D75" s="10">
        <v>13</v>
      </c>
      <c r="E75" s="10">
        <v>1.0833333333333333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1.0833333333333333</v>
      </c>
      <c r="L75" s="10">
        <f t="shared" si="7"/>
        <v>13</v>
      </c>
      <c r="M75" s="10">
        <f t="shared" si="8"/>
        <v>0</v>
      </c>
      <c r="N75" s="10">
        <f t="shared" si="9"/>
        <v>13</v>
      </c>
      <c r="O75" s="10">
        <f t="shared" si="10"/>
        <v>1.0833333333333333</v>
      </c>
      <c r="P75" s="10">
        <f t="shared" si="11"/>
        <v>0</v>
      </c>
    </row>
    <row r="76" spans="1:16" ht="38.25">
      <c r="A76" s="5" t="s">
        <v>191</v>
      </c>
      <c r="B76" s="6" t="s">
        <v>192</v>
      </c>
      <c r="C76" s="7">
        <v>0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25.5">
      <c r="A77" s="8" t="s">
        <v>348</v>
      </c>
      <c r="B77" s="9" t="s">
        <v>349</v>
      </c>
      <c r="C77" s="10">
        <v>0</v>
      </c>
      <c r="D77" s="10">
        <v>10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0</v>
      </c>
      <c r="P77" s="10">
        <f t="shared" si="11"/>
        <v>0</v>
      </c>
    </row>
    <row r="78" spans="1:16" ht="63.75">
      <c r="A78" s="5" t="s">
        <v>363</v>
      </c>
      <c r="B78" s="6" t="s">
        <v>364</v>
      </c>
      <c r="C78" s="7">
        <v>0</v>
      </c>
      <c r="D78" s="7">
        <v>3091.2328400000001</v>
      </c>
      <c r="E78" s="7">
        <v>1963.0735500000001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1963.0735500000001</v>
      </c>
      <c r="L78" s="7">
        <f t="shared" si="7"/>
        <v>3091.2328400000001</v>
      </c>
      <c r="M78" s="7">
        <f t="shared" si="8"/>
        <v>0</v>
      </c>
      <c r="N78" s="7">
        <f t="shared" si="9"/>
        <v>3091.2328400000001</v>
      </c>
      <c r="O78" s="7">
        <f t="shared" si="10"/>
        <v>1963.0735500000001</v>
      </c>
      <c r="P78" s="7">
        <f t="shared" si="11"/>
        <v>0</v>
      </c>
    </row>
    <row r="79" spans="1:16">
      <c r="A79" s="8" t="s">
        <v>365</v>
      </c>
      <c r="B79" s="9" t="s">
        <v>366</v>
      </c>
      <c r="C79" s="10">
        <v>0</v>
      </c>
      <c r="D79" s="10">
        <v>3091.2328400000001</v>
      </c>
      <c r="E79" s="10">
        <v>1963.0735500000001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1963.0735500000001</v>
      </c>
      <c r="L79" s="10">
        <f t="shared" si="7"/>
        <v>3091.2328400000001</v>
      </c>
      <c r="M79" s="10">
        <f t="shared" si="8"/>
        <v>0</v>
      </c>
      <c r="N79" s="10">
        <f t="shared" si="9"/>
        <v>3091.2328400000001</v>
      </c>
      <c r="O79" s="10">
        <f t="shared" si="10"/>
        <v>1963.0735500000001</v>
      </c>
      <c r="P79" s="10">
        <f t="shared" si="11"/>
        <v>0</v>
      </c>
    </row>
    <row r="80" spans="1:16" ht="63.75">
      <c r="A80" s="5" t="s">
        <v>367</v>
      </c>
      <c r="B80" s="6" t="s">
        <v>368</v>
      </c>
      <c r="C80" s="7">
        <v>0</v>
      </c>
      <c r="D80" s="7">
        <v>938.51099999999997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938.51099999999997</v>
      </c>
      <c r="M80" s="7">
        <f t="shared" si="8"/>
        <v>0</v>
      </c>
      <c r="N80" s="7">
        <f t="shared" si="9"/>
        <v>938.51099999999997</v>
      </c>
      <c r="O80" s="7">
        <f t="shared" si="10"/>
        <v>0</v>
      </c>
      <c r="P80" s="7">
        <f t="shared" si="11"/>
        <v>0</v>
      </c>
    </row>
    <row r="81" spans="1:16">
      <c r="A81" s="8" t="s">
        <v>365</v>
      </c>
      <c r="B81" s="9" t="s">
        <v>366</v>
      </c>
      <c r="C81" s="10">
        <v>0</v>
      </c>
      <c r="D81" s="10">
        <v>938.51099999999997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938.51099999999997</v>
      </c>
      <c r="M81" s="10">
        <f t="shared" si="8"/>
        <v>0</v>
      </c>
      <c r="N81" s="10">
        <f t="shared" si="9"/>
        <v>938.51099999999997</v>
      </c>
      <c r="O81" s="10">
        <f t="shared" si="10"/>
        <v>0</v>
      </c>
      <c r="P81" s="10">
        <f t="shared" si="11"/>
        <v>0</v>
      </c>
    </row>
    <row r="82" spans="1:16" ht="63.75">
      <c r="A82" s="5" t="s">
        <v>369</v>
      </c>
      <c r="B82" s="6" t="s">
        <v>370</v>
      </c>
      <c r="C82" s="7">
        <v>0</v>
      </c>
      <c r="D82" s="7">
        <v>6955.0191700000005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6955.0191700000005</v>
      </c>
      <c r="M82" s="7">
        <f t="shared" si="8"/>
        <v>0</v>
      </c>
      <c r="N82" s="7">
        <f t="shared" si="9"/>
        <v>6955.0191700000005</v>
      </c>
      <c r="O82" s="7">
        <f t="shared" si="10"/>
        <v>0</v>
      </c>
      <c r="P82" s="7">
        <f t="shared" si="11"/>
        <v>0</v>
      </c>
    </row>
    <row r="83" spans="1:16">
      <c r="A83" s="8" t="s">
        <v>365</v>
      </c>
      <c r="B83" s="9" t="s">
        <v>366</v>
      </c>
      <c r="C83" s="10">
        <v>0</v>
      </c>
      <c r="D83" s="10">
        <v>6955.0191700000005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6955.0191700000005</v>
      </c>
      <c r="M83" s="10">
        <f t="shared" si="8"/>
        <v>0</v>
      </c>
      <c r="N83" s="10">
        <f t="shared" si="9"/>
        <v>6955.0191700000005</v>
      </c>
      <c r="O83" s="10">
        <f t="shared" si="10"/>
        <v>0</v>
      </c>
      <c r="P83" s="10">
        <f t="shared" si="11"/>
        <v>0</v>
      </c>
    </row>
    <row r="84" spans="1:16">
      <c r="A84" s="5" t="s">
        <v>200</v>
      </c>
      <c r="B84" s="6" t="s">
        <v>201</v>
      </c>
      <c r="C84" s="7">
        <v>5123.3195399999995</v>
      </c>
      <c r="D84" s="7">
        <v>6839.4845399999995</v>
      </c>
      <c r="E84" s="7">
        <v>409.68333333333345</v>
      </c>
      <c r="F84" s="7">
        <v>257.43900000000002</v>
      </c>
      <c r="G84" s="7">
        <v>0</v>
      </c>
      <c r="H84" s="7">
        <v>15.636420000000001</v>
      </c>
      <c r="I84" s="7">
        <v>257.43900000000002</v>
      </c>
      <c r="J84" s="7">
        <v>0</v>
      </c>
      <c r="K84" s="7">
        <f t="shared" si="6"/>
        <v>152.24433333333343</v>
      </c>
      <c r="L84" s="7">
        <f t="shared" si="7"/>
        <v>6582.0455399999992</v>
      </c>
      <c r="M84" s="7">
        <f t="shared" si="8"/>
        <v>62.838533826939489</v>
      </c>
      <c r="N84" s="7">
        <f t="shared" si="9"/>
        <v>6823.8481199999997</v>
      </c>
      <c r="O84" s="7">
        <f t="shared" si="10"/>
        <v>394.04691333333346</v>
      </c>
      <c r="P84" s="7">
        <f t="shared" si="11"/>
        <v>3.8167088401610991</v>
      </c>
    </row>
    <row r="85" spans="1:16" ht="38.25">
      <c r="A85" s="5" t="s">
        <v>203</v>
      </c>
      <c r="B85" s="6" t="s">
        <v>204</v>
      </c>
      <c r="C85" s="7">
        <v>4641.2</v>
      </c>
      <c r="D85" s="7">
        <v>4641.2</v>
      </c>
      <c r="E85" s="7">
        <v>386.76666666666677</v>
      </c>
      <c r="F85" s="7">
        <v>0</v>
      </c>
      <c r="G85" s="7">
        <v>0</v>
      </c>
      <c r="H85" s="7">
        <v>12.796420000000001</v>
      </c>
      <c r="I85" s="7">
        <v>0</v>
      </c>
      <c r="J85" s="7">
        <v>0</v>
      </c>
      <c r="K85" s="7">
        <f t="shared" si="6"/>
        <v>386.76666666666677</v>
      </c>
      <c r="L85" s="7">
        <f t="shared" si="7"/>
        <v>4641.2</v>
      </c>
      <c r="M85" s="7">
        <f t="shared" si="8"/>
        <v>0</v>
      </c>
      <c r="N85" s="7">
        <f t="shared" si="9"/>
        <v>4628.4035800000001</v>
      </c>
      <c r="O85" s="7">
        <f t="shared" si="10"/>
        <v>373.97024666666675</v>
      </c>
      <c r="P85" s="7">
        <f t="shared" si="11"/>
        <v>3.3085633025941563</v>
      </c>
    </row>
    <row r="86" spans="1:16">
      <c r="A86" s="8" t="s">
        <v>23</v>
      </c>
      <c r="B86" s="9" t="s">
        <v>24</v>
      </c>
      <c r="C86" s="10">
        <v>3503.7000000000003</v>
      </c>
      <c r="D86" s="10">
        <v>3503.7000000000003</v>
      </c>
      <c r="E86" s="10">
        <v>291.97500000000002</v>
      </c>
      <c r="F86" s="10">
        <v>0</v>
      </c>
      <c r="G86" s="10">
        <v>0</v>
      </c>
      <c r="H86" s="10">
        <v>1.7418199999999999</v>
      </c>
      <c r="I86" s="10">
        <v>0</v>
      </c>
      <c r="J86" s="10">
        <v>0</v>
      </c>
      <c r="K86" s="10">
        <f t="shared" si="6"/>
        <v>291.97500000000002</v>
      </c>
      <c r="L86" s="10">
        <f t="shared" si="7"/>
        <v>3503.7000000000003</v>
      </c>
      <c r="M86" s="10">
        <f t="shared" si="8"/>
        <v>0</v>
      </c>
      <c r="N86" s="10">
        <f t="shared" si="9"/>
        <v>3501.9581800000001</v>
      </c>
      <c r="O86" s="10">
        <f t="shared" si="10"/>
        <v>290.23318</v>
      </c>
      <c r="P86" s="10">
        <f t="shared" si="11"/>
        <v>0.59656477438136823</v>
      </c>
    </row>
    <row r="87" spans="1:16">
      <c r="A87" s="8" t="s">
        <v>25</v>
      </c>
      <c r="B87" s="9" t="s">
        <v>26</v>
      </c>
      <c r="C87" s="10">
        <v>750.1</v>
      </c>
      <c r="D87" s="10">
        <v>750.1</v>
      </c>
      <c r="E87" s="10">
        <v>62.50833333333334</v>
      </c>
      <c r="F87" s="10">
        <v>0</v>
      </c>
      <c r="G87" s="10">
        <v>0</v>
      </c>
      <c r="H87" s="10">
        <v>0.38319999999999999</v>
      </c>
      <c r="I87" s="10">
        <v>0</v>
      </c>
      <c r="J87" s="10">
        <v>0</v>
      </c>
      <c r="K87" s="10">
        <f t="shared" si="6"/>
        <v>62.50833333333334</v>
      </c>
      <c r="L87" s="10">
        <f t="shared" si="7"/>
        <v>750.1</v>
      </c>
      <c r="M87" s="10">
        <f t="shared" si="8"/>
        <v>0</v>
      </c>
      <c r="N87" s="10">
        <f t="shared" si="9"/>
        <v>749.71680000000003</v>
      </c>
      <c r="O87" s="10">
        <f t="shared" si="10"/>
        <v>62.125133333333338</v>
      </c>
      <c r="P87" s="10">
        <f t="shared" si="11"/>
        <v>0.61303826156512453</v>
      </c>
    </row>
    <row r="88" spans="1:16">
      <c r="A88" s="8" t="s">
        <v>27</v>
      </c>
      <c r="B88" s="9" t="s">
        <v>28</v>
      </c>
      <c r="C88" s="10">
        <v>100.9</v>
      </c>
      <c r="D88" s="10">
        <v>100.9</v>
      </c>
      <c r="E88" s="10">
        <v>8.408333333333335</v>
      </c>
      <c r="F88" s="10">
        <v>0</v>
      </c>
      <c r="G88" s="10">
        <v>0</v>
      </c>
      <c r="H88" s="10">
        <v>10.6714</v>
      </c>
      <c r="I88" s="10">
        <v>0</v>
      </c>
      <c r="J88" s="10">
        <v>0</v>
      </c>
      <c r="K88" s="10">
        <f t="shared" si="6"/>
        <v>8.408333333333335</v>
      </c>
      <c r="L88" s="10">
        <f t="shared" si="7"/>
        <v>100.9</v>
      </c>
      <c r="M88" s="10">
        <f t="shared" si="8"/>
        <v>0</v>
      </c>
      <c r="N88" s="10">
        <f t="shared" si="9"/>
        <v>90.2286</v>
      </c>
      <c r="O88" s="10">
        <f t="shared" si="10"/>
        <v>-2.2630666666666652</v>
      </c>
      <c r="P88" s="10">
        <f t="shared" si="11"/>
        <v>126.91456888007926</v>
      </c>
    </row>
    <row r="89" spans="1:16">
      <c r="A89" s="8" t="s">
        <v>29</v>
      </c>
      <c r="B89" s="9" t="s">
        <v>30</v>
      </c>
      <c r="C89" s="10">
        <v>71</v>
      </c>
      <c r="D89" s="10">
        <v>71</v>
      </c>
      <c r="E89" s="10">
        <v>5.916666666666667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5.916666666666667</v>
      </c>
      <c r="L89" s="10">
        <f t="shared" si="7"/>
        <v>71</v>
      </c>
      <c r="M89" s="10">
        <f t="shared" si="8"/>
        <v>0</v>
      </c>
      <c r="N89" s="10">
        <f t="shared" si="9"/>
        <v>71</v>
      </c>
      <c r="O89" s="10">
        <f t="shared" si="10"/>
        <v>5.916666666666667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0.16666666666666666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0.16666666666666666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85.2</v>
      </c>
      <c r="D91" s="10">
        <v>85.2</v>
      </c>
      <c r="E91" s="10">
        <v>7.1000000000000005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7.1000000000000005</v>
      </c>
      <c r="L91" s="10">
        <f t="shared" si="7"/>
        <v>85.2</v>
      </c>
      <c r="M91" s="10">
        <f t="shared" si="8"/>
        <v>0</v>
      </c>
      <c r="N91" s="10">
        <f t="shared" si="9"/>
        <v>85.2</v>
      </c>
      <c r="O91" s="10">
        <f t="shared" si="10"/>
        <v>7.1000000000000005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4.7</v>
      </c>
      <c r="D92" s="10">
        <v>4.7</v>
      </c>
      <c r="E92" s="10">
        <v>0.39166666666666672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0.39166666666666672</v>
      </c>
      <c r="L92" s="10">
        <f t="shared" si="7"/>
        <v>4.7</v>
      </c>
      <c r="M92" s="10">
        <f t="shared" si="8"/>
        <v>0</v>
      </c>
      <c r="N92" s="10">
        <f t="shared" si="9"/>
        <v>4.7</v>
      </c>
      <c r="O92" s="10">
        <f t="shared" si="10"/>
        <v>0.39166666666666672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32.799999999999997</v>
      </c>
      <c r="D93" s="10">
        <v>32.799999999999997</v>
      </c>
      <c r="E93" s="10">
        <v>2.7333333333333334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2.7333333333333334</v>
      </c>
      <c r="L93" s="10">
        <f t="shared" si="7"/>
        <v>32.799999999999997</v>
      </c>
      <c r="M93" s="10">
        <f t="shared" si="8"/>
        <v>0</v>
      </c>
      <c r="N93" s="10">
        <f t="shared" si="9"/>
        <v>32.799999999999997</v>
      </c>
      <c r="O93" s="10">
        <f t="shared" si="10"/>
        <v>2.7333333333333334</v>
      </c>
      <c r="P93" s="10">
        <f t="shared" si="11"/>
        <v>0</v>
      </c>
    </row>
    <row r="94" spans="1:16">
      <c r="A94" s="8" t="s">
        <v>39</v>
      </c>
      <c r="B94" s="9" t="s">
        <v>40</v>
      </c>
      <c r="C94" s="10">
        <v>16.5</v>
      </c>
      <c r="D94" s="10">
        <v>16.5</v>
      </c>
      <c r="E94" s="10">
        <v>1.375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1.375</v>
      </c>
      <c r="L94" s="10">
        <f t="shared" si="7"/>
        <v>16.5</v>
      </c>
      <c r="M94" s="10">
        <f t="shared" si="8"/>
        <v>0</v>
      </c>
      <c r="N94" s="10">
        <f t="shared" si="9"/>
        <v>16.5</v>
      </c>
      <c r="O94" s="10">
        <f t="shared" si="10"/>
        <v>1.375</v>
      </c>
      <c r="P94" s="10">
        <f t="shared" si="11"/>
        <v>0</v>
      </c>
    </row>
    <row r="95" spans="1:16" ht="25.5">
      <c r="A95" s="8" t="s">
        <v>345</v>
      </c>
      <c r="B95" s="9" t="s">
        <v>346</v>
      </c>
      <c r="C95" s="10">
        <v>74.3</v>
      </c>
      <c r="D95" s="10">
        <v>74.3</v>
      </c>
      <c r="E95" s="10">
        <v>6.1916666666666673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6.1916666666666673</v>
      </c>
      <c r="L95" s="10">
        <f t="shared" si="7"/>
        <v>74.3</v>
      </c>
      <c r="M95" s="10">
        <f t="shared" si="8"/>
        <v>0</v>
      </c>
      <c r="N95" s="10">
        <f t="shared" si="9"/>
        <v>74.3</v>
      </c>
      <c r="O95" s="10">
        <f t="shared" si="10"/>
        <v>6.1916666666666673</v>
      </c>
      <c r="P95" s="10">
        <f t="shared" si="11"/>
        <v>0</v>
      </c>
    </row>
    <row r="96" spans="1:16">
      <c r="A96" s="5" t="s">
        <v>205</v>
      </c>
      <c r="B96" s="6" t="s">
        <v>206</v>
      </c>
      <c r="C96" s="7">
        <v>222.11954</v>
      </c>
      <c r="D96" s="7">
        <v>417.11954000000003</v>
      </c>
      <c r="E96" s="7">
        <v>1.25</v>
      </c>
      <c r="F96" s="7">
        <v>0</v>
      </c>
      <c r="G96" s="7">
        <v>0</v>
      </c>
      <c r="H96" s="7">
        <v>2.7</v>
      </c>
      <c r="I96" s="7">
        <v>0</v>
      </c>
      <c r="J96" s="7">
        <v>0</v>
      </c>
      <c r="K96" s="7">
        <f t="shared" si="6"/>
        <v>1.25</v>
      </c>
      <c r="L96" s="7">
        <f t="shared" si="7"/>
        <v>417.11954000000003</v>
      </c>
      <c r="M96" s="7">
        <f t="shared" si="8"/>
        <v>0</v>
      </c>
      <c r="N96" s="7">
        <f t="shared" si="9"/>
        <v>414.41954000000004</v>
      </c>
      <c r="O96" s="7">
        <f t="shared" si="10"/>
        <v>-1.4500000000000002</v>
      </c>
      <c r="P96" s="7">
        <f t="shared" si="11"/>
        <v>216</v>
      </c>
    </row>
    <row r="97" spans="1:16">
      <c r="A97" s="8" t="s">
        <v>27</v>
      </c>
      <c r="B97" s="9" t="s">
        <v>28</v>
      </c>
      <c r="C97" s="10">
        <v>6</v>
      </c>
      <c r="D97" s="10">
        <v>6</v>
      </c>
      <c r="E97" s="10">
        <v>0.5</v>
      </c>
      <c r="F97" s="10">
        <v>0</v>
      </c>
      <c r="G97" s="10">
        <v>0</v>
      </c>
      <c r="H97" s="10">
        <v>2.5</v>
      </c>
      <c r="I97" s="10">
        <v>0</v>
      </c>
      <c r="J97" s="10">
        <v>0</v>
      </c>
      <c r="K97" s="10">
        <f t="shared" si="6"/>
        <v>0.5</v>
      </c>
      <c r="L97" s="10">
        <f t="shared" si="7"/>
        <v>6</v>
      </c>
      <c r="M97" s="10">
        <f t="shared" si="8"/>
        <v>0</v>
      </c>
      <c r="N97" s="10">
        <f t="shared" si="9"/>
        <v>3.5</v>
      </c>
      <c r="O97" s="10">
        <f t="shared" si="10"/>
        <v>-2</v>
      </c>
      <c r="P97" s="10">
        <f t="shared" si="11"/>
        <v>500</v>
      </c>
    </row>
    <row r="98" spans="1:16">
      <c r="A98" s="8" t="s">
        <v>29</v>
      </c>
      <c r="B98" s="9" t="s">
        <v>30</v>
      </c>
      <c r="C98" s="10">
        <v>5.7</v>
      </c>
      <c r="D98" s="10">
        <v>5.7</v>
      </c>
      <c r="E98" s="10">
        <v>0.47500000000000003</v>
      </c>
      <c r="F98" s="10">
        <v>0</v>
      </c>
      <c r="G98" s="10">
        <v>0</v>
      </c>
      <c r="H98" s="10">
        <v>0.2</v>
      </c>
      <c r="I98" s="10">
        <v>0</v>
      </c>
      <c r="J98" s="10">
        <v>0</v>
      </c>
      <c r="K98" s="10">
        <f t="shared" si="6"/>
        <v>0.47500000000000003</v>
      </c>
      <c r="L98" s="10">
        <f t="shared" si="7"/>
        <v>5.7</v>
      </c>
      <c r="M98" s="10">
        <f t="shared" si="8"/>
        <v>0</v>
      </c>
      <c r="N98" s="10">
        <f t="shared" si="9"/>
        <v>5.5</v>
      </c>
      <c r="O98" s="10">
        <f t="shared" si="10"/>
        <v>0.27500000000000002</v>
      </c>
      <c r="P98" s="10">
        <f t="shared" si="11"/>
        <v>42.105263157894733</v>
      </c>
    </row>
    <row r="99" spans="1:16">
      <c r="A99" s="8" t="s">
        <v>31</v>
      </c>
      <c r="B99" s="9" t="s">
        <v>32</v>
      </c>
      <c r="C99" s="10">
        <v>3.3000000000000003</v>
      </c>
      <c r="D99" s="10">
        <v>3.3000000000000003</v>
      </c>
      <c r="E99" s="10">
        <v>0.27500000000000002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0.27500000000000002</v>
      </c>
      <c r="L99" s="10">
        <f t="shared" si="7"/>
        <v>3.3000000000000003</v>
      </c>
      <c r="M99" s="10">
        <f t="shared" si="8"/>
        <v>0</v>
      </c>
      <c r="N99" s="10">
        <f t="shared" si="9"/>
        <v>3.3000000000000003</v>
      </c>
      <c r="O99" s="10">
        <f t="shared" si="10"/>
        <v>0.27500000000000002</v>
      </c>
      <c r="P99" s="10">
        <f t="shared" si="11"/>
        <v>0</v>
      </c>
    </row>
    <row r="100" spans="1:16" ht="25.5">
      <c r="A100" s="8" t="s">
        <v>345</v>
      </c>
      <c r="B100" s="9" t="s">
        <v>346</v>
      </c>
      <c r="C100" s="10">
        <v>146.6</v>
      </c>
      <c r="D100" s="10">
        <v>341.6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341.6</v>
      </c>
      <c r="M100" s="10">
        <f t="shared" si="8"/>
        <v>0</v>
      </c>
      <c r="N100" s="10">
        <f t="shared" si="9"/>
        <v>341.6</v>
      </c>
      <c r="O100" s="10">
        <f t="shared" si="10"/>
        <v>0</v>
      </c>
      <c r="P100" s="10">
        <f t="shared" si="11"/>
        <v>0</v>
      </c>
    </row>
    <row r="101" spans="1:16">
      <c r="A101" s="8" t="s">
        <v>359</v>
      </c>
      <c r="B101" s="9" t="s">
        <v>360</v>
      </c>
      <c r="C101" s="10">
        <v>60.519539999999999</v>
      </c>
      <c r="D101" s="10">
        <v>60.519539999999999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60.519539999999999</v>
      </c>
      <c r="M101" s="10">
        <f t="shared" si="8"/>
        <v>0</v>
      </c>
      <c r="N101" s="10">
        <f t="shared" si="9"/>
        <v>60.519539999999999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207</v>
      </c>
      <c r="B102" s="6" t="s">
        <v>208</v>
      </c>
      <c r="C102" s="7">
        <v>260</v>
      </c>
      <c r="D102" s="7">
        <v>284</v>
      </c>
      <c r="E102" s="7">
        <v>21.666666666666664</v>
      </c>
      <c r="F102" s="7">
        <v>0</v>
      </c>
      <c r="G102" s="7">
        <v>0</v>
      </c>
      <c r="H102" s="7">
        <v>0.14000000000000001</v>
      </c>
      <c r="I102" s="7">
        <v>0</v>
      </c>
      <c r="J102" s="7">
        <v>0</v>
      </c>
      <c r="K102" s="7">
        <f t="shared" si="6"/>
        <v>21.666666666666664</v>
      </c>
      <c r="L102" s="7">
        <f t="shared" si="7"/>
        <v>284</v>
      </c>
      <c r="M102" s="7">
        <f t="shared" si="8"/>
        <v>0</v>
      </c>
      <c r="N102" s="7">
        <f t="shared" si="9"/>
        <v>283.86</v>
      </c>
      <c r="O102" s="7">
        <f t="shared" si="10"/>
        <v>21.526666666666664</v>
      </c>
      <c r="P102" s="7">
        <f t="shared" si="11"/>
        <v>0.6461538461538463</v>
      </c>
    </row>
    <row r="103" spans="1:16">
      <c r="A103" s="8" t="s">
        <v>23</v>
      </c>
      <c r="B103" s="9" t="s">
        <v>24</v>
      </c>
      <c r="C103" s="10">
        <v>162.5</v>
      </c>
      <c r="D103" s="10">
        <v>162.5</v>
      </c>
      <c r="E103" s="10">
        <v>13.541666666666666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13.541666666666666</v>
      </c>
      <c r="L103" s="10">
        <f t="shared" si="7"/>
        <v>162.5</v>
      </c>
      <c r="M103" s="10">
        <f t="shared" si="8"/>
        <v>0</v>
      </c>
      <c r="N103" s="10">
        <f t="shared" si="9"/>
        <v>162.5</v>
      </c>
      <c r="O103" s="10">
        <f t="shared" si="10"/>
        <v>13.541666666666666</v>
      </c>
      <c r="P103" s="10">
        <f t="shared" si="11"/>
        <v>0</v>
      </c>
    </row>
    <row r="104" spans="1:16">
      <c r="A104" s="8" t="s">
        <v>25</v>
      </c>
      <c r="B104" s="9" t="s">
        <v>26</v>
      </c>
      <c r="C104" s="10">
        <v>35.700000000000003</v>
      </c>
      <c r="D104" s="10">
        <v>35.700000000000003</v>
      </c>
      <c r="E104" s="10">
        <v>2.9750000000000001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2.9750000000000001</v>
      </c>
      <c r="L104" s="10">
        <f t="shared" si="7"/>
        <v>35.700000000000003</v>
      </c>
      <c r="M104" s="10">
        <f t="shared" si="8"/>
        <v>0</v>
      </c>
      <c r="N104" s="10">
        <f t="shared" si="9"/>
        <v>35.700000000000003</v>
      </c>
      <c r="O104" s="10">
        <f t="shared" si="10"/>
        <v>2.9750000000000001</v>
      </c>
      <c r="P104" s="10">
        <f t="shared" si="11"/>
        <v>0</v>
      </c>
    </row>
    <row r="105" spans="1:16">
      <c r="A105" s="8" t="s">
        <v>27</v>
      </c>
      <c r="B105" s="9" t="s">
        <v>28</v>
      </c>
      <c r="C105" s="10">
        <v>25.5</v>
      </c>
      <c r="D105" s="10">
        <v>25.5</v>
      </c>
      <c r="E105" s="10">
        <v>2.125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2.125</v>
      </c>
      <c r="L105" s="10">
        <f t="shared" si="7"/>
        <v>25.5</v>
      </c>
      <c r="M105" s="10">
        <f t="shared" si="8"/>
        <v>0</v>
      </c>
      <c r="N105" s="10">
        <f t="shared" si="9"/>
        <v>25.5</v>
      </c>
      <c r="O105" s="10">
        <f t="shared" si="10"/>
        <v>2.125</v>
      </c>
      <c r="P105" s="10">
        <f t="shared" si="11"/>
        <v>0</v>
      </c>
    </row>
    <row r="106" spans="1:16">
      <c r="A106" s="8" t="s">
        <v>29</v>
      </c>
      <c r="B106" s="9" t="s">
        <v>30</v>
      </c>
      <c r="C106" s="10">
        <v>15.9</v>
      </c>
      <c r="D106" s="10">
        <v>15.9</v>
      </c>
      <c r="E106" s="10">
        <v>1.325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1.325</v>
      </c>
      <c r="L106" s="10">
        <f t="shared" si="7"/>
        <v>15.9</v>
      </c>
      <c r="M106" s="10">
        <f t="shared" si="8"/>
        <v>0</v>
      </c>
      <c r="N106" s="10">
        <f t="shared" si="9"/>
        <v>15.9</v>
      </c>
      <c r="O106" s="10">
        <f t="shared" si="10"/>
        <v>1.325</v>
      </c>
      <c r="P106" s="10">
        <f t="shared" si="11"/>
        <v>0</v>
      </c>
    </row>
    <row r="107" spans="1:16">
      <c r="A107" s="8" t="s">
        <v>31</v>
      </c>
      <c r="B107" s="9" t="s">
        <v>32</v>
      </c>
      <c r="C107" s="10">
        <v>3.9</v>
      </c>
      <c r="D107" s="10">
        <v>3.9</v>
      </c>
      <c r="E107" s="10">
        <v>0.32500000000000001</v>
      </c>
      <c r="F107" s="10">
        <v>0</v>
      </c>
      <c r="G107" s="10">
        <v>0</v>
      </c>
      <c r="H107" s="10">
        <v>0.14000000000000001</v>
      </c>
      <c r="I107" s="10">
        <v>0</v>
      </c>
      <c r="J107" s="10">
        <v>0</v>
      </c>
      <c r="K107" s="10">
        <f t="shared" si="6"/>
        <v>0.32500000000000001</v>
      </c>
      <c r="L107" s="10">
        <f t="shared" si="7"/>
        <v>3.9</v>
      </c>
      <c r="M107" s="10">
        <f t="shared" si="8"/>
        <v>0</v>
      </c>
      <c r="N107" s="10">
        <f t="shared" si="9"/>
        <v>3.76</v>
      </c>
      <c r="O107" s="10">
        <f t="shared" si="10"/>
        <v>0.185</v>
      </c>
      <c r="P107" s="10">
        <f t="shared" si="11"/>
        <v>43.07692307692308</v>
      </c>
    </row>
    <row r="108" spans="1:16">
      <c r="A108" s="8" t="s">
        <v>33</v>
      </c>
      <c r="B108" s="9" t="s">
        <v>34</v>
      </c>
      <c r="C108" s="10">
        <v>11.6</v>
      </c>
      <c r="D108" s="10">
        <v>11.6</v>
      </c>
      <c r="E108" s="10">
        <v>0.96666666666666667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0.96666666666666667</v>
      </c>
      <c r="L108" s="10">
        <f t="shared" si="7"/>
        <v>11.6</v>
      </c>
      <c r="M108" s="10">
        <f t="shared" si="8"/>
        <v>0</v>
      </c>
      <c r="N108" s="10">
        <f t="shared" si="9"/>
        <v>11.6</v>
      </c>
      <c r="O108" s="10">
        <f t="shared" si="10"/>
        <v>0.96666666666666667</v>
      </c>
      <c r="P108" s="10">
        <f t="shared" si="11"/>
        <v>0</v>
      </c>
    </row>
    <row r="109" spans="1:16">
      <c r="A109" s="8" t="s">
        <v>35</v>
      </c>
      <c r="B109" s="9" t="s">
        <v>36</v>
      </c>
      <c r="C109" s="10">
        <v>1.2</v>
      </c>
      <c r="D109" s="10">
        <v>1.2</v>
      </c>
      <c r="E109" s="10">
        <v>0.1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0.1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0.1</v>
      </c>
      <c r="P109" s="10">
        <f t="shared" si="11"/>
        <v>0</v>
      </c>
    </row>
    <row r="110" spans="1:16">
      <c r="A110" s="8" t="s">
        <v>37</v>
      </c>
      <c r="B110" s="9" t="s">
        <v>38</v>
      </c>
      <c r="C110" s="10">
        <v>3.7</v>
      </c>
      <c r="D110" s="10">
        <v>3.7</v>
      </c>
      <c r="E110" s="10">
        <v>0.30833333333333335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0.30833333333333335</v>
      </c>
      <c r="L110" s="10">
        <f t="shared" si="7"/>
        <v>3.7</v>
      </c>
      <c r="M110" s="10">
        <f t="shared" si="8"/>
        <v>0</v>
      </c>
      <c r="N110" s="10">
        <f t="shared" si="9"/>
        <v>3.7</v>
      </c>
      <c r="O110" s="10">
        <f t="shared" si="10"/>
        <v>0.30833333333333335</v>
      </c>
      <c r="P110" s="10">
        <f t="shared" si="11"/>
        <v>0</v>
      </c>
    </row>
    <row r="111" spans="1:16" ht="25.5">
      <c r="A111" s="8" t="s">
        <v>345</v>
      </c>
      <c r="B111" s="9" t="s">
        <v>346</v>
      </c>
      <c r="C111" s="10">
        <v>0</v>
      </c>
      <c r="D111" s="10">
        <v>24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24</v>
      </c>
      <c r="M111" s="10">
        <f t="shared" si="8"/>
        <v>0</v>
      </c>
      <c r="N111" s="10">
        <f t="shared" si="9"/>
        <v>24</v>
      </c>
      <c r="O111" s="10">
        <f t="shared" si="10"/>
        <v>0</v>
      </c>
      <c r="P111" s="10">
        <f t="shared" si="11"/>
        <v>0</v>
      </c>
    </row>
    <row r="112" spans="1:16">
      <c r="A112" s="5" t="s">
        <v>215</v>
      </c>
      <c r="B112" s="6" t="s">
        <v>216</v>
      </c>
      <c r="C112" s="7">
        <v>0</v>
      </c>
      <c r="D112" s="7">
        <v>404.16500000000002</v>
      </c>
      <c r="E112" s="7">
        <v>0</v>
      </c>
      <c r="F112" s="7">
        <v>257.43900000000002</v>
      </c>
      <c r="G112" s="7">
        <v>0</v>
      </c>
      <c r="H112" s="7">
        <v>0</v>
      </c>
      <c r="I112" s="7">
        <v>257.43900000000002</v>
      </c>
      <c r="J112" s="7">
        <v>0</v>
      </c>
      <c r="K112" s="7">
        <f t="shared" si="6"/>
        <v>-257.43900000000002</v>
      </c>
      <c r="L112" s="7">
        <f t="shared" si="7"/>
        <v>146.726</v>
      </c>
      <c r="M112" s="7">
        <f t="shared" si="8"/>
        <v>0</v>
      </c>
      <c r="N112" s="7">
        <f t="shared" si="9"/>
        <v>404.16500000000002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348</v>
      </c>
      <c r="B113" s="9" t="s">
        <v>349</v>
      </c>
      <c r="C113" s="10">
        <v>0</v>
      </c>
      <c r="D113" s="10">
        <v>404.16500000000002</v>
      </c>
      <c r="E113" s="10">
        <v>0</v>
      </c>
      <c r="F113" s="10">
        <v>257.43900000000002</v>
      </c>
      <c r="G113" s="10">
        <v>0</v>
      </c>
      <c r="H113" s="10">
        <v>0</v>
      </c>
      <c r="I113" s="10">
        <v>257.43900000000002</v>
      </c>
      <c r="J113" s="10">
        <v>0</v>
      </c>
      <c r="K113" s="10">
        <f t="shared" si="6"/>
        <v>-257.43900000000002</v>
      </c>
      <c r="L113" s="10">
        <f t="shared" si="7"/>
        <v>146.726</v>
      </c>
      <c r="M113" s="10">
        <f t="shared" si="8"/>
        <v>0</v>
      </c>
      <c r="N113" s="10">
        <f t="shared" si="9"/>
        <v>404.16500000000002</v>
      </c>
      <c r="O113" s="10">
        <f t="shared" si="10"/>
        <v>0</v>
      </c>
      <c r="P113" s="10">
        <f t="shared" si="11"/>
        <v>0</v>
      </c>
    </row>
    <row r="114" spans="1:16">
      <c r="A114" s="5" t="s">
        <v>371</v>
      </c>
      <c r="B114" s="6" t="s">
        <v>372</v>
      </c>
      <c r="C114" s="7">
        <v>0</v>
      </c>
      <c r="D114" s="7">
        <v>143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143</v>
      </c>
      <c r="M114" s="7">
        <f t="shared" si="8"/>
        <v>0</v>
      </c>
      <c r="N114" s="7">
        <f t="shared" si="9"/>
        <v>143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348</v>
      </c>
      <c r="B115" s="9" t="s">
        <v>349</v>
      </c>
      <c r="C115" s="10">
        <v>0</v>
      </c>
      <c r="D115" s="10">
        <v>143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143</v>
      </c>
      <c r="M115" s="10">
        <f t="shared" si="8"/>
        <v>0</v>
      </c>
      <c r="N115" s="10">
        <f t="shared" si="9"/>
        <v>143</v>
      </c>
      <c r="O115" s="10">
        <f t="shared" si="10"/>
        <v>0</v>
      </c>
      <c r="P115" s="10">
        <f t="shared" si="11"/>
        <v>0</v>
      </c>
    </row>
    <row r="116" spans="1:16">
      <c r="A116" s="5" t="s">
        <v>373</v>
      </c>
      <c r="B116" s="6" t="s">
        <v>70</v>
      </c>
      <c r="C116" s="7">
        <v>0</v>
      </c>
      <c r="D116" s="7">
        <v>950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950</v>
      </c>
      <c r="M116" s="7">
        <f t="shared" si="8"/>
        <v>0</v>
      </c>
      <c r="N116" s="7">
        <f t="shared" si="9"/>
        <v>950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348</v>
      </c>
      <c r="B117" s="9" t="s">
        <v>349</v>
      </c>
      <c r="C117" s="10">
        <v>0</v>
      </c>
      <c r="D117" s="10">
        <v>950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950</v>
      </c>
      <c r="M117" s="10">
        <f t="shared" si="8"/>
        <v>0</v>
      </c>
      <c r="N117" s="10">
        <f t="shared" si="9"/>
        <v>950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219</v>
      </c>
      <c r="B118" s="6" t="s">
        <v>220</v>
      </c>
      <c r="C118" s="7">
        <v>4586.0901299999996</v>
      </c>
      <c r="D118" s="7">
        <v>6406.2901299999994</v>
      </c>
      <c r="E118" s="7">
        <v>358.33300000000003</v>
      </c>
      <c r="F118" s="7">
        <v>169.68479000000002</v>
      </c>
      <c r="G118" s="7">
        <v>0</v>
      </c>
      <c r="H118" s="7">
        <v>11.05518</v>
      </c>
      <c r="I118" s="7">
        <v>169.68479000000002</v>
      </c>
      <c r="J118" s="7">
        <v>0</v>
      </c>
      <c r="K118" s="7">
        <f t="shared" si="6"/>
        <v>188.64821000000001</v>
      </c>
      <c r="L118" s="7">
        <f t="shared" si="7"/>
        <v>6236.6053399999992</v>
      </c>
      <c r="M118" s="7">
        <f t="shared" si="8"/>
        <v>47.353938933896686</v>
      </c>
      <c r="N118" s="7">
        <f t="shared" si="9"/>
        <v>6395.2349499999991</v>
      </c>
      <c r="O118" s="7">
        <f t="shared" si="10"/>
        <v>347.27782000000002</v>
      </c>
      <c r="P118" s="7">
        <f t="shared" si="11"/>
        <v>3.0851693815529129</v>
      </c>
    </row>
    <row r="119" spans="1:16" ht="25.5">
      <c r="A119" s="5" t="s">
        <v>221</v>
      </c>
      <c r="B119" s="6" t="s">
        <v>222</v>
      </c>
      <c r="C119" s="7">
        <v>134</v>
      </c>
      <c r="D119" s="7">
        <v>134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134</v>
      </c>
      <c r="M119" s="7">
        <f t="shared" si="8"/>
        <v>0</v>
      </c>
      <c r="N119" s="7">
        <f t="shared" si="9"/>
        <v>134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345</v>
      </c>
      <c r="B120" s="9" t="s">
        <v>346</v>
      </c>
      <c r="C120" s="10">
        <v>134</v>
      </c>
      <c r="D120" s="10">
        <v>134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134</v>
      </c>
      <c r="M120" s="10">
        <f t="shared" si="8"/>
        <v>0</v>
      </c>
      <c r="N120" s="10">
        <f t="shared" si="9"/>
        <v>134</v>
      </c>
      <c r="O120" s="10">
        <f t="shared" si="10"/>
        <v>0</v>
      </c>
      <c r="P120" s="10">
        <f t="shared" si="11"/>
        <v>0</v>
      </c>
    </row>
    <row r="121" spans="1:16">
      <c r="A121" s="5" t="s">
        <v>227</v>
      </c>
      <c r="B121" s="6" t="s">
        <v>228</v>
      </c>
      <c r="C121" s="7">
        <v>0</v>
      </c>
      <c r="D121" s="7">
        <v>10</v>
      </c>
      <c r="E121" s="7">
        <v>0</v>
      </c>
      <c r="F121" s="7">
        <v>0</v>
      </c>
      <c r="G121" s="7">
        <v>0</v>
      </c>
      <c r="H121" s="7">
        <v>11.05518</v>
      </c>
      <c r="I121" s="7">
        <v>0</v>
      </c>
      <c r="J121" s="7">
        <v>0</v>
      </c>
      <c r="K121" s="7">
        <f t="shared" si="6"/>
        <v>0</v>
      </c>
      <c r="L121" s="7">
        <f t="shared" si="7"/>
        <v>10</v>
      </c>
      <c r="M121" s="7">
        <f t="shared" si="8"/>
        <v>0</v>
      </c>
      <c r="N121" s="7">
        <f t="shared" si="9"/>
        <v>-1.05518</v>
      </c>
      <c r="O121" s="7">
        <f t="shared" si="10"/>
        <v>-11.05518</v>
      </c>
      <c r="P121" s="7">
        <f t="shared" si="11"/>
        <v>0</v>
      </c>
    </row>
    <row r="122" spans="1:16">
      <c r="A122" s="8" t="s">
        <v>27</v>
      </c>
      <c r="B122" s="9" t="s">
        <v>28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11.05518</v>
      </c>
      <c r="I122" s="10">
        <v>0</v>
      </c>
      <c r="J122" s="10">
        <v>0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-11.05518</v>
      </c>
      <c r="O122" s="10">
        <f t="shared" si="10"/>
        <v>-11.05518</v>
      </c>
      <c r="P122" s="10">
        <f t="shared" si="11"/>
        <v>0</v>
      </c>
    </row>
    <row r="123" spans="1:16" ht="25.5">
      <c r="A123" s="8" t="s">
        <v>345</v>
      </c>
      <c r="B123" s="9" t="s">
        <v>346</v>
      </c>
      <c r="C123" s="10">
        <v>0</v>
      </c>
      <c r="D123" s="10">
        <v>10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</v>
      </c>
      <c r="M123" s="10">
        <f t="shared" si="8"/>
        <v>0</v>
      </c>
      <c r="N123" s="10">
        <f t="shared" si="9"/>
        <v>10</v>
      </c>
      <c r="O123" s="10">
        <f t="shared" si="10"/>
        <v>0</v>
      </c>
      <c r="P123" s="10">
        <f t="shared" si="11"/>
        <v>0</v>
      </c>
    </row>
    <row r="124" spans="1:16" ht="51">
      <c r="A124" s="5" t="s">
        <v>231</v>
      </c>
      <c r="B124" s="6" t="s">
        <v>232</v>
      </c>
      <c r="C124" s="7">
        <v>38</v>
      </c>
      <c r="D124" s="7">
        <v>583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583</v>
      </c>
      <c r="M124" s="7">
        <f t="shared" si="8"/>
        <v>0</v>
      </c>
      <c r="N124" s="7">
        <f t="shared" si="9"/>
        <v>583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348</v>
      </c>
      <c r="B125" s="9" t="s">
        <v>349</v>
      </c>
      <c r="C125" s="10">
        <v>38</v>
      </c>
      <c r="D125" s="10">
        <v>583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583</v>
      </c>
      <c r="M125" s="10">
        <f t="shared" si="8"/>
        <v>0</v>
      </c>
      <c r="N125" s="10">
        <f t="shared" si="9"/>
        <v>583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235</v>
      </c>
      <c r="B126" s="6" t="s">
        <v>236</v>
      </c>
      <c r="C126" s="7">
        <v>0</v>
      </c>
      <c r="D126" s="7">
        <v>793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793</v>
      </c>
      <c r="M126" s="7">
        <f t="shared" si="8"/>
        <v>0</v>
      </c>
      <c r="N126" s="7">
        <f t="shared" si="9"/>
        <v>793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345</v>
      </c>
      <c r="B127" s="9" t="s">
        <v>346</v>
      </c>
      <c r="C127" s="10">
        <v>0</v>
      </c>
      <c r="D127" s="10">
        <v>793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793</v>
      </c>
      <c r="M127" s="10">
        <f t="shared" si="8"/>
        <v>0</v>
      </c>
      <c r="N127" s="10">
        <f t="shared" si="9"/>
        <v>793</v>
      </c>
      <c r="O127" s="10">
        <f t="shared" si="10"/>
        <v>0</v>
      </c>
      <c r="P127" s="10">
        <f t="shared" si="11"/>
        <v>0</v>
      </c>
    </row>
    <row r="128" spans="1:16">
      <c r="A128" s="5" t="s">
        <v>374</v>
      </c>
      <c r="B128" s="6" t="s">
        <v>372</v>
      </c>
      <c r="C128" s="7">
        <v>0</v>
      </c>
      <c r="D128" s="7">
        <v>472.2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472.2</v>
      </c>
      <c r="M128" s="7">
        <f t="shared" si="8"/>
        <v>0</v>
      </c>
      <c r="N128" s="7">
        <f t="shared" si="9"/>
        <v>472.2</v>
      </c>
      <c r="O128" s="7">
        <f t="shared" si="10"/>
        <v>0</v>
      </c>
      <c r="P128" s="7">
        <f t="shared" si="11"/>
        <v>0</v>
      </c>
    </row>
    <row r="129" spans="1:16">
      <c r="A129" s="8" t="s">
        <v>353</v>
      </c>
      <c r="B129" s="9" t="s">
        <v>354</v>
      </c>
      <c r="C129" s="10">
        <v>0</v>
      </c>
      <c r="D129" s="10">
        <v>15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15</v>
      </c>
      <c r="M129" s="10">
        <f t="shared" si="8"/>
        <v>0</v>
      </c>
      <c r="N129" s="10">
        <f t="shared" si="9"/>
        <v>15</v>
      </c>
      <c r="O129" s="10">
        <f t="shared" si="10"/>
        <v>0</v>
      </c>
      <c r="P129" s="10">
        <f t="shared" si="11"/>
        <v>0</v>
      </c>
    </row>
    <row r="130" spans="1:16" ht="25.5">
      <c r="A130" s="8" t="s">
        <v>348</v>
      </c>
      <c r="B130" s="9" t="s">
        <v>349</v>
      </c>
      <c r="C130" s="10">
        <v>0</v>
      </c>
      <c r="D130" s="10">
        <v>457.2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457.2</v>
      </c>
      <c r="M130" s="10">
        <f t="shared" si="8"/>
        <v>0</v>
      </c>
      <c r="N130" s="10">
        <f t="shared" si="9"/>
        <v>457.2</v>
      </c>
      <c r="O130" s="10">
        <f t="shared" si="10"/>
        <v>0</v>
      </c>
      <c r="P130" s="10">
        <f t="shared" si="11"/>
        <v>0</v>
      </c>
    </row>
    <row r="131" spans="1:16">
      <c r="A131" s="5" t="s">
        <v>375</v>
      </c>
      <c r="B131" s="6" t="s">
        <v>358</v>
      </c>
      <c r="C131" s="7">
        <v>4414.0901299999996</v>
      </c>
      <c r="D131" s="7">
        <v>4414.0901299999996</v>
      </c>
      <c r="E131" s="7">
        <v>358.33300000000003</v>
      </c>
      <c r="F131" s="7">
        <v>169.68479000000002</v>
      </c>
      <c r="G131" s="7">
        <v>0</v>
      </c>
      <c r="H131" s="7">
        <v>0</v>
      </c>
      <c r="I131" s="7">
        <v>169.68479000000002</v>
      </c>
      <c r="J131" s="7">
        <v>0</v>
      </c>
      <c r="K131" s="7">
        <f t="shared" si="6"/>
        <v>188.64821000000001</v>
      </c>
      <c r="L131" s="7">
        <f t="shared" si="7"/>
        <v>4244.4053399999993</v>
      </c>
      <c r="M131" s="7">
        <f t="shared" si="8"/>
        <v>47.353938933896686</v>
      </c>
      <c r="N131" s="7">
        <f t="shared" si="9"/>
        <v>4414.0901299999996</v>
      </c>
      <c r="O131" s="7">
        <f t="shared" si="10"/>
        <v>358.33300000000003</v>
      </c>
      <c r="P131" s="7">
        <f t="shared" si="11"/>
        <v>0</v>
      </c>
    </row>
    <row r="132" spans="1:16" ht="25.5">
      <c r="A132" s="8" t="s">
        <v>348</v>
      </c>
      <c r="B132" s="9" t="s">
        <v>349</v>
      </c>
      <c r="C132" s="10">
        <v>4414.0901299999996</v>
      </c>
      <c r="D132" s="10">
        <v>4414.0901299999996</v>
      </c>
      <c r="E132" s="10">
        <v>358.33300000000003</v>
      </c>
      <c r="F132" s="10">
        <v>169.68479000000002</v>
      </c>
      <c r="G132" s="10">
        <v>0</v>
      </c>
      <c r="H132" s="10">
        <v>0</v>
      </c>
      <c r="I132" s="10">
        <v>169.68479000000002</v>
      </c>
      <c r="J132" s="10">
        <v>0</v>
      </c>
      <c r="K132" s="10">
        <f t="shared" si="6"/>
        <v>188.64821000000001</v>
      </c>
      <c r="L132" s="10">
        <f t="shared" si="7"/>
        <v>4244.4053399999993</v>
      </c>
      <c r="M132" s="10">
        <f t="shared" si="8"/>
        <v>47.353938933896686</v>
      </c>
      <c r="N132" s="10">
        <f t="shared" si="9"/>
        <v>4414.0901299999996</v>
      </c>
      <c r="O132" s="10">
        <f t="shared" si="10"/>
        <v>358.33300000000003</v>
      </c>
      <c r="P132" s="10">
        <f t="shared" si="11"/>
        <v>0</v>
      </c>
    </row>
    <row r="133" spans="1:16" ht="25.5">
      <c r="A133" s="5" t="s">
        <v>244</v>
      </c>
      <c r="B133" s="6" t="s">
        <v>245</v>
      </c>
      <c r="C133" s="7">
        <v>5854.2491200000004</v>
      </c>
      <c r="D133" s="7">
        <v>35762.010119999999</v>
      </c>
      <c r="E133" s="7">
        <v>11186.3</v>
      </c>
      <c r="F133" s="7">
        <v>216.72316000000001</v>
      </c>
      <c r="G133" s="7">
        <v>2258.8426900000004</v>
      </c>
      <c r="H133" s="7">
        <v>0</v>
      </c>
      <c r="I133" s="7">
        <v>216.72316000000001</v>
      </c>
      <c r="J133" s="7">
        <v>131.755</v>
      </c>
      <c r="K133" s="7">
        <f t="shared" si="6"/>
        <v>10969.57684</v>
      </c>
      <c r="L133" s="7">
        <f t="shared" si="7"/>
        <v>35545.286959999998</v>
      </c>
      <c r="M133" s="7">
        <f t="shared" si="8"/>
        <v>1.9373980672787252</v>
      </c>
      <c r="N133" s="7">
        <f t="shared" si="9"/>
        <v>35762.010119999999</v>
      </c>
      <c r="O133" s="7">
        <f t="shared" si="10"/>
        <v>11186.3</v>
      </c>
      <c r="P133" s="7">
        <f t="shared" si="11"/>
        <v>0</v>
      </c>
    </row>
    <row r="134" spans="1:16">
      <c r="A134" s="5" t="s">
        <v>247</v>
      </c>
      <c r="B134" s="6" t="s">
        <v>248</v>
      </c>
      <c r="C134" s="7">
        <v>2317.6323700000003</v>
      </c>
      <c r="D134" s="7">
        <v>11649.001370000002</v>
      </c>
      <c r="E134" s="7">
        <v>2108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2108</v>
      </c>
      <c r="L134" s="7">
        <f t="shared" ref="L134:L197" si="13">D134-F134</f>
        <v>11649.001370000002</v>
      </c>
      <c r="M134" s="7">
        <f t="shared" ref="M134:M197" si="14">IF(E134=0,0,(F134/E134)*100)</f>
        <v>0</v>
      </c>
      <c r="N134" s="7">
        <f t="shared" ref="N134:N197" si="15">D134-H134</f>
        <v>11649.001370000002</v>
      </c>
      <c r="O134" s="7">
        <f t="shared" ref="O134:O197" si="16">E134-H134</f>
        <v>2108</v>
      </c>
      <c r="P134" s="7">
        <f t="shared" ref="P134:P197" si="17">IF(E134=0,0,(H134/E134)*100)</f>
        <v>0</v>
      </c>
    </row>
    <row r="135" spans="1:16">
      <c r="A135" s="8" t="s">
        <v>376</v>
      </c>
      <c r="B135" s="9" t="s">
        <v>377</v>
      </c>
      <c r="C135" s="10">
        <v>514.0675</v>
      </c>
      <c r="D135" s="10">
        <v>2830.4365000000003</v>
      </c>
      <c r="E135" s="10">
        <v>93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93</v>
      </c>
      <c r="L135" s="10">
        <f t="shared" si="13"/>
        <v>2830.4365000000003</v>
      </c>
      <c r="M135" s="10">
        <f t="shared" si="14"/>
        <v>0</v>
      </c>
      <c r="N135" s="10">
        <f t="shared" si="15"/>
        <v>2830.4365000000003</v>
      </c>
      <c r="O135" s="10">
        <f t="shared" si="16"/>
        <v>93</v>
      </c>
      <c r="P135" s="10">
        <f t="shared" si="17"/>
        <v>0</v>
      </c>
    </row>
    <row r="136" spans="1:16" ht="25.5">
      <c r="A136" s="8" t="s">
        <v>348</v>
      </c>
      <c r="B136" s="9" t="s">
        <v>349</v>
      </c>
      <c r="C136" s="10">
        <v>1803.5648700000002</v>
      </c>
      <c r="D136" s="10">
        <v>8818.564870000002</v>
      </c>
      <c r="E136" s="10">
        <v>2015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2015</v>
      </c>
      <c r="L136" s="10">
        <f t="shared" si="13"/>
        <v>8818.564870000002</v>
      </c>
      <c r="M136" s="10">
        <f t="shared" si="14"/>
        <v>0</v>
      </c>
      <c r="N136" s="10">
        <f t="shared" si="15"/>
        <v>8818.564870000002</v>
      </c>
      <c r="O136" s="10">
        <f t="shared" si="16"/>
        <v>2015</v>
      </c>
      <c r="P136" s="10">
        <f t="shared" si="17"/>
        <v>0</v>
      </c>
    </row>
    <row r="137" spans="1:16">
      <c r="A137" s="5" t="s">
        <v>251</v>
      </c>
      <c r="B137" s="6" t="s">
        <v>252</v>
      </c>
      <c r="C137" s="7">
        <v>769.97379000000012</v>
      </c>
      <c r="D137" s="7">
        <v>2080.8987900000002</v>
      </c>
      <c r="E137" s="7">
        <v>1000</v>
      </c>
      <c r="F137" s="7">
        <v>84.968160000000012</v>
      </c>
      <c r="G137" s="7">
        <v>8.7584</v>
      </c>
      <c r="H137" s="7">
        <v>0</v>
      </c>
      <c r="I137" s="7">
        <v>84.968160000000012</v>
      </c>
      <c r="J137" s="7">
        <v>0</v>
      </c>
      <c r="K137" s="7">
        <f t="shared" si="12"/>
        <v>915.03183999999999</v>
      </c>
      <c r="L137" s="7">
        <f t="shared" si="13"/>
        <v>1995.9306300000003</v>
      </c>
      <c r="M137" s="7">
        <f t="shared" si="14"/>
        <v>8.4968160000000008</v>
      </c>
      <c r="N137" s="7">
        <f t="shared" si="15"/>
        <v>2080.8987900000002</v>
      </c>
      <c r="O137" s="7">
        <f t="shared" si="16"/>
        <v>1000</v>
      </c>
      <c r="P137" s="7">
        <f t="shared" si="17"/>
        <v>0</v>
      </c>
    </row>
    <row r="138" spans="1:16">
      <c r="A138" s="8" t="s">
        <v>376</v>
      </c>
      <c r="B138" s="9" t="s">
        <v>377</v>
      </c>
      <c r="C138" s="10">
        <v>65.734999999999999</v>
      </c>
      <c r="D138" s="10">
        <v>65.734999999999999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65.734999999999999</v>
      </c>
      <c r="M138" s="10">
        <f t="shared" si="14"/>
        <v>0</v>
      </c>
      <c r="N138" s="10">
        <f t="shared" si="15"/>
        <v>65.734999999999999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348</v>
      </c>
      <c r="B139" s="9" t="s">
        <v>349</v>
      </c>
      <c r="C139" s="10">
        <v>704.23879000000011</v>
      </c>
      <c r="D139" s="10">
        <v>2015.1637900000001</v>
      </c>
      <c r="E139" s="10">
        <v>1000</v>
      </c>
      <c r="F139" s="10">
        <v>84.968160000000012</v>
      </c>
      <c r="G139" s="10">
        <v>8.7584</v>
      </c>
      <c r="H139" s="10">
        <v>0</v>
      </c>
      <c r="I139" s="10">
        <v>84.968160000000012</v>
      </c>
      <c r="J139" s="10">
        <v>0</v>
      </c>
      <c r="K139" s="10">
        <f t="shared" si="12"/>
        <v>915.03183999999999</v>
      </c>
      <c r="L139" s="10">
        <f t="shared" si="13"/>
        <v>1930.1956300000002</v>
      </c>
      <c r="M139" s="10">
        <f t="shared" si="14"/>
        <v>8.4968160000000008</v>
      </c>
      <c r="N139" s="10">
        <f t="shared" si="15"/>
        <v>2015.1637900000001</v>
      </c>
      <c r="O139" s="10">
        <f t="shared" si="16"/>
        <v>1000</v>
      </c>
      <c r="P139" s="10">
        <f t="shared" si="17"/>
        <v>0</v>
      </c>
    </row>
    <row r="140" spans="1:16" ht="25.5">
      <c r="A140" s="5" t="s">
        <v>253</v>
      </c>
      <c r="B140" s="6" t="s">
        <v>254</v>
      </c>
      <c r="C140" s="7">
        <v>661.37427000000002</v>
      </c>
      <c r="D140" s="7">
        <v>19617.320269999997</v>
      </c>
      <c r="E140" s="7">
        <v>8000</v>
      </c>
      <c r="F140" s="7">
        <v>131.755</v>
      </c>
      <c r="G140" s="7">
        <v>2250.0842900000002</v>
      </c>
      <c r="H140" s="7">
        <v>0</v>
      </c>
      <c r="I140" s="7">
        <v>131.755</v>
      </c>
      <c r="J140" s="7">
        <v>131.755</v>
      </c>
      <c r="K140" s="7">
        <f t="shared" si="12"/>
        <v>7868.2449999999999</v>
      </c>
      <c r="L140" s="7">
        <f t="shared" si="13"/>
        <v>19485.565269999996</v>
      </c>
      <c r="M140" s="7">
        <f t="shared" si="14"/>
        <v>1.6469374999999997</v>
      </c>
      <c r="N140" s="7">
        <f t="shared" si="15"/>
        <v>19617.320269999997</v>
      </c>
      <c r="O140" s="7">
        <f t="shared" si="16"/>
        <v>8000</v>
      </c>
      <c r="P140" s="7">
        <f t="shared" si="17"/>
        <v>0</v>
      </c>
    </row>
    <row r="141" spans="1:16">
      <c r="A141" s="8" t="s">
        <v>359</v>
      </c>
      <c r="B141" s="9" t="s">
        <v>360</v>
      </c>
      <c r="C141" s="10">
        <v>635.87565000000006</v>
      </c>
      <c r="D141" s="10">
        <v>17650.875649999998</v>
      </c>
      <c r="E141" s="10">
        <v>8000</v>
      </c>
      <c r="F141" s="10">
        <v>131.755</v>
      </c>
      <c r="G141" s="10">
        <v>2220.1042900000002</v>
      </c>
      <c r="H141" s="10">
        <v>0</v>
      </c>
      <c r="I141" s="10">
        <v>131.755</v>
      </c>
      <c r="J141" s="10">
        <v>131.755</v>
      </c>
      <c r="K141" s="10">
        <f t="shared" si="12"/>
        <v>7868.2449999999999</v>
      </c>
      <c r="L141" s="10">
        <f t="shared" si="13"/>
        <v>17519.120649999997</v>
      </c>
      <c r="M141" s="10">
        <f t="shared" si="14"/>
        <v>1.6469374999999997</v>
      </c>
      <c r="N141" s="10">
        <f t="shared" si="15"/>
        <v>17650.875649999998</v>
      </c>
      <c r="O141" s="10">
        <f t="shared" si="16"/>
        <v>8000</v>
      </c>
      <c r="P141" s="10">
        <f t="shared" si="17"/>
        <v>0</v>
      </c>
    </row>
    <row r="142" spans="1:16" ht="25.5">
      <c r="A142" s="8" t="s">
        <v>348</v>
      </c>
      <c r="B142" s="9" t="s">
        <v>349</v>
      </c>
      <c r="C142" s="10">
        <v>25.498619999999999</v>
      </c>
      <c r="D142" s="10">
        <v>1966.4446200000002</v>
      </c>
      <c r="E142" s="10">
        <v>0</v>
      </c>
      <c r="F142" s="10">
        <v>0</v>
      </c>
      <c r="G142" s="10">
        <v>29.98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1966.4446200000002</v>
      </c>
      <c r="M142" s="10">
        <f t="shared" si="14"/>
        <v>0</v>
      </c>
      <c r="N142" s="10">
        <f t="shared" si="15"/>
        <v>1966.4446200000002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256</v>
      </c>
      <c r="B143" s="6" t="s">
        <v>126</v>
      </c>
      <c r="C143" s="7">
        <v>9.725620000000001</v>
      </c>
      <c r="D143" s="7">
        <v>319.24662000000001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319.24662000000001</v>
      </c>
      <c r="M143" s="7">
        <f t="shared" si="14"/>
        <v>0</v>
      </c>
      <c r="N143" s="7">
        <f t="shared" si="15"/>
        <v>319.24662000000001</v>
      </c>
      <c r="O143" s="7">
        <f t="shared" si="16"/>
        <v>0</v>
      </c>
      <c r="P143" s="7">
        <f t="shared" si="17"/>
        <v>0</v>
      </c>
    </row>
    <row r="144" spans="1:16">
      <c r="A144" s="8" t="s">
        <v>359</v>
      </c>
      <c r="B144" s="9" t="s">
        <v>360</v>
      </c>
      <c r="C144" s="10">
        <v>9.725620000000001</v>
      </c>
      <c r="D144" s="10">
        <v>319.24662000000001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319.24662000000001</v>
      </c>
      <c r="M144" s="10">
        <f t="shared" si="14"/>
        <v>0</v>
      </c>
      <c r="N144" s="10">
        <f t="shared" si="15"/>
        <v>319.24662000000001</v>
      </c>
      <c r="O144" s="10">
        <f t="shared" si="16"/>
        <v>0</v>
      </c>
      <c r="P144" s="10">
        <f t="shared" si="17"/>
        <v>0</v>
      </c>
    </row>
    <row r="145" spans="1:16">
      <c r="A145" s="5" t="s">
        <v>378</v>
      </c>
      <c r="B145" s="6" t="s">
        <v>379</v>
      </c>
      <c r="C145" s="7">
        <v>107.51407</v>
      </c>
      <c r="D145" s="7">
        <v>107.51407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107.51407</v>
      </c>
      <c r="M145" s="7">
        <f t="shared" si="14"/>
        <v>0</v>
      </c>
      <c r="N145" s="7">
        <f t="shared" si="15"/>
        <v>107.51407</v>
      </c>
      <c r="O145" s="7">
        <f t="shared" si="16"/>
        <v>0</v>
      </c>
      <c r="P145" s="7">
        <f t="shared" si="17"/>
        <v>0</v>
      </c>
    </row>
    <row r="146" spans="1:16">
      <c r="A146" s="8" t="s">
        <v>353</v>
      </c>
      <c r="B146" s="9" t="s">
        <v>354</v>
      </c>
      <c r="C146" s="10">
        <v>69.678070000000005</v>
      </c>
      <c r="D146" s="10">
        <v>69.678070000000005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69.678070000000005</v>
      </c>
      <c r="M146" s="10">
        <f t="shared" si="14"/>
        <v>0</v>
      </c>
      <c r="N146" s="10">
        <f t="shared" si="15"/>
        <v>69.678070000000005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348</v>
      </c>
      <c r="B147" s="9" t="s">
        <v>349</v>
      </c>
      <c r="C147" s="10">
        <v>37.835999999999999</v>
      </c>
      <c r="D147" s="10">
        <v>37.835999999999999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37.835999999999999</v>
      </c>
      <c r="M147" s="10">
        <f t="shared" si="14"/>
        <v>0</v>
      </c>
      <c r="N147" s="10">
        <f t="shared" si="15"/>
        <v>37.835999999999999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257</v>
      </c>
      <c r="B148" s="6" t="s">
        <v>258</v>
      </c>
      <c r="C148" s="7">
        <v>937.98400000000004</v>
      </c>
      <c r="D148" s="7">
        <v>937.98400000000004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937.98400000000004</v>
      </c>
      <c r="M148" s="7">
        <f t="shared" si="14"/>
        <v>0</v>
      </c>
      <c r="N148" s="7">
        <f t="shared" si="15"/>
        <v>937.98400000000004</v>
      </c>
      <c r="O148" s="7">
        <f t="shared" si="16"/>
        <v>0</v>
      </c>
      <c r="P148" s="7">
        <f t="shared" si="17"/>
        <v>0</v>
      </c>
    </row>
    <row r="149" spans="1:16" ht="25.5">
      <c r="A149" s="8" t="s">
        <v>348</v>
      </c>
      <c r="B149" s="9" t="s">
        <v>349</v>
      </c>
      <c r="C149" s="10">
        <v>937.98400000000004</v>
      </c>
      <c r="D149" s="10">
        <v>937.98400000000004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937.98400000000004</v>
      </c>
      <c r="M149" s="10">
        <f t="shared" si="14"/>
        <v>0</v>
      </c>
      <c r="N149" s="10">
        <f t="shared" si="15"/>
        <v>937.98400000000004</v>
      </c>
      <c r="O149" s="10">
        <f t="shared" si="16"/>
        <v>0</v>
      </c>
      <c r="P149" s="10">
        <f t="shared" si="17"/>
        <v>0</v>
      </c>
    </row>
    <row r="150" spans="1:16">
      <c r="A150" s="5" t="s">
        <v>380</v>
      </c>
      <c r="B150" s="6" t="s">
        <v>362</v>
      </c>
      <c r="C150" s="7">
        <v>1050.0450000000001</v>
      </c>
      <c r="D150" s="7">
        <v>1050.0450000000001</v>
      </c>
      <c r="E150" s="7">
        <v>78.3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78.3</v>
      </c>
      <c r="L150" s="7">
        <f t="shared" si="13"/>
        <v>1050.0450000000001</v>
      </c>
      <c r="M150" s="7">
        <f t="shared" si="14"/>
        <v>0</v>
      </c>
      <c r="N150" s="7">
        <f t="shared" si="15"/>
        <v>1050.0450000000001</v>
      </c>
      <c r="O150" s="7">
        <f t="shared" si="16"/>
        <v>78.3</v>
      </c>
      <c r="P150" s="7">
        <f t="shared" si="17"/>
        <v>0</v>
      </c>
    </row>
    <row r="151" spans="1:16" ht="25.5">
      <c r="A151" s="8" t="s">
        <v>55</v>
      </c>
      <c r="B151" s="9" t="s">
        <v>56</v>
      </c>
      <c r="C151" s="10">
        <v>861.14499999999998</v>
      </c>
      <c r="D151" s="10">
        <v>861.14499999999998</v>
      </c>
      <c r="E151" s="10">
        <v>78.3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78.3</v>
      </c>
      <c r="L151" s="10">
        <f t="shared" si="13"/>
        <v>861.14499999999998</v>
      </c>
      <c r="M151" s="10">
        <f t="shared" si="14"/>
        <v>0</v>
      </c>
      <c r="N151" s="10">
        <f t="shared" si="15"/>
        <v>861.14499999999998</v>
      </c>
      <c r="O151" s="10">
        <f t="shared" si="16"/>
        <v>78.3</v>
      </c>
      <c r="P151" s="10">
        <f t="shared" si="17"/>
        <v>0</v>
      </c>
    </row>
    <row r="152" spans="1:16" ht="25.5">
      <c r="A152" s="8" t="s">
        <v>348</v>
      </c>
      <c r="B152" s="9" t="s">
        <v>349</v>
      </c>
      <c r="C152" s="10">
        <v>188.9</v>
      </c>
      <c r="D152" s="10">
        <v>188.9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188.9</v>
      </c>
      <c r="M152" s="10">
        <f t="shared" si="14"/>
        <v>0</v>
      </c>
      <c r="N152" s="10">
        <f t="shared" si="15"/>
        <v>188.9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259</v>
      </c>
      <c r="B153" s="6" t="s">
        <v>260</v>
      </c>
      <c r="C153" s="7">
        <v>10760.03786</v>
      </c>
      <c r="D153" s="7">
        <v>48937.446859999996</v>
      </c>
      <c r="E153" s="7">
        <v>11552.222000000002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11552.222000000002</v>
      </c>
      <c r="L153" s="7">
        <f t="shared" si="13"/>
        <v>48937.446859999996</v>
      </c>
      <c r="M153" s="7">
        <f t="shared" si="14"/>
        <v>0</v>
      </c>
      <c r="N153" s="7">
        <f t="shared" si="15"/>
        <v>48937.446859999996</v>
      </c>
      <c r="O153" s="7">
        <f t="shared" si="16"/>
        <v>11552.222000000002</v>
      </c>
      <c r="P153" s="7">
        <f t="shared" si="17"/>
        <v>0</v>
      </c>
    </row>
    <row r="154" spans="1:16" ht="25.5">
      <c r="A154" s="5" t="s">
        <v>262</v>
      </c>
      <c r="B154" s="6" t="s">
        <v>263</v>
      </c>
      <c r="C154" s="7">
        <v>884.55289000000005</v>
      </c>
      <c r="D154" s="7">
        <v>988.34289000000001</v>
      </c>
      <c r="E154" s="7">
        <v>103.79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103.79</v>
      </c>
      <c r="L154" s="7">
        <f t="shared" si="13"/>
        <v>988.34289000000001</v>
      </c>
      <c r="M154" s="7">
        <f t="shared" si="14"/>
        <v>0</v>
      </c>
      <c r="N154" s="7">
        <f t="shared" si="15"/>
        <v>988.34289000000001</v>
      </c>
      <c r="O154" s="7">
        <f t="shared" si="16"/>
        <v>103.79</v>
      </c>
      <c r="P154" s="7">
        <f t="shared" si="17"/>
        <v>0</v>
      </c>
    </row>
    <row r="155" spans="1:16" ht="25.5">
      <c r="A155" s="8" t="s">
        <v>348</v>
      </c>
      <c r="B155" s="9" t="s">
        <v>349</v>
      </c>
      <c r="C155" s="10">
        <v>884.55289000000005</v>
      </c>
      <c r="D155" s="10">
        <v>988.34289000000001</v>
      </c>
      <c r="E155" s="10">
        <v>103.79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103.79</v>
      </c>
      <c r="L155" s="10">
        <f t="shared" si="13"/>
        <v>988.34289000000001</v>
      </c>
      <c r="M155" s="10">
        <f t="shared" si="14"/>
        <v>0</v>
      </c>
      <c r="N155" s="10">
        <f t="shared" si="15"/>
        <v>988.34289000000001</v>
      </c>
      <c r="O155" s="10">
        <f t="shared" si="16"/>
        <v>103.79</v>
      </c>
      <c r="P155" s="10">
        <f t="shared" si="17"/>
        <v>0</v>
      </c>
    </row>
    <row r="156" spans="1:16">
      <c r="A156" s="5" t="s">
        <v>268</v>
      </c>
      <c r="B156" s="6" t="s">
        <v>216</v>
      </c>
      <c r="C156" s="7">
        <v>478.63100000000003</v>
      </c>
      <c r="D156" s="7">
        <v>1478.6310000000001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1478.6310000000001</v>
      </c>
      <c r="M156" s="7">
        <f t="shared" si="14"/>
        <v>0</v>
      </c>
      <c r="N156" s="7">
        <f t="shared" si="15"/>
        <v>1478.6310000000001</v>
      </c>
      <c r="O156" s="7">
        <f t="shared" si="16"/>
        <v>0</v>
      </c>
      <c r="P156" s="7">
        <f t="shared" si="17"/>
        <v>0</v>
      </c>
    </row>
    <row r="157" spans="1:16">
      <c r="A157" s="8" t="s">
        <v>359</v>
      </c>
      <c r="B157" s="9" t="s">
        <v>360</v>
      </c>
      <c r="C157" s="10">
        <v>478.63100000000003</v>
      </c>
      <c r="D157" s="10">
        <v>1478.6310000000001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1478.6310000000001</v>
      </c>
      <c r="M157" s="10">
        <f t="shared" si="14"/>
        <v>0</v>
      </c>
      <c r="N157" s="10">
        <f t="shared" si="15"/>
        <v>1478.6310000000001</v>
      </c>
      <c r="O157" s="10">
        <f t="shared" si="16"/>
        <v>0</v>
      </c>
      <c r="P157" s="10">
        <f t="shared" si="17"/>
        <v>0</v>
      </c>
    </row>
    <row r="158" spans="1:16">
      <c r="A158" s="5" t="s">
        <v>381</v>
      </c>
      <c r="B158" s="6" t="s">
        <v>379</v>
      </c>
      <c r="C158" s="7">
        <v>49.978000000000002</v>
      </c>
      <c r="D158" s="7">
        <v>5266.4650000000001</v>
      </c>
      <c r="E158" s="7">
        <v>1925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1925</v>
      </c>
      <c r="L158" s="7">
        <f t="shared" si="13"/>
        <v>5266.4650000000001</v>
      </c>
      <c r="M158" s="7">
        <f t="shared" si="14"/>
        <v>0</v>
      </c>
      <c r="N158" s="7">
        <f t="shared" si="15"/>
        <v>5266.4650000000001</v>
      </c>
      <c r="O158" s="7">
        <f t="shared" si="16"/>
        <v>1925</v>
      </c>
      <c r="P158" s="7">
        <f t="shared" si="17"/>
        <v>0</v>
      </c>
    </row>
    <row r="159" spans="1:16">
      <c r="A159" s="8" t="s">
        <v>351</v>
      </c>
      <c r="B159" s="9" t="s">
        <v>352</v>
      </c>
      <c r="C159" s="10">
        <v>49.978000000000002</v>
      </c>
      <c r="D159" s="10">
        <v>4844.5650000000005</v>
      </c>
      <c r="E159" s="10">
        <v>1600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1600</v>
      </c>
      <c r="L159" s="10">
        <f t="shared" si="13"/>
        <v>4844.5650000000005</v>
      </c>
      <c r="M159" s="10">
        <f t="shared" si="14"/>
        <v>0</v>
      </c>
      <c r="N159" s="10">
        <f t="shared" si="15"/>
        <v>4844.5650000000005</v>
      </c>
      <c r="O159" s="10">
        <f t="shared" si="16"/>
        <v>1600</v>
      </c>
      <c r="P159" s="10">
        <f t="shared" si="17"/>
        <v>0</v>
      </c>
    </row>
    <row r="160" spans="1:16" ht="25.5">
      <c r="A160" s="8" t="s">
        <v>348</v>
      </c>
      <c r="B160" s="9" t="s">
        <v>349</v>
      </c>
      <c r="C160" s="10">
        <v>0</v>
      </c>
      <c r="D160" s="10">
        <v>421.90000000000003</v>
      </c>
      <c r="E160" s="10">
        <v>325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325</v>
      </c>
      <c r="L160" s="10">
        <f t="shared" si="13"/>
        <v>421.90000000000003</v>
      </c>
      <c r="M160" s="10">
        <f t="shared" si="14"/>
        <v>0</v>
      </c>
      <c r="N160" s="10">
        <f t="shared" si="15"/>
        <v>421.90000000000003</v>
      </c>
      <c r="O160" s="10">
        <f t="shared" si="16"/>
        <v>325</v>
      </c>
      <c r="P160" s="10">
        <f t="shared" si="17"/>
        <v>0</v>
      </c>
    </row>
    <row r="161" spans="1:16">
      <c r="A161" s="5" t="s">
        <v>382</v>
      </c>
      <c r="B161" s="6" t="s">
        <v>372</v>
      </c>
      <c r="C161" s="7">
        <v>0</v>
      </c>
      <c r="D161" s="7">
        <v>54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54</v>
      </c>
      <c r="M161" s="7">
        <f t="shared" si="14"/>
        <v>0</v>
      </c>
      <c r="N161" s="7">
        <f t="shared" si="15"/>
        <v>54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348</v>
      </c>
      <c r="B162" s="9" t="s">
        <v>349</v>
      </c>
      <c r="C162" s="10">
        <v>0</v>
      </c>
      <c r="D162" s="10">
        <v>54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54</v>
      </c>
      <c r="M162" s="10">
        <f t="shared" si="14"/>
        <v>0</v>
      </c>
      <c r="N162" s="10">
        <f t="shared" si="15"/>
        <v>54</v>
      </c>
      <c r="O162" s="10">
        <f t="shared" si="16"/>
        <v>0</v>
      </c>
      <c r="P162" s="10">
        <f t="shared" si="17"/>
        <v>0</v>
      </c>
    </row>
    <row r="163" spans="1:16" ht="38.25">
      <c r="A163" s="5" t="s">
        <v>383</v>
      </c>
      <c r="B163" s="6" t="s">
        <v>384</v>
      </c>
      <c r="C163" s="7">
        <v>61.338750000000005</v>
      </c>
      <c r="D163" s="7">
        <v>492.63875000000002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492.63875000000002</v>
      </c>
      <c r="M163" s="7">
        <f t="shared" si="14"/>
        <v>0</v>
      </c>
      <c r="N163" s="7">
        <f t="shared" si="15"/>
        <v>492.63875000000002</v>
      </c>
      <c r="O163" s="7">
        <f t="shared" si="16"/>
        <v>0</v>
      </c>
      <c r="P163" s="7">
        <f t="shared" si="17"/>
        <v>0</v>
      </c>
    </row>
    <row r="164" spans="1:16">
      <c r="A164" s="8" t="s">
        <v>353</v>
      </c>
      <c r="B164" s="9" t="s">
        <v>354</v>
      </c>
      <c r="C164" s="10">
        <v>42.632750000000001</v>
      </c>
      <c r="D164" s="10">
        <v>473.93275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473.93275</v>
      </c>
      <c r="M164" s="10">
        <f t="shared" si="14"/>
        <v>0</v>
      </c>
      <c r="N164" s="10">
        <f t="shared" si="15"/>
        <v>473.93275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348</v>
      </c>
      <c r="B165" s="9" t="s">
        <v>349</v>
      </c>
      <c r="C165" s="10">
        <v>18.706</v>
      </c>
      <c r="D165" s="10">
        <v>18.706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18.706</v>
      </c>
      <c r="M165" s="10">
        <f t="shared" si="14"/>
        <v>0</v>
      </c>
      <c r="N165" s="10">
        <f t="shared" si="15"/>
        <v>18.706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385</v>
      </c>
      <c r="B166" s="6" t="s">
        <v>299</v>
      </c>
      <c r="C166" s="7">
        <v>2970.0227999999997</v>
      </c>
      <c r="D166" s="7">
        <v>2970.0227999999997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2970.0227999999997</v>
      </c>
      <c r="M166" s="7">
        <f t="shared" si="14"/>
        <v>0</v>
      </c>
      <c r="N166" s="7">
        <f t="shared" si="15"/>
        <v>2970.0227999999997</v>
      </c>
      <c r="O166" s="7">
        <f t="shared" si="16"/>
        <v>0</v>
      </c>
      <c r="P166" s="7">
        <f t="shared" si="17"/>
        <v>0</v>
      </c>
    </row>
    <row r="167" spans="1:16">
      <c r="A167" s="8" t="s">
        <v>359</v>
      </c>
      <c r="B167" s="9" t="s">
        <v>360</v>
      </c>
      <c r="C167" s="10">
        <v>2970.0227999999997</v>
      </c>
      <c r="D167" s="10">
        <v>2970.0227999999997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2970.0227999999997</v>
      </c>
      <c r="M167" s="10">
        <f t="shared" si="14"/>
        <v>0</v>
      </c>
      <c r="N167" s="10">
        <f t="shared" si="15"/>
        <v>2970.0227999999997</v>
      </c>
      <c r="O167" s="10">
        <f t="shared" si="16"/>
        <v>0</v>
      </c>
      <c r="P167" s="10">
        <f t="shared" si="17"/>
        <v>0</v>
      </c>
    </row>
    <row r="168" spans="1:16">
      <c r="A168" s="5" t="s">
        <v>386</v>
      </c>
      <c r="B168" s="6" t="s">
        <v>358</v>
      </c>
      <c r="C168" s="7">
        <v>6019.3346200000005</v>
      </c>
      <c r="D168" s="7">
        <v>37096.534619999999</v>
      </c>
      <c r="E168" s="7">
        <v>9248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9248</v>
      </c>
      <c r="L168" s="7">
        <f t="shared" si="13"/>
        <v>37096.534619999999</v>
      </c>
      <c r="M168" s="7">
        <f t="shared" si="14"/>
        <v>0</v>
      </c>
      <c r="N168" s="7">
        <f t="shared" si="15"/>
        <v>37096.534619999999</v>
      </c>
      <c r="O168" s="7">
        <f t="shared" si="16"/>
        <v>9248</v>
      </c>
      <c r="P168" s="7">
        <f t="shared" si="17"/>
        <v>0</v>
      </c>
    </row>
    <row r="169" spans="1:16" ht="25.5">
      <c r="A169" s="8" t="s">
        <v>348</v>
      </c>
      <c r="B169" s="9" t="s">
        <v>349</v>
      </c>
      <c r="C169" s="10">
        <v>6019.3346200000005</v>
      </c>
      <c r="D169" s="10">
        <v>37096.534619999999</v>
      </c>
      <c r="E169" s="10">
        <v>9248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9248</v>
      </c>
      <c r="L169" s="10">
        <f t="shared" si="13"/>
        <v>37096.534619999999</v>
      </c>
      <c r="M169" s="10">
        <f t="shared" si="14"/>
        <v>0</v>
      </c>
      <c r="N169" s="10">
        <f t="shared" si="15"/>
        <v>37096.534619999999</v>
      </c>
      <c r="O169" s="10">
        <f t="shared" si="16"/>
        <v>9248</v>
      </c>
      <c r="P169" s="10">
        <f t="shared" si="17"/>
        <v>0</v>
      </c>
    </row>
    <row r="170" spans="1:16">
      <c r="A170" s="5" t="s">
        <v>271</v>
      </c>
      <c r="B170" s="6" t="s">
        <v>272</v>
      </c>
      <c r="C170" s="7">
        <v>296.1798</v>
      </c>
      <c r="D170" s="7">
        <v>315.37979999999999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315.37979999999999</v>
      </c>
      <c r="M170" s="7">
        <f t="shared" si="14"/>
        <v>0</v>
      </c>
      <c r="N170" s="7">
        <f t="shared" si="15"/>
        <v>315.37979999999999</v>
      </c>
      <c r="O170" s="7">
        <f t="shared" si="16"/>
        <v>0</v>
      </c>
      <c r="P170" s="7">
        <f t="shared" si="17"/>
        <v>0</v>
      </c>
    </row>
    <row r="171" spans="1:16">
      <c r="A171" s="8" t="s">
        <v>353</v>
      </c>
      <c r="B171" s="9" t="s">
        <v>354</v>
      </c>
      <c r="C171" s="10">
        <v>296.1798</v>
      </c>
      <c r="D171" s="10">
        <v>296.1798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296.1798</v>
      </c>
      <c r="M171" s="10">
        <f t="shared" si="14"/>
        <v>0</v>
      </c>
      <c r="N171" s="10">
        <f t="shared" si="15"/>
        <v>296.1798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348</v>
      </c>
      <c r="B172" s="9" t="s">
        <v>349</v>
      </c>
      <c r="C172" s="10">
        <v>0</v>
      </c>
      <c r="D172" s="10">
        <v>19.2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19.2</v>
      </c>
      <c r="M172" s="10">
        <f t="shared" si="14"/>
        <v>0</v>
      </c>
      <c r="N172" s="10">
        <f t="shared" si="15"/>
        <v>19.2</v>
      </c>
      <c r="O172" s="10">
        <f t="shared" si="16"/>
        <v>0</v>
      </c>
      <c r="P172" s="10">
        <f t="shared" si="17"/>
        <v>0</v>
      </c>
    </row>
    <row r="173" spans="1:16">
      <c r="A173" s="5" t="s">
        <v>387</v>
      </c>
      <c r="B173" s="6" t="s">
        <v>362</v>
      </c>
      <c r="C173" s="7">
        <v>0</v>
      </c>
      <c r="D173" s="7">
        <v>275.43200000000002</v>
      </c>
      <c r="E173" s="7">
        <v>275.43200000000002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275.43200000000002</v>
      </c>
      <c r="L173" s="7">
        <f t="shared" si="13"/>
        <v>275.43200000000002</v>
      </c>
      <c r="M173" s="7">
        <f t="shared" si="14"/>
        <v>0</v>
      </c>
      <c r="N173" s="7">
        <f t="shared" si="15"/>
        <v>275.43200000000002</v>
      </c>
      <c r="O173" s="7">
        <f t="shared" si="16"/>
        <v>275.43200000000002</v>
      </c>
      <c r="P173" s="7">
        <f t="shared" si="17"/>
        <v>0</v>
      </c>
    </row>
    <row r="174" spans="1:16">
      <c r="A174" s="8" t="s">
        <v>359</v>
      </c>
      <c r="B174" s="9" t="s">
        <v>360</v>
      </c>
      <c r="C174" s="10">
        <v>0</v>
      </c>
      <c r="D174" s="10">
        <v>275.43200000000002</v>
      </c>
      <c r="E174" s="10">
        <v>275.43200000000002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275.43200000000002</v>
      </c>
      <c r="L174" s="10">
        <f t="shared" si="13"/>
        <v>275.43200000000002</v>
      </c>
      <c r="M174" s="10">
        <f t="shared" si="14"/>
        <v>0</v>
      </c>
      <c r="N174" s="10">
        <f t="shared" si="15"/>
        <v>275.43200000000002</v>
      </c>
      <c r="O174" s="10">
        <f t="shared" si="16"/>
        <v>275.43200000000002</v>
      </c>
      <c r="P174" s="10">
        <f t="shared" si="17"/>
        <v>0</v>
      </c>
    </row>
    <row r="175" spans="1:16" ht="25.5">
      <c r="A175" s="5" t="s">
        <v>276</v>
      </c>
      <c r="B175" s="6" t="s">
        <v>277</v>
      </c>
      <c r="C175" s="7">
        <v>38249.196750000003</v>
      </c>
      <c r="D175" s="7">
        <v>175267.72955000002</v>
      </c>
      <c r="E175" s="7">
        <v>10752.154000000002</v>
      </c>
      <c r="F175" s="7">
        <v>5637.721669999999</v>
      </c>
      <c r="G175" s="7">
        <v>0</v>
      </c>
      <c r="H175" s="7">
        <v>1595.7060500000002</v>
      </c>
      <c r="I175" s="7">
        <v>4678.0966899999994</v>
      </c>
      <c r="J175" s="7">
        <v>4678.0966899999994</v>
      </c>
      <c r="K175" s="7">
        <f t="shared" si="12"/>
        <v>5114.4323300000033</v>
      </c>
      <c r="L175" s="7">
        <f t="shared" si="13"/>
        <v>169630.00788000002</v>
      </c>
      <c r="M175" s="7">
        <f t="shared" si="14"/>
        <v>52.433416318255844</v>
      </c>
      <c r="N175" s="7">
        <f t="shared" si="15"/>
        <v>173672.02350000001</v>
      </c>
      <c r="O175" s="7">
        <f t="shared" si="16"/>
        <v>9156.4479500000016</v>
      </c>
      <c r="P175" s="7">
        <f t="shared" si="17"/>
        <v>14.840803526437584</v>
      </c>
    </row>
    <row r="176" spans="1:16" ht="51">
      <c r="A176" s="5" t="s">
        <v>388</v>
      </c>
      <c r="B176" s="6" t="s">
        <v>22</v>
      </c>
      <c r="C176" s="7">
        <v>216</v>
      </c>
      <c r="D176" s="7">
        <v>616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616</v>
      </c>
      <c r="M176" s="7">
        <f t="shared" si="14"/>
        <v>0</v>
      </c>
      <c r="N176" s="7">
        <f t="shared" si="15"/>
        <v>616</v>
      </c>
      <c r="O176" s="7">
        <f t="shared" si="16"/>
        <v>0</v>
      </c>
      <c r="P176" s="7">
        <f t="shared" si="17"/>
        <v>0</v>
      </c>
    </row>
    <row r="177" spans="1:16">
      <c r="A177" s="8" t="s">
        <v>359</v>
      </c>
      <c r="B177" s="9" t="s">
        <v>360</v>
      </c>
      <c r="C177" s="10">
        <v>216</v>
      </c>
      <c r="D177" s="10">
        <v>616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616</v>
      </c>
      <c r="M177" s="10">
        <f t="shared" si="14"/>
        <v>0</v>
      </c>
      <c r="N177" s="10">
        <f t="shared" si="15"/>
        <v>616</v>
      </c>
      <c r="O177" s="10">
        <f t="shared" si="16"/>
        <v>0</v>
      </c>
      <c r="P177" s="10">
        <f t="shared" si="17"/>
        <v>0</v>
      </c>
    </row>
    <row r="178" spans="1:16">
      <c r="A178" s="5" t="s">
        <v>389</v>
      </c>
      <c r="B178" s="6" t="s">
        <v>50</v>
      </c>
      <c r="C178" s="7">
        <v>878.07780000000002</v>
      </c>
      <c r="D178" s="7">
        <v>878.07780000000002</v>
      </c>
      <c r="E178" s="7">
        <v>0</v>
      </c>
      <c r="F178" s="7">
        <v>2.11572</v>
      </c>
      <c r="G178" s="7">
        <v>0</v>
      </c>
      <c r="H178" s="7">
        <v>2.11572</v>
      </c>
      <c r="I178" s="7">
        <v>0</v>
      </c>
      <c r="J178" s="7">
        <v>0</v>
      </c>
      <c r="K178" s="7">
        <f t="shared" si="12"/>
        <v>-2.11572</v>
      </c>
      <c r="L178" s="7">
        <f t="shared" si="13"/>
        <v>875.96208000000001</v>
      </c>
      <c r="M178" s="7">
        <f t="shared" si="14"/>
        <v>0</v>
      </c>
      <c r="N178" s="7">
        <f t="shared" si="15"/>
        <v>875.96208000000001</v>
      </c>
      <c r="O178" s="7">
        <f t="shared" si="16"/>
        <v>-2.11572</v>
      </c>
      <c r="P178" s="7">
        <f t="shared" si="17"/>
        <v>0</v>
      </c>
    </row>
    <row r="179" spans="1:16">
      <c r="A179" s="8" t="s">
        <v>359</v>
      </c>
      <c r="B179" s="9" t="s">
        <v>360</v>
      </c>
      <c r="C179" s="10">
        <v>878.07780000000002</v>
      </c>
      <c r="D179" s="10">
        <v>878.07780000000002</v>
      </c>
      <c r="E179" s="10">
        <v>0</v>
      </c>
      <c r="F179" s="10">
        <v>2.11572</v>
      </c>
      <c r="G179" s="10">
        <v>0</v>
      </c>
      <c r="H179" s="10">
        <v>2.11572</v>
      </c>
      <c r="I179" s="10">
        <v>0</v>
      </c>
      <c r="J179" s="10">
        <v>0</v>
      </c>
      <c r="K179" s="10">
        <f t="shared" si="12"/>
        <v>-2.11572</v>
      </c>
      <c r="L179" s="10">
        <f t="shared" si="13"/>
        <v>875.96208000000001</v>
      </c>
      <c r="M179" s="10">
        <f t="shared" si="14"/>
        <v>0</v>
      </c>
      <c r="N179" s="10">
        <f t="shared" si="15"/>
        <v>875.96208000000001</v>
      </c>
      <c r="O179" s="10">
        <f t="shared" si="16"/>
        <v>-2.11572</v>
      </c>
      <c r="P179" s="10">
        <f t="shared" si="17"/>
        <v>0</v>
      </c>
    </row>
    <row r="180" spans="1:16">
      <c r="A180" s="5" t="s">
        <v>279</v>
      </c>
      <c r="B180" s="6" t="s">
        <v>77</v>
      </c>
      <c r="C180" s="7">
        <v>0</v>
      </c>
      <c r="D180" s="7">
        <v>1470</v>
      </c>
      <c r="E180" s="7">
        <v>1300</v>
      </c>
      <c r="F180" s="7">
        <v>100</v>
      </c>
      <c r="G180" s="7">
        <v>0</v>
      </c>
      <c r="H180" s="7">
        <v>100</v>
      </c>
      <c r="I180" s="7">
        <v>0</v>
      </c>
      <c r="J180" s="7">
        <v>0</v>
      </c>
      <c r="K180" s="7">
        <f t="shared" si="12"/>
        <v>1200</v>
      </c>
      <c r="L180" s="7">
        <f t="shared" si="13"/>
        <v>1370</v>
      </c>
      <c r="M180" s="7">
        <f t="shared" si="14"/>
        <v>7.6923076923076925</v>
      </c>
      <c r="N180" s="7">
        <f t="shared" si="15"/>
        <v>1370</v>
      </c>
      <c r="O180" s="7">
        <f t="shared" si="16"/>
        <v>1200</v>
      </c>
      <c r="P180" s="7">
        <f t="shared" si="17"/>
        <v>7.6923076923076925</v>
      </c>
    </row>
    <row r="181" spans="1:16">
      <c r="A181" s="8" t="s">
        <v>359</v>
      </c>
      <c r="B181" s="9" t="s">
        <v>360</v>
      </c>
      <c r="C181" s="10">
        <v>0</v>
      </c>
      <c r="D181" s="10">
        <v>1470</v>
      </c>
      <c r="E181" s="10">
        <v>1300</v>
      </c>
      <c r="F181" s="10">
        <v>100</v>
      </c>
      <c r="G181" s="10">
        <v>0</v>
      </c>
      <c r="H181" s="10">
        <v>100</v>
      </c>
      <c r="I181" s="10">
        <v>0</v>
      </c>
      <c r="J181" s="10">
        <v>0</v>
      </c>
      <c r="K181" s="10">
        <f t="shared" si="12"/>
        <v>1200</v>
      </c>
      <c r="L181" s="10">
        <f t="shared" si="13"/>
        <v>1370</v>
      </c>
      <c r="M181" s="10">
        <f t="shared" si="14"/>
        <v>7.6923076923076925</v>
      </c>
      <c r="N181" s="10">
        <f t="shared" si="15"/>
        <v>1370</v>
      </c>
      <c r="O181" s="10">
        <f t="shared" si="16"/>
        <v>1200</v>
      </c>
      <c r="P181" s="10">
        <f t="shared" si="17"/>
        <v>7.6923076923076925</v>
      </c>
    </row>
    <row r="182" spans="1:16" ht="51">
      <c r="A182" s="5" t="s">
        <v>280</v>
      </c>
      <c r="B182" s="6" t="s">
        <v>85</v>
      </c>
      <c r="C182" s="7">
        <v>1.026</v>
      </c>
      <c r="D182" s="7">
        <v>12137.726000000001</v>
      </c>
      <c r="E182" s="7">
        <v>2000</v>
      </c>
      <c r="F182" s="7">
        <v>1139.86932</v>
      </c>
      <c r="G182" s="7">
        <v>0</v>
      </c>
      <c r="H182" s="7">
        <v>75</v>
      </c>
      <c r="I182" s="7">
        <v>1064.86932</v>
      </c>
      <c r="J182" s="7">
        <v>1064.86932</v>
      </c>
      <c r="K182" s="7">
        <f t="shared" si="12"/>
        <v>860.13067999999998</v>
      </c>
      <c r="L182" s="7">
        <f t="shared" si="13"/>
        <v>10997.856680000001</v>
      </c>
      <c r="M182" s="7">
        <f t="shared" si="14"/>
        <v>56.993466000000005</v>
      </c>
      <c r="N182" s="7">
        <f t="shared" si="15"/>
        <v>12062.726000000001</v>
      </c>
      <c r="O182" s="7">
        <f t="shared" si="16"/>
        <v>1925</v>
      </c>
      <c r="P182" s="7">
        <f t="shared" si="17"/>
        <v>3.75</v>
      </c>
    </row>
    <row r="183" spans="1:16">
      <c r="A183" s="8" t="s">
        <v>359</v>
      </c>
      <c r="B183" s="9" t="s">
        <v>360</v>
      </c>
      <c r="C183" s="10">
        <v>1.026</v>
      </c>
      <c r="D183" s="10">
        <v>12137.726000000001</v>
      </c>
      <c r="E183" s="10">
        <v>2000</v>
      </c>
      <c r="F183" s="10">
        <v>1139.86932</v>
      </c>
      <c r="G183" s="10">
        <v>0</v>
      </c>
      <c r="H183" s="10">
        <v>75</v>
      </c>
      <c r="I183" s="10">
        <v>1064.86932</v>
      </c>
      <c r="J183" s="10">
        <v>1064.86932</v>
      </c>
      <c r="K183" s="10">
        <f t="shared" si="12"/>
        <v>860.13067999999998</v>
      </c>
      <c r="L183" s="10">
        <f t="shared" si="13"/>
        <v>10997.856680000001</v>
      </c>
      <c r="M183" s="10">
        <f t="shared" si="14"/>
        <v>56.993466000000005</v>
      </c>
      <c r="N183" s="10">
        <f t="shared" si="15"/>
        <v>12062.726000000001</v>
      </c>
      <c r="O183" s="10">
        <f t="shared" si="16"/>
        <v>1925</v>
      </c>
      <c r="P183" s="10">
        <f t="shared" si="17"/>
        <v>3.75</v>
      </c>
    </row>
    <row r="184" spans="1:16" ht="38.25">
      <c r="A184" s="5" t="s">
        <v>390</v>
      </c>
      <c r="B184" s="6" t="s">
        <v>204</v>
      </c>
      <c r="C184" s="7">
        <v>5.1291000000000002</v>
      </c>
      <c r="D184" s="7">
        <v>5.1291000000000002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5.1291000000000002</v>
      </c>
      <c r="M184" s="7">
        <f t="shared" si="14"/>
        <v>0</v>
      </c>
      <c r="N184" s="7">
        <f t="shared" si="15"/>
        <v>5.1291000000000002</v>
      </c>
      <c r="O184" s="7">
        <f t="shared" si="16"/>
        <v>0</v>
      </c>
      <c r="P184" s="7">
        <f t="shared" si="17"/>
        <v>0</v>
      </c>
    </row>
    <row r="185" spans="1:16">
      <c r="A185" s="8" t="s">
        <v>359</v>
      </c>
      <c r="B185" s="9" t="s">
        <v>360</v>
      </c>
      <c r="C185" s="10">
        <v>5.1291000000000002</v>
      </c>
      <c r="D185" s="10">
        <v>5.1291000000000002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5.1291000000000002</v>
      </c>
      <c r="M185" s="10">
        <f t="shared" si="14"/>
        <v>0</v>
      </c>
      <c r="N185" s="10">
        <f t="shared" si="15"/>
        <v>5.1291000000000002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391</v>
      </c>
      <c r="B186" s="6" t="s">
        <v>110</v>
      </c>
      <c r="C186" s="7">
        <v>1100.3888400000001</v>
      </c>
      <c r="D186" s="7">
        <v>2399.1588400000001</v>
      </c>
      <c r="E186" s="7">
        <v>1178.77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1178.77</v>
      </c>
      <c r="L186" s="7">
        <f t="shared" si="13"/>
        <v>2399.1588400000001</v>
      </c>
      <c r="M186" s="7">
        <f t="shared" si="14"/>
        <v>0</v>
      </c>
      <c r="N186" s="7">
        <f t="shared" si="15"/>
        <v>2399.1588400000001</v>
      </c>
      <c r="O186" s="7">
        <f t="shared" si="16"/>
        <v>1178.77</v>
      </c>
      <c r="P186" s="7">
        <f t="shared" si="17"/>
        <v>0</v>
      </c>
    </row>
    <row r="187" spans="1:16">
      <c r="A187" s="8" t="s">
        <v>359</v>
      </c>
      <c r="B187" s="9" t="s">
        <v>360</v>
      </c>
      <c r="C187" s="10">
        <v>1100.3888400000001</v>
      </c>
      <c r="D187" s="10">
        <v>2399.1588400000001</v>
      </c>
      <c r="E187" s="10">
        <v>1178.77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1178.77</v>
      </c>
      <c r="L187" s="10">
        <f t="shared" si="13"/>
        <v>2399.1588400000001</v>
      </c>
      <c r="M187" s="10">
        <f t="shared" si="14"/>
        <v>0</v>
      </c>
      <c r="N187" s="10">
        <f t="shared" si="15"/>
        <v>2399.1588400000001</v>
      </c>
      <c r="O187" s="10">
        <f t="shared" si="16"/>
        <v>1178.77</v>
      </c>
      <c r="P187" s="10">
        <f t="shared" si="17"/>
        <v>0</v>
      </c>
    </row>
    <row r="188" spans="1:16">
      <c r="A188" s="5" t="s">
        <v>392</v>
      </c>
      <c r="B188" s="6" t="s">
        <v>248</v>
      </c>
      <c r="C188" s="7">
        <v>0</v>
      </c>
      <c r="D188" s="7">
        <v>795</v>
      </c>
      <c r="E188" s="7">
        <v>795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795</v>
      </c>
      <c r="L188" s="7">
        <f t="shared" si="13"/>
        <v>795</v>
      </c>
      <c r="M188" s="7">
        <f t="shared" si="14"/>
        <v>0</v>
      </c>
      <c r="N188" s="7">
        <f t="shared" si="15"/>
        <v>795</v>
      </c>
      <c r="O188" s="7">
        <f t="shared" si="16"/>
        <v>795</v>
      </c>
      <c r="P188" s="7">
        <f t="shared" si="17"/>
        <v>0</v>
      </c>
    </row>
    <row r="189" spans="1:16">
      <c r="A189" s="8" t="s">
        <v>376</v>
      </c>
      <c r="B189" s="9" t="s">
        <v>377</v>
      </c>
      <c r="C189" s="10">
        <v>0</v>
      </c>
      <c r="D189" s="10">
        <v>795</v>
      </c>
      <c r="E189" s="10">
        <v>795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795</v>
      </c>
      <c r="L189" s="10">
        <f t="shared" si="13"/>
        <v>795</v>
      </c>
      <c r="M189" s="10">
        <f t="shared" si="14"/>
        <v>0</v>
      </c>
      <c r="N189" s="10">
        <f t="shared" si="15"/>
        <v>795</v>
      </c>
      <c r="O189" s="10">
        <f t="shared" si="16"/>
        <v>795</v>
      </c>
      <c r="P189" s="10">
        <f t="shared" si="17"/>
        <v>0</v>
      </c>
    </row>
    <row r="190" spans="1:16">
      <c r="A190" s="5" t="s">
        <v>393</v>
      </c>
      <c r="B190" s="6" t="s">
        <v>216</v>
      </c>
      <c r="C190" s="7">
        <v>5072.9199100000005</v>
      </c>
      <c r="D190" s="7">
        <v>9583.1970600000004</v>
      </c>
      <c r="E190" s="7">
        <v>500</v>
      </c>
      <c r="F190" s="7">
        <v>176.85</v>
      </c>
      <c r="G190" s="7">
        <v>0</v>
      </c>
      <c r="H190" s="7">
        <v>0</v>
      </c>
      <c r="I190" s="7">
        <v>176.85</v>
      </c>
      <c r="J190" s="7">
        <v>176.85</v>
      </c>
      <c r="K190" s="7">
        <f t="shared" si="12"/>
        <v>323.14999999999998</v>
      </c>
      <c r="L190" s="7">
        <f t="shared" si="13"/>
        <v>9406.3470600000001</v>
      </c>
      <c r="M190" s="7">
        <f t="shared" si="14"/>
        <v>35.370000000000005</v>
      </c>
      <c r="N190" s="7">
        <f t="shared" si="15"/>
        <v>9583.1970600000004</v>
      </c>
      <c r="O190" s="7">
        <f t="shared" si="16"/>
        <v>500</v>
      </c>
      <c r="P190" s="7">
        <f t="shared" si="17"/>
        <v>0</v>
      </c>
    </row>
    <row r="191" spans="1:16">
      <c r="A191" s="8" t="s">
        <v>359</v>
      </c>
      <c r="B191" s="9" t="s">
        <v>360</v>
      </c>
      <c r="C191" s="10">
        <v>5072.9199100000005</v>
      </c>
      <c r="D191" s="10">
        <v>9583.1970600000004</v>
      </c>
      <c r="E191" s="10">
        <v>500</v>
      </c>
      <c r="F191" s="10">
        <v>176.85</v>
      </c>
      <c r="G191" s="10">
        <v>0</v>
      </c>
      <c r="H191" s="10">
        <v>0</v>
      </c>
      <c r="I191" s="10">
        <v>176.85</v>
      </c>
      <c r="J191" s="10">
        <v>176.85</v>
      </c>
      <c r="K191" s="10">
        <f t="shared" si="12"/>
        <v>323.14999999999998</v>
      </c>
      <c r="L191" s="10">
        <f t="shared" si="13"/>
        <v>9406.3470600000001</v>
      </c>
      <c r="M191" s="10">
        <f t="shared" si="14"/>
        <v>35.370000000000005</v>
      </c>
      <c r="N191" s="10">
        <f t="shared" si="15"/>
        <v>9583.1970600000004</v>
      </c>
      <c r="O191" s="10">
        <f t="shared" si="16"/>
        <v>500</v>
      </c>
      <c r="P191" s="10">
        <f t="shared" si="17"/>
        <v>0</v>
      </c>
    </row>
    <row r="192" spans="1:16" ht="25.5">
      <c r="A192" s="5" t="s">
        <v>394</v>
      </c>
      <c r="B192" s="6" t="s">
        <v>126</v>
      </c>
      <c r="C192" s="7">
        <v>25</v>
      </c>
      <c r="D192" s="7">
        <v>25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25</v>
      </c>
      <c r="M192" s="7">
        <f t="shared" si="14"/>
        <v>0</v>
      </c>
      <c r="N192" s="7">
        <f t="shared" si="15"/>
        <v>25</v>
      </c>
      <c r="O192" s="7">
        <f t="shared" si="16"/>
        <v>0</v>
      </c>
      <c r="P192" s="7">
        <f t="shared" si="17"/>
        <v>0</v>
      </c>
    </row>
    <row r="193" spans="1:16">
      <c r="A193" s="8" t="s">
        <v>359</v>
      </c>
      <c r="B193" s="9" t="s">
        <v>360</v>
      </c>
      <c r="C193" s="10">
        <v>25</v>
      </c>
      <c r="D193" s="10">
        <v>25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25</v>
      </c>
      <c r="M193" s="10">
        <f t="shared" si="14"/>
        <v>0</v>
      </c>
      <c r="N193" s="10">
        <f t="shared" si="15"/>
        <v>25</v>
      </c>
      <c r="O193" s="10">
        <f t="shared" si="16"/>
        <v>0</v>
      </c>
      <c r="P193" s="10">
        <f t="shared" si="17"/>
        <v>0</v>
      </c>
    </row>
    <row r="194" spans="1:16">
      <c r="A194" s="5" t="s">
        <v>395</v>
      </c>
      <c r="B194" s="6" t="s">
        <v>396</v>
      </c>
      <c r="C194" s="7">
        <v>10000</v>
      </c>
      <c r="D194" s="7">
        <v>23856.751</v>
      </c>
      <c r="E194" s="7">
        <v>3026.6689999999999</v>
      </c>
      <c r="F194" s="7">
        <v>99.528000000000006</v>
      </c>
      <c r="G194" s="7">
        <v>0</v>
      </c>
      <c r="H194" s="7">
        <v>99.528000000000006</v>
      </c>
      <c r="I194" s="7">
        <v>0</v>
      </c>
      <c r="J194" s="7">
        <v>0</v>
      </c>
      <c r="K194" s="7">
        <f t="shared" si="12"/>
        <v>2927.1410000000001</v>
      </c>
      <c r="L194" s="7">
        <f t="shared" si="13"/>
        <v>23757.223000000002</v>
      </c>
      <c r="M194" s="7">
        <f t="shared" si="14"/>
        <v>3.28836750896778</v>
      </c>
      <c r="N194" s="7">
        <f t="shared" si="15"/>
        <v>23757.223000000002</v>
      </c>
      <c r="O194" s="7">
        <f t="shared" si="16"/>
        <v>2927.1410000000001</v>
      </c>
      <c r="P194" s="7">
        <f t="shared" si="17"/>
        <v>3.28836750896778</v>
      </c>
    </row>
    <row r="195" spans="1:16">
      <c r="A195" s="8" t="s">
        <v>351</v>
      </c>
      <c r="B195" s="9" t="s">
        <v>352</v>
      </c>
      <c r="C195" s="10">
        <v>5000</v>
      </c>
      <c r="D195" s="10">
        <v>12495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12495</v>
      </c>
      <c r="M195" s="10">
        <f t="shared" si="14"/>
        <v>0</v>
      </c>
      <c r="N195" s="10">
        <f t="shared" si="15"/>
        <v>12495</v>
      </c>
      <c r="O195" s="10">
        <f t="shared" si="16"/>
        <v>0</v>
      </c>
      <c r="P195" s="10">
        <f t="shared" si="17"/>
        <v>0</v>
      </c>
    </row>
    <row r="196" spans="1:16">
      <c r="A196" s="8" t="s">
        <v>353</v>
      </c>
      <c r="B196" s="9" t="s">
        <v>354</v>
      </c>
      <c r="C196" s="10">
        <v>5000</v>
      </c>
      <c r="D196" s="10">
        <v>11361.751</v>
      </c>
      <c r="E196" s="10">
        <v>3026.6689999999999</v>
      </c>
      <c r="F196" s="10">
        <v>99.528000000000006</v>
      </c>
      <c r="G196" s="10">
        <v>0</v>
      </c>
      <c r="H196" s="10">
        <v>99.528000000000006</v>
      </c>
      <c r="I196" s="10">
        <v>0</v>
      </c>
      <c r="J196" s="10">
        <v>0</v>
      </c>
      <c r="K196" s="10">
        <f t="shared" si="12"/>
        <v>2927.1410000000001</v>
      </c>
      <c r="L196" s="10">
        <f t="shared" si="13"/>
        <v>11262.223</v>
      </c>
      <c r="M196" s="10">
        <f t="shared" si="14"/>
        <v>3.28836750896778</v>
      </c>
      <c r="N196" s="10">
        <f t="shared" si="15"/>
        <v>11262.223</v>
      </c>
      <c r="O196" s="10">
        <f t="shared" si="16"/>
        <v>2927.1410000000001</v>
      </c>
      <c r="P196" s="10">
        <f t="shared" si="17"/>
        <v>3.28836750896778</v>
      </c>
    </row>
    <row r="197" spans="1:16">
      <c r="A197" s="5" t="s">
        <v>397</v>
      </c>
      <c r="B197" s="6" t="s">
        <v>398</v>
      </c>
      <c r="C197" s="7">
        <v>654.69302000000005</v>
      </c>
      <c r="D197" s="7">
        <v>1513.9943400000002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1513.9943400000002</v>
      </c>
      <c r="M197" s="7">
        <f t="shared" si="14"/>
        <v>0</v>
      </c>
      <c r="N197" s="7">
        <f t="shared" si="15"/>
        <v>1513.9943400000002</v>
      </c>
      <c r="O197" s="7">
        <f t="shared" si="16"/>
        <v>0</v>
      </c>
      <c r="P197" s="7">
        <f t="shared" si="17"/>
        <v>0</v>
      </c>
    </row>
    <row r="198" spans="1:16">
      <c r="A198" s="8" t="s">
        <v>353</v>
      </c>
      <c r="B198" s="9" t="s">
        <v>354</v>
      </c>
      <c r="C198" s="10">
        <v>654.69302000000005</v>
      </c>
      <c r="D198" s="10">
        <v>1513.9943400000002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7" si="18">E198-F198</f>
        <v>0</v>
      </c>
      <c r="L198" s="10">
        <f t="shared" ref="L198:L247" si="19">D198-F198</f>
        <v>1513.9943400000002</v>
      </c>
      <c r="M198" s="10">
        <f t="shared" ref="M198:M247" si="20">IF(E198=0,0,(F198/E198)*100)</f>
        <v>0</v>
      </c>
      <c r="N198" s="10">
        <f t="shared" ref="N198:N247" si="21">D198-H198</f>
        <v>1513.9943400000002</v>
      </c>
      <c r="O198" s="10">
        <f t="shared" ref="O198:O247" si="22">E198-H198</f>
        <v>0</v>
      </c>
      <c r="P198" s="10">
        <f t="shared" ref="P198:P247" si="23">IF(E198=0,0,(H198/E198)*100)</f>
        <v>0</v>
      </c>
    </row>
    <row r="199" spans="1:16" ht="25.5">
      <c r="A199" s="5" t="s">
        <v>399</v>
      </c>
      <c r="B199" s="6" t="s">
        <v>400</v>
      </c>
      <c r="C199" s="7">
        <v>33.58</v>
      </c>
      <c r="D199" s="7">
        <v>1676.7570000000001</v>
      </c>
      <c r="E199" s="7">
        <v>498.2</v>
      </c>
      <c r="F199" s="7">
        <v>33.252629999999996</v>
      </c>
      <c r="G199" s="7">
        <v>0</v>
      </c>
      <c r="H199" s="7">
        <v>0</v>
      </c>
      <c r="I199" s="7">
        <v>33.252629999999996</v>
      </c>
      <c r="J199" s="7">
        <v>33.252629999999996</v>
      </c>
      <c r="K199" s="7">
        <f t="shared" si="18"/>
        <v>464.94736999999998</v>
      </c>
      <c r="L199" s="7">
        <f t="shared" si="19"/>
        <v>1643.5043700000001</v>
      </c>
      <c r="M199" s="7">
        <f t="shared" si="20"/>
        <v>6.6745543958249689</v>
      </c>
      <c r="N199" s="7">
        <f t="shared" si="21"/>
        <v>1676.7570000000001</v>
      </c>
      <c r="O199" s="7">
        <f t="shared" si="22"/>
        <v>498.2</v>
      </c>
      <c r="P199" s="7">
        <f t="shared" si="23"/>
        <v>0</v>
      </c>
    </row>
    <row r="200" spans="1:16">
      <c r="A200" s="8" t="s">
        <v>353</v>
      </c>
      <c r="B200" s="9" t="s">
        <v>354</v>
      </c>
      <c r="C200" s="10">
        <v>33.58</v>
      </c>
      <c r="D200" s="10">
        <v>1676.7570000000001</v>
      </c>
      <c r="E200" s="10">
        <v>498.2</v>
      </c>
      <c r="F200" s="10">
        <v>33.252629999999996</v>
      </c>
      <c r="G200" s="10">
        <v>0</v>
      </c>
      <c r="H200" s="10">
        <v>0</v>
      </c>
      <c r="I200" s="10">
        <v>33.252629999999996</v>
      </c>
      <c r="J200" s="10">
        <v>33.252629999999996</v>
      </c>
      <c r="K200" s="10">
        <f t="shared" si="18"/>
        <v>464.94736999999998</v>
      </c>
      <c r="L200" s="10">
        <f t="shared" si="19"/>
        <v>1643.5043700000001</v>
      </c>
      <c r="M200" s="10">
        <f t="shared" si="20"/>
        <v>6.6745543958249689</v>
      </c>
      <c r="N200" s="10">
        <f t="shared" si="21"/>
        <v>1676.7570000000001</v>
      </c>
      <c r="O200" s="10">
        <f t="shared" si="22"/>
        <v>498.2</v>
      </c>
      <c r="P200" s="10">
        <f t="shared" si="23"/>
        <v>0</v>
      </c>
    </row>
    <row r="201" spans="1:16">
      <c r="A201" s="5" t="s">
        <v>401</v>
      </c>
      <c r="B201" s="6" t="s">
        <v>372</v>
      </c>
      <c r="C201" s="7">
        <v>15202.56177</v>
      </c>
      <c r="D201" s="7">
        <v>47476.551090000008</v>
      </c>
      <c r="E201" s="7">
        <v>0</v>
      </c>
      <c r="F201" s="7">
        <v>411.29583000000002</v>
      </c>
      <c r="G201" s="7">
        <v>0</v>
      </c>
      <c r="H201" s="7">
        <v>344.83320000000003</v>
      </c>
      <c r="I201" s="7">
        <v>66.462630000000004</v>
      </c>
      <c r="J201" s="7">
        <v>66.462630000000004</v>
      </c>
      <c r="K201" s="7">
        <f t="shared" si="18"/>
        <v>-411.29583000000002</v>
      </c>
      <c r="L201" s="7">
        <f t="shared" si="19"/>
        <v>47065.255260000005</v>
      </c>
      <c r="M201" s="7">
        <f t="shared" si="20"/>
        <v>0</v>
      </c>
      <c r="N201" s="7">
        <f t="shared" si="21"/>
        <v>47131.717890000007</v>
      </c>
      <c r="O201" s="7">
        <f t="shared" si="22"/>
        <v>-344.83320000000003</v>
      </c>
      <c r="P201" s="7">
        <f t="shared" si="23"/>
        <v>0</v>
      </c>
    </row>
    <row r="202" spans="1:16">
      <c r="A202" s="8" t="s">
        <v>351</v>
      </c>
      <c r="B202" s="9" t="s">
        <v>352</v>
      </c>
      <c r="C202" s="10">
        <v>4900</v>
      </c>
      <c r="D202" s="10">
        <v>5601.0630000000001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5601.0630000000001</v>
      </c>
      <c r="M202" s="10">
        <f t="shared" si="20"/>
        <v>0</v>
      </c>
      <c r="N202" s="10">
        <f t="shared" si="21"/>
        <v>5601.0630000000001</v>
      </c>
      <c r="O202" s="10">
        <f t="shared" si="22"/>
        <v>0</v>
      </c>
      <c r="P202" s="10">
        <f t="shared" si="23"/>
        <v>0</v>
      </c>
    </row>
    <row r="203" spans="1:16">
      <c r="A203" s="8" t="s">
        <v>353</v>
      </c>
      <c r="B203" s="9" t="s">
        <v>354</v>
      </c>
      <c r="C203" s="10">
        <v>10302.56177</v>
      </c>
      <c r="D203" s="10">
        <v>41875.488090000006</v>
      </c>
      <c r="E203" s="10">
        <v>0</v>
      </c>
      <c r="F203" s="10">
        <v>411.29583000000002</v>
      </c>
      <c r="G203" s="10">
        <v>0</v>
      </c>
      <c r="H203" s="10">
        <v>344.83320000000003</v>
      </c>
      <c r="I203" s="10">
        <v>66.462630000000004</v>
      </c>
      <c r="J203" s="10">
        <v>66.462630000000004</v>
      </c>
      <c r="K203" s="10">
        <f t="shared" si="18"/>
        <v>-411.29583000000002</v>
      </c>
      <c r="L203" s="10">
        <f t="shared" si="19"/>
        <v>41464.192260000003</v>
      </c>
      <c r="M203" s="10">
        <f t="shared" si="20"/>
        <v>0</v>
      </c>
      <c r="N203" s="10">
        <f t="shared" si="21"/>
        <v>41530.654890000005</v>
      </c>
      <c r="O203" s="10">
        <f t="shared" si="22"/>
        <v>-344.83320000000003</v>
      </c>
      <c r="P203" s="10">
        <f t="shared" si="23"/>
        <v>0</v>
      </c>
    </row>
    <row r="204" spans="1:16" ht="38.25">
      <c r="A204" s="5" t="s">
        <v>402</v>
      </c>
      <c r="B204" s="6" t="s">
        <v>403</v>
      </c>
      <c r="C204" s="7">
        <v>5030.1644000000006</v>
      </c>
      <c r="D204" s="7">
        <v>12630.164400000001</v>
      </c>
      <c r="E204" s="7">
        <v>0</v>
      </c>
      <c r="F204" s="7">
        <v>22.097390000000001</v>
      </c>
      <c r="G204" s="7">
        <v>0</v>
      </c>
      <c r="H204" s="7">
        <v>22.097390000000001</v>
      </c>
      <c r="I204" s="7">
        <v>0</v>
      </c>
      <c r="J204" s="7">
        <v>0</v>
      </c>
      <c r="K204" s="7">
        <f t="shared" si="18"/>
        <v>-22.097390000000001</v>
      </c>
      <c r="L204" s="7">
        <f t="shared" si="19"/>
        <v>12608.067010000001</v>
      </c>
      <c r="M204" s="7">
        <f t="shared" si="20"/>
        <v>0</v>
      </c>
      <c r="N204" s="7">
        <f t="shared" si="21"/>
        <v>12608.067010000001</v>
      </c>
      <c r="O204" s="7">
        <f t="shared" si="22"/>
        <v>-22.097390000000001</v>
      </c>
      <c r="P204" s="7">
        <f t="shared" si="23"/>
        <v>0</v>
      </c>
    </row>
    <row r="205" spans="1:16">
      <c r="A205" s="8" t="s">
        <v>353</v>
      </c>
      <c r="B205" s="9" t="s">
        <v>354</v>
      </c>
      <c r="C205" s="10">
        <v>5030.1644000000006</v>
      </c>
      <c r="D205" s="10">
        <v>12630.164400000001</v>
      </c>
      <c r="E205" s="10">
        <v>0</v>
      </c>
      <c r="F205" s="10">
        <v>22.097390000000001</v>
      </c>
      <c r="G205" s="10">
        <v>0</v>
      </c>
      <c r="H205" s="10">
        <v>22.097390000000001</v>
      </c>
      <c r="I205" s="10">
        <v>0</v>
      </c>
      <c r="J205" s="10">
        <v>0</v>
      </c>
      <c r="K205" s="10">
        <f t="shared" si="18"/>
        <v>-22.097390000000001</v>
      </c>
      <c r="L205" s="10">
        <f t="shared" si="19"/>
        <v>12608.067010000001</v>
      </c>
      <c r="M205" s="10">
        <f t="shared" si="20"/>
        <v>0</v>
      </c>
      <c r="N205" s="10">
        <f t="shared" si="21"/>
        <v>12608.067010000001</v>
      </c>
      <c r="O205" s="10">
        <f t="shared" si="22"/>
        <v>-22.097390000000001</v>
      </c>
      <c r="P205" s="10">
        <f t="shared" si="23"/>
        <v>0</v>
      </c>
    </row>
    <row r="206" spans="1:16" ht="38.25">
      <c r="A206" s="5" t="s">
        <v>404</v>
      </c>
      <c r="B206" s="6" t="s">
        <v>384</v>
      </c>
      <c r="C206" s="7">
        <v>10.068</v>
      </c>
      <c r="D206" s="7">
        <v>36255.78716</v>
      </c>
      <c r="E206" s="7">
        <v>1420.7</v>
      </c>
      <c r="F206" s="7">
        <v>316.05066999999997</v>
      </c>
      <c r="G206" s="7">
        <v>0</v>
      </c>
      <c r="H206" s="7">
        <v>952.13174000000004</v>
      </c>
      <c r="I206" s="7">
        <v>0</v>
      </c>
      <c r="J206" s="7">
        <v>0</v>
      </c>
      <c r="K206" s="7">
        <f t="shared" si="18"/>
        <v>1104.6493300000002</v>
      </c>
      <c r="L206" s="7">
        <f t="shared" si="19"/>
        <v>35939.736490000003</v>
      </c>
      <c r="M206" s="7">
        <f t="shared" si="20"/>
        <v>22.246123037939043</v>
      </c>
      <c r="N206" s="7">
        <f t="shared" si="21"/>
        <v>35303.655420000003</v>
      </c>
      <c r="O206" s="7">
        <f t="shared" si="22"/>
        <v>468.56826000000001</v>
      </c>
      <c r="P206" s="7">
        <f t="shared" si="23"/>
        <v>67.018493700288602</v>
      </c>
    </row>
    <row r="207" spans="1:16">
      <c r="A207" s="8" t="s">
        <v>353</v>
      </c>
      <c r="B207" s="9" t="s">
        <v>354</v>
      </c>
      <c r="C207" s="10">
        <v>10.068</v>
      </c>
      <c r="D207" s="10">
        <v>36255.78716</v>
      </c>
      <c r="E207" s="10">
        <v>1420.7</v>
      </c>
      <c r="F207" s="10">
        <v>316.05066999999997</v>
      </c>
      <c r="G207" s="10">
        <v>0</v>
      </c>
      <c r="H207" s="10">
        <v>952.13174000000004</v>
      </c>
      <c r="I207" s="10">
        <v>0</v>
      </c>
      <c r="J207" s="10">
        <v>0</v>
      </c>
      <c r="K207" s="10">
        <f t="shared" si="18"/>
        <v>1104.6493300000002</v>
      </c>
      <c r="L207" s="10">
        <f t="shared" si="19"/>
        <v>35939.736490000003</v>
      </c>
      <c r="M207" s="10">
        <f t="shared" si="20"/>
        <v>22.246123037939043</v>
      </c>
      <c r="N207" s="10">
        <f t="shared" si="21"/>
        <v>35303.655420000003</v>
      </c>
      <c r="O207" s="10">
        <f t="shared" si="22"/>
        <v>468.56826000000001</v>
      </c>
      <c r="P207" s="10">
        <f t="shared" si="23"/>
        <v>67.018493700288602</v>
      </c>
    </row>
    <row r="208" spans="1:16" ht="25.5">
      <c r="A208" s="5" t="s">
        <v>405</v>
      </c>
      <c r="B208" s="6" t="s">
        <v>406</v>
      </c>
      <c r="C208" s="7">
        <v>0</v>
      </c>
      <c r="D208" s="7">
        <v>2159.3130000000001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2159.3130000000001</v>
      </c>
      <c r="M208" s="7">
        <f t="shared" si="20"/>
        <v>0</v>
      </c>
      <c r="N208" s="7">
        <f t="shared" si="21"/>
        <v>2159.3130000000001</v>
      </c>
      <c r="O208" s="7">
        <f t="shared" si="22"/>
        <v>0</v>
      </c>
      <c r="P208" s="7">
        <f t="shared" si="23"/>
        <v>0</v>
      </c>
    </row>
    <row r="209" spans="1:16">
      <c r="A209" s="8" t="s">
        <v>353</v>
      </c>
      <c r="B209" s="9" t="s">
        <v>354</v>
      </c>
      <c r="C209" s="10">
        <v>0</v>
      </c>
      <c r="D209" s="10">
        <v>2159.3130000000001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2159.3130000000001</v>
      </c>
      <c r="M209" s="10">
        <f t="shared" si="20"/>
        <v>0</v>
      </c>
      <c r="N209" s="10">
        <f t="shared" si="21"/>
        <v>2159.3130000000001</v>
      </c>
      <c r="O209" s="10">
        <f t="shared" si="22"/>
        <v>0</v>
      </c>
      <c r="P209" s="10">
        <f t="shared" si="23"/>
        <v>0</v>
      </c>
    </row>
    <row r="210" spans="1:16" ht="25.5">
      <c r="A210" s="5" t="s">
        <v>407</v>
      </c>
      <c r="B210" s="6" t="s">
        <v>299</v>
      </c>
      <c r="C210" s="7">
        <v>0</v>
      </c>
      <c r="D210" s="7">
        <v>14136.719849999999</v>
      </c>
      <c r="E210" s="7">
        <v>0</v>
      </c>
      <c r="F210" s="7">
        <v>3336.6621099999998</v>
      </c>
      <c r="G210" s="7">
        <v>0</v>
      </c>
      <c r="H210" s="7">
        <v>0</v>
      </c>
      <c r="I210" s="7">
        <v>3336.6621099999998</v>
      </c>
      <c r="J210" s="7">
        <v>3336.6621099999998</v>
      </c>
      <c r="K210" s="7">
        <f t="shared" si="18"/>
        <v>-3336.6621099999998</v>
      </c>
      <c r="L210" s="7">
        <f t="shared" si="19"/>
        <v>10800.05774</v>
      </c>
      <c r="M210" s="7">
        <f t="shared" si="20"/>
        <v>0</v>
      </c>
      <c r="N210" s="7">
        <f t="shared" si="21"/>
        <v>14136.719849999999</v>
      </c>
      <c r="O210" s="7">
        <f t="shared" si="22"/>
        <v>0</v>
      </c>
      <c r="P210" s="7">
        <f t="shared" si="23"/>
        <v>0</v>
      </c>
    </row>
    <row r="211" spans="1:16">
      <c r="A211" s="8" t="s">
        <v>359</v>
      </c>
      <c r="B211" s="9" t="s">
        <v>360</v>
      </c>
      <c r="C211" s="10">
        <v>0</v>
      </c>
      <c r="D211" s="10">
        <v>14136.719849999999</v>
      </c>
      <c r="E211" s="10">
        <v>0</v>
      </c>
      <c r="F211" s="10">
        <v>3336.6621099999998</v>
      </c>
      <c r="G211" s="10">
        <v>0</v>
      </c>
      <c r="H211" s="10">
        <v>0</v>
      </c>
      <c r="I211" s="10">
        <v>3336.6621099999998</v>
      </c>
      <c r="J211" s="10">
        <v>3336.6621099999998</v>
      </c>
      <c r="K211" s="10">
        <f t="shared" si="18"/>
        <v>-3336.6621099999998</v>
      </c>
      <c r="L211" s="10">
        <f t="shared" si="19"/>
        <v>10800.05774</v>
      </c>
      <c r="M211" s="10">
        <f t="shared" si="20"/>
        <v>0</v>
      </c>
      <c r="N211" s="10">
        <f t="shared" si="21"/>
        <v>14136.719849999999</v>
      </c>
      <c r="O211" s="10">
        <f t="shared" si="22"/>
        <v>0</v>
      </c>
      <c r="P211" s="10">
        <f t="shared" si="23"/>
        <v>0</v>
      </c>
    </row>
    <row r="212" spans="1:16">
      <c r="A212" s="5" t="s">
        <v>408</v>
      </c>
      <c r="B212" s="6" t="s">
        <v>66</v>
      </c>
      <c r="C212" s="7">
        <v>19.587910000000001</v>
      </c>
      <c r="D212" s="7">
        <v>7652.4029100000007</v>
      </c>
      <c r="E212" s="7">
        <v>32.814999999999998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32.814999999999998</v>
      </c>
      <c r="L212" s="7">
        <f t="shared" si="19"/>
        <v>7652.4029100000007</v>
      </c>
      <c r="M212" s="7">
        <f t="shared" si="20"/>
        <v>0</v>
      </c>
      <c r="N212" s="7">
        <f t="shared" si="21"/>
        <v>7652.4029100000007</v>
      </c>
      <c r="O212" s="7">
        <f t="shared" si="22"/>
        <v>32.814999999999998</v>
      </c>
      <c r="P212" s="7">
        <f t="shared" si="23"/>
        <v>0</v>
      </c>
    </row>
    <row r="213" spans="1:16">
      <c r="A213" s="8" t="s">
        <v>359</v>
      </c>
      <c r="B213" s="9" t="s">
        <v>360</v>
      </c>
      <c r="C213" s="10">
        <v>19.587910000000001</v>
      </c>
      <c r="D213" s="10">
        <v>7652.4029100000007</v>
      </c>
      <c r="E213" s="10">
        <v>32.814999999999998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32.814999999999998</v>
      </c>
      <c r="L213" s="10">
        <f t="shared" si="19"/>
        <v>7652.4029100000007</v>
      </c>
      <c r="M213" s="10">
        <f t="shared" si="20"/>
        <v>0</v>
      </c>
      <c r="N213" s="10">
        <f t="shared" si="21"/>
        <v>7652.4029100000007</v>
      </c>
      <c r="O213" s="10">
        <f t="shared" si="22"/>
        <v>32.814999999999998</v>
      </c>
      <c r="P213" s="10">
        <f t="shared" si="23"/>
        <v>0</v>
      </c>
    </row>
    <row r="214" spans="1:16" ht="25.5">
      <c r="A214" s="5" t="s">
        <v>282</v>
      </c>
      <c r="B214" s="6" t="s">
        <v>283</v>
      </c>
      <c r="C214" s="7">
        <v>99.195990000000009</v>
      </c>
      <c r="D214" s="7">
        <v>273.19598999999999</v>
      </c>
      <c r="E214" s="7">
        <v>100</v>
      </c>
      <c r="F214" s="7">
        <v>12</v>
      </c>
      <c r="G214" s="7">
        <v>0</v>
      </c>
      <c r="H214" s="7">
        <v>0</v>
      </c>
      <c r="I214" s="7">
        <v>12</v>
      </c>
      <c r="J214" s="7">
        <v>12</v>
      </c>
      <c r="K214" s="7">
        <f t="shared" si="18"/>
        <v>88</v>
      </c>
      <c r="L214" s="7">
        <f t="shared" si="19"/>
        <v>261.19598999999999</v>
      </c>
      <c r="M214" s="7">
        <f t="shared" si="20"/>
        <v>12</v>
      </c>
      <c r="N214" s="7">
        <f t="shared" si="21"/>
        <v>273.19598999999999</v>
      </c>
      <c r="O214" s="7">
        <f t="shared" si="22"/>
        <v>100</v>
      </c>
      <c r="P214" s="7">
        <f t="shared" si="23"/>
        <v>0</v>
      </c>
    </row>
    <row r="215" spans="1:16">
      <c r="A215" s="5" t="s">
        <v>409</v>
      </c>
      <c r="B215" s="6" t="s">
        <v>216</v>
      </c>
      <c r="C215" s="7">
        <v>0</v>
      </c>
      <c r="D215" s="7">
        <v>24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24</v>
      </c>
      <c r="M215" s="7">
        <f t="shared" si="20"/>
        <v>0</v>
      </c>
      <c r="N215" s="7">
        <f t="shared" si="21"/>
        <v>24</v>
      </c>
      <c r="O215" s="7">
        <f t="shared" si="22"/>
        <v>0</v>
      </c>
      <c r="P215" s="7">
        <f t="shared" si="23"/>
        <v>0</v>
      </c>
    </row>
    <row r="216" spans="1:16">
      <c r="A216" s="8" t="s">
        <v>359</v>
      </c>
      <c r="B216" s="9" t="s">
        <v>360</v>
      </c>
      <c r="C216" s="10">
        <v>0</v>
      </c>
      <c r="D216" s="10">
        <v>24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24</v>
      </c>
      <c r="M216" s="10">
        <f t="shared" si="20"/>
        <v>0</v>
      </c>
      <c r="N216" s="10">
        <f t="shared" si="21"/>
        <v>24</v>
      </c>
      <c r="O216" s="10">
        <f t="shared" si="22"/>
        <v>0</v>
      </c>
      <c r="P216" s="10">
        <f t="shared" si="23"/>
        <v>0</v>
      </c>
    </row>
    <row r="217" spans="1:16">
      <c r="A217" s="5" t="s">
        <v>410</v>
      </c>
      <c r="B217" s="6" t="s">
        <v>411</v>
      </c>
      <c r="C217" s="7">
        <v>99.195990000000009</v>
      </c>
      <c r="D217" s="7">
        <v>99.195990000000009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99.195990000000009</v>
      </c>
      <c r="M217" s="7">
        <f t="shared" si="20"/>
        <v>0</v>
      </c>
      <c r="N217" s="7">
        <f t="shared" si="21"/>
        <v>99.195990000000009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287</v>
      </c>
      <c r="B218" s="9" t="s">
        <v>288</v>
      </c>
      <c r="C218" s="10">
        <v>99.195990000000009</v>
      </c>
      <c r="D218" s="10">
        <v>99.195990000000009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99.195990000000009</v>
      </c>
      <c r="M218" s="10">
        <f t="shared" si="20"/>
        <v>0</v>
      </c>
      <c r="N218" s="10">
        <f t="shared" si="21"/>
        <v>99.195990000000009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412</v>
      </c>
      <c r="B219" s="6" t="s">
        <v>413</v>
      </c>
      <c r="C219" s="7">
        <v>0</v>
      </c>
      <c r="D219" s="7">
        <v>50</v>
      </c>
      <c r="E219" s="7">
        <v>50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50</v>
      </c>
      <c r="L219" s="7">
        <f t="shared" si="19"/>
        <v>50</v>
      </c>
      <c r="M219" s="7">
        <f t="shared" si="20"/>
        <v>0</v>
      </c>
      <c r="N219" s="7">
        <f t="shared" si="21"/>
        <v>50</v>
      </c>
      <c r="O219" s="7">
        <f t="shared" si="22"/>
        <v>50</v>
      </c>
      <c r="P219" s="7">
        <f t="shared" si="23"/>
        <v>0</v>
      </c>
    </row>
    <row r="220" spans="1:16" ht="25.5">
      <c r="A220" s="8" t="s">
        <v>287</v>
      </c>
      <c r="B220" s="9" t="s">
        <v>288</v>
      </c>
      <c r="C220" s="10">
        <v>0</v>
      </c>
      <c r="D220" s="10">
        <v>50</v>
      </c>
      <c r="E220" s="10">
        <v>50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50</v>
      </c>
      <c r="L220" s="10">
        <f t="shared" si="19"/>
        <v>50</v>
      </c>
      <c r="M220" s="10">
        <f t="shared" si="20"/>
        <v>0</v>
      </c>
      <c r="N220" s="10">
        <f t="shared" si="21"/>
        <v>50</v>
      </c>
      <c r="O220" s="10">
        <f t="shared" si="22"/>
        <v>50</v>
      </c>
      <c r="P220" s="10">
        <f t="shared" si="23"/>
        <v>0</v>
      </c>
    </row>
    <row r="221" spans="1:16" ht="38.25">
      <c r="A221" s="5" t="s">
        <v>414</v>
      </c>
      <c r="B221" s="6" t="s">
        <v>415</v>
      </c>
      <c r="C221" s="7">
        <v>0</v>
      </c>
      <c r="D221" s="7">
        <v>100</v>
      </c>
      <c r="E221" s="7">
        <v>50</v>
      </c>
      <c r="F221" s="7">
        <v>12</v>
      </c>
      <c r="G221" s="7">
        <v>0</v>
      </c>
      <c r="H221" s="7">
        <v>0</v>
      </c>
      <c r="I221" s="7">
        <v>12</v>
      </c>
      <c r="J221" s="7">
        <v>12</v>
      </c>
      <c r="K221" s="7">
        <f t="shared" si="18"/>
        <v>38</v>
      </c>
      <c r="L221" s="7">
        <f t="shared" si="19"/>
        <v>88</v>
      </c>
      <c r="M221" s="7">
        <f t="shared" si="20"/>
        <v>24</v>
      </c>
      <c r="N221" s="7">
        <f t="shared" si="21"/>
        <v>100</v>
      </c>
      <c r="O221" s="7">
        <f t="shared" si="22"/>
        <v>50</v>
      </c>
      <c r="P221" s="7">
        <f t="shared" si="23"/>
        <v>0</v>
      </c>
    </row>
    <row r="222" spans="1:16" ht="25.5">
      <c r="A222" s="8" t="s">
        <v>287</v>
      </c>
      <c r="B222" s="9" t="s">
        <v>288</v>
      </c>
      <c r="C222" s="10">
        <v>0</v>
      </c>
      <c r="D222" s="10">
        <v>100</v>
      </c>
      <c r="E222" s="10">
        <v>50</v>
      </c>
      <c r="F222" s="10">
        <v>12</v>
      </c>
      <c r="G222" s="10">
        <v>0</v>
      </c>
      <c r="H222" s="10">
        <v>0</v>
      </c>
      <c r="I222" s="10">
        <v>12</v>
      </c>
      <c r="J222" s="10">
        <v>12</v>
      </c>
      <c r="K222" s="10">
        <f t="shared" si="18"/>
        <v>38</v>
      </c>
      <c r="L222" s="10">
        <f t="shared" si="19"/>
        <v>88</v>
      </c>
      <c r="M222" s="10">
        <f t="shared" si="20"/>
        <v>24</v>
      </c>
      <c r="N222" s="10">
        <f t="shared" si="21"/>
        <v>100</v>
      </c>
      <c r="O222" s="10">
        <f t="shared" si="22"/>
        <v>50</v>
      </c>
      <c r="P222" s="10">
        <f t="shared" si="23"/>
        <v>0</v>
      </c>
    </row>
    <row r="223" spans="1:16">
      <c r="A223" s="5" t="s">
        <v>289</v>
      </c>
      <c r="B223" s="6" t="s">
        <v>290</v>
      </c>
      <c r="C223" s="7">
        <v>30950.764749999998</v>
      </c>
      <c r="D223" s="7">
        <v>32719.66475</v>
      </c>
      <c r="E223" s="7">
        <v>273.89999999999998</v>
      </c>
      <c r="F223" s="7">
        <v>216.25635</v>
      </c>
      <c r="G223" s="7">
        <v>0</v>
      </c>
      <c r="H223" s="7">
        <v>0</v>
      </c>
      <c r="I223" s="7">
        <v>216.25635</v>
      </c>
      <c r="J223" s="7">
        <v>216.25635</v>
      </c>
      <c r="K223" s="7">
        <f t="shared" si="18"/>
        <v>57.64364999999998</v>
      </c>
      <c r="L223" s="7">
        <f t="shared" si="19"/>
        <v>32503.4084</v>
      </c>
      <c r="M223" s="7">
        <f t="shared" si="20"/>
        <v>78.95449069003287</v>
      </c>
      <c r="N223" s="7">
        <f t="shared" si="21"/>
        <v>32719.66475</v>
      </c>
      <c r="O223" s="7">
        <f t="shared" si="22"/>
        <v>273.89999999999998</v>
      </c>
      <c r="P223" s="7">
        <f t="shared" si="23"/>
        <v>0</v>
      </c>
    </row>
    <row r="224" spans="1:16" ht="25.5">
      <c r="A224" s="5" t="s">
        <v>296</v>
      </c>
      <c r="B224" s="6" t="s">
        <v>297</v>
      </c>
      <c r="C224" s="7">
        <v>0</v>
      </c>
      <c r="D224" s="7">
        <v>675</v>
      </c>
      <c r="E224" s="7">
        <v>0</v>
      </c>
      <c r="F224" s="7">
        <v>147.17463000000001</v>
      </c>
      <c r="G224" s="7">
        <v>0</v>
      </c>
      <c r="H224" s="7">
        <v>0</v>
      </c>
      <c r="I224" s="7">
        <v>147.17463000000001</v>
      </c>
      <c r="J224" s="7">
        <v>147.17463000000001</v>
      </c>
      <c r="K224" s="7">
        <f t="shared" si="18"/>
        <v>-147.17463000000001</v>
      </c>
      <c r="L224" s="7">
        <f t="shared" si="19"/>
        <v>527.82537000000002</v>
      </c>
      <c r="M224" s="7">
        <f t="shared" si="20"/>
        <v>0</v>
      </c>
      <c r="N224" s="7">
        <f t="shared" si="21"/>
        <v>675</v>
      </c>
      <c r="O224" s="7">
        <f t="shared" si="22"/>
        <v>0</v>
      </c>
      <c r="P224" s="7">
        <f t="shared" si="23"/>
        <v>0</v>
      </c>
    </row>
    <row r="225" spans="1:16" ht="25.5">
      <c r="A225" s="8" t="s">
        <v>348</v>
      </c>
      <c r="B225" s="9" t="s">
        <v>349</v>
      </c>
      <c r="C225" s="10">
        <v>0</v>
      </c>
      <c r="D225" s="10">
        <v>675</v>
      </c>
      <c r="E225" s="10">
        <v>0</v>
      </c>
      <c r="F225" s="10">
        <v>147.17463000000001</v>
      </c>
      <c r="G225" s="10">
        <v>0</v>
      </c>
      <c r="H225" s="10">
        <v>0</v>
      </c>
      <c r="I225" s="10">
        <v>147.17463000000001</v>
      </c>
      <c r="J225" s="10">
        <v>147.17463000000001</v>
      </c>
      <c r="K225" s="10">
        <f t="shared" si="18"/>
        <v>-147.17463000000001</v>
      </c>
      <c r="L225" s="10">
        <f t="shared" si="19"/>
        <v>527.82537000000002</v>
      </c>
      <c r="M225" s="10">
        <f t="shared" si="20"/>
        <v>0</v>
      </c>
      <c r="N225" s="10">
        <f t="shared" si="21"/>
        <v>675</v>
      </c>
      <c r="O225" s="10">
        <f t="shared" si="22"/>
        <v>0</v>
      </c>
      <c r="P225" s="10">
        <f t="shared" si="23"/>
        <v>0</v>
      </c>
    </row>
    <row r="226" spans="1:16">
      <c r="A226" s="5" t="s">
        <v>416</v>
      </c>
      <c r="B226" s="6" t="s">
        <v>358</v>
      </c>
      <c r="C226" s="7">
        <v>28873.034749999999</v>
      </c>
      <c r="D226" s="7">
        <v>29966.93475</v>
      </c>
      <c r="E226" s="7">
        <v>93.9</v>
      </c>
      <c r="F226" s="7">
        <v>69.081720000000004</v>
      </c>
      <c r="G226" s="7">
        <v>0</v>
      </c>
      <c r="H226" s="7">
        <v>0</v>
      </c>
      <c r="I226" s="7">
        <v>69.081720000000004</v>
      </c>
      <c r="J226" s="7">
        <v>69.081720000000004</v>
      </c>
      <c r="K226" s="7">
        <f t="shared" si="18"/>
        <v>24.818280000000001</v>
      </c>
      <c r="L226" s="7">
        <f t="shared" si="19"/>
        <v>29897.853030000002</v>
      </c>
      <c r="M226" s="7">
        <f t="shared" si="20"/>
        <v>73.569456869009585</v>
      </c>
      <c r="N226" s="7">
        <f t="shared" si="21"/>
        <v>29966.93475</v>
      </c>
      <c r="O226" s="7">
        <f t="shared" si="22"/>
        <v>93.9</v>
      </c>
      <c r="P226" s="7">
        <f t="shared" si="23"/>
        <v>0</v>
      </c>
    </row>
    <row r="227" spans="1:16" ht="25.5">
      <c r="A227" s="8" t="s">
        <v>348</v>
      </c>
      <c r="B227" s="9" t="s">
        <v>349</v>
      </c>
      <c r="C227" s="10">
        <v>28873.034749999999</v>
      </c>
      <c r="D227" s="10">
        <v>29966.93475</v>
      </c>
      <c r="E227" s="10">
        <v>93.9</v>
      </c>
      <c r="F227" s="10">
        <v>69.081720000000004</v>
      </c>
      <c r="G227" s="10">
        <v>0</v>
      </c>
      <c r="H227" s="10">
        <v>0</v>
      </c>
      <c r="I227" s="10">
        <v>69.081720000000004</v>
      </c>
      <c r="J227" s="10">
        <v>69.081720000000004</v>
      </c>
      <c r="K227" s="10">
        <f t="shared" si="18"/>
        <v>24.818280000000001</v>
      </c>
      <c r="L227" s="10">
        <f t="shared" si="19"/>
        <v>29897.853030000002</v>
      </c>
      <c r="M227" s="10">
        <f t="shared" si="20"/>
        <v>73.569456869009585</v>
      </c>
      <c r="N227" s="10">
        <f t="shared" si="21"/>
        <v>29966.93475</v>
      </c>
      <c r="O227" s="10">
        <f t="shared" si="22"/>
        <v>93.9</v>
      </c>
      <c r="P227" s="10">
        <f t="shared" si="23"/>
        <v>0</v>
      </c>
    </row>
    <row r="228" spans="1:16" ht="63.75">
      <c r="A228" s="5" t="s">
        <v>417</v>
      </c>
      <c r="B228" s="6" t="s">
        <v>418</v>
      </c>
      <c r="C228" s="7">
        <v>2077.73</v>
      </c>
      <c r="D228" s="7">
        <v>2077.73</v>
      </c>
      <c r="E228" s="7">
        <v>180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180</v>
      </c>
      <c r="L228" s="7">
        <f t="shared" si="19"/>
        <v>2077.73</v>
      </c>
      <c r="M228" s="7">
        <f t="shared" si="20"/>
        <v>0</v>
      </c>
      <c r="N228" s="7">
        <f t="shared" si="21"/>
        <v>2077.73</v>
      </c>
      <c r="O228" s="7">
        <f t="shared" si="22"/>
        <v>180</v>
      </c>
      <c r="P228" s="7">
        <f t="shared" si="23"/>
        <v>0</v>
      </c>
    </row>
    <row r="229" spans="1:16" ht="25.5">
      <c r="A229" s="8" t="s">
        <v>55</v>
      </c>
      <c r="B229" s="9" t="s">
        <v>56</v>
      </c>
      <c r="C229" s="10">
        <v>2077.73</v>
      </c>
      <c r="D229" s="10">
        <v>2077.73</v>
      </c>
      <c r="E229" s="10">
        <v>180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180</v>
      </c>
      <c r="L229" s="10">
        <f t="shared" si="19"/>
        <v>2077.73</v>
      </c>
      <c r="M229" s="10">
        <f t="shared" si="20"/>
        <v>0</v>
      </c>
      <c r="N229" s="10">
        <f t="shared" si="21"/>
        <v>2077.73</v>
      </c>
      <c r="O229" s="10">
        <f t="shared" si="22"/>
        <v>180</v>
      </c>
      <c r="P229" s="10">
        <f t="shared" si="23"/>
        <v>0</v>
      </c>
    </row>
    <row r="230" spans="1:16" ht="25.5">
      <c r="A230" s="5" t="s">
        <v>300</v>
      </c>
      <c r="B230" s="6" t="s">
        <v>301</v>
      </c>
      <c r="C230" s="7">
        <v>95</v>
      </c>
      <c r="D230" s="7">
        <v>999.49018000000012</v>
      </c>
      <c r="E230" s="7">
        <v>100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100</v>
      </c>
      <c r="L230" s="7">
        <f t="shared" si="19"/>
        <v>999.49018000000012</v>
      </c>
      <c r="M230" s="7">
        <f t="shared" si="20"/>
        <v>0</v>
      </c>
      <c r="N230" s="7">
        <f t="shared" si="21"/>
        <v>999.49018000000012</v>
      </c>
      <c r="O230" s="7">
        <f t="shared" si="22"/>
        <v>100</v>
      </c>
      <c r="P230" s="7">
        <f t="shared" si="23"/>
        <v>0</v>
      </c>
    </row>
    <row r="231" spans="1:16">
      <c r="A231" s="5" t="s">
        <v>307</v>
      </c>
      <c r="B231" s="6" t="s">
        <v>206</v>
      </c>
      <c r="C231" s="7">
        <v>0</v>
      </c>
      <c r="D231" s="7">
        <v>30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30</v>
      </c>
      <c r="M231" s="7">
        <f t="shared" si="20"/>
        <v>0</v>
      </c>
      <c r="N231" s="7">
        <f t="shared" si="21"/>
        <v>30</v>
      </c>
      <c r="O231" s="7">
        <f t="shared" si="22"/>
        <v>0</v>
      </c>
      <c r="P231" s="7">
        <f t="shared" si="23"/>
        <v>0</v>
      </c>
    </row>
    <row r="232" spans="1:16" ht="25.5">
      <c r="A232" s="8" t="s">
        <v>345</v>
      </c>
      <c r="B232" s="9" t="s">
        <v>346</v>
      </c>
      <c r="C232" s="10">
        <v>0</v>
      </c>
      <c r="D232" s="10">
        <v>30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30</v>
      </c>
      <c r="M232" s="10">
        <f t="shared" si="20"/>
        <v>0</v>
      </c>
      <c r="N232" s="10">
        <f t="shared" si="21"/>
        <v>30</v>
      </c>
      <c r="O232" s="10">
        <f t="shared" si="22"/>
        <v>0</v>
      </c>
      <c r="P232" s="10">
        <f t="shared" si="23"/>
        <v>0</v>
      </c>
    </row>
    <row r="233" spans="1:16">
      <c r="A233" s="5" t="s">
        <v>310</v>
      </c>
      <c r="B233" s="6" t="s">
        <v>216</v>
      </c>
      <c r="C233" s="7">
        <v>93.5</v>
      </c>
      <c r="D233" s="7">
        <v>93.5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93.5</v>
      </c>
      <c r="M233" s="7">
        <f t="shared" si="20"/>
        <v>0</v>
      </c>
      <c r="N233" s="7">
        <f t="shared" si="21"/>
        <v>93.5</v>
      </c>
      <c r="O233" s="7">
        <f t="shared" si="22"/>
        <v>0</v>
      </c>
      <c r="P233" s="7">
        <f t="shared" si="23"/>
        <v>0</v>
      </c>
    </row>
    <row r="234" spans="1:16" ht="25.5">
      <c r="A234" s="8" t="s">
        <v>345</v>
      </c>
      <c r="B234" s="9" t="s">
        <v>346</v>
      </c>
      <c r="C234" s="10">
        <v>93.5</v>
      </c>
      <c r="D234" s="10">
        <v>93.5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93.5</v>
      </c>
      <c r="M234" s="10">
        <f t="shared" si="20"/>
        <v>0</v>
      </c>
      <c r="N234" s="10">
        <f t="shared" si="21"/>
        <v>93.5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419</v>
      </c>
      <c r="B235" s="6" t="s">
        <v>420</v>
      </c>
      <c r="C235" s="7">
        <v>0</v>
      </c>
      <c r="D235" s="7">
        <v>874.49018000000012</v>
      </c>
      <c r="E235" s="7">
        <v>100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100</v>
      </c>
      <c r="L235" s="7">
        <f t="shared" si="19"/>
        <v>874.49018000000012</v>
      </c>
      <c r="M235" s="7">
        <f t="shared" si="20"/>
        <v>0</v>
      </c>
      <c r="N235" s="7">
        <f t="shared" si="21"/>
        <v>874.49018000000012</v>
      </c>
      <c r="O235" s="7">
        <f t="shared" si="22"/>
        <v>100</v>
      </c>
      <c r="P235" s="7">
        <f t="shared" si="23"/>
        <v>0</v>
      </c>
    </row>
    <row r="236" spans="1:16">
      <c r="A236" s="8" t="s">
        <v>351</v>
      </c>
      <c r="B236" s="9" t="s">
        <v>352</v>
      </c>
      <c r="C236" s="10">
        <v>0</v>
      </c>
      <c r="D236" s="10">
        <v>874.49018000000012</v>
      </c>
      <c r="E236" s="10">
        <v>100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100</v>
      </c>
      <c r="L236" s="10">
        <f t="shared" si="19"/>
        <v>874.49018000000012</v>
      </c>
      <c r="M236" s="10">
        <f t="shared" si="20"/>
        <v>0</v>
      </c>
      <c r="N236" s="10">
        <f t="shared" si="21"/>
        <v>874.49018000000012</v>
      </c>
      <c r="O236" s="10">
        <f t="shared" si="22"/>
        <v>100</v>
      </c>
      <c r="P236" s="10">
        <f t="shared" si="23"/>
        <v>0</v>
      </c>
    </row>
    <row r="237" spans="1:16">
      <c r="A237" s="5" t="s">
        <v>421</v>
      </c>
      <c r="B237" s="6" t="s">
        <v>362</v>
      </c>
      <c r="C237" s="7">
        <v>1.5</v>
      </c>
      <c r="D237" s="7">
        <v>1.5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1.5</v>
      </c>
      <c r="M237" s="7">
        <f t="shared" si="20"/>
        <v>0</v>
      </c>
      <c r="N237" s="7">
        <f t="shared" si="21"/>
        <v>1.5</v>
      </c>
      <c r="O237" s="7">
        <f t="shared" si="22"/>
        <v>0</v>
      </c>
      <c r="P237" s="7">
        <f t="shared" si="23"/>
        <v>0</v>
      </c>
    </row>
    <row r="238" spans="1:16" ht="25.5">
      <c r="A238" s="8" t="s">
        <v>348</v>
      </c>
      <c r="B238" s="9" t="s">
        <v>349</v>
      </c>
      <c r="C238" s="10">
        <v>1.5</v>
      </c>
      <c r="D238" s="10">
        <v>1.5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1.5</v>
      </c>
      <c r="M238" s="10">
        <f t="shared" si="20"/>
        <v>0</v>
      </c>
      <c r="N238" s="10">
        <f t="shared" si="21"/>
        <v>1.5</v>
      </c>
      <c r="O238" s="10">
        <f t="shared" si="22"/>
        <v>0</v>
      </c>
      <c r="P238" s="10">
        <f t="shared" si="23"/>
        <v>0</v>
      </c>
    </row>
    <row r="239" spans="1:16" ht="25.5">
      <c r="A239" s="5" t="s">
        <v>312</v>
      </c>
      <c r="B239" s="6" t="s">
        <v>313</v>
      </c>
      <c r="C239" s="7">
        <v>0</v>
      </c>
      <c r="D239" s="7">
        <v>1499.15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1499.15</v>
      </c>
      <c r="M239" s="7">
        <f t="shared" si="20"/>
        <v>0</v>
      </c>
      <c r="N239" s="7">
        <f t="shared" si="21"/>
        <v>1499.15</v>
      </c>
      <c r="O239" s="7">
        <f t="shared" si="22"/>
        <v>0</v>
      </c>
      <c r="P239" s="7">
        <f t="shared" si="23"/>
        <v>0</v>
      </c>
    </row>
    <row r="240" spans="1:16">
      <c r="A240" s="5" t="s">
        <v>322</v>
      </c>
      <c r="B240" s="6" t="s">
        <v>323</v>
      </c>
      <c r="C240" s="7">
        <v>0</v>
      </c>
      <c r="D240" s="7">
        <v>1499.15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1499.15</v>
      </c>
      <c r="M240" s="7">
        <f t="shared" si="20"/>
        <v>0</v>
      </c>
      <c r="N240" s="7">
        <f t="shared" si="21"/>
        <v>1499.15</v>
      </c>
      <c r="O240" s="7">
        <f t="shared" si="22"/>
        <v>0</v>
      </c>
      <c r="P240" s="7">
        <f t="shared" si="23"/>
        <v>0</v>
      </c>
    </row>
    <row r="241" spans="1:16">
      <c r="A241" s="8" t="s">
        <v>351</v>
      </c>
      <c r="B241" s="9" t="s">
        <v>352</v>
      </c>
      <c r="C241" s="10">
        <v>0</v>
      </c>
      <c r="D241" s="10">
        <v>1499.15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1499.15</v>
      </c>
      <c r="M241" s="10">
        <f t="shared" si="20"/>
        <v>0</v>
      </c>
      <c r="N241" s="10">
        <f t="shared" si="21"/>
        <v>1499.15</v>
      </c>
      <c r="O241" s="10">
        <f t="shared" si="22"/>
        <v>0</v>
      </c>
      <c r="P241" s="10">
        <f t="shared" si="23"/>
        <v>0</v>
      </c>
    </row>
    <row r="242" spans="1:16" ht="25.5">
      <c r="A242" s="5" t="s">
        <v>324</v>
      </c>
      <c r="B242" s="6" t="s">
        <v>325</v>
      </c>
      <c r="C242" s="7">
        <v>66207.52016</v>
      </c>
      <c r="D242" s="7">
        <v>411.54999999999256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411.54999999999256</v>
      </c>
      <c r="M242" s="7">
        <f t="shared" si="20"/>
        <v>0</v>
      </c>
      <c r="N242" s="7">
        <f t="shared" si="21"/>
        <v>411.54999999999256</v>
      </c>
      <c r="O242" s="7">
        <f t="shared" si="22"/>
        <v>0</v>
      </c>
      <c r="P242" s="7">
        <f t="shared" si="23"/>
        <v>0</v>
      </c>
    </row>
    <row r="243" spans="1:16">
      <c r="A243" s="5" t="s">
        <v>327</v>
      </c>
      <c r="B243" s="6" t="s">
        <v>70</v>
      </c>
      <c r="C243" s="7">
        <v>66147.52016</v>
      </c>
      <c r="D243" s="7">
        <v>-7.4505805969238283E-12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-7.4505805969238283E-12</v>
      </c>
      <c r="M243" s="7">
        <f t="shared" si="20"/>
        <v>0</v>
      </c>
      <c r="N243" s="7">
        <f t="shared" si="21"/>
        <v>-7.4505805969238283E-12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348</v>
      </c>
      <c r="B244" s="9" t="s">
        <v>349</v>
      </c>
      <c r="C244" s="10">
        <v>66147.52016</v>
      </c>
      <c r="D244" s="10">
        <v>-7.4505805969238283E-12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-7.4505805969238283E-12</v>
      </c>
      <c r="M244" s="10">
        <f t="shared" si="20"/>
        <v>0</v>
      </c>
      <c r="N244" s="10">
        <f t="shared" si="21"/>
        <v>-7.4505805969238283E-12</v>
      </c>
      <c r="O244" s="10">
        <f t="shared" si="22"/>
        <v>0</v>
      </c>
      <c r="P244" s="10">
        <f t="shared" si="23"/>
        <v>0</v>
      </c>
    </row>
    <row r="245" spans="1:16" ht="38.25">
      <c r="A245" s="5" t="s">
        <v>339</v>
      </c>
      <c r="B245" s="6" t="s">
        <v>340</v>
      </c>
      <c r="C245" s="7">
        <v>60</v>
      </c>
      <c r="D245" s="7">
        <v>411.55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411.55</v>
      </c>
      <c r="M245" s="7">
        <f t="shared" si="20"/>
        <v>0</v>
      </c>
      <c r="N245" s="7">
        <f t="shared" si="21"/>
        <v>411.55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422</v>
      </c>
      <c r="B246" s="9" t="s">
        <v>423</v>
      </c>
      <c r="C246" s="10">
        <v>60</v>
      </c>
      <c r="D246" s="10">
        <v>411.55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411.55</v>
      </c>
      <c r="M246" s="10">
        <f t="shared" si="20"/>
        <v>0</v>
      </c>
      <c r="N246" s="10">
        <f t="shared" si="21"/>
        <v>411.55</v>
      </c>
      <c r="O246" s="10">
        <f t="shared" si="22"/>
        <v>0</v>
      </c>
      <c r="P246" s="10">
        <f t="shared" si="23"/>
        <v>0</v>
      </c>
    </row>
    <row r="247" spans="1:16">
      <c r="A247" s="5" t="s">
        <v>341</v>
      </c>
      <c r="B247" s="6" t="s">
        <v>342</v>
      </c>
      <c r="C247" s="7">
        <v>268445.41891000001</v>
      </c>
      <c r="D247" s="7">
        <v>411513.66756000009</v>
      </c>
      <c r="E247" s="7">
        <v>50712.22105</v>
      </c>
      <c r="F247" s="7">
        <v>7038.3739599999999</v>
      </c>
      <c r="G247" s="7">
        <v>2481.0006900000003</v>
      </c>
      <c r="H247" s="7">
        <v>2718.5277500000002</v>
      </c>
      <c r="I247" s="7">
        <v>5818.6023700000005</v>
      </c>
      <c r="J247" s="7">
        <v>5482.7355099999995</v>
      </c>
      <c r="K247" s="7">
        <f t="shared" si="18"/>
        <v>43673.847090000003</v>
      </c>
      <c r="L247" s="7">
        <f t="shared" si="19"/>
        <v>404475.29360000009</v>
      </c>
      <c r="M247" s="7">
        <f t="shared" si="20"/>
        <v>13.879048904327174</v>
      </c>
      <c r="N247" s="7">
        <f t="shared" si="21"/>
        <v>408795.13981000008</v>
      </c>
      <c r="O247" s="7">
        <f t="shared" si="22"/>
        <v>47993.693299999999</v>
      </c>
      <c r="P247" s="7">
        <f t="shared" si="23"/>
        <v>5.3606954964951203</v>
      </c>
    </row>
    <row r="248" spans="1: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2019-07-16T13:12:40Z</dcterms:created>
  <dcterms:modified xsi:type="dcterms:W3CDTF">2019-07-16T13:34:30Z</dcterms:modified>
</cp:coreProperties>
</file>