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475" windowHeight="901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86" i="2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14" i="1"/>
  <c r="O714"/>
  <c r="N714"/>
  <c r="M714"/>
  <c r="L714"/>
  <c r="K714"/>
  <c r="P713"/>
  <c r="O713"/>
  <c r="N713"/>
  <c r="M713"/>
  <c r="L713"/>
  <c r="K713"/>
  <c r="P712"/>
  <c r="O712"/>
  <c r="N712"/>
  <c r="M712"/>
  <c r="L712"/>
  <c r="K712"/>
  <c r="P711"/>
  <c r="O711"/>
  <c r="N711"/>
  <c r="M711"/>
  <c r="L711"/>
  <c r="K711"/>
  <c r="P710"/>
  <c r="O710"/>
  <c r="N710"/>
  <c r="M710"/>
  <c r="L710"/>
  <c r="K710"/>
  <c r="P709"/>
  <c r="O709"/>
  <c r="N709"/>
  <c r="M709"/>
  <c r="L709"/>
  <c r="K709"/>
  <c r="P708"/>
  <c r="O708"/>
  <c r="N708"/>
  <c r="M708"/>
  <c r="L708"/>
  <c r="K708"/>
  <c r="P707"/>
  <c r="O707"/>
  <c r="N707"/>
  <c r="M707"/>
  <c r="L707"/>
  <c r="K707"/>
  <c r="P706"/>
  <c r="O706"/>
  <c r="N706"/>
  <c r="M706"/>
  <c r="L706"/>
  <c r="K706"/>
  <c r="P705"/>
  <c r="O705"/>
  <c r="N705"/>
  <c r="M705"/>
  <c r="L705"/>
  <c r="K705"/>
  <c r="P704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<sst xmlns="http://schemas.openxmlformats.org/spreadsheetml/2006/main" count="2020" uniqueCount="436">
  <si>
    <t>м. Житомир</t>
  </si>
  <si>
    <t xml:space="preserve">Аналіз фінансування установ з 11.11.2019 по 15.11.2019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</si>
  <si>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</si>
  <si>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</si>
  <si>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</si>
  <si>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</si>
  <si>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</si>
  <si>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</si>
  <si>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</si>
  <si>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</si>
  <si>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</si>
  <si>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</si>
  <si>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</si>
  <si>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</si>
  <si>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</si>
  <si>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</si>
  <si>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</si>
  <si>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</si>
  <si>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</si>
  <si>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</si>
  <si>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</si>
  <si>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</si>
  <si>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</si>
  <si>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</si>
  <si>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</si>
  <si>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</si>
  <si>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</si>
  <si>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</si>
  <si>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</si>
  <si>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</si>
  <si>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</si>
  <si>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</si>
  <si>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</si>
  <si>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</si>
  <si>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</si>
  <si>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</si>
  <si>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</si>
  <si>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</si>
  <si>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</si>
  <si>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</si>
  <si>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</si>
  <si>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</si>
  <si>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</si>
  <si>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</si>
  <si>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</si>
  <si>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</si>
  <si>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</si>
  <si>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</si>
  <si>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</si>
  <si>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</si>
  <si>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</si>
  <si>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</si>
  <si>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</si>
  <si>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</si>
  <si>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</si>
  <si>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</si>
  <si>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</si>
  <si>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</si>
  <si>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</si>
  <si>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</si>
  <si>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</si>
  <si>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</si>
  <si>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</si>
  <si>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</si>
  <si>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</si>
  <si>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</si>
  <si>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</si>
  <si>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</si>
  <si>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</si>
  <si>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</si>
  <si>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</si>
  <si>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</si>
  <si>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</si>
  <si>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</si>
  <si>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</si>
  <si>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</si>
  <si>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</si>
  <si>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</si>
  <si>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</si>
  <si>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</si>
  <si>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</si>
  <si>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</si>
  <si>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</si>
  <si>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</si>
  <si>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</si>
  <si>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</si>
  <si>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</si>
  <si>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</si>
  <si>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</si>
  <si>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</si>
  <si>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</si>
  <si>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</si>
  <si>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</si>
  <si>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</si>
  <si>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</si>
  <si>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</si>
  <si>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</si>
  <si>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</si>
  <si>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</si>
  <si>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</si>
  <si>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</si>
  <si>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</si>
  <si>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</si>
  <si>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</si>
  <si>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</si>
  <si>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</si>
  <si>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</si>
  <si>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</si>
  <si>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</si>
  <si>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</si>
  <si>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</si>
  <si>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</si>
  <si>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</si>
  <si>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</si>
  <si>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</si>
  <si>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</si>
  <si>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</si>
  <si>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</si>
  <si>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</si>
  <si>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</si>
  <si>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</si>
  <si>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</si>
  <si>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</si>
  <si>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</si>
  <si>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</si>
  <si>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</si>
  <si>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</si>
  <si>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</si>
  <si>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</si>
  <si>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</si>
  <si>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</si>
  <si>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</si>
  <si>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</si>
  <si>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</si>
  <si>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</si>
  <si>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</si>
  <si>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</si>
  <si>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</si>
  <si>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</si>
  <si>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</si>
  <si>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</si>
  <si>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</si>
  <si>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</si>
  <si>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</si>
  <si>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</si>
  <si>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</si>
  <si>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</si>
  <si>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</si>
  <si>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</si>
  <si>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</si>
  <si>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</si>
  <si>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</si>
  <si>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</si>
  <si>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</si>
  <si>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</si>
  <si>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</si>
  <si>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</si>
  <si>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</si>
  <si>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</si>
  <si>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</si>
  <si>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</si>
  <si>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</si>
  <si>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</si>
  <si>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</si>
  <si>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</si>
  <si>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</si>
  <si>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</si>
  <si>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</si>
  <si>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</si>
  <si>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</si>
  <si>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</si>
  <si>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</si>
  <si>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</si>
  <si>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</si>
  <si>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</si>
  <si>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</si>
  <si>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</si>
  <si>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</si>
  <si>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</si>
  <si>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</si>
  <si>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</si>
  <si>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</si>
  <si>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</si>
  <si>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</si>
  <si>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</si>
  <si>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</si>
  <si>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</si>
  <si>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</si>
  <si>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</si>
  <si>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</si>
  <si>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</si>
  <si>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</si>
  <si>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</si>
  <si>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</si>
  <si>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</si>
  <si>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</si>
  <si>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</si>
  <si>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</si>
  <si>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</si>
  <si>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</si>
  <si>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</si>
  <si>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</si>
  <si>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</si>
  <si>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</si>
  <si>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</si>
  <si>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</si>
  <si>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</si>
  <si>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</si>
  <si>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</si>
  <si>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</si>
  <si>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</si>
  <si>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</si>
  <si>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</si>
  <si>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</si>
  <si>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</si>
  <si>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</si>
  <si>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</si>
  <si>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</si>
  <si>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</si>
  <si>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</si>
  <si>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</si>
  <si>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</si>
  <si>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</si>
  <si>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</si>
  <si>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</si>
  <si>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</si>
  <si>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</si>
  <si>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</si>
  <si>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</si>
  <si>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</si>
  <si>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</si>
  <si>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</si>
  <si>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</si>
  <si>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</si>
  <si>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</si>
  <si>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</si>
  <si>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</si>
  <si>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</si>
  <si>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</si>
  <si>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</si>
  <si>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</si>
  <si>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</si>
  <si>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</si>
  <si>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</si>
  <si>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1119770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</si>
  <si>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</si>
  <si>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</si>
  <si>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</si>
  <si>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</si>
  <si>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</si>
  <si>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</si>
  <si>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</si>
  <si>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</si>
  <si>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</si>
  <si>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</si>
  <si>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</si>
  <si>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</si>
  <si>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</si>
  <si>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</si>
  <si>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</si>
  <si>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</si>
  <si>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</si>
  <si>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</si>
  <si>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</si>
  <si>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</si>
  <si>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</si>
  <si>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</si>
  <si>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</si>
  <si>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</si>
  <si>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</si>
  <si>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</si>
  <si>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</si>
  <si>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</si>
  <si>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</si>
  <si>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</si>
  <si>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</si>
  <si>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</si>
  <si>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</si>
  <si>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</si>
  <si>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</si>
  <si>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</si>
  <si>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</si>
  <si>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</si>
  <si>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</si>
  <si>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</si>
  <si>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</si>
  <si>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</si>
  <si>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</si>
  <si>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</si>
  <si>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</si>
  <si>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</si>
  <si>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</si>
  <si>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</si>
  <si>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</si>
  <si>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</si>
  <si>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</si>
  <si>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</si>
  <si>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</si>
  <si>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</si>
  <si>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</si>
  <si>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</si>
  <si>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</si>
  <si>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</si>
  <si>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</si>
  <si>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</si>
  <si>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</si>
  <si>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</si>
  <si>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</si>
  <si>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</si>
  <si>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</si>
  <si>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</si>
  <si>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</si>
  <si>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</si>
  <si>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</si>
  <si>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</si>
  <si>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</si>
  <si>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</si>
  <si>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</si>
  <si>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</si>
  <si>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</si>
  <si>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</si>
  <si>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</si>
  <si>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</si>
  <si>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</si>
  <si>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</si>
  <si>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</si>
  <si>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</si>
  <si>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</si>
  <si>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</si>
  <si>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3718420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</si>
  <si>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</si>
  <si>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</si>
  <si>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</si>
  <si>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</si>
  <si>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</si>
  <si>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</si>
  <si>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</si>
  <si>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</si>
  <si>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</si>
  <si>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</si>
  <si>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</si>
  <si>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</si>
  <si>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</si>
  <si>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</si>
  <si>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</si>
  <si>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</si>
  <si>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</si>
  <si>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</si>
  <si>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</si>
  <si>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</si>
  <si>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</si>
  <si>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</si>
  <si>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</si>
  <si>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</si>
  <si>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</si>
  <si>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</si>
  <si>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</si>
  <si>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</si>
  <si>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</si>
  <si>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</si>
  <si>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</si>
  <si>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</si>
  <si>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</si>
  <si>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</si>
  <si>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</si>
  <si>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</si>
  <si>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</si>
  <si>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</si>
  <si>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</si>
  <si>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</si>
  <si>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</si>
  <si>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</si>
  <si>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</si>
  <si>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</si>
  <si>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</si>
  <si>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0816082</t>
  </si>
  <si>
    <t>Придбання житла для окремих категорій населення відповідно до законодавства</t>
  </si>
  <si>
    <t>0816083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</si>
  <si>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</si>
  <si>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</si>
  <si>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</si>
  <si>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</si>
  <si>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</si>
  <si>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</si>
  <si>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</si>
  <si>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</si>
  <si>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</si>
  <si>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</si>
  <si>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</si>
  <si>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</si>
  <si>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</si>
  <si>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</si>
  <si>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</si>
  <si>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</si>
  <si>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</si>
  <si>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</si>
  <si>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</si>
  <si>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</si>
  <si>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1511170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</si>
  <si>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</si>
  <si>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</si>
  <si>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</si>
  <si>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</si>
  <si>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</si>
  <si>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</si>
  <si>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</si>
  <si>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</si>
  <si>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</si>
  <si>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</si>
  <si>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</si>
  <si>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</si>
  <si>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</si>
  <si>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</si>
  <si>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</si>
  <si>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</si>
  <si>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</si>
  <si>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</si>
  <si>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</si>
  <si>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</si>
  <si>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</si>
  <si>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1617130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</si>
  <si>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</si>
  <si>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</si>
  <si>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</si>
  <si>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</si>
  <si>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</si>
  <si>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</si>
  <si>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</si>
  <si>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</si>
  <si>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</si>
  <si>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2717130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</si>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</sst>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5"/>
  <sheetViews>
    <sheetView topLeftCell="E1" workbookViewId="0">
      <selection activeCell="A2" sqref="A2:L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91666.787849999993</v>
      </c>
      <c r="E6" s="7">
        <v>6649.183</v>
      </c>
      <c r="F6" s="7">
        <v>2387.6488199999999</v>
      </c>
      <c r="G6" s="7">
        <v>0</v>
      </c>
      <c r="H6" s="7">
        <v>2387.4685899999995</v>
      </c>
      <c r="I6" s="7">
        <v>37.681060000000002</v>
      </c>
      <c r="J6" s="7">
        <v>171.44171000000003</v>
      </c>
      <c r="K6" s="7">
        <f t="shared" ref="K6:K69" si="0">E6-F6</f>
        <v>4261.5341800000006</v>
      </c>
      <c r="L6" s="7">
        <f t="shared" ref="L6:L69" si="1">D6-F6</f>
        <v>89279.139029999991</v>
      </c>
      <c r="M6" s="7">
        <f t="shared" ref="M6:M69" si="2">IF(E6=0,0,(F6/E6)*100)</f>
        <v>35.908905199330505</v>
      </c>
      <c r="N6" s="7">
        <f t="shared" ref="N6:N69" si="3">D6-H6</f>
        <v>89279.319259999989</v>
      </c>
      <c r="O6" s="7">
        <f t="shared" ref="O6:O69" si="4">E6-H6</f>
        <v>4261.7144100000005</v>
      </c>
      <c r="P6" s="7">
        <f t="shared" ref="P6:P69" si="5">IF(E6=0,0,(H6/E6)*100)</f>
        <v>35.906194640755103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71277.193759999995</v>
      </c>
      <c r="E7" s="7">
        <v>5411.5720000000001</v>
      </c>
      <c r="F7" s="7">
        <v>2286.2620099999999</v>
      </c>
      <c r="G7" s="7">
        <v>0</v>
      </c>
      <c r="H7" s="7">
        <v>2323.0318399999996</v>
      </c>
      <c r="I7" s="7">
        <v>0.73099999999999998</v>
      </c>
      <c r="J7" s="7">
        <v>73.337790000000012</v>
      </c>
      <c r="K7" s="7">
        <f t="shared" si="0"/>
        <v>3125.3099900000002</v>
      </c>
      <c r="L7" s="7">
        <f t="shared" si="1"/>
        <v>68990.931749999989</v>
      </c>
      <c r="M7" s="7">
        <f t="shared" si="2"/>
        <v>42.247650220675247</v>
      </c>
      <c r="N7" s="7">
        <f t="shared" si="3"/>
        <v>68954.161919999999</v>
      </c>
      <c r="O7" s="7">
        <f t="shared" si="4"/>
        <v>3088.5401600000005</v>
      </c>
      <c r="P7" s="7">
        <f t="shared" si="5"/>
        <v>42.927116926467939</v>
      </c>
    </row>
    <row r="8" spans="1:16">
      <c r="A8" s="8" t="s">
        <v>23</v>
      </c>
      <c r="B8" s="9" t="s">
        <v>24</v>
      </c>
      <c r="C8" s="10">
        <v>52854.969000000005</v>
      </c>
      <c r="D8" s="10">
        <v>53750.787000000004</v>
      </c>
      <c r="E8" s="10">
        <v>4311.8289999999997</v>
      </c>
      <c r="F8" s="10">
        <v>1787.2</v>
      </c>
      <c r="G8" s="10">
        <v>0</v>
      </c>
      <c r="H8" s="10">
        <v>1787.2</v>
      </c>
      <c r="I8" s="10">
        <v>0</v>
      </c>
      <c r="J8" s="10">
        <v>0</v>
      </c>
      <c r="K8" s="10">
        <f t="shared" si="0"/>
        <v>2524.6289999999999</v>
      </c>
      <c r="L8" s="10">
        <f t="shared" si="1"/>
        <v>51963.587000000007</v>
      </c>
      <c r="M8" s="10">
        <f t="shared" si="2"/>
        <v>41.448768028602252</v>
      </c>
      <c r="N8" s="10">
        <f t="shared" si="3"/>
        <v>51963.587000000007</v>
      </c>
      <c r="O8" s="10">
        <f t="shared" si="4"/>
        <v>2524.6289999999999</v>
      </c>
      <c r="P8" s="10">
        <f t="shared" si="5"/>
        <v>41.448768028602252</v>
      </c>
    </row>
    <row r="9" spans="1:16">
      <c r="A9" s="8" t="s">
        <v>25</v>
      </c>
      <c r="B9" s="9" t="s">
        <v>26</v>
      </c>
      <c r="C9" s="10">
        <v>11053.678</v>
      </c>
      <c r="D9" s="10">
        <v>11214.731</v>
      </c>
      <c r="E9" s="10">
        <v>658.24300000000005</v>
      </c>
      <c r="F9" s="10">
        <v>395</v>
      </c>
      <c r="G9" s="10">
        <v>0</v>
      </c>
      <c r="H9" s="10">
        <v>395</v>
      </c>
      <c r="I9" s="10">
        <v>0</v>
      </c>
      <c r="J9" s="10">
        <v>0</v>
      </c>
      <c r="K9" s="10">
        <f t="shared" si="0"/>
        <v>263.24300000000005</v>
      </c>
      <c r="L9" s="10">
        <f t="shared" si="1"/>
        <v>10819.731</v>
      </c>
      <c r="M9" s="10">
        <f t="shared" si="2"/>
        <v>60.008234041227922</v>
      </c>
      <c r="N9" s="10">
        <f t="shared" si="3"/>
        <v>10819.731</v>
      </c>
      <c r="O9" s="10">
        <f t="shared" si="4"/>
        <v>263.24300000000005</v>
      </c>
      <c r="P9" s="10">
        <f t="shared" si="5"/>
        <v>60.008234041227922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1843.0307600000001</v>
      </c>
      <c r="E10" s="10">
        <v>50</v>
      </c>
      <c r="F10" s="10">
        <v>0.505</v>
      </c>
      <c r="G10" s="10">
        <v>0</v>
      </c>
      <c r="H10" s="10">
        <v>4.13</v>
      </c>
      <c r="I10" s="10">
        <v>0</v>
      </c>
      <c r="J10" s="10">
        <v>33.850999999999999</v>
      </c>
      <c r="K10" s="10">
        <f t="shared" si="0"/>
        <v>49.494999999999997</v>
      </c>
      <c r="L10" s="10">
        <f t="shared" si="1"/>
        <v>1842.52576</v>
      </c>
      <c r="M10" s="10">
        <f t="shared" si="2"/>
        <v>1.01</v>
      </c>
      <c r="N10" s="10">
        <f t="shared" si="3"/>
        <v>1838.90076</v>
      </c>
      <c r="O10" s="10">
        <f t="shared" si="4"/>
        <v>45.87</v>
      </c>
      <c r="P10" s="10">
        <f t="shared" si="5"/>
        <v>8.26</v>
      </c>
    </row>
    <row r="11" spans="1:16">
      <c r="A11" s="8" t="s">
        <v>29</v>
      </c>
      <c r="B11" s="9" t="s">
        <v>30</v>
      </c>
      <c r="C11" s="10">
        <v>2284.453</v>
      </c>
      <c r="D11" s="10">
        <v>2179.453</v>
      </c>
      <c r="E11" s="10">
        <v>100</v>
      </c>
      <c r="F11" s="10">
        <v>92.800780000000003</v>
      </c>
      <c r="G11" s="10">
        <v>0</v>
      </c>
      <c r="H11" s="10">
        <v>125.93759</v>
      </c>
      <c r="I11" s="10">
        <v>0</v>
      </c>
      <c r="J11" s="10">
        <v>31.91835</v>
      </c>
      <c r="K11" s="10">
        <f t="shared" si="0"/>
        <v>7.1992199999999968</v>
      </c>
      <c r="L11" s="10">
        <f t="shared" si="1"/>
        <v>2086.6522199999999</v>
      </c>
      <c r="M11" s="10">
        <f t="shared" si="2"/>
        <v>92.800780000000003</v>
      </c>
      <c r="N11" s="10">
        <f t="shared" si="3"/>
        <v>2053.51541</v>
      </c>
      <c r="O11" s="10">
        <f t="shared" si="4"/>
        <v>-25.93759</v>
      </c>
      <c r="P11" s="10">
        <f t="shared" si="5"/>
        <v>125.93759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9</v>
      </c>
      <c r="F12" s="10">
        <v>1.6400000000000001</v>
      </c>
      <c r="G12" s="10">
        <v>0</v>
      </c>
      <c r="H12" s="10">
        <v>1.6400000000000001</v>
      </c>
      <c r="I12" s="10">
        <v>0</v>
      </c>
      <c r="J12" s="10">
        <v>1.1714000000000002</v>
      </c>
      <c r="K12" s="10">
        <f t="shared" si="0"/>
        <v>7.3599999999999994</v>
      </c>
      <c r="L12" s="10">
        <f t="shared" si="1"/>
        <v>117.758</v>
      </c>
      <c r="M12" s="10">
        <f t="shared" si="2"/>
        <v>18.222222222222221</v>
      </c>
      <c r="N12" s="10">
        <f t="shared" si="3"/>
        <v>117.758</v>
      </c>
      <c r="O12" s="10">
        <f t="shared" si="4"/>
        <v>7.3599999999999994</v>
      </c>
      <c r="P12" s="10">
        <f t="shared" si="5"/>
        <v>18.222222222222221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200</v>
      </c>
      <c r="F13" s="10">
        <v>2.4169800000000001</v>
      </c>
      <c r="G13" s="10">
        <v>0</v>
      </c>
      <c r="H13" s="10">
        <v>2.4169800000000001</v>
      </c>
      <c r="I13" s="10">
        <v>0</v>
      </c>
      <c r="J13" s="10">
        <v>0</v>
      </c>
      <c r="K13" s="10">
        <f t="shared" si="0"/>
        <v>197.58302</v>
      </c>
      <c r="L13" s="10">
        <f t="shared" si="1"/>
        <v>1161.9340200000001</v>
      </c>
      <c r="M13" s="10">
        <f t="shared" si="2"/>
        <v>1.2084900000000001</v>
      </c>
      <c r="N13" s="10">
        <f t="shared" si="3"/>
        <v>1161.9340200000001</v>
      </c>
      <c r="O13" s="10">
        <f t="shared" si="4"/>
        <v>197.58302</v>
      </c>
      <c r="P13" s="10">
        <f t="shared" si="5"/>
        <v>1.2084900000000001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5.5</v>
      </c>
      <c r="F14" s="10">
        <v>0</v>
      </c>
      <c r="G14" s="10">
        <v>0</v>
      </c>
      <c r="H14" s="10">
        <v>0</v>
      </c>
      <c r="I14" s="10">
        <v>0</v>
      </c>
      <c r="J14" s="10">
        <v>6.3970400000000005</v>
      </c>
      <c r="K14" s="10">
        <f t="shared" si="0"/>
        <v>5.5</v>
      </c>
      <c r="L14" s="10">
        <f t="shared" si="1"/>
        <v>91.613</v>
      </c>
      <c r="M14" s="10">
        <f t="shared" si="2"/>
        <v>0</v>
      </c>
      <c r="N14" s="10">
        <f t="shared" si="3"/>
        <v>91.613</v>
      </c>
      <c r="O14" s="10">
        <f t="shared" si="4"/>
        <v>5.5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60.5</v>
      </c>
      <c r="F15" s="10">
        <v>0</v>
      </c>
      <c r="G15" s="10">
        <v>0</v>
      </c>
      <c r="H15" s="10">
        <v>0</v>
      </c>
      <c r="I15" s="10">
        <v>0.73099999999999998</v>
      </c>
      <c r="J15" s="10">
        <v>0</v>
      </c>
      <c r="K15" s="10">
        <f t="shared" si="0"/>
        <v>60.5</v>
      </c>
      <c r="L15" s="10">
        <f t="shared" si="1"/>
        <v>748.08299999999997</v>
      </c>
      <c r="M15" s="10">
        <f t="shared" si="2"/>
        <v>0</v>
      </c>
      <c r="N15" s="10">
        <f t="shared" si="3"/>
        <v>748.08299999999997</v>
      </c>
      <c r="O15" s="10">
        <f t="shared" si="4"/>
        <v>60.5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9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9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9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6.6992500000000001</v>
      </c>
      <c r="G18" s="10">
        <v>0</v>
      </c>
      <c r="H18" s="10">
        <v>6.7072700000000003</v>
      </c>
      <c r="I18" s="10">
        <v>0</v>
      </c>
      <c r="J18" s="10">
        <v>0</v>
      </c>
      <c r="K18" s="10">
        <f t="shared" si="0"/>
        <v>0.80074999999999985</v>
      </c>
      <c r="L18" s="10">
        <f t="shared" si="1"/>
        <v>83.426749999999998</v>
      </c>
      <c r="M18" s="10">
        <f t="shared" si="2"/>
        <v>89.323333333333338</v>
      </c>
      <c r="N18" s="10">
        <f t="shared" si="3"/>
        <v>83.418730000000011</v>
      </c>
      <c r="O18" s="10">
        <f t="shared" si="4"/>
        <v>0.79272999999999971</v>
      </c>
      <c r="P18" s="10">
        <f t="shared" si="5"/>
        <v>89.430266666666668</v>
      </c>
    </row>
    <row r="19" spans="1:16" ht="38.25">
      <c r="A19" s="5" t="s">
        <v>45</v>
      </c>
      <c r="B19" s="6" t="s">
        <v>46</v>
      </c>
      <c r="C19" s="7">
        <v>0</v>
      </c>
      <c r="D19" s="7">
        <v>951.38249999999994</v>
      </c>
      <c r="E19" s="7">
        <v>100.11499999999999</v>
      </c>
      <c r="F19" s="7">
        <v>0.70479999999999998</v>
      </c>
      <c r="G19" s="7">
        <v>0</v>
      </c>
      <c r="H19" s="7">
        <v>0.70479999999999998</v>
      </c>
      <c r="I19" s="7">
        <v>0</v>
      </c>
      <c r="J19" s="7">
        <v>0</v>
      </c>
      <c r="K19" s="7">
        <f t="shared" si="0"/>
        <v>99.410199999999989</v>
      </c>
      <c r="L19" s="7">
        <f t="shared" si="1"/>
        <v>950.67769999999996</v>
      </c>
      <c r="M19" s="7">
        <f t="shared" si="2"/>
        <v>0.70399041102731863</v>
      </c>
      <c r="N19" s="7">
        <f t="shared" si="3"/>
        <v>950.67769999999996</v>
      </c>
      <c r="O19" s="7">
        <f t="shared" si="4"/>
        <v>99.410199999999989</v>
      </c>
      <c r="P19" s="7">
        <f t="shared" si="5"/>
        <v>0.70399041102731863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0.115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0.115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0.115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74.641999999999996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74.641999999999996</v>
      </c>
      <c r="M21" s="10">
        <f t="shared" si="2"/>
        <v>0</v>
      </c>
      <c r="N21" s="10">
        <f t="shared" si="3"/>
        <v>74.641999999999996</v>
      </c>
      <c r="O21" s="10">
        <f t="shared" si="4"/>
        <v>0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875.33249999999998</v>
      </c>
      <c r="E22" s="10">
        <v>100</v>
      </c>
      <c r="F22" s="10">
        <v>0.70479999999999998</v>
      </c>
      <c r="G22" s="10">
        <v>0</v>
      </c>
      <c r="H22" s="10">
        <v>0.70479999999999998</v>
      </c>
      <c r="I22" s="10">
        <v>0</v>
      </c>
      <c r="J22" s="10">
        <v>0</v>
      </c>
      <c r="K22" s="10">
        <f t="shared" si="0"/>
        <v>99.295199999999994</v>
      </c>
      <c r="L22" s="10">
        <f t="shared" si="1"/>
        <v>874.6277</v>
      </c>
      <c r="M22" s="10">
        <f t="shared" si="2"/>
        <v>0.70479999999999998</v>
      </c>
      <c r="N22" s="10">
        <f t="shared" si="3"/>
        <v>874.6277</v>
      </c>
      <c r="O22" s="10">
        <f t="shared" si="4"/>
        <v>99.295199999999994</v>
      </c>
      <c r="P22" s="10">
        <f t="shared" si="5"/>
        <v>0.70479999999999998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0</v>
      </c>
      <c r="F23" s="7">
        <v>7.625</v>
      </c>
      <c r="G23" s="7">
        <v>0</v>
      </c>
      <c r="H23" s="7">
        <v>7.625</v>
      </c>
      <c r="I23" s="7">
        <v>0</v>
      </c>
      <c r="J23" s="7">
        <v>0</v>
      </c>
      <c r="K23" s="7">
        <f t="shared" si="0"/>
        <v>-7.625</v>
      </c>
      <c r="L23" s="7">
        <f t="shared" si="1"/>
        <v>182.375</v>
      </c>
      <c r="M23" s="7">
        <f t="shared" si="2"/>
        <v>0</v>
      </c>
      <c r="N23" s="7">
        <f t="shared" si="3"/>
        <v>182.375</v>
      </c>
      <c r="O23" s="7">
        <f t="shared" si="4"/>
        <v>-7.625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7.625</v>
      </c>
      <c r="G24" s="10">
        <v>0</v>
      </c>
      <c r="H24" s="10">
        <v>7.625</v>
      </c>
      <c r="I24" s="10">
        <v>0</v>
      </c>
      <c r="J24" s="10">
        <v>0</v>
      </c>
      <c r="K24" s="10">
        <f t="shared" si="0"/>
        <v>-7.625</v>
      </c>
      <c r="L24" s="10">
        <f t="shared" si="1"/>
        <v>182.375</v>
      </c>
      <c r="M24" s="10">
        <f t="shared" si="2"/>
        <v>0</v>
      </c>
      <c r="N24" s="10">
        <f t="shared" si="3"/>
        <v>182.375</v>
      </c>
      <c r="O24" s="10">
        <f t="shared" si="4"/>
        <v>-7.625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1083.8118299999999</v>
      </c>
      <c r="E25" s="7">
        <v>105.56599999999999</v>
      </c>
      <c r="F25" s="7">
        <v>16.884340000000002</v>
      </c>
      <c r="G25" s="7">
        <v>0</v>
      </c>
      <c r="H25" s="7">
        <v>0.9</v>
      </c>
      <c r="I25" s="7">
        <v>15.984340000000001</v>
      </c>
      <c r="J25" s="7">
        <v>26.745450000000002</v>
      </c>
      <c r="K25" s="7">
        <f t="shared" si="0"/>
        <v>88.681659999999994</v>
      </c>
      <c r="L25" s="7">
        <f t="shared" si="1"/>
        <v>1066.9274899999998</v>
      </c>
      <c r="M25" s="7">
        <f t="shared" si="2"/>
        <v>15.994107951423759</v>
      </c>
      <c r="N25" s="7">
        <f t="shared" si="3"/>
        <v>1082.9118299999998</v>
      </c>
      <c r="O25" s="7">
        <f t="shared" si="4"/>
        <v>104.66599999999998</v>
      </c>
      <c r="P25" s="7">
        <f t="shared" si="5"/>
        <v>0.85254722164333219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34.317</v>
      </c>
      <c r="F26" s="10">
        <v>12.700000000000001</v>
      </c>
      <c r="G26" s="10">
        <v>0</v>
      </c>
      <c r="H26" s="10">
        <v>0</v>
      </c>
      <c r="I26" s="10">
        <v>12.700000000000001</v>
      </c>
      <c r="J26" s="10">
        <v>12.700000000000001</v>
      </c>
      <c r="K26" s="10">
        <f t="shared" si="0"/>
        <v>21.616999999999997</v>
      </c>
      <c r="L26" s="10">
        <f t="shared" si="1"/>
        <v>414.35599999999999</v>
      </c>
      <c r="M26" s="10">
        <f t="shared" si="2"/>
        <v>37.00789696069004</v>
      </c>
      <c r="N26" s="10">
        <f t="shared" si="3"/>
        <v>427.05599999999998</v>
      </c>
      <c r="O26" s="10">
        <f t="shared" si="4"/>
        <v>34.317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7.55</v>
      </c>
      <c r="F27" s="10">
        <v>3</v>
      </c>
      <c r="G27" s="10">
        <v>0</v>
      </c>
      <c r="H27" s="10">
        <v>0</v>
      </c>
      <c r="I27" s="10">
        <v>3</v>
      </c>
      <c r="J27" s="10">
        <v>3</v>
      </c>
      <c r="K27" s="10">
        <f t="shared" si="0"/>
        <v>4.55</v>
      </c>
      <c r="L27" s="10">
        <f t="shared" si="1"/>
        <v>90.951999999999998</v>
      </c>
      <c r="M27" s="10">
        <f t="shared" si="2"/>
        <v>39.735099337748345</v>
      </c>
      <c r="N27" s="10">
        <f t="shared" si="3"/>
        <v>93.951999999999998</v>
      </c>
      <c r="O27" s="10">
        <f t="shared" si="4"/>
        <v>7.55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290.8</v>
      </c>
      <c r="E28" s="10">
        <v>5</v>
      </c>
      <c r="F28" s="10">
        <v>0.9</v>
      </c>
      <c r="G28" s="10">
        <v>0</v>
      </c>
      <c r="H28" s="10">
        <v>0.9</v>
      </c>
      <c r="I28" s="10">
        <v>0</v>
      </c>
      <c r="J28" s="10">
        <v>10.76111</v>
      </c>
      <c r="K28" s="10">
        <f t="shared" si="0"/>
        <v>4.0999999999999996</v>
      </c>
      <c r="L28" s="10">
        <f t="shared" si="1"/>
        <v>289.90000000000003</v>
      </c>
      <c r="M28" s="10">
        <f t="shared" si="2"/>
        <v>18</v>
      </c>
      <c r="N28" s="10">
        <f t="shared" si="3"/>
        <v>289.90000000000003</v>
      </c>
      <c r="O28" s="10">
        <f t="shared" si="4"/>
        <v>4.0999999999999996</v>
      </c>
      <c r="P28" s="10">
        <f t="shared" si="5"/>
        <v>18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52.798999999999999</v>
      </c>
      <c r="F29" s="10">
        <v>0.28433999999999998</v>
      </c>
      <c r="G29" s="10">
        <v>0</v>
      </c>
      <c r="H29" s="10">
        <v>0</v>
      </c>
      <c r="I29" s="10">
        <v>0.28433999999999998</v>
      </c>
      <c r="J29" s="10">
        <v>0.28433999999999998</v>
      </c>
      <c r="K29" s="10">
        <f t="shared" si="0"/>
        <v>52.514659999999999</v>
      </c>
      <c r="L29" s="10">
        <f t="shared" si="1"/>
        <v>230.07649000000004</v>
      </c>
      <c r="M29" s="10">
        <f t="shared" si="2"/>
        <v>0.53853292675997644</v>
      </c>
      <c r="N29" s="10">
        <f t="shared" si="3"/>
        <v>230.36083000000002</v>
      </c>
      <c r="O29" s="10">
        <f t="shared" si="4"/>
        <v>52.798999999999999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37.483000000000004</v>
      </c>
      <c r="E30" s="10">
        <v>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5</v>
      </c>
      <c r="L30" s="10">
        <f t="shared" si="1"/>
        <v>37.483000000000004</v>
      </c>
      <c r="M30" s="10">
        <f t="shared" si="2"/>
        <v>0</v>
      </c>
      <c r="N30" s="10">
        <f t="shared" si="3"/>
        <v>37.483000000000004</v>
      </c>
      <c r="O30" s="10">
        <f t="shared" si="4"/>
        <v>5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1.456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1.456</v>
      </c>
      <c r="M31" s="10">
        <f t="shared" si="2"/>
        <v>0</v>
      </c>
      <c r="N31" s="10">
        <f t="shared" si="3"/>
        <v>1.456</v>
      </c>
      <c r="O31" s="10">
        <f t="shared" si="4"/>
        <v>0.3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2.0859999999999999</v>
      </c>
      <c r="E32" s="10">
        <v>0.6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0.6</v>
      </c>
      <c r="L32" s="10">
        <f t="shared" si="1"/>
        <v>2.0859999999999999</v>
      </c>
      <c r="M32" s="10">
        <f t="shared" si="2"/>
        <v>0</v>
      </c>
      <c r="N32" s="10">
        <f t="shared" si="3"/>
        <v>2.0859999999999999</v>
      </c>
      <c r="O32" s="10">
        <f t="shared" si="4"/>
        <v>0.6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131.321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131.321</v>
      </c>
      <c r="M36" s="7">
        <f t="shared" si="2"/>
        <v>0</v>
      </c>
      <c r="N36" s="7">
        <f t="shared" si="3"/>
        <v>131.321</v>
      </c>
      <c r="O36" s="7">
        <f t="shared" si="4"/>
        <v>0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131.321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131.321</v>
      </c>
      <c r="M37" s="10">
        <f t="shared" si="2"/>
        <v>0</v>
      </c>
      <c r="N37" s="10">
        <f t="shared" si="3"/>
        <v>131.321</v>
      </c>
      <c r="O37" s="10">
        <f t="shared" si="4"/>
        <v>0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1798.3913700000001</v>
      </c>
      <c r="E38" s="7">
        <v>97.73</v>
      </c>
      <c r="F38" s="7">
        <v>0</v>
      </c>
      <c r="G38" s="7">
        <v>0</v>
      </c>
      <c r="H38" s="7">
        <v>0</v>
      </c>
      <c r="I38" s="7">
        <v>0</v>
      </c>
      <c r="J38" s="7">
        <v>12.74775</v>
      </c>
      <c r="K38" s="7">
        <f t="shared" si="0"/>
        <v>97.73</v>
      </c>
      <c r="L38" s="7">
        <f t="shared" si="1"/>
        <v>1798.3913700000001</v>
      </c>
      <c r="M38" s="7">
        <f t="shared" si="2"/>
        <v>0</v>
      </c>
      <c r="N38" s="7">
        <f t="shared" si="3"/>
        <v>1798.3913700000001</v>
      </c>
      <c r="O38" s="7">
        <f t="shared" si="4"/>
        <v>97.73</v>
      </c>
      <c r="P38" s="7">
        <f t="shared" si="5"/>
        <v>0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1798.3913700000001</v>
      </c>
      <c r="E39" s="10">
        <v>97.73</v>
      </c>
      <c r="F39" s="10">
        <v>0</v>
      </c>
      <c r="G39" s="10">
        <v>0</v>
      </c>
      <c r="H39" s="10">
        <v>0</v>
      </c>
      <c r="I39" s="10">
        <v>0</v>
      </c>
      <c r="J39" s="10">
        <v>12.74775</v>
      </c>
      <c r="K39" s="10">
        <f t="shared" si="0"/>
        <v>97.73</v>
      </c>
      <c r="L39" s="10">
        <f t="shared" si="1"/>
        <v>1798.3913700000001</v>
      </c>
      <c r="M39" s="10">
        <f t="shared" si="2"/>
        <v>0</v>
      </c>
      <c r="N39" s="10">
        <f t="shared" si="3"/>
        <v>1798.3913700000001</v>
      </c>
      <c r="O39" s="10">
        <f t="shared" si="4"/>
        <v>97.73</v>
      </c>
      <c r="P39" s="10">
        <f t="shared" si="5"/>
        <v>0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500</v>
      </c>
      <c r="E42" s="7">
        <v>43.5</v>
      </c>
      <c r="F42" s="7">
        <v>33.200000000000003</v>
      </c>
      <c r="G42" s="7">
        <v>0</v>
      </c>
      <c r="H42" s="7">
        <v>33.200000000000003</v>
      </c>
      <c r="I42" s="7">
        <v>0</v>
      </c>
      <c r="J42" s="7">
        <v>0</v>
      </c>
      <c r="K42" s="7">
        <f t="shared" si="0"/>
        <v>10.299999999999997</v>
      </c>
      <c r="L42" s="7">
        <f t="shared" si="1"/>
        <v>466.8</v>
      </c>
      <c r="M42" s="7">
        <f t="shared" si="2"/>
        <v>76.321839080459768</v>
      </c>
      <c r="N42" s="7">
        <f t="shared" si="3"/>
        <v>466.8</v>
      </c>
      <c r="O42" s="7">
        <f t="shared" si="4"/>
        <v>10.299999999999997</v>
      </c>
      <c r="P42" s="7">
        <f t="shared" si="5"/>
        <v>76.321839080459768</v>
      </c>
    </row>
    <row r="43" spans="1:16">
      <c r="A43" s="8" t="s">
        <v>29</v>
      </c>
      <c r="B43" s="9" t="s">
        <v>30</v>
      </c>
      <c r="C43" s="10">
        <v>1000</v>
      </c>
      <c r="D43" s="10">
        <v>500</v>
      </c>
      <c r="E43" s="10">
        <v>43.5</v>
      </c>
      <c r="F43" s="10">
        <v>33.200000000000003</v>
      </c>
      <c r="G43" s="10">
        <v>0</v>
      </c>
      <c r="H43" s="10">
        <v>33.200000000000003</v>
      </c>
      <c r="I43" s="10">
        <v>0</v>
      </c>
      <c r="J43" s="10">
        <v>0</v>
      </c>
      <c r="K43" s="10">
        <f t="shared" si="0"/>
        <v>10.299999999999997</v>
      </c>
      <c r="L43" s="10">
        <f t="shared" si="1"/>
        <v>466.8</v>
      </c>
      <c r="M43" s="10">
        <f t="shared" si="2"/>
        <v>76.321839080459768</v>
      </c>
      <c r="N43" s="10">
        <f t="shared" si="3"/>
        <v>466.8</v>
      </c>
      <c r="O43" s="10">
        <f t="shared" si="4"/>
        <v>10.299999999999997</v>
      </c>
      <c r="P43" s="10">
        <f t="shared" si="5"/>
        <v>76.321839080459768</v>
      </c>
    </row>
    <row r="44" spans="1:16">
      <c r="A44" s="5" t="s">
        <v>63</v>
      </c>
      <c r="B44" s="6" t="s">
        <v>64</v>
      </c>
      <c r="C44" s="7">
        <v>800</v>
      </c>
      <c r="D44" s="7">
        <v>436.7</v>
      </c>
      <c r="E44" s="7">
        <v>36.700000000000003</v>
      </c>
      <c r="F44" s="7">
        <v>1.3440000000000001</v>
      </c>
      <c r="G44" s="7">
        <v>0</v>
      </c>
      <c r="H44" s="7">
        <v>1.3440000000000001</v>
      </c>
      <c r="I44" s="7">
        <v>0</v>
      </c>
      <c r="J44" s="7">
        <v>8.4</v>
      </c>
      <c r="K44" s="7">
        <f t="shared" si="0"/>
        <v>35.356000000000002</v>
      </c>
      <c r="L44" s="7">
        <f t="shared" si="1"/>
        <v>435.35599999999999</v>
      </c>
      <c r="M44" s="7">
        <f t="shared" si="2"/>
        <v>3.6621253405994549</v>
      </c>
      <c r="N44" s="7">
        <f t="shared" si="3"/>
        <v>435.35599999999999</v>
      </c>
      <c r="O44" s="7">
        <f t="shared" si="4"/>
        <v>35.356000000000002</v>
      </c>
      <c r="P44" s="7">
        <f t="shared" si="5"/>
        <v>3.6621253405994549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8.4</v>
      </c>
      <c r="K45" s="10">
        <f t="shared" si="0"/>
        <v>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301.7</v>
      </c>
      <c r="E46" s="10">
        <v>36.700000000000003</v>
      </c>
      <c r="F46" s="10">
        <v>1.3440000000000001</v>
      </c>
      <c r="G46" s="10">
        <v>0</v>
      </c>
      <c r="H46" s="10">
        <v>1.3440000000000001</v>
      </c>
      <c r="I46" s="10">
        <v>0</v>
      </c>
      <c r="J46" s="10">
        <v>0</v>
      </c>
      <c r="K46" s="10">
        <f t="shared" si="0"/>
        <v>35.356000000000002</v>
      </c>
      <c r="L46" s="10">
        <f t="shared" si="1"/>
        <v>300.35599999999999</v>
      </c>
      <c r="M46" s="10">
        <f t="shared" si="2"/>
        <v>3.6621253405994549</v>
      </c>
      <c r="N46" s="10">
        <f t="shared" si="3"/>
        <v>300.35599999999999</v>
      </c>
      <c r="O46" s="10">
        <f t="shared" si="4"/>
        <v>35.356000000000002</v>
      </c>
      <c r="P46" s="10">
        <f t="shared" si="5"/>
        <v>3.6621253405994549</v>
      </c>
    </row>
    <row r="47" spans="1:16">
      <c r="A47" s="5" t="s">
        <v>65</v>
      </c>
      <c r="B47" s="6" t="s">
        <v>66</v>
      </c>
      <c r="C47" s="7">
        <v>5555</v>
      </c>
      <c r="D47" s="7">
        <v>8222</v>
      </c>
      <c r="E47" s="7">
        <v>0</v>
      </c>
      <c r="F47" s="7">
        <v>14.010129999999998</v>
      </c>
      <c r="G47" s="7">
        <v>0</v>
      </c>
      <c r="H47" s="7">
        <v>14.010129999999998</v>
      </c>
      <c r="I47" s="7">
        <v>0</v>
      </c>
      <c r="J47" s="7">
        <v>0</v>
      </c>
      <c r="K47" s="7">
        <f t="shared" si="0"/>
        <v>-14.010129999999998</v>
      </c>
      <c r="L47" s="7">
        <f t="shared" si="1"/>
        <v>8207.9898699999994</v>
      </c>
      <c r="M47" s="7">
        <f t="shared" si="2"/>
        <v>0</v>
      </c>
      <c r="N47" s="7">
        <f t="shared" si="3"/>
        <v>8207.9898699999994</v>
      </c>
      <c r="O47" s="7">
        <f t="shared" si="4"/>
        <v>-14.010129999999998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25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143</v>
      </c>
      <c r="E49" s="10">
        <v>0</v>
      </c>
      <c r="F49" s="10">
        <v>5.1059999999999999</v>
      </c>
      <c r="G49" s="10">
        <v>0</v>
      </c>
      <c r="H49" s="10">
        <v>5.1059999999999999</v>
      </c>
      <c r="I49" s="10">
        <v>0</v>
      </c>
      <c r="J49" s="10">
        <v>0</v>
      </c>
      <c r="K49" s="10">
        <f t="shared" si="0"/>
        <v>-5.1059999999999999</v>
      </c>
      <c r="L49" s="10">
        <f t="shared" si="1"/>
        <v>137.89400000000001</v>
      </c>
      <c r="M49" s="10">
        <f t="shared" si="2"/>
        <v>0</v>
      </c>
      <c r="N49" s="10">
        <f t="shared" si="3"/>
        <v>137.89400000000001</v>
      </c>
      <c r="O49" s="10">
        <f t="shared" si="4"/>
        <v>-5.1059999999999999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0</v>
      </c>
      <c r="F50" s="10">
        <v>8.9041299999999985</v>
      </c>
      <c r="G50" s="10">
        <v>0</v>
      </c>
      <c r="H50" s="10">
        <v>8.9041299999999985</v>
      </c>
      <c r="I50" s="10">
        <v>0</v>
      </c>
      <c r="J50" s="10">
        <v>0</v>
      </c>
      <c r="K50" s="10">
        <f t="shared" si="0"/>
        <v>-8.9041299999999985</v>
      </c>
      <c r="L50" s="10">
        <f t="shared" si="1"/>
        <v>7991.0958700000001</v>
      </c>
      <c r="M50" s="10">
        <f t="shared" si="2"/>
        <v>0</v>
      </c>
      <c r="N50" s="10">
        <f t="shared" si="3"/>
        <v>7991.0958700000001</v>
      </c>
      <c r="O50" s="10">
        <f t="shared" si="4"/>
        <v>-8.9041299999999985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250</v>
      </c>
      <c r="D51" s="10">
        <v>79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79</v>
      </c>
      <c r="M51" s="10">
        <f t="shared" si="2"/>
        <v>0</v>
      </c>
      <c r="N51" s="10">
        <f t="shared" si="3"/>
        <v>79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2877.2753899999998</v>
      </c>
      <c r="E54" s="7">
        <v>824</v>
      </c>
      <c r="F54" s="7">
        <v>20.965720000000001</v>
      </c>
      <c r="G54" s="7">
        <v>0</v>
      </c>
      <c r="H54" s="7">
        <v>0</v>
      </c>
      <c r="I54" s="7">
        <v>20.965720000000001</v>
      </c>
      <c r="J54" s="7">
        <v>20.965720000000001</v>
      </c>
      <c r="K54" s="7">
        <f t="shared" si="0"/>
        <v>803.03427999999997</v>
      </c>
      <c r="L54" s="7">
        <f t="shared" si="1"/>
        <v>2856.3096699999996</v>
      </c>
      <c r="M54" s="7">
        <f t="shared" si="2"/>
        <v>2.544383495145631</v>
      </c>
      <c r="N54" s="7">
        <f t="shared" si="3"/>
        <v>2877.2753899999998</v>
      </c>
      <c r="O54" s="7">
        <f t="shared" si="4"/>
        <v>824</v>
      </c>
      <c r="P54" s="7">
        <f t="shared" si="5"/>
        <v>0</v>
      </c>
    </row>
    <row r="55" spans="1:16">
      <c r="A55" s="8" t="s">
        <v>27</v>
      </c>
      <c r="B55" s="9" t="s">
        <v>28</v>
      </c>
      <c r="C55" s="10">
        <v>4200</v>
      </c>
      <c r="D55" s="10">
        <v>1447.5753899999997</v>
      </c>
      <c r="E55" s="10">
        <v>820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820</v>
      </c>
      <c r="L55" s="10">
        <f t="shared" si="1"/>
        <v>1447.5753899999997</v>
      </c>
      <c r="M55" s="10">
        <f t="shared" si="2"/>
        <v>0</v>
      </c>
      <c r="N55" s="10">
        <f t="shared" si="3"/>
        <v>1447.5753899999997</v>
      </c>
      <c r="O55" s="10">
        <f t="shared" si="4"/>
        <v>820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4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4</v>
      </c>
      <c r="L56" s="10">
        <f t="shared" si="1"/>
        <v>48.2</v>
      </c>
      <c r="M56" s="10">
        <f t="shared" si="2"/>
        <v>0</v>
      </c>
      <c r="N56" s="10">
        <f t="shared" si="3"/>
        <v>48.2</v>
      </c>
      <c r="O56" s="10">
        <f t="shared" si="4"/>
        <v>4</v>
      </c>
      <c r="P56" s="10">
        <f t="shared" si="5"/>
        <v>0</v>
      </c>
    </row>
    <row r="57" spans="1:16" ht="25.5">
      <c r="A57" s="8" t="s">
        <v>55</v>
      </c>
      <c r="B57" s="9" t="s">
        <v>56</v>
      </c>
      <c r="C57" s="10">
        <v>0</v>
      </c>
      <c r="D57" s="10">
        <v>1381.5</v>
      </c>
      <c r="E57" s="10">
        <v>0</v>
      </c>
      <c r="F57" s="10">
        <v>20.965720000000001</v>
      </c>
      <c r="G57" s="10">
        <v>0</v>
      </c>
      <c r="H57" s="10">
        <v>0</v>
      </c>
      <c r="I57" s="10">
        <v>20.965720000000001</v>
      </c>
      <c r="J57" s="10">
        <v>20.965720000000001</v>
      </c>
      <c r="K57" s="10">
        <f t="shared" si="0"/>
        <v>-20.965720000000001</v>
      </c>
      <c r="L57" s="10">
        <f t="shared" si="1"/>
        <v>1360.5342800000001</v>
      </c>
      <c r="M57" s="10">
        <f t="shared" si="2"/>
        <v>0</v>
      </c>
      <c r="N57" s="10">
        <f t="shared" si="3"/>
        <v>1381.5</v>
      </c>
      <c r="O57" s="10">
        <f t="shared" si="4"/>
        <v>0</v>
      </c>
      <c r="P57" s="10">
        <f t="shared" si="5"/>
        <v>0</v>
      </c>
    </row>
    <row r="58" spans="1:16">
      <c r="A58" s="5" t="s">
        <v>71</v>
      </c>
      <c r="B58" s="6" t="s">
        <v>72</v>
      </c>
      <c r="C58" s="7">
        <v>1560</v>
      </c>
      <c r="D58" s="7">
        <v>1710</v>
      </c>
      <c r="E58" s="7">
        <v>30</v>
      </c>
      <c r="F58" s="7">
        <v>6.6528200000000002</v>
      </c>
      <c r="G58" s="7">
        <v>0</v>
      </c>
      <c r="H58" s="7">
        <v>6.6528200000000002</v>
      </c>
      <c r="I58" s="7">
        <v>0</v>
      </c>
      <c r="J58" s="7">
        <v>29.245000000000001</v>
      </c>
      <c r="K58" s="7">
        <f t="shared" si="0"/>
        <v>23.347180000000002</v>
      </c>
      <c r="L58" s="7">
        <f t="shared" si="1"/>
        <v>1703.34718</v>
      </c>
      <c r="M58" s="7">
        <f t="shared" si="2"/>
        <v>22.176066666666667</v>
      </c>
      <c r="N58" s="7">
        <f t="shared" si="3"/>
        <v>1703.34718</v>
      </c>
      <c r="O58" s="7">
        <f t="shared" si="4"/>
        <v>23.347180000000002</v>
      </c>
      <c r="P58" s="7">
        <f t="shared" si="5"/>
        <v>22.176066666666667</v>
      </c>
    </row>
    <row r="59" spans="1:16">
      <c r="A59" s="8" t="s">
        <v>27</v>
      </c>
      <c r="B59" s="9" t="s">
        <v>28</v>
      </c>
      <c r="C59" s="10">
        <v>377</v>
      </c>
      <c r="D59" s="10">
        <v>484.92</v>
      </c>
      <c r="E59" s="10">
        <v>10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10</v>
      </c>
      <c r="L59" s="10">
        <f t="shared" si="1"/>
        <v>484.92</v>
      </c>
      <c r="M59" s="10">
        <f t="shared" si="2"/>
        <v>0</v>
      </c>
      <c r="N59" s="10">
        <f t="shared" si="3"/>
        <v>484.92</v>
      </c>
      <c r="O59" s="10">
        <f t="shared" si="4"/>
        <v>10</v>
      </c>
      <c r="P59" s="10">
        <f t="shared" si="5"/>
        <v>0</v>
      </c>
    </row>
    <row r="60" spans="1:16">
      <c r="A60" s="8" t="s">
        <v>29</v>
      </c>
      <c r="B60" s="9" t="s">
        <v>30</v>
      </c>
      <c r="C60" s="10">
        <v>1133</v>
      </c>
      <c r="D60" s="10">
        <v>1225.08</v>
      </c>
      <c r="E60" s="10">
        <v>20</v>
      </c>
      <c r="F60" s="10">
        <v>6.6528200000000002</v>
      </c>
      <c r="G60" s="10">
        <v>0</v>
      </c>
      <c r="H60" s="10">
        <v>6.6528200000000002</v>
      </c>
      <c r="I60" s="10">
        <v>0</v>
      </c>
      <c r="J60" s="10">
        <v>29.245000000000001</v>
      </c>
      <c r="K60" s="10">
        <f t="shared" si="0"/>
        <v>13.34718</v>
      </c>
      <c r="L60" s="10">
        <f t="shared" si="1"/>
        <v>1218.4271799999999</v>
      </c>
      <c r="M60" s="10">
        <f t="shared" si="2"/>
        <v>33.264099999999999</v>
      </c>
      <c r="N60" s="10">
        <f t="shared" si="3"/>
        <v>1218.4271799999999</v>
      </c>
      <c r="O60" s="10">
        <f t="shared" si="4"/>
        <v>13.34718</v>
      </c>
      <c r="P60" s="10">
        <f t="shared" si="5"/>
        <v>33.264099999999999</v>
      </c>
    </row>
    <row r="61" spans="1:16" ht="25.5">
      <c r="A61" s="8" t="s">
        <v>55</v>
      </c>
      <c r="B61" s="9" t="s">
        <v>56</v>
      </c>
      <c r="C61" s="10">
        <v>50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1105668.02819</v>
      </c>
      <c r="E62" s="7">
        <v>80099.815000000017</v>
      </c>
      <c r="F62" s="7">
        <v>23801.644920000006</v>
      </c>
      <c r="G62" s="7">
        <v>962.6553899999999</v>
      </c>
      <c r="H62" s="7">
        <v>9789.7438799999982</v>
      </c>
      <c r="I62" s="7">
        <v>15191.024769999995</v>
      </c>
      <c r="J62" s="7">
        <v>25668.754250000002</v>
      </c>
      <c r="K62" s="7">
        <f t="shared" si="0"/>
        <v>56298.170080000011</v>
      </c>
      <c r="L62" s="7">
        <f t="shared" si="1"/>
        <v>1081866.3832699999</v>
      </c>
      <c r="M62" s="7">
        <f t="shared" si="2"/>
        <v>29.714981139469547</v>
      </c>
      <c r="N62" s="7">
        <f t="shared" si="3"/>
        <v>1095878.28431</v>
      </c>
      <c r="O62" s="7">
        <f t="shared" si="4"/>
        <v>70310.071120000022</v>
      </c>
      <c r="P62" s="7">
        <f t="shared" si="5"/>
        <v>12.221930699839939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4342.47</v>
      </c>
      <c r="E63" s="7">
        <v>376.63600000000008</v>
      </c>
      <c r="F63" s="7">
        <v>115.72998999999999</v>
      </c>
      <c r="G63" s="7">
        <v>0</v>
      </c>
      <c r="H63" s="7">
        <v>115.63284999999999</v>
      </c>
      <c r="I63" s="7">
        <v>9.7140000000000004E-2</v>
      </c>
      <c r="J63" s="7">
        <v>1.2311400000000001</v>
      </c>
      <c r="K63" s="7">
        <f t="shared" si="0"/>
        <v>260.90601000000009</v>
      </c>
      <c r="L63" s="7">
        <f t="shared" si="1"/>
        <v>4226.7400100000004</v>
      </c>
      <c r="M63" s="7">
        <f t="shared" si="2"/>
        <v>30.727277796068343</v>
      </c>
      <c r="N63" s="7">
        <f t="shared" si="3"/>
        <v>4226.8371500000003</v>
      </c>
      <c r="O63" s="7">
        <f t="shared" si="4"/>
        <v>261.00315000000012</v>
      </c>
      <c r="P63" s="7">
        <f t="shared" si="5"/>
        <v>30.701486315700034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284.57600000000002</v>
      </c>
      <c r="F64" s="10">
        <v>90.188679999999991</v>
      </c>
      <c r="G64" s="10">
        <v>0</v>
      </c>
      <c r="H64" s="10">
        <v>90.188679999999991</v>
      </c>
      <c r="I64" s="10">
        <v>0</v>
      </c>
      <c r="J64" s="10">
        <v>0</v>
      </c>
      <c r="K64" s="10">
        <f t="shared" si="0"/>
        <v>194.38732000000005</v>
      </c>
      <c r="L64" s="10">
        <f t="shared" si="1"/>
        <v>3068.5473199999997</v>
      </c>
      <c r="M64" s="10">
        <f t="shared" si="2"/>
        <v>31.692300123692785</v>
      </c>
      <c r="N64" s="10">
        <f t="shared" si="3"/>
        <v>3068.5473199999997</v>
      </c>
      <c r="O64" s="10">
        <f t="shared" si="4"/>
        <v>194.38732000000005</v>
      </c>
      <c r="P64" s="10">
        <f t="shared" si="5"/>
        <v>31.692300123692785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62.6</v>
      </c>
      <c r="F65" s="10">
        <v>19.84151</v>
      </c>
      <c r="G65" s="10">
        <v>0</v>
      </c>
      <c r="H65" s="10">
        <v>19.84151</v>
      </c>
      <c r="I65" s="10">
        <v>0</v>
      </c>
      <c r="J65" s="10">
        <v>0</v>
      </c>
      <c r="K65" s="10">
        <f t="shared" si="0"/>
        <v>42.758490000000002</v>
      </c>
      <c r="L65" s="10">
        <f t="shared" si="1"/>
        <v>674.64649000000009</v>
      </c>
      <c r="M65" s="10">
        <f t="shared" si="2"/>
        <v>31.695702875399363</v>
      </c>
      <c r="N65" s="10">
        <f t="shared" si="3"/>
        <v>674.64649000000009</v>
      </c>
      <c r="O65" s="10">
        <f t="shared" si="4"/>
        <v>42.758490000000002</v>
      </c>
      <c r="P65" s="10">
        <f t="shared" si="5"/>
        <v>31.695702875399363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112.087</v>
      </c>
      <c r="E66" s="10">
        <v>0</v>
      </c>
      <c r="F66" s="10">
        <v>2.5340000000000003</v>
      </c>
      <c r="G66" s="10">
        <v>0</v>
      </c>
      <c r="H66" s="10">
        <v>2.5340000000000003</v>
      </c>
      <c r="I66" s="10">
        <v>0</v>
      </c>
      <c r="J66" s="10">
        <v>0.78400000000000003</v>
      </c>
      <c r="K66" s="10">
        <f t="shared" si="0"/>
        <v>-2.5340000000000003</v>
      </c>
      <c r="L66" s="10">
        <f t="shared" si="1"/>
        <v>109.553</v>
      </c>
      <c r="M66" s="10">
        <f t="shared" si="2"/>
        <v>0</v>
      </c>
      <c r="N66" s="10">
        <f t="shared" si="3"/>
        <v>109.553</v>
      </c>
      <c r="O66" s="10">
        <f t="shared" si="4"/>
        <v>-2.5340000000000003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144.137</v>
      </c>
      <c r="D67" s="10">
        <v>230.39000000000001</v>
      </c>
      <c r="E67" s="10">
        <v>7</v>
      </c>
      <c r="F67" s="10">
        <v>2.4635600000000002</v>
      </c>
      <c r="G67" s="10">
        <v>0</v>
      </c>
      <c r="H67" s="10">
        <v>2.4635600000000002</v>
      </c>
      <c r="I67" s="10">
        <v>0</v>
      </c>
      <c r="J67" s="10">
        <v>0.35000000000000003</v>
      </c>
      <c r="K67" s="10">
        <f t="shared" si="0"/>
        <v>4.5364399999999998</v>
      </c>
      <c r="L67" s="10">
        <f t="shared" si="1"/>
        <v>227.92644000000001</v>
      </c>
      <c r="M67" s="10">
        <f t="shared" si="2"/>
        <v>35.193714285714286</v>
      </c>
      <c r="N67" s="10">
        <f t="shared" si="3"/>
        <v>227.92644000000001</v>
      </c>
      <c r="O67" s="10">
        <f t="shared" si="4"/>
        <v>4.5364399999999998</v>
      </c>
      <c r="P67" s="10">
        <f t="shared" si="5"/>
        <v>35.193714285714286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19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19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19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9.7140000000000004E-2</v>
      </c>
      <c r="G70" s="10">
        <v>0</v>
      </c>
      <c r="H70" s="10">
        <v>0</v>
      </c>
      <c r="I70" s="10">
        <v>9.7140000000000004E-2</v>
      </c>
      <c r="J70" s="10">
        <v>9.7140000000000004E-2</v>
      </c>
      <c r="K70" s="10">
        <f t="shared" ref="K70:K133" si="6">E70-F70</f>
        <v>6.2859999999999999E-2</v>
      </c>
      <c r="L70" s="10">
        <f t="shared" ref="L70:L133" si="7">D70-F70</f>
        <v>1.82986</v>
      </c>
      <c r="M70" s="10">
        <f t="shared" ref="M70:M133" si="8">IF(E70=0,0,(F70/E70)*100)</f>
        <v>60.712500000000006</v>
      </c>
      <c r="N70" s="10">
        <f t="shared" ref="N70:N133" si="9">D70-H70</f>
        <v>1.927</v>
      </c>
      <c r="O70" s="10">
        <f t="shared" ref="O70:O133" si="10">E70-H70</f>
        <v>0.16</v>
      </c>
      <c r="P70" s="10">
        <f t="shared" ref="P70:P133" si="11">IF(E70=0,0,(H70/E70)*100)</f>
        <v>0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2.6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2.6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2.6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0.60510000000000008</v>
      </c>
      <c r="G73" s="10">
        <v>0</v>
      </c>
      <c r="H73" s="10">
        <v>0.60510000000000008</v>
      </c>
      <c r="I73" s="10">
        <v>0</v>
      </c>
      <c r="J73" s="10">
        <v>0</v>
      </c>
      <c r="K73" s="10">
        <f t="shared" si="6"/>
        <v>9.4899999999999984E-2</v>
      </c>
      <c r="L73" s="10">
        <f t="shared" si="7"/>
        <v>8.0509000000000004</v>
      </c>
      <c r="M73" s="10">
        <f t="shared" si="8"/>
        <v>86.44285714285715</v>
      </c>
      <c r="N73" s="10">
        <f t="shared" si="9"/>
        <v>8.0509000000000004</v>
      </c>
      <c r="O73" s="10">
        <f t="shared" si="10"/>
        <v>9.4899999999999984E-2</v>
      </c>
      <c r="P73" s="10">
        <f t="shared" si="11"/>
        <v>86.44285714285715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381656.03835000005</v>
      </c>
      <c r="E74" s="7">
        <v>27817.629000000001</v>
      </c>
      <c r="F74" s="7">
        <v>1707.0505999999998</v>
      </c>
      <c r="G74" s="7">
        <v>274.95675999999997</v>
      </c>
      <c r="H74" s="7">
        <v>2054.2536700000005</v>
      </c>
      <c r="I74" s="7">
        <v>241.97569000000004</v>
      </c>
      <c r="J74" s="7">
        <v>8852.23236</v>
      </c>
      <c r="K74" s="7">
        <f t="shared" si="6"/>
        <v>26110.578400000002</v>
      </c>
      <c r="L74" s="7">
        <f t="shared" si="7"/>
        <v>379948.98775000003</v>
      </c>
      <c r="M74" s="7">
        <f t="shared" si="8"/>
        <v>6.1365783546829231</v>
      </c>
      <c r="N74" s="7">
        <f t="shared" si="9"/>
        <v>379601.78468000004</v>
      </c>
      <c r="O74" s="7">
        <f t="shared" si="10"/>
        <v>25763.375329999999</v>
      </c>
      <c r="P74" s="7">
        <f t="shared" si="11"/>
        <v>7.3847187695256142</v>
      </c>
    </row>
    <row r="75" spans="1:16">
      <c r="A75" s="8" t="s">
        <v>23</v>
      </c>
      <c r="B75" s="9" t="s">
        <v>24</v>
      </c>
      <c r="C75" s="10">
        <v>216956</v>
      </c>
      <c r="D75" s="10">
        <v>224289.97</v>
      </c>
      <c r="E75" s="10">
        <v>15731.987000000001</v>
      </c>
      <c r="F75" s="10">
        <v>11.00759</v>
      </c>
      <c r="G75" s="10">
        <v>0</v>
      </c>
      <c r="H75" s="10">
        <v>15.620000000000001</v>
      </c>
      <c r="I75" s="10">
        <v>0</v>
      </c>
      <c r="J75" s="10">
        <v>5980.92443</v>
      </c>
      <c r="K75" s="10">
        <f t="shared" si="6"/>
        <v>15720.979410000002</v>
      </c>
      <c r="L75" s="10">
        <f t="shared" si="7"/>
        <v>224278.96241000001</v>
      </c>
      <c r="M75" s="10">
        <f t="shared" si="8"/>
        <v>6.9969483193699555E-2</v>
      </c>
      <c r="N75" s="10">
        <f t="shared" si="9"/>
        <v>224274.35</v>
      </c>
      <c r="O75" s="10">
        <f t="shared" si="10"/>
        <v>15716.367</v>
      </c>
      <c r="P75" s="10">
        <f t="shared" si="11"/>
        <v>9.9288157306511887E-2</v>
      </c>
    </row>
    <row r="76" spans="1:16">
      <c r="A76" s="8" t="s">
        <v>25</v>
      </c>
      <c r="B76" s="9" t="s">
        <v>26</v>
      </c>
      <c r="C76" s="10">
        <v>47730.3</v>
      </c>
      <c r="D76" s="10">
        <v>49346.520000000004</v>
      </c>
      <c r="E76" s="10">
        <v>3463.123</v>
      </c>
      <c r="F76" s="10">
        <v>1</v>
      </c>
      <c r="G76" s="10">
        <v>0</v>
      </c>
      <c r="H76" s="10">
        <v>2.0147300000000001</v>
      </c>
      <c r="I76" s="10">
        <v>0</v>
      </c>
      <c r="J76" s="10">
        <v>1249.1204600000001</v>
      </c>
      <c r="K76" s="10">
        <f t="shared" si="6"/>
        <v>3462.123</v>
      </c>
      <c r="L76" s="10">
        <f t="shared" si="7"/>
        <v>49345.520000000004</v>
      </c>
      <c r="M76" s="10">
        <f t="shared" si="8"/>
        <v>2.887567089011854E-2</v>
      </c>
      <c r="N76" s="10">
        <f t="shared" si="9"/>
        <v>49344.505270000001</v>
      </c>
      <c r="O76" s="10">
        <f t="shared" si="10"/>
        <v>3461.1082700000002</v>
      </c>
      <c r="P76" s="10">
        <f t="shared" si="11"/>
        <v>5.8176680412448535E-2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11360.362730000001</v>
      </c>
      <c r="E77" s="10">
        <v>35</v>
      </c>
      <c r="F77" s="10">
        <v>119.87938000000001</v>
      </c>
      <c r="G77" s="10">
        <v>31.339590000000001</v>
      </c>
      <c r="H77" s="10">
        <v>105.56211999999999</v>
      </c>
      <c r="I77" s="10">
        <v>14.317260000000001</v>
      </c>
      <c r="J77" s="10">
        <v>137.75248000000002</v>
      </c>
      <c r="K77" s="10">
        <f t="shared" si="6"/>
        <v>-84.879380000000012</v>
      </c>
      <c r="L77" s="10">
        <f t="shared" si="7"/>
        <v>11240.48335</v>
      </c>
      <c r="M77" s="10">
        <f t="shared" si="8"/>
        <v>342.5125142857143</v>
      </c>
      <c r="N77" s="10">
        <f t="shared" si="9"/>
        <v>11254.80061</v>
      </c>
      <c r="O77" s="10">
        <f t="shared" si="10"/>
        <v>-70.562119999999993</v>
      </c>
      <c r="P77" s="10">
        <f t="shared" si="11"/>
        <v>301.60605714285708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0</v>
      </c>
      <c r="F78" s="10">
        <v>2.56595</v>
      </c>
      <c r="G78" s="10">
        <v>0</v>
      </c>
      <c r="H78" s="10">
        <v>3.2733400000000001</v>
      </c>
      <c r="I78" s="10">
        <v>0</v>
      </c>
      <c r="J78" s="10">
        <v>0</v>
      </c>
      <c r="K78" s="10">
        <f t="shared" si="6"/>
        <v>-2.56595</v>
      </c>
      <c r="L78" s="10">
        <f t="shared" si="7"/>
        <v>204.63405000000003</v>
      </c>
      <c r="M78" s="10">
        <f t="shared" si="8"/>
        <v>0</v>
      </c>
      <c r="N78" s="10">
        <f t="shared" si="9"/>
        <v>203.92666000000003</v>
      </c>
      <c r="O78" s="10">
        <f t="shared" si="10"/>
        <v>-3.2733400000000001</v>
      </c>
      <c r="P78" s="10">
        <f t="shared" si="11"/>
        <v>0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2364.2469999999998</v>
      </c>
      <c r="F79" s="10">
        <v>693.29039</v>
      </c>
      <c r="G79" s="10">
        <v>136.67293000000001</v>
      </c>
      <c r="H79" s="10">
        <v>1008.3188000000001</v>
      </c>
      <c r="I79" s="10">
        <v>185.26735000000002</v>
      </c>
      <c r="J79" s="10">
        <v>981.83978000000002</v>
      </c>
      <c r="K79" s="10">
        <f t="shared" si="6"/>
        <v>1670.9566099999997</v>
      </c>
      <c r="L79" s="10">
        <f t="shared" si="7"/>
        <v>30021.27087</v>
      </c>
      <c r="M79" s="10">
        <f t="shared" si="8"/>
        <v>29.323940772685763</v>
      </c>
      <c r="N79" s="10">
        <f t="shared" si="9"/>
        <v>29706.242459999998</v>
      </c>
      <c r="O79" s="10">
        <f t="shared" si="10"/>
        <v>1355.9281999999998</v>
      </c>
      <c r="P79" s="10">
        <f t="shared" si="11"/>
        <v>42.64862343063141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21181.42396</v>
      </c>
      <c r="E80" s="10">
        <v>422.37711000000002</v>
      </c>
      <c r="F80" s="10">
        <v>461.18198999999998</v>
      </c>
      <c r="G80" s="10">
        <v>80.019179999999992</v>
      </c>
      <c r="H80" s="10">
        <v>459.48998999999998</v>
      </c>
      <c r="I80" s="10">
        <v>2.8919999999999999</v>
      </c>
      <c r="J80" s="10">
        <v>424.63140999999996</v>
      </c>
      <c r="K80" s="10">
        <f t="shared" si="6"/>
        <v>-38.804879999999969</v>
      </c>
      <c r="L80" s="10">
        <f t="shared" si="7"/>
        <v>20720.241969999999</v>
      </c>
      <c r="M80" s="10">
        <f t="shared" si="8"/>
        <v>109.18725922434574</v>
      </c>
      <c r="N80" s="10">
        <f t="shared" si="9"/>
        <v>20721.933970000002</v>
      </c>
      <c r="O80" s="10">
        <f t="shared" si="10"/>
        <v>-37.112879999999961</v>
      </c>
      <c r="P80" s="10">
        <f t="shared" si="11"/>
        <v>108.78666933442487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22742.608350000002</v>
      </c>
      <c r="E82" s="10">
        <v>3770.0750000000003</v>
      </c>
      <c r="F82" s="10">
        <v>7.3098400000000003</v>
      </c>
      <c r="G82" s="10">
        <v>0</v>
      </c>
      <c r="H82" s="10">
        <v>7.6611599999999997</v>
      </c>
      <c r="I82" s="10">
        <v>0</v>
      </c>
      <c r="J82" s="10">
        <v>0</v>
      </c>
      <c r="K82" s="10">
        <f t="shared" si="6"/>
        <v>3762.7651600000004</v>
      </c>
      <c r="L82" s="10">
        <f t="shared" si="7"/>
        <v>22735.298510000001</v>
      </c>
      <c r="M82" s="10">
        <f t="shared" si="8"/>
        <v>0.19389110296214265</v>
      </c>
      <c r="N82" s="10">
        <f t="shared" si="9"/>
        <v>22734.947190000003</v>
      </c>
      <c r="O82" s="10">
        <f t="shared" si="10"/>
        <v>3762.4138400000002</v>
      </c>
      <c r="P82" s="10">
        <f t="shared" si="11"/>
        <v>0.20320975046915513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214.64699999999999</v>
      </c>
      <c r="F83" s="10">
        <v>85.850080000000005</v>
      </c>
      <c r="G83" s="10">
        <v>26.465060000000001</v>
      </c>
      <c r="H83" s="10">
        <v>53.88796</v>
      </c>
      <c r="I83" s="10">
        <v>32.392490000000002</v>
      </c>
      <c r="J83" s="10">
        <v>65.447969999999998</v>
      </c>
      <c r="K83" s="10">
        <f t="shared" si="6"/>
        <v>128.79692</v>
      </c>
      <c r="L83" s="10">
        <f t="shared" si="7"/>
        <v>2922.8499200000001</v>
      </c>
      <c r="M83" s="10">
        <f t="shared" si="8"/>
        <v>39.995937516014671</v>
      </c>
      <c r="N83" s="10">
        <f t="shared" si="9"/>
        <v>2954.8120400000003</v>
      </c>
      <c r="O83" s="10">
        <f t="shared" si="10"/>
        <v>160.75904</v>
      </c>
      <c r="P83" s="10">
        <f t="shared" si="11"/>
        <v>25.105386984211286</v>
      </c>
    </row>
    <row r="84" spans="1:16">
      <c r="A84" s="8" t="s">
        <v>37</v>
      </c>
      <c r="B84" s="9" t="s">
        <v>38</v>
      </c>
      <c r="C84" s="10">
        <v>10024.55219</v>
      </c>
      <c r="D84" s="10">
        <v>10022.55219</v>
      </c>
      <c r="E84" s="10">
        <v>745.26599999999996</v>
      </c>
      <c r="F84" s="10">
        <v>69.234880000000004</v>
      </c>
      <c r="G84" s="10">
        <v>0</v>
      </c>
      <c r="H84" s="10">
        <v>122.34552000000001</v>
      </c>
      <c r="I84" s="10">
        <v>2.7884099999999998</v>
      </c>
      <c r="J84" s="10">
        <v>6.2718900000000009</v>
      </c>
      <c r="K84" s="10">
        <f t="shared" si="6"/>
        <v>676.03111999999999</v>
      </c>
      <c r="L84" s="10">
        <f t="shared" si="7"/>
        <v>9953.3173100000004</v>
      </c>
      <c r="M84" s="10">
        <f t="shared" si="8"/>
        <v>9.2899555326554548</v>
      </c>
      <c r="N84" s="10">
        <f t="shared" si="9"/>
        <v>9900.2066699999996</v>
      </c>
      <c r="O84" s="10">
        <f t="shared" si="10"/>
        <v>622.92048</v>
      </c>
      <c r="P84" s="10">
        <f t="shared" si="11"/>
        <v>16.416356039320192</v>
      </c>
    </row>
    <row r="85" spans="1:16">
      <c r="A85" s="8" t="s">
        <v>39</v>
      </c>
      <c r="B85" s="9" t="s">
        <v>40</v>
      </c>
      <c r="C85" s="10">
        <v>8022.5</v>
      </c>
      <c r="D85" s="10">
        <v>7606.42</v>
      </c>
      <c r="E85" s="10">
        <v>1022.984</v>
      </c>
      <c r="F85" s="10">
        <v>181.77984000000001</v>
      </c>
      <c r="G85" s="10">
        <v>0</v>
      </c>
      <c r="H85" s="10">
        <v>206.43163000000001</v>
      </c>
      <c r="I85" s="10">
        <v>1.5939999999999999E-2</v>
      </c>
      <c r="J85" s="10">
        <v>0</v>
      </c>
      <c r="K85" s="10">
        <f t="shared" si="6"/>
        <v>841.20416</v>
      </c>
      <c r="L85" s="10">
        <f t="shared" si="7"/>
        <v>7424.6401599999999</v>
      </c>
      <c r="M85" s="10">
        <f t="shared" si="8"/>
        <v>17.769568243491591</v>
      </c>
      <c r="N85" s="10">
        <f t="shared" si="9"/>
        <v>7399.98837</v>
      </c>
      <c r="O85" s="10">
        <f t="shared" si="10"/>
        <v>816.55237</v>
      </c>
      <c r="P85" s="10">
        <f t="shared" si="11"/>
        <v>20.179360576509506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1020.4300100000002</v>
      </c>
      <c r="E86" s="10">
        <v>47.822890000000001</v>
      </c>
      <c r="F86" s="10">
        <v>72.51303999999999</v>
      </c>
      <c r="G86" s="10">
        <v>0</v>
      </c>
      <c r="H86" s="10">
        <v>69.648420000000002</v>
      </c>
      <c r="I86" s="10">
        <v>2.8646199999999999</v>
      </c>
      <c r="J86" s="10">
        <v>4.3463199999999995</v>
      </c>
      <c r="K86" s="10">
        <f t="shared" si="6"/>
        <v>-24.690149999999988</v>
      </c>
      <c r="L86" s="10">
        <f t="shared" si="7"/>
        <v>947.91697000000022</v>
      </c>
      <c r="M86" s="10">
        <f t="shared" si="8"/>
        <v>151.62831020877238</v>
      </c>
      <c r="N86" s="10">
        <f t="shared" si="9"/>
        <v>950.78159000000016</v>
      </c>
      <c r="O86" s="10">
        <f t="shared" si="10"/>
        <v>-21.825530000000001</v>
      </c>
      <c r="P86" s="10">
        <f t="shared" si="11"/>
        <v>145.63824980046167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1.1278699999999999</v>
      </c>
      <c r="G87" s="10">
        <v>0.46</v>
      </c>
      <c r="H87" s="10">
        <v>0</v>
      </c>
      <c r="I87" s="10">
        <v>1.1278699999999999</v>
      </c>
      <c r="J87" s="10">
        <v>1.5878699999999999</v>
      </c>
      <c r="K87" s="10">
        <f t="shared" si="6"/>
        <v>-1.1278699999999999</v>
      </c>
      <c r="L87" s="10">
        <f t="shared" si="7"/>
        <v>67.061980000000005</v>
      </c>
      <c r="M87" s="10">
        <f t="shared" si="8"/>
        <v>0</v>
      </c>
      <c r="N87" s="10">
        <f t="shared" si="9"/>
        <v>68.189850000000007</v>
      </c>
      <c r="O87" s="10">
        <f t="shared" si="10"/>
        <v>0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0</v>
      </c>
      <c r="F88" s="10">
        <v>0.30975000000000003</v>
      </c>
      <c r="G88" s="10">
        <v>0</v>
      </c>
      <c r="H88" s="10">
        <v>0</v>
      </c>
      <c r="I88" s="10">
        <v>0.30975000000000003</v>
      </c>
      <c r="J88" s="10">
        <v>0.30975000000000003</v>
      </c>
      <c r="K88" s="10">
        <f t="shared" si="6"/>
        <v>-0.30975000000000003</v>
      </c>
      <c r="L88" s="10">
        <f t="shared" si="7"/>
        <v>85.590250000000012</v>
      </c>
      <c r="M88" s="10">
        <f t="shared" si="8"/>
        <v>0</v>
      </c>
      <c r="N88" s="10">
        <f t="shared" si="9"/>
        <v>85.9</v>
      </c>
      <c r="O88" s="10">
        <f t="shared" si="10"/>
        <v>0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561328.30666999996</v>
      </c>
      <c r="E89" s="7">
        <v>39633.572999999997</v>
      </c>
      <c r="F89" s="7">
        <v>16975.146009999993</v>
      </c>
      <c r="G89" s="7">
        <v>687.69862999999998</v>
      </c>
      <c r="H89" s="7">
        <v>2569.8989099999999</v>
      </c>
      <c r="I89" s="7">
        <v>14852.317769999998</v>
      </c>
      <c r="J89" s="7">
        <v>15917.326360000001</v>
      </c>
      <c r="K89" s="7">
        <f t="shared" si="6"/>
        <v>22658.426990000004</v>
      </c>
      <c r="L89" s="7">
        <f t="shared" si="7"/>
        <v>544353.16065999994</v>
      </c>
      <c r="M89" s="7">
        <f t="shared" si="8"/>
        <v>42.830218739047311</v>
      </c>
      <c r="N89" s="7">
        <f t="shared" si="9"/>
        <v>558758.40775999997</v>
      </c>
      <c r="O89" s="7">
        <f t="shared" si="10"/>
        <v>37063.67409</v>
      </c>
      <c r="P89" s="7">
        <f t="shared" si="11"/>
        <v>6.4841464331262797</v>
      </c>
    </row>
    <row r="90" spans="1:16">
      <c r="A90" s="8" t="s">
        <v>23</v>
      </c>
      <c r="B90" s="9" t="s">
        <v>24</v>
      </c>
      <c r="C90" s="10">
        <v>349720.89</v>
      </c>
      <c r="D90" s="10">
        <v>361018.38494999998</v>
      </c>
      <c r="E90" s="10">
        <v>29119.606</v>
      </c>
      <c r="F90" s="10">
        <v>12261.08</v>
      </c>
      <c r="G90" s="10">
        <v>0</v>
      </c>
      <c r="H90" s="10">
        <v>169.16875000000002</v>
      </c>
      <c r="I90" s="10">
        <v>12096.208960000002</v>
      </c>
      <c r="J90" s="10">
        <v>12135.633250000001</v>
      </c>
      <c r="K90" s="10">
        <f t="shared" si="6"/>
        <v>16858.525999999998</v>
      </c>
      <c r="L90" s="10">
        <f t="shared" si="7"/>
        <v>348757.30494999996</v>
      </c>
      <c r="M90" s="10">
        <f t="shared" si="8"/>
        <v>42.105926845301411</v>
      </c>
      <c r="N90" s="10">
        <f t="shared" si="9"/>
        <v>360849.21619999997</v>
      </c>
      <c r="O90" s="10">
        <f t="shared" si="10"/>
        <v>28950.437249999999</v>
      </c>
      <c r="P90" s="10">
        <f t="shared" si="11"/>
        <v>0.58094450179030588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77857.465929999991</v>
      </c>
      <c r="E91" s="10">
        <v>3216.8690000000001</v>
      </c>
      <c r="F91" s="10">
        <v>2516.8977599999998</v>
      </c>
      <c r="G91" s="10">
        <v>42.872099999999996</v>
      </c>
      <c r="H91" s="10">
        <v>36.250930000000004</v>
      </c>
      <c r="I91" s="10">
        <v>2480.6468300000001</v>
      </c>
      <c r="J91" s="10">
        <v>2533.1377700000003</v>
      </c>
      <c r="K91" s="10">
        <f t="shared" si="6"/>
        <v>699.97124000000031</v>
      </c>
      <c r="L91" s="10">
        <f t="shared" si="7"/>
        <v>75340.568169999984</v>
      </c>
      <c r="M91" s="10">
        <f t="shared" si="8"/>
        <v>78.240604761959517</v>
      </c>
      <c r="N91" s="10">
        <f t="shared" si="9"/>
        <v>77821.214999999997</v>
      </c>
      <c r="O91" s="10">
        <f t="shared" si="10"/>
        <v>3180.61807</v>
      </c>
      <c r="P91" s="10">
        <f t="shared" si="11"/>
        <v>1.1269010332717933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24215.643060000002</v>
      </c>
      <c r="E92" s="10">
        <v>78.259</v>
      </c>
      <c r="F92" s="10">
        <v>543.34947</v>
      </c>
      <c r="G92" s="10">
        <v>102.77911999999999</v>
      </c>
      <c r="H92" s="10">
        <v>529.66299000000004</v>
      </c>
      <c r="I92" s="10">
        <v>21.11448</v>
      </c>
      <c r="J92" s="10">
        <v>228.97528</v>
      </c>
      <c r="K92" s="10">
        <f t="shared" si="6"/>
        <v>-465.09046999999998</v>
      </c>
      <c r="L92" s="10">
        <f t="shared" si="7"/>
        <v>23672.293590000001</v>
      </c>
      <c r="M92" s="10">
        <f t="shared" si="8"/>
        <v>694.29646430442506</v>
      </c>
      <c r="N92" s="10">
        <f t="shared" si="9"/>
        <v>23685.980070000001</v>
      </c>
      <c r="O92" s="10">
        <f t="shared" si="10"/>
        <v>-451.40399000000002</v>
      </c>
      <c r="P92" s="10">
        <f t="shared" si="11"/>
        <v>676.80776651886686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0</v>
      </c>
      <c r="F93" s="10">
        <v>2.1913299999999998</v>
      </c>
      <c r="G93" s="10">
        <v>0</v>
      </c>
      <c r="H93" s="10">
        <v>1.6515500000000001</v>
      </c>
      <c r="I93" s="10">
        <v>0.53978000000000004</v>
      </c>
      <c r="J93" s="10">
        <v>8.9752999999999989</v>
      </c>
      <c r="K93" s="10">
        <f t="shared" si="6"/>
        <v>-2.1913299999999998</v>
      </c>
      <c r="L93" s="10">
        <f t="shared" si="7"/>
        <v>226.70867000000001</v>
      </c>
      <c r="M93" s="10">
        <f t="shared" si="8"/>
        <v>0</v>
      </c>
      <c r="N93" s="10">
        <f t="shared" si="9"/>
        <v>227.24845000000002</v>
      </c>
      <c r="O93" s="10">
        <f t="shared" si="10"/>
        <v>-1.6515500000000001</v>
      </c>
      <c r="P93" s="10">
        <f t="shared" si="11"/>
        <v>0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26524.497019999999</v>
      </c>
      <c r="E94" s="10">
        <v>2960.1</v>
      </c>
      <c r="F94" s="10">
        <v>750.95285999999999</v>
      </c>
      <c r="G94" s="10">
        <v>126.35735000000001</v>
      </c>
      <c r="H94" s="10">
        <v>1050.43724</v>
      </c>
      <c r="I94" s="10">
        <v>108.96720000000001</v>
      </c>
      <c r="J94" s="10">
        <v>295.64784000000003</v>
      </c>
      <c r="K94" s="10">
        <f t="shared" si="6"/>
        <v>2209.14714</v>
      </c>
      <c r="L94" s="10">
        <f t="shared" si="7"/>
        <v>25773.544159999998</v>
      </c>
      <c r="M94" s="10">
        <f t="shared" si="8"/>
        <v>25.369171987432861</v>
      </c>
      <c r="N94" s="10">
        <f t="shared" si="9"/>
        <v>25474.05978</v>
      </c>
      <c r="O94" s="10">
        <f t="shared" si="10"/>
        <v>1909.6627599999999</v>
      </c>
      <c r="P94" s="10">
        <f t="shared" si="11"/>
        <v>35.486545724806597</v>
      </c>
    </row>
    <row r="95" spans="1:16">
      <c r="A95" s="8" t="s">
        <v>29</v>
      </c>
      <c r="B95" s="9" t="s">
        <v>30</v>
      </c>
      <c r="C95" s="10">
        <v>19235.38855</v>
      </c>
      <c r="D95" s="10">
        <v>22804.908810000001</v>
      </c>
      <c r="E95" s="10">
        <v>839.01873999999998</v>
      </c>
      <c r="F95" s="10">
        <v>471.42424</v>
      </c>
      <c r="G95" s="10">
        <v>356.36619999999999</v>
      </c>
      <c r="H95" s="10">
        <v>375.23248000000001</v>
      </c>
      <c r="I95" s="10">
        <v>96.191760000000002</v>
      </c>
      <c r="J95" s="10">
        <v>628.23625000000004</v>
      </c>
      <c r="K95" s="10">
        <f t="shared" si="6"/>
        <v>367.59449999999998</v>
      </c>
      <c r="L95" s="10">
        <f t="shared" si="7"/>
        <v>22333.484570000001</v>
      </c>
      <c r="M95" s="10">
        <f t="shared" si="8"/>
        <v>56.187569779430667</v>
      </c>
      <c r="N95" s="10">
        <f t="shared" si="9"/>
        <v>22429.676330000002</v>
      </c>
      <c r="O95" s="10">
        <f t="shared" si="10"/>
        <v>463.78625999999997</v>
      </c>
      <c r="P95" s="10">
        <f t="shared" si="11"/>
        <v>44.72277699065458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190.08700000000002</v>
      </c>
      <c r="E96" s="10">
        <v>0.15</v>
      </c>
      <c r="F96" s="10">
        <v>3.6092200000000001</v>
      </c>
      <c r="G96" s="10">
        <v>22.747679999999999</v>
      </c>
      <c r="H96" s="10">
        <v>3.6092200000000001</v>
      </c>
      <c r="I96" s="10">
        <v>0</v>
      </c>
      <c r="J96" s="10">
        <v>22.747679999999999</v>
      </c>
      <c r="K96" s="10">
        <f t="shared" si="6"/>
        <v>-3.4592200000000002</v>
      </c>
      <c r="L96" s="10">
        <f t="shared" si="7"/>
        <v>186.47778000000002</v>
      </c>
      <c r="M96" s="10">
        <f t="shared" si="8"/>
        <v>2406.146666666667</v>
      </c>
      <c r="N96" s="10">
        <f t="shared" si="9"/>
        <v>186.47778000000002</v>
      </c>
      <c r="O96" s="10">
        <f t="shared" si="10"/>
        <v>-3.4592200000000002</v>
      </c>
      <c r="P96" s="10">
        <f t="shared" si="11"/>
        <v>2406.146666666667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32188.594590000001</v>
      </c>
      <c r="E97" s="10">
        <v>2097.89</v>
      </c>
      <c r="F97" s="10">
        <v>0</v>
      </c>
      <c r="G97" s="10">
        <v>0</v>
      </c>
      <c r="H97" s="10">
        <v>0</v>
      </c>
      <c r="I97" s="10">
        <v>0.20946000000000001</v>
      </c>
      <c r="J97" s="10">
        <v>0</v>
      </c>
      <c r="K97" s="10">
        <f t="shared" si="6"/>
        <v>2097.89</v>
      </c>
      <c r="L97" s="10">
        <f t="shared" si="7"/>
        <v>32188.594590000001</v>
      </c>
      <c r="M97" s="10">
        <f t="shared" si="8"/>
        <v>0</v>
      </c>
      <c r="N97" s="10">
        <f t="shared" si="9"/>
        <v>32188.594590000001</v>
      </c>
      <c r="O97" s="10">
        <f t="shared" si="10"/>
        <v>2097.89</v>
      </c>
      <c r="P97" s="10">
        <f t="shared" si="11"/>
        <v>0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152</v>
      </c>
      <c r="F98" s="10">
        <v>46.731720000000003</v>
      </c>
      <c r="G98" s="10">
        <v>13.65728</v>
      </c>
      <c r="H98" s="10">
        <v>41.820039999999999</v>
      </c>
      <c r="I98" s="10">
        <v>9.8335600000000003</v>
      </c>
      <c r="J98" s="10">
        <v>36.11271</v>
      </c>
      <c r="K98" s="10">
        <f t="shared" si="6"/>
        <v>105.26828</v>
      </c>
      <c r="L98" s="10">
        <f t="shared" si="7"/>
        <v>1737.3682800000001</v>
      </c>
      <c r="M98" s="10">
        <f t="shared" si="8"/>
        <v>30.744552631578948</v>
      </c>
      <c r="N98" s="10">
        <f t="shared" si="9"/>
        <v>1742.2799600000001</v>
      </c>
      <c r="O98" s="10">
        <f t="shared" si="10"/>
        <v>110.17995999999999</v>
      </c>
      <c r="P98" s="10">
        <f t="shared" si="11"/>
        <v>27.513184210526315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544</v>
      </c>
      <c r="F99" s="10">
        <v>36.477940000000004</v>
      </c>
      <c r="G99" s="10">
        <v>19.40316</v>
      </c>
      <c r="H99" s="10">
        <v>17.854689999999998</v>
      </c>
      <c r="I99" s="10">
        <v>38.602910000000001</v>
      </c>
      <c r="J99" s="10">
        <v>22.111640000000001</v>
      </c>
      <c r="K99" s="10">
        <f t="shared" si="6"/>
        <v>507.52206000000001</v>
      </c>
      <c r="L99" s="10">
        <f t="shared" si="7"/>
        <v>6132.5220600000002</v>
      </c>
      <c r="M99" s="10">
        <f t="shared" si="8"/>
        <v>6.7055036764705891</v>
      </c>
      <c r="N99" s="10">
        <f t="shared" si="9"/>
        <v>6151.1453099999999</v>
      </c>
      <c r="O99" s="10">
        <f t="shared" si="10"/>
        <v>526.14530999999999</v>
      </c>
      <c r="P99" s="10">
        <f t="shared" si="11"/>
        <v>3.2821121323529407</v>
      </c>
    </row>
    <row r="100" spans="1:16">
      <c r="A100" s="8" t="s">
        <v>39</v>
      </c>
      <c r="B100" s="9" t="s">
        <v>40</v>
      </c>
      <c r="C100" s="10">
        <v>3677.6</v>
      </c>
      <c r="D100" s="10">
        <v>2003.8500000000001</v>
      </c>
      <c r="E100" s="10">
        <v>214.54</v>
      </c>
      <c r="F100" s="10">
        <v>19.994720000000001</v>
      </c>
      <c r="G100" s="10">
        <v>0</v>
      </c>
      <c r="H100" s="10">
        <v>21.729369999999999</v>
      </c>
      <c r="I100" s="10">
        <v>2.8300000000000001E-3</v>
      </c>
      <c r="J100" s="10">
        <v>1.4426600000000001</v>
      </c>
      <c r="K100" s="10">
        <f t="shared" si="6"/>
        <v>194.54527999999999</v>
      </c>
      <c r="L100" s="10">
        <f t="shared" si="7"/>
        <v>1983.8552800000002</v>
      </c>
      <c r="M100" s="10">
        <f t="shared" si="8"/>
        <v>9.3198098256735342</v>
      </c>
      <c r="N100" s="10">
        <f t="shared" si="9"/>
        <v>1982.1206300000001</v>
      </c>
      <c r="O100" s="10">
        <f t="shared" si="10"/>
        <v>192.81063</v>
      </c>
      <c r="P100" s="10">
        <f t="shared" si="11"/>
        <v>10.128353686958143</v>
      </c>
    </row>
    <row r="101" spans="1:16">
      <c r="A101" s="8" t="s">
        <v>82</v>
      </c>
      <c r="B101" s="9" t="s">
        <v>83</v>
      </c>
      <c r="C101" s="10">
        <v>1104.3</v>
      </c>
      <c r="D101" s="10">
        <v>1719.5203399999998</v>
      </c>
      <c r="E101" s="10">
        <v>53.980260000000001</v>
      </c>
      <c r="F101" s="10">
        <v>165.02689999999998</v>
      </c>
      <c r="G101" s="10">
        <v>0</v>
      </c>
      <c r="H101" s="10">
        <v>165.0718</v>
      </c>
      <c r="I101" s="10">
        <v>0</v>
      </c>
      <c r="J101" s="10">
        <v>0.79024000000000005</v>
      </c>
      <c r="K101" s="10">
        <f t="shared" si="6"/>
        <v>-111.04663999999998</v>
      </c>
      <c r="L101" s="10">
        <f t="shared" si="7"/>
        <v>1554.4934399999997</v>
      </c>
      <c r="M101" s="10">
        <f t="shared" si="8"/>
        <v>305.71712696456069</v>
      </c>
      <c r="N101" s="10">
        <f t="shared" si="9"/>
        <v>1554.4485399999999</v>
      </c>
      <c r="O101" s="10">
        <f t="shared" si="10"/>
        <v>-111.09153999999999</v>
      </c>
      <c r="P101" s="10">
        <f t="shared" si="11"/>
        <v>305.80030551909158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2.12</v>
      </c>
      <c r="G102" s="10">
        <v>3.5157399999999996</v>
      </c>
      <c r="H102" s="10">
        <v>2.12</v>
      </c>
      <c r="I102" s="10">
        <v>0</v>
      </c>
      <c r="J102" s="10">
        <v>3.5157399999999996</v>
      </c>
      <c r="K102" s="10">
        <f t="shared" si="6"/>
        <v>-2.12</v>
      </c>
      <c r="L102" s="10">
        <f t="shared" si="7"/>
        <v>69.657969999999992</v>
      </c>
      <c r="M102" s="10">
        <f t="shared" si="8"/>
        <v>0</v>
      </c>
      <c r="N102" s="10">
        <f t="shared" si="9"/>
        <v>69.657969999999992</v>
      </c>
      <c r="O102" s="10">
        <f t="shared" si="10"/>
        <v>-2.12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357.16</v>
      </c>
      <c r="F103" s="10">
        <v>155.18785</v>
      </c>
      <c r="G103" s="10">
        <v>0</v>
      </c>
      <c r="H103" s="10">
        <v>155.18785</v>
      </c>
      <c r="I103" s="10">
        <v>0</v>
      </c>
      <c r="J103" s="10">
        <v>0</v>
      </c>
      <c r="K103" s="10">
        <f t="shared" si="6"/>
        <v>201.97215000000003</v>
      </c>
      <c r="L103" s="10">
        <f t="shared" si="7"/>
        <v>4380.4121500000001</v>
      </c>
      <c r="M103" s="10">
        <f t="shared" si="8"/>
        <v>43.450512375405978</v>
      </c>
      <c r="N103" s="10">
        <f t="shared" si="9"/>
        <v>4380.4121500000001</v>
      </c>
      <c r="O103" s="10">
        <f t="shared" si="10"/>
        <v>201.97215000000003</v>
      </c>
      <c r="P103" s="10">
        <f t="shared" si="11"/>
        <v>43.450512375405978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1.377</v>
      </c>
      <c r="E104" s="10">
        <v>0</v>
      </c>
      <c r="F104" s="10">
        <v>0.10200000000000001</v>
      </c>
      <c r="G104" s="10">
        <v>0</v>
      </c>
      <c r="H104" s="10">
        <v>0.10200000000000001</v>
      </c>
      <c r="I104" s="10">
        <v>0</v>
      </c>
      <c r="J104" s="10">
        <v>0</v>
      </c>
      <c r="K104" s="10">
        <f t="shared" si="6"/>
        <v>-0.10200000000000001</v>
      </c>
      <c r="L104" s="10">
        <f t="shared" si="7"/>
        <v>1.2749999999999999</v>
      </c>
      <c r="M104" s="10">
        <f t="shared" si="8"/>
        <v>0</v>
      </c>
      <c r="N104" s="10">
        <f t="shared" si="9"/>
        <v>1.2749999999999999</v>
      </c>
      <c r="O104" s="10">
        <f t="shared" si="10"/>
        <v>-0.10200000000000001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14.6</v>
      </c>
      <c r="M105" s="10">
        <f t="shared" si="8"/>
        <v>0</v>
      </c>
      <c r="N105" s="10">
        <f t="shared" si="9"/>
        <v>14.6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3102.9789499999997</v>
      </c>
      <c r="E106" s="7">
        <v>117.05</v>
      </c>
      <c r="F106" s="7">
        <v>52.874970000000005</v>
      </c>
      <c r="G106" s="7">
        <v>0</v>
      </c>
      <c r="H106" s="7">
        <v>71.427909999999997</v>
      </c>
      <c r="I106" s="7">
        <v>0</v>
      </c>
      <c r="J106" s="7">
        <v>2.01505</v>
      </c>
      <c r="K106" s="7">
        <f t="shared" si="6"/>
        <v>64.175029999999992</v>
      </c>
      <c r="L106" s="7">
        <f t="shared" si="7"/>
        <v>3050.1039799999999</v>
      </c>
      <c r="M106" s="7">
        <f t="shared" si="8"/>
        <v>45.172977360102522</v>
      </c>
      <c r="N106" s="7">
        <f t="shared" si="9"/>
        <v>3031.5510399999998</v>
      </c>
      <c r="O106" s="7">
        <f t="shared" si="10"/>
        <v>45.62209</v>
      </c>
      <c r="P106" s="7">
        <f t="shared" si="11"/>
        <v>61.023417343015808</v>
      </c>
    </row>
    <row r="107" spans="1:16">
      <c r="A107" s="8" t="s">
        <v>23</v>
      </c>
      <c r="B107" s="9" t="s">
        <v>24</v>
      </c>
      <c r="C107" s="10">
        <v>2170.6</v>
      </c>
      <c r="D107" s="10">
        <v>2175.6959999999999</v>
      </c>
      <c r="E107" s="10">
        <v>68.8</v>
      </c>
      <c r="F107" s="10">
        <v>43.338970000000003</v>
      </c>
      <c r="G107" s="10">
        <v>0</v>
      </c>
      <c r="H107" s="10">
        <v>43.338970000000003</v>
      </c>
      <c r="I107" s="10">
        <v>0</v>
      </c>
      <c r="J107" s="10">
        <v>0</v>
      </c>
      <c r="K107" s="10">
        <f t="shared" si="6"/>
        <v>25.461029999999994</v>
      </c>
      <c r="L107" s="10">
        <f t="shared" si="7"/>
        <v>2132.3570300000001</v>
      </c>
      <c r="M107" s="10">
        <f t="shared" si="8"/>
        <v>62.992688953488383</v>
      </c>
      <c r="N107" s="10">
        <f t="shared" si="9"/>
        <v>2132.3570300000001</v>
      </c>
      <c r="O107" s="10">
        <f t="shared" si="10"/>
        <v>25.461029999999994</v>
      </c>
      <c r="P107" s="10">
        <f t="shared" si="11"/>
        <v>62.992688953488383</v>
      </c>
    </row>
    <row r="108" spans="1:16">
      <c r="A108" s="8" t="s">
        <v>25</v>
      </c>
      <c r="B108" s="9" t="s">
        <v>26</v>
      </c>
      <c r="C108" s="10">
        <v>477.5</v>
      </c>
      <c r="D108" s="10">
        <v>478.62200000000001</v>
      </c>
      <c r="E108" s="10">
        <v>19.3</v>
      </c>
      <c r="F108" s="10">
        <v>9.5359999999999996</v>
      </c>
      <c r="G108" s="10">
        <v>0</v>
      </c>
      <c r="H108" s="10">
        <v>9.5359999999999996</v>
      </c>
      <c r="I108" s="10">
        <v>0</v>
      </c>
      <c r="J108" s="10">
        <v>0</v>
      </c>
      <c r="K108" s="10">
        <f t="shared" si="6"/>
        <v>9.7640000000000011</v>
      </c>
      <c r="L108" s="10">
        <f t="shared" si="7"/>
        <v>469.08600000000001</v>
      </c>
      <c r="M108" s="10">
        <f t="shared" si="8"/>
        <v>49.409326424870464</v>
      </c>
      <c r="N108" s="10">
        <f t="shared" si="9"/>
        <v>469.08600000000001</v>
      </c>
      <c r="O108" s="10">
        <f t="shared" si="10"/>
        <v>9.7640000000000011</v>
      </c>
      <c r="P108" s="10">
        <f t="shared" si="11"/>
        <v>49.409326424870464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0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2</v>
      </c>
      <c r="F111" s="10">
        <v>0</v>
      </c>
      <c r="G111" s="10">
        <v>0</v>
      </c>
      <c r="H111" s="10">
        <v>18.334970000000002</v>
      </c>
      <c r="I111" s="10">
        <v>0</v>
      </c>
      <c r="J111" s="10">
        <v>1.88811</v>
      </c>
      <c r="K111" s="10">
        <f t="shared" si="6"/>
        <v>2</v>
      </c>
      <c r="L111" s="10">
        <f t="shared" si="7"/>
        <v>158.56095000000002</v>
      </c>
      <c r="M111" s="10">
        <f t="shared" si="8"/>
        <v>0</v>
      </c>
      <c r="N111" s="10">
        <f t="shared" si="9"/>
        <v>140.22598000000002</v>
      </c>
      <c r="O111" s="10">
        <f t="shared" si="10"/>
        <v>-16.334970000000002</v>
      </c>
      <c r="P111" s="10">
        <f t="shared" si="11"/>
        <v>916.74850000000015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0.12694</v>
      </c>
      <c r="K112" s="10">
        <f t="shared" si="6"/>
        <v>0.25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0.25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</v>
      </c>
      <c r="G113" s="10">
        <v>0</v>
      </c>
      <c r="H113" s="10">
        <v>0.21797</v>
      </c>
      <c r="I113" s="10">
        <v>0</v>
      </c>
      <c r="J113" s="10">
        <v>0</v>
      </c>
      <c r="K113" s="10">
        <f t="shared" si="6"/>
        <v>0.70000000000000007</v>
      </c>
      <c r="L113" s="10">
        <f t="shared" si="7"/>
        <v>18.900000000000002</v>
      </c>
      <c r="M113" s="10">
        <f t="shared" si="8"/>
        <v>0</v>
      </c>
      <c r="N113" s="10">
        <f t="shared" si="9"/>
        <v>18.682030000000001</v>
      </c>
      <c r="O113" s="10">
        <f t="shared" si="10"/>
        <v>0.48203000000000007</v>
      </c>
      <c r="P113" s="10">
        <f t="shared" si="11"/>
        <v>31.138571428571428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26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26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26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25478.310410000002</v>
      </c>
      <c r="E118" s="7">
        <v>1791.7</v>
      </c>
      <c r="F118" s="7">
        <v>916.93394000000012</v>
      </c>
      <c r="G118" s="7">
        <v>0</v>
      </c>
      <c r="H118" s="7">
        <v>913.35277999999994</v>
      </c>
      <c r="I118" s="7">
        <v>5.50136</v>
      </c>
      <c r="J118" s="7">
        <v>45.761610000000005</v>
      </c>
      <c r="K118" s="7">
        <f t="shared" si="6"/>
        <v>874.76605999999992</v>
      </c>
      <c r="L118" s="7">
        <f t="shared" si="7"/>
        <v>24561.376470000003</v>
      </c>
      <c r="M118" s="7">
        <f t="shared" si="8"/>
        <v>51.176756153373894</v>
      </c>
      <c r="N118" s="7">
        <f t="shared" si="9"/>
        <v>24564.957630000001</v>
      </c>
      <c r="O118" s="7">
        <f t="shared" si="10"/>
        <v>878.34722000000011</v>
      </c>
      <c r="P118" s="7">
        <f t="shared" si="11"/>
        <v>50.976881174303735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15819.994000000001</v>
      </c>
      <c r="E119" s="10">
        <v>1291.5</v>
      </c>
      <c r="F119" s="10">
        <v>687.67928000000006</v>
      </c>
      <c r="G119" s="10">
        <v>0</v>
      </c>
      <c r="H119" s="10">
        <v>687.67928000000006</v>
      </c>
      <c r="I119" s="10">
        <v>0</v>
      </c>
      <c r="J119" s="10">
        <v>0</v>
      </c>
      <c r="K119" s="10">
        <f t="shared" si="6"/>
        <v>603.82071999999994</v>
      </c>
      <c r="L119" s="10">
        <f t="shared" si="7"/>
        <v>15132.31472</v>
      </c>
      <c r="M119" s="10">
        <f t="shared" si="8"/>
        <v>53.246556716995741</v>
      </c>
      <c r="N119" s="10">
        <f t="shared" si="9"/>
        <v>15132.31472</v>
      </c>
      <c r="O119" s="10">
        <f t="shared" si="10"/>
        <v>603.82071999999994</v>
      </c>
      <c r="P119" s="10">
        <f t="shared" si="11"/>
        <v>53.246556716995741</v>
      </c>
    </row>
    <row r="120" spans="1:16">
      <c r="A120" s="8" t="s">
        <v>25</v>
      </c>
      <c r="B120" s="9" t="s">
        <v>26</v>
      </c>
      <c r="C120" s="10">
        <v>3334.8</v>
      </c>
      <c r="D120" s="10">
        <v>3480.3890000000001</v>
      </c>
      <c r="E120" s="10">
        <v>284.3</v>
      </c>
      <c r="F120" s="10">
        <v>154.16944000000001</v>
      </c>
      <c r="G120" s="10">
        <v>0</v>
      </c>
      <c r="H120" s="10">
        <v>154.16944000000001</v>
      </c>
      <c r="I120" s="10">
        <v>0</v>
      </c>
      <c r="J120" s="10">
        <v>0</v>
      </c>
      <c r="K120" s="10">
        <f t="shared" si="6"/>
        <v>130.13056</v>
      </c>
      <c r="L120" s="10">
        <f t="shared" si="7"/>
        <v>3326.21956</v>
      </c>
      <c r="M120" s="10">
        <f t="shared" si="8"/>
        <v>54.227731269785437</v>
      </c>
      <c r="N120" s="10">
        <f t="shared" si="9"/>
        <v>3326.21956</v>
      </c>
      <c r="O120" s="10">
        <f t="shared" si="10"/>
        <v>130.13056</v>
      </c>
      <c r="P120" s="10">
        <f t="shared" si="11"/>
        <v>54.227731269785437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1343.4623200000001</v>
      </c>
      <c r="E121" s="10">
        <v>5</v>
      </c>
      <c r="F121" s="10">
        <v>23.73687</v>
      </c>
      <c r="G121" s="10">
        <v>0</v>
      </c>
      <c r="H121" s="10">
        <v>23.73687</v>
      </c>
      <c r="I121" s="10">
        <v>0</v>
      </c>
      <c r="J121" s="10">
        <v>33.625999999999998</v>
      </c>
      <c r="K121" s="10">
        <f t="shared" si="6"/>
        <v>-18.73687</v>
      </c>
      <c r="L121" s="10">
        <f t="shared" si="7"/>
        <v>1319.7254500000001</v>
      </c>
      <c r="M121" s="10">
        <f t="shared" si="8"/>
        <v>474.73739999999998</v>
      </c>
      <c r="N121" s="10">
        <f t="shared" si="9"/>
        <v>1319.7254500000001</v>
      </c>
      <c r="O121" s="10">
        <f t="shared" si="10"/>
        <v>-18.73687</v>
      </c>
      <c r="P121" s="10">
        <f t="shared" si="11"/>
        <v>474.73739999999998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2670.5919100000001</v>
      </c>
      <c r="E123" s="10">
        <v>9.1</v>
      </c>
      <c r="F123" s="10">
        <v>29.671990000000001</v>
      </c>
      <c r="G123" s="10">
        <v>0</v>
      </c>
      <c r="H123" s="10">
        <v>31.592189999999999</v>
      </c>
      <c r="I123" s="10">
        <v>0</v>
      </c>
      <c r="J123" s="10">
        <v>5.2474300000000005</v>
      </c>
      <c r="K123" s="10">
        <f t="shared" si="6"/>
        <v>-20.57199</v>
      </c>
      <c r="L123" s="10">
        <f t="shared" si="7"/>
        <v>2640.9199200000003</v>
      </c>
      <c r="M123" s="10">
        <f t="shared" si="8"/>
        <v>326.06582417582422</v>
      </c>
      <c r="N123" s="10">
        <f t="shared" si="9"/>
        <v>2638.9997200000003</v>
      </c>
      <c r="O123" s="10">
        <f t="shared" si="10"/>
        <v>-22.492190000000001</v>
      </c>
      <c r="P123" s="10">
        <f t="shared" si="11"/>
        <v>347.16692307692307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205.84317999999999</v>
      </c>
      <c r="E124" s="10">
        <v>0</v>
      </c>
      <c r="F124" s="10">
        <v>18.76885</v>
      </c>
      <c r="G124" s="10">
        <v>0</v>
      </c>
      <c r="H124" s="10">
        <v>16.175000000000001</v>
      </c>
      <c r="I124" s="10">
        <v>2.5938499999999998</v>
      </c>
      <c r="J124" s="10">
        <v>2.85385</v>
      </c>
      <c r="K124" s="10">
        <f t="shared" si="6"/>
        <v>-18.76885</v>
      </c>
      <c r="L124" s="10">
        <f t="shared" si="7"/>
        <v>187.07432999999997</v>
      </c>
      <c r="M124" s="10">
        <f t="shared" si="8"/>
        <v>0</v>
      </c>
      <c r="N124" s="10">
        <f t="shared" si="9"/>
        <v>189.66817999999998</v>
      </c>
      <c r="O124" s="10">
        <f t="shared" si="10"/>
        <v>-16.175000000000001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170.5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170.5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170.5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5.4</v>
      </c>
      <c r="F126" s="10">
        <v>2.4811300000000003</v>
      </c>
      <c r="G126" s="10">
        <v>0</v>
      </c>
      <c r="H126" s="10">
        <v>0</v>
      </c>
      <c r="I126" s="10">
        <v>2.4811300000000003</v>
      </c>
      <c r="J126" s="10">
        <v>3.6079499999999998</v>
      </c>
      <c r="K126" s="10">
        <f t="shared" si="6"/>
        <v>2.9188700000000001</v>
      </c>
      <c r="L126" s="10">
        <f t="shared" si="7"/>
        <v>66.918869999999998</v>
      </c>
      <c r="M126" s="10">
        <f t="shared" si="8"/>
        <v>45.946851851851854</v>
      </c>
      <c r="N126" s="10">
        <f t="shared" si="9"/>
        <v>69.400000000000006</v>
      </c>
      <c r="O126" s="10">
        <f t="shared" si="10"/>
        <v>5.4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25.900000000000002</v>
      </c>
      <c r="F127" s="10">
        <v>0.42637999999999998</v>
      </c>
      <c r="G127" s="10">
        <v>0</v>
      </c>
      <c r="H127" s="10">
        <v>0</v>
      </c>
      <c r="I127" s="10">
        <v>0.42637999999999998</v>
      </c>
      <c r="J127" s="10">
        <v>0.42637999999999998</v>
      </c>
      <c r="K127" s="10">
        <f t="shared" si="6"/>
        <v>25.473620000000004</v>
      </c>
      <c r="L127" s="10">
        <f t="shared" si="7"/>
        <v>360.07362000000001</v>
      </c>
      <c r="M127" s="10">
        <f t="shared" si="8"/>
        <v>1.6462548262548262</v>
      </c>
      <c r="N127" s="10">
        <f t="shared" si="9"/>
        <v>360.5</v>
      </c>
      <c r="O127" s="10">
        <f t="shared" si="10"/>
        <v>25.900000000000002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167.85</v>
      </c>
      <c r="M128" s="10">
        <f t="shared" si="8"/>
        <v>0</v>
      </c>
      <c r="N128" s="10">
        <f t="shared" si="9"/>
        <v>167.85</v>
      </c>
      <c r="O128" s="10">
        <f t="shared" si="10"/>
        <v>0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10.08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10.08</v>
      </c>
      <c r="M129" s="10">
        <f t="shared" si="8"/>
        <v>0</v>
      </c>
      <c r="N129" s="10">
        <f t="shared" si="9"/>
        <v>10.08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97876.046960000007</v>
      </c>
      <c r="E131" s="7">
        <v>8176.7340000000013</v>
      </c>
      <c r="F131" s="7">
        <v>2865.67362</v>
      </c>
      <c r="G131" s="7">
        <v>0</v>
      </c>
      <c r="H131" s="7">
        <v>2948.5077200000001</v>
      </c>
      <c r="I131" s="7">
        <v>39.19415</v>
      </c>
      <c r="J131" s="7">
        <v>679.32142999999996</v>
      </c>
      <c r="K131" s="7">
        <f t="shared" si="6"/>
        <v>5311.0603800000008</v>
      </c>
      <c r="L131" s="7">
        <f t="shared" si="7"/>
        <v>95010.373340000006</v>
      </c>
      <c r="M131" s="7">
        <f t="shared" si="8"/>
        <v>35.046677805588388</v>
      </c>
      <c r="N131" s="7">
        <f t="shared" si="9"/>
        <v>94927.539240000013</v>
      </c>
      <c r="O131" s="7">
        <f t="shared" si="10"/>
        <v>5228.2262800000008</v>
      </c>
      <c r="P131" s="7">
        <f t="shared" si="11"/>
        <v>36.059724090327506</v>
      </c>
    </row>
    <row r="132" spans="1:16">
      <c r="A132" s="8" t="s">
        <v>23</v>
      </c>
      <c r="B132" s="9" t="s">
        <v>24</v>
      </c>
      <c r="C132" s="10">
        <v>54488.6</v>
      </c>
      <c r="D132" s="10">
        <v>55447</v>
      </c>
      <c r="E132" s="10">
        <v>3903.1060000000002</v>
      </c>
      <c r="F132" s="10">
        <v>1778.2633300000002</v>
      </c>
      <c r="G132" s="10">
        <v>0</v>
      </c>
      <c r="H132" s="10">
        <v>1778.2633300000002</v>
      </c>
      <c r="I132" s="10">
        <v>0</v>
      </c>
      <c r="J132" s="10">
        <v>0</v>
      </c>
      <c r="K132" s="10">
        <f t="shared" si="6"/>
        <v>2124.84267</v>
      </c>
      <c r="L132" s="10">
        <f t="shared" si="7"/>
        <v>53668.736669999998</v>
      </c>
      <c r="M132" s="10">
        <f t="shared" si="8"/>
        <v>45.560211021683763</v>
      </c>
      <c r="N132" s="10">
        <f t="shared" si="9"/>
        <v>53668.736669999998</v>
      </c>
      <c r="O132" s="10">
        <f t="shared" si="10"/>
        <v>2124.84267</v>
      </c>
      <c r="P132" s="10">
        <f t="shared" si="11"/>
        <v>45.560211021683763</v>
      </c>
    </row>
    <row r="133" spans="1:16">
      <c r="A133" s="8" t="s">
        <v>25</v>
      </c>
      <c r="B133" s="9" t="s">
        <v>26</v>
      </c>
      <c r="C133" s="10">
        <v>11987.2</v>
      </c>
      <c r="D133" s="10">
        <v>12191.2</v>
      </c>
      <c r="E133" s="10">
        <v>842.32799999999997</v>
      </c>
      <c r="F133" s="10">
        <v>384.85536000000002</v>
      </c>
      <c r="G133" s="10">
        <v>0</v>
      </c>
      <c r="H133" s="10">
        <v>384.85536000000002</v>
      </c>
      <c r="I133" s="10">
        <v>0</v>
      </c>
      <c r="J133" s="10">
        <v>0</v>
      </c>
      <c r="K133" s="10">
        <f t="shared" si="6"/>
        <v>457.47263999999996</v>
      </c>
      <c r="L133" s="10">
        <f t="shared" si="7"/>
        <v>11806.344640000001</v>
      </c>
      <c r="M133" s="10">
        <f t="shared" si="8"/>
        <v>45.689489130125089</v>
      </c>
      <c r="N133" s="10">
        <f t="shared" si="9"/>
        <v>11806.344640000001</v>
      </c>
      <c r="O133" s="10">
        <f t="shared" si="10"/>
        <v>457.47263999999996</v>
      </c>
      <c r="P133" s="10">
        <f t="shared" si="11"/>
        <v>45.689489130125089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5</v>
      </c>
      <c r="F134" s="10">
        <v>7.72</v>
      </c>
      <c r="G134" s="10">
        <v>0</v>
      </c>
      <c r="H134" s="10">
        <v>7.72</v>
      </c>
      <c r="I134" s="10">
        <v>0</v>
      </c>
      <c r="J134" s="10">
        <v>0</v>
      </c>
      <c r="K134" s="10">
        <f t="shared" ref="K134:K197" si="12">E134-F134</f>
        <v>-2.7199999999999998</v>
      </c>
      <c r="L134" s="10">
        <f t="shared" ref="L134:L197" si="13">D134-F134</f>
        <v>228.80240000000001</v>
      </c>
      <c r="M134" s="10">
        <f t="shared" ref="M134:M197" si="14">IF(E134=0,0,(F134/E134)*100)</f>
        <v>154.4</v>
      </c>
      <c r="N134" s="10">
        <f t="shared" ref="N134:N197" si="15">D134-H134</f>
        <v>228.80240000000001</v>
      </c>
      <c r="O134" s="10">
        <f t="shared" ref="O134:O197" si="16">E134-H134</f>
        <v>-2.7199999999999998</v>
      </c>
      <c r="P134" s="10">
        <f t="shared" ref="P134:P197" si="17">IF(E134=0,0,(H134/E134)*100)</f>
        <v>154.4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0.46</v>
      </c>
      <c r="G135" s="10">
        <v>0</v>
      </c>
      <c r="H135" s="10">
        <v>0</v>
      </c>
      <c r="I135" s="10">
        <v>0.46</v>
      </c>
      <c r="J135" s="10">
        <v>0.46</v>
      </c>
      <c r="K135" s="10">
        <f t="shared" si="12"/>
        <v>-0.46</v>
      </c>
      <c r="L135" s="10">
        <f t="shared" si="13"/>
        <v>19.64</v>
      </c>
      <c r="M135" s="10">
        <f t="shared" si="14"/>
        <v>0</v>
      </c>
      <c r="N135" s="10">
        <f t="shared" si="15"/>
        <v>20.100000000000001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2630.6</v>
      </c>
      <c r="E136" s="10">
        <v>160.30000000000001</v>
      </c>
      <c r="F136" s="10">
        <v>124.22878</v>
      </c>
      <c r="G136" s="10">
        <v>0</v>
      </c>
      <c r="H136" s="10">
        <v>124.96082000000001</v>
      </c>
      <c r="I136" s="10">
        <v>14.634860000000002</v>
      </c>
      <c r="J136" s="10">
        <v>48.053260000000002</v>
      </c>
      <c r="K136" s="10">
        <f t="shared" si="12"/>
        <v>36.071220000000011</v>
      </c>
      <c r="L136" s="10">
        <f t="shared" si="13"/>
        <v>2506.37122</v>
      </c>
      <c r="M136" s="10">
        <f t="shared" si="14"/>
        <v>77.497679351216462</v>
      </c>
      <c r="N136" s="10">
        <f t="shared" si="15"/>
        <v>2505.6391800000001</v>
      </c>
      <c r="O136" s="10">
        <f t="shared" si="16"/>
        <v>35.339179999999999</v>
      </c>
      <c r="P136" s="10">
        <f t="shared" si="17"/>
        <v>77.954348097317521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2.6</v>
      </c>
      <c r="F137" s="10">
        <v>2.18492</v>
      </c>
      <c r="G137" s="10">
        <v>0</v>
      </c>
      <c r="H137" s="10">
        <v>3.1040000000000001</v>
      </c>
      <c r="I137" s="10">
        <v>1.2253800000000001</v>
      </c>
      <c r="J137" s="10">
        <v>1.2253800000000001</v>
      </c>
      <c r="K137" s="10">
        <f t="shared" si="12"/>
        <v>0.41508000000000012</v>
      </c>
      <c r="L137" s="10">
        <f t="shared" si="13"/>
        <v>189.26023000000001</v>
      </c>
      <c r="M137" s="10">
        <f t="shared" si="14"/>
        <v>84.035384615384615</v>
      </c>
      <c r="N137" s="10">
        <f t="shared" si="15"/>
        <v>188.34115</v>
      </c>
      <c r="O137" s="10">
        <f t="shared" si="16"/>
        <v>-0.504</v>
      </c>
      <c r="P137" s="10">
        <f t="shared" si="17"/>
        <v>119.38461538461537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10723.47941</v>
      </c>
      <c r="E138" s="10">
        <v>1780</v>
      </c>
      <c r="F138" s="10">
        <v>463.21915000000001</v>
      </c>
      <c r="G138" s="10">
        <v>0</v>
      </c>
      <c r="H138" s="10">
        <v>459.06719000000004</v>
      </c>
      <c r="I138" s="10">
        <v>4.1519599999999999</v>
      </c>
      <c r="J138" s="10">
        <v>4.1519599999999999</v>
      </c>
      <c r="K138" s="10">
        <f t="shared" si="12"/>
        <v>1316.7808500000001</v>
      </c>
      <c r="L138" s="10">
        <f t="shared" si="13"/>
        <v>10260.260259999999</v>
      </c>
      <c r="M138" s="10">
        <f t="shared" si="14"/>
        <v>26.023547752808991</v>
      </c>
      <c r="N138" s="10">
        <f t="shared" si="15"/>
        <v>10264.41222</v>
      </c>
      <c r="O138" s="10">
        <f t="shared" si="16"/>
        <v>1320.93281</v>
      </c>
      <c r="P138" s="10">
        <f t="shared" si="17"/>
        <v>25.790291573033709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46.9</v>
      </c>
      <c r="F139" s="10">
        <v>14.99471</v>
      </c>
      <c r="G139" s="10">
        <v>0</v>
      </c>
      <c r="H139" s="10">
        <v>0</v>
      </c>
      <c r="I139" s="10">
        <v>14.99471</v>
      </c>
      <c r="J139" s="10">
        <v>14.99471</v>
      </c>
      <c r="K139" s="10">
        <f t="shared" si="12"/>
        <v>31.905290000000001</v>
      </c>
      <c r="L139" s="10">
        <f t="shared" si="13"/>
        <v>529.40528999999992</v>
      </c>
      <c r="M139" s="10">
        <f t="shared" si="14"/>
        <v>31.9716631130064</v>
      </c>
      <c r="N139" s="10">
        <f t="shared" si="15"/>
        <v>544.4</v>
      </c>
      <c r="O139" s="10">
        <f t="shared" si="16"/>
        <v>46.9</v>
      </c>
      <c r="P139" s="10">
        <f t="shared" si="17"/>
        <v>0</v>
      </c>
    </row>
    <row r="140" spans="1:16">
      <c r="A140" s="8" t="s">
        <v>37</v>
      </c>
      <c r="B140" s="9" t="s">
        <v>38</v>
      </c>
      <c r="C140" s="10">
        <v>2672.3</v>
      </c>
      <c r="D140" s="10">
        <v>2357.3000000000002</v>
      </c>
      <c r="E140" s="10">
        <v>105.10000000000001</v>
      </c>
      <c r="F140" s="10">
        <v>63.39143</v>
      </c>
      <c r="G140" s="10">
        <v>0</v>
      </c>
      <c r="H140" s="10">
        <v>142.45632000000001</v>
      </c>
      <c r="I140" s="10">
        <v>0</v>
      </c>
      <c r="J140" s="10">
        <v>0</v>
      </c>
      <c r="K140" s="10">
        <f t="shared" si="12"/>
        <v>41.708570000000009</v>
      </c>
      <c r="L140" s="10">
        <f t="shared" si="13"/>
        <v>2293.9085700000001</v>
      </c>
      <c r="M140" s="10">
        <f t="shared" si="14"/>
        <v>60.315347288296849</v>
      </c>
      <c r="N140" s="10">
        <f t="shared" si="15"/>
        <v>2214.8436799999999</v>
      </c>
      <c r="O140" s="10">
        <f t="shared" si="16"/>
        <v>-37.356319999999997</v>
      </c>
      <c r="P140" s="10">
        <f t="shared" si="17"/>
        <v>135.54359657469078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7.7</v>
      </c>
      <c r="F141" s="10">
        <v>2.2719400000000003</v>
      </c>
      <c r="G141" s="10">
        <v>0</v>
      </c>
      <c r="H141" s="10">
        <v>2.4</v>
      </c>
      <c r="I141" s="10">
        <v>2.2719400000000003</v>
      </c>
      <c r="J141" s="10">
        <v>4.4361199999999998</v>
      </c>
      <c r="K141" s="10">
        <f t="shared" si="12"/>
        <v>5.4280600000000003</v>
      </c>
      <c r="L141" s="10">
        <f t="shared" si="13"/>
        <v>89.828060000000008</v>
      </c>
      <c r="M141" s="10">
        <f t="shared" si="14"/>
        <v>29.505714285714291</v>
      </c>
      <c r="N141" s="10">
        <f t="shared" si="15"/>
        <v>89.7</v>
      </c>
      <c r="O141" s="10">
        <f t="shared" si="16"/>
        <v>5.3000000000000007</v>
      </c>
      <c r="P141" s="10">
        <f t="shared" si="17"/>
        <v>31.168831168831169</v>
      </c>
    </row>
    <row r="142" spans="1:16">
      <c r="A142" s="8" t="s">
        <v>94</v>
      </c>
      <c r="B142" s="9" t="s">
        <v>95</v>
      </c>
      <c r="C142" s="10">
        <v>11835.5</v>
      </c>
      <c r="D142" s="10">
        <v>12436.5</v>
      </c>
      <c r="E142" s="10">
        <v>1288.9000000000001</v>
      </c>
      <c r="F142" s="10">
        <v>0</v>
      </c>
      <c r="G142" s="10">
        <v>0</v>
      </c>
      <c r="H142" s="10">
        <v>-1.4553</v>
      </c>
      <c r="I142" s="10">
        <v>1.4553</v>
      </c>
      <c r="J142" s="10">
        <v>606</v>
      </c>
      <c r="K142" s="10">
        <f t="shared" si="12"/>
        <v>1288.9000000000001</v>
      </c>
      <c r="L142" s="10">
        <f t="shared" si="13"/>
        <v>12436.5</v>
      </c>
      <c r="M142" s="10">
        <f t="shared" si="14"/>
        <v>0</v>
      </c>
      <c r="N142" s="10">
        <f t="shared" si="15"/>
        <v>12437.9553</v>
      </c>
      <c r="O142" s="10">
        <f t="shared" si="16"/>
        <v>1290.3553000000002</v>
      </c>
      <c r="P142" s="10">
        <f t="shared" si="17"/>
        <v>-0.11291023353246954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34.800000000000004</v>
      </c>
      <c r="F143" s="10">
        <v>24.084</v>
      </c>
      <c r="G143" s="10">
        <v>0</v>
      </c>
      <c r="H143" s="10">
        <v>47.136000000000003</v>
      </c>
      <c r="I143" s="10">
        <v>0</v>
      </c>
      <c r="J143" s="10">
        <v>0</v>
      </c>
      <c r="K143" s="10">
        <f t="shared" si="12"/>
        <v>10.716000000000005</v>
      </c>
      <c r="L143" s="10">
        <f t="shared" si="13"/>
        <v>981.31600000000003</v>
      </c>
      <c r="M143" s="10">
        <f t="shared" si="14"/>
        <v>69.206896551724128</v>
      </c>
      <c r="N143" s="10">
        <f t="shared" si="15"/>
        <v>958.26400000000001</v>
      </c>
      <c r="O143" s="10">
        <f t="shared" si="16"/>
        <v>-12.335999999999999</v>
      </c>
      <c r="P143" s="10">
        <f t="shared" si="17"/>
        <v>135.44827586206895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7333.03514</v>
      </c>
      <c r="E144" s="7">
        <v>422.00000000000011</v>
      </c>
      <c r="F144" s="7">
        <v>274.57119</v>
      </c>
      <c r="G144" s="7">
        <v>0</v>
      </c>
      <c r="H144" s="7">
        <v>273.09634</v>
      </c>
      <c r="I144" s="7">
        <v>1.47485</v>
      </c>
      <c r="J144" s="7">
        <v>26.79485</v>
      </c>
      <c r="K144" s="7">
        <f t="shared" si="12"/>
        <v>147.42881000000011</v>
      </c>
      <c r="L144" s="7">
        <f t="shared" si="13"/>
        <v>7058.4639500000003</v>
      </c>
      <c r="M144" s="7">
        <f t="shared" si="14"/>
        <v>65.064263033175337</v>
      </c>
      <c r="N144" s="7">
        <f t="shared" si="15"/>
        <v>7059.9387999999999</v>
      </c>
      <c r="O144" s="7">
        <f t="shared" si="16"/>
        <v>148.90366000000012</v>
      </c>
      <c r="P144" s="7">
        <f t="shared" si="17"/>
        <v>64.714772511848324</v>
      </c>
    </row>
    <row r="145" spans="1:16">
      <c r="A145" s="8" t="s">
        <v>23</v>
      </c>
      <c r="B145" s="9" t="s">
        <v>24</v>
      </c>
      <c r="C145" s="10">
        <v>4295.2</v>
      </c>
      <c r="D145" s="10">
        <v>4295.8370000000004</v>
      </c>
      <c r="E145" s="10">
        <v>313.60000000000002</v>
      </c>
      <c r="F145" s="10">
        <v>136.35220999999999</v>
      </c>
      <c r="G145" s="10">
        <v>0</v>
      </c>
      <c r="H145" s="10">
        <v>136.35220999999999</v>
      </c>
      <c r="I145" s="10">
        <v>0</v>
      </c>
      <c r="J145" s="10">
        <v>0</v>
      </c>
      <c r="K145" s="10">
        <f t="shared" si="12"/>
        <v>177.24779000000004</v>
      </c>
      <c r="L145" s="10">
        <f t="shared" si="13"/>
        <v>4159.4847900000004</v>
      </c>
      <c r="M145" s="10">
        <f t="shared" si="14"/>
        <v>43.479658801020399</v>
      </c>
      <c r="N145" s="10">
        <f t="shared" si="15"/>
        <v>4159.4847900000004</v>
      </c>
      <c r="O145" s="10">
        <f t="shared" si="16"/>
        <v>177.24779000000004</v>
      </c>
      <c r="P145" s="10">
        <f t="shared" si="17"/>
        <v>43.479658801020399</v>
      </c>
    </row>
    <row r="146" spans="1:16">
      <c r="A146" s="8" t="s">
        <v>25</v>
      </c>
      <c r="B146" s="9" t="s">
        <v>26</v>
      </c>
      <c r="C146" s="10">
        <v>945</v>
      </c>
      <c r="D146" s="10">
        <v>945.14</v>
      </c>
      <c r="E146" s="10">
        <v>68.8</v>
      </c>
      <c r="F146" s="10">
        <v>29.997490000000003</v>
      </c>
      <c r="G146" s="10">
        <v>0</v>
      </c>
      <c r="H146" s="10">
        <v>29.997490000000003</v>
      </c>
      <c r="I146" s="10">
        <v>0</v>
      </c>
      <c r="J146" s="10">
        <v>0</v>
      </c>
      <c r="K146" s="10">
        <f t="shared" si="12"/>
        <v>38.802509999999998</v>
      </c>
      <c r="L146" s="10">
        <f t="shared" si="13"/>
        <v>915.14251000000002</v>
      </c>
      <c r="M146" s="10">
        <f t="shared" si="14"/>
        <v>43.601002906976746</v>
      </c>
      <c r="N146" s="10">
        <f t="shared" si="15"/>
        <v>915.14251000000002</v>
      </c>
      <c r="O146" s="10">
        <f t="shared" si="16"/>
        <v>38.802509999999998</v>
      </c>
      <c r="P146" s="10">
        <f t="shared" si="17"/>
        <v>43.601002906976746</v>
      </c>
    </row>
    <row r="147" spans="1:16">
      <c r="A147" s="8" t="s">
        <v>27</v>
      </c>
      <c r="B147" s="9" t="s">
        <v>28</v>
      </c>
      <c r="C147" s="10">
        <v>383.185</v>
      </c>
      <c r="D147" s="10">
        <v>401.48500000000001</v>
      </c>
      <c r="E147" s="10">
        <v>7.1000000000000005</v>
      </c>
      <c r="F147" s="10">
        <v>83.448660000000004</v>
      </c>
      <c r="G147" s="10">
        <v>0</v>
      </c>
      <c r="H147" s="10">
        <v>83.448660000000004</v>
      </c>
      <c r="I147" s="10">
        <v>0</v>
      </c>
      <c r="J147" s="10">
        <v>5.32</v>
      </c>
      <c r="K147" s="10">
        <f t="shared" si="12"/>
        <v>-76.34866000000001</v>
      </c>
      <c r="L147" s="10">
        <f t="shared" si="13"/>
        <v>318.03634</v>
      </c>
      <c r="M147" s="10">
        <f t="shared" si="14"/>
        <v>1175.3332394366198</v>
      </c>
      <c r="N147" s="10">
        <f t="shared" si="15"/>
        <v>318.03634</v>
      </c>
      <c r="O147" s="10">
        <f t="shared" si="16"/>
        <v>-76.34866000000001</v>
      </c>
      <c r="P147" s="10">
        <f t="shared" si="17"/>
        <v>1175.3332394366198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1099.1731400000001</v>
      </c>
      <c r="E148" s="10">
        <v>24</v>
      </c>
      <c r="F148" s="10">
        <v>22.203050000000001</v>
      </c>
      <c r="G148" s="10">
        <v>0</v>
      </c>
      <c r="H148" s="10">
        <v>22.203050000000001</v>
      </c>
      <c r="I148" s="10">
        <v>0</v>
      </c>
      <c r="J148" s="10">
        <v>20</v>
      </c>
      <c r="K148" s="10">
        <f t="shared" si="12"/>
        <v>1.7969499999999989</v>
      </c>
      <c r="L148" s="10">
        <f t="shared" si="13"/>
        <v>1076.97009</v>
      </c>
      <c r="M148" s="10">
        <f t="shared" si="14"/>
        <v>92.512708333333336</v>
      </c>
      <c r="N148" s="10">
        <f t="shared" si="15"/>
        <v>1076.97009</v>
      </c>
      <c r="O148" s="10">
        <f t="shared" si="16"/>
        <v>1.7969499999999989</v>
      </c>
      <c r="P148" s="10">
        <f t="shared" si="17"/>
        <v>92.512708333333336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4.5</v>
      </c>
      <c r="F149" s="10">
        <v>2.39493</v>
      </c>
      <c r="G149" s="10">
        <v>0</v>
      </c>
      <c r="H149" s="10">
        <v>1.0949300000000002</v>
      </c>
      <c r="I149" s="10">
        <v>1.3</v>
      </c>
      <c r="J149" s="10">
        <v>1.3</v>
      </c>
      <c r="K149" s="10">
        <f t="shared" si="12"/>
        <v>2.10507</v>
      </c>
      <c r="L149" s="10">
        <f t="shared" si="13"/>
        <v>70.005070000000003</v>
      </c>
      <c r="M149" s="10">
        <f t="shared" si="14"/>
        <v>53.220666666666673</v>
      </c>
      <c r="N149" s="10">
        <f t="shared" si="15"/>
        <v>71.305070000000001</v>
      </c>
      <c r="O149" s="10">
        <f t="shared" si="16"/>
        <v>3.4050699999999998</v>
      </c>
      <c r="P149" s="10">
        <f t="shared" si="17"/>
        <v>24.331777777777784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3.1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3.1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3.1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0.1</v>
      </c>
      <c r="F151" s="10">
        <v>0.17485000000000001</v>
      </c>
      <c r="G151" s="10">
        <v>0</v>
      </c>
      <c r="H151" s="10">
        <v>0</v>
      </c>
      <c r="I151" s="10">
        <v>0.17485000000000001</v>
      </c>
      <c r="J151" s="10">
        <v>0.17485000000000001</v>
      </c>
      <c r="K151" s="10">
        <f t="shared" si="12"/>
        <v>-7.485E-2</v>
      </c>
      <c r="L151" s="10">
        <f t="shared" si="13"/>
        <v>3.1251500000000001</v>
      </c>
      <c r="M151" s="10">
        <f t="shared" si="14"/>
        <v>174.85</v>
      </c>
      <c r="N151" s="10">
        <f t="shared" si="15"/>
        <v>3.3000000000000003</v>
      </c>
      <c r="O151" s="10">
        <f t="shared" si="16"/>
        <v>0.1</v>
      </c>
      <c r="P151" s="10">
        <f t="shared" si="17"/>
        <v>0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0.8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0.8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0.8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11219.15913</v>
      </c>
      <c r="E154" s="7">
        <v>866.80000000000018</v>
      </c>
      <c r="F154" s="7">
        <v>362.24776000000003</v>
      </c>
      <c r="G154" s="7">
        <v>0</v>
      </c>
      <c r="H154" s="7">
        <v>362.15562000000006</v>
      </c>
      <c r="I154" s="7">
        <v>0.46505000000000002</v>
      </c>
      <c r="J154" s="7">
        <v>8.2350500000000011</v>
      </c>
      <c r="K154" s="7">
        <f t="shared" si="12"/>
        <v>504.55224000000015</v>
      </c>
      <c r="L154" s="7">
        <f t="shared" si="13"/>
        <v>10856.91137</v>
      </c>
      <c r="M154" s="7">
        <f t="shared" si="14"/>
        <v>41.791389017074295</v>
      </c>
      <c r="N154" s="7">
        <f t="shared" si="15"/>
        <v>10857.00351</v>
      </c>
      <c r="O154" s="7">
        <f t="shared" si="16"/>
        <v>504.64438000000013</v>
      </c>
      <c r="P154" s="7">
        <f t="shared" si="17"/>
        <v>41.780759113982462</v>
      </c>
    </row>
    <row r="155" spans="1:16">
      <c r="A155" s="8" t="s">
        <v>23</v>
      </c>
      <c r="B155" s="9" t="s">
        <v>24</v>
      </c>
      <c r="C155" s="10">
        <v>11843.6</v>
      </c>
      <c r="D155" s="10">
        <v>8615.9580000000005</v>
      </c>
      <c r="E155" s="10">
        <v>691.30000000000007</v>
      </c>
      <c r="F155" s="10">
        <v>276.50314000000003</v>
      </c>
      <c r="G155" s="10">
        <v>0</v>
      </c>
      <c r="H155" s="10">
        <v>276.50314000000003</v>
      </c>
      <c r="I155" s="10">
        <v>0</v>
      </c>
      <c r="J155" s="10">
        <v>0</v>
      </c>
      <c r="K155" s="10">
        <f t="shared" si="12"/>
        <v>414.79686000000004</v>
      </c>
      <c r="L155" s="10">
        <f t="shared" si="13"/>
        <v>8339.4548599999998</v>
      </c>
      <c r="M155" s="10">
        <f t="shared" si="14"/>
        <v>39.997561116736584</v>
      </c>
      <c r="N155" s="10">
        <f t="shared" si="15"/>
        <v>8339.4548599999998</v>
      </c>
      <c r="O155" s="10">
        <f t="shared" si="16"/>
        <v>414.79686000000004</v>
      </c>
      <c r="P155" s="10">
        <f t="shared" si="17"/>
        <v>39.997561116736584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1895.6220000000001</v>
      </c>
      <c r="E156" s="10">
        <v>151.9</v>
      </c>
      <c r="F156" s="10">
        <v>60.830690000000004</v>
      </c>
      <c r="G156" s="10">
        <v>0</v>
      </c>
      <c r="H156" s="10">
        <v>60.830690000000004</v>
      </c>
      <c r="I156" s="10">
        <v>0</v>
      </c>
      <c r="J156" s="10">
        <v>0</v>
      </c>
      <c r="K156" s="10">
        <f t="shared" si="12"/>
        <v>91.069310000000002</v>
      </c>
      <c r="L156" s="10">
        <f t="shared" si="13"/>
        <v>1834.7913100000001</v>
      </c>
      <c r="M156" s="10">
        <f t="shared" si="14"/>
        <v>40.046537195523371</v>
      </c>
      <c r="N156" s="10">
        <f t="shared" si="15"/>
        <v>1834.7913100000001</v>
      </c>
      <c r="O156" s="10">
        <f t="shared" si="16"/>
        <v>91.069310000000002</v>
      </c>
      <c r="P156" s="10">
        <f t="shared" si="17"/>
        <v>40.046537195523371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160.09275</v>
      </c>
      <c r="E157" s="10">
        <v>0</v>
      </c>
      <c r="F157" s="10">
        <v>9.6435700000000004</v>
      </c>
      <c r="G157" s="10">
        <v>0</v>
      </c>
      <c r="H157" s="10">
        <v>9.6435700000000004</v>
      </c>
      <c r="I157" s="10">
        <v>0</v>
      </c>
      <c r="J157" s="10">
        <v>7.7700000000000005</v>
      </c>
      <c r="K157" s="10">
        <f t="shared" si="12"/>
        <v>-9.6435700000000004</v>
      </c>
      <c r="L157" s="10">
        <f t="shared" si="13"/>
        <v>150.44917999999998</v>
      </c>
      <c r="M157" s="10">
        <f t="shared" si="14"/>
        <v>0</v>
      </c>
      <c r="N157" s="10">
        <f t="shared" si="15"/>
        <v>150.44917999999998</v>
      </c>
      <c r="O157" s="10">
        <f t="shared" si="16"/>
        <v>-9.6435700000000004</v>
      </c>
      <c r="P157" s="10">
        <f t="shared" si="17"/>
        <v>0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244.58638000000002</v>
      </c>
      <c r="E158" s="10">
        <v>6.6000000000000005</v>
      </c>
      <c r="F158" s="10">
        <v>14.852040000000001</v>
      </c>
      <c r="G158" s="10">
        <v>0</v>
      </c>
      <c r="H158" s="10">
        <v>15.17822</v>
      </c>
      <c r="I158" s="10">
        <v>0</v>
      </c>
      <c r="J158" s="10">
        <v>0</v>
      </c>
      <c r="K158" s="10">
        <f t="shared" si="12"/>
        <v>-8.2520400000000009</v>
      </c>
      <c r="L158" s="10">
        <f t="shared" si="13"/>
        <v>229.73434000000003</v>
      </c>
      <c r="M158" s="10">
        <f t="shared" si="14"/>
        <v>225.03090909090906</v>
      </c>
      <c r="N158" s="10">
        <f t="shared" si="15"/>
        <v>229.40816000000001</v>
      </c>
      <c r="O158" s="10">
        <f t="shared" si="16"/>
        <v>-8.5782199999999982</v>
      </c>
      <c r="P158" s="10">
        <f t="shared" si="17"/>
        <v>229.9730303030303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11.200000000000001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11.200000000000001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11.200000000000001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0.6</v>
      </c>
      <c r="F160" s="10">
        <v>0.41832000000000003</v>
      </c>
      <c r="G160" s="10">
        <v>0</v>
      </c>
      <c r="H160" s="10">
        <v>0</v>
      </c>
      <c r="I160" s="10">
        <v>0.46505000000000002</v>
      </c>
      <c r="J160" s="10">
        <v>0.46505000000000002</v>
      </c>
      <c r="K160" s="10">
        <f t="shared" si="12"/>
        <v>0.18167999999999995</v>
      </c>
      <c r="L160" s="10">
        <f t="shared" si="13"/>
        <v>10.981680000000001</v>
      </c>
      <c r="M160" s="10">
        <f t="shared" si="14"/>
        <v>69.72</v>
      </c>
      <c r="N160" s="10">
        <f t="shared" si="15"/>
        <v>11.4</v>
      </c>
      <c r="O160" s="10">
        <f t="shared" si="16"/>
        <v>0.6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5.2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5.2</v>
      </c>
      <c r="L161" s="10">
        <f t="shared" si="13"/>
        <v>86.100000000000009</v>
      </c>
      <c r="M161" s="10">
        <f t="shared" si="14"/>
        <v>0</v>
      </c>
      <c r="N161" s="10">
        <f t="shared" si="15"/>
        <v>86.100000000000009</v>
      </c>
      <c r="O161" s="10">
        <f t="shared" si="16"/>
        <v>5.2</v>
      </c>
      <c r="P161" s="10">
        <f t="shared" si="17"/>
        <v>0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0</v>
      </c>
      <c r="F164" s="7">
        <v>1.81</v>
      </c>
      <c r="G164" s="7">
        <v>0</v>
      </c>
      <c r="H164" s="7">
        <v>0</v>
      </c>
      <c r="I164" s="7">
        <v>1.81</v>
      </c>
      <c r="J164" s="7">
        <v>1.81</v>
      </c>
      <c r="K164" s="7">
        <f t="shared" si="12"/>
        <v>-1.81</v>
      </c>
      <c r="L164" s="7">
        <f t="shared" si="13"/>
        <v>79.69</v>
      </c>
      <c r="M164" s="7">
        <f t="shared" si="14"/>
        <v>0</v>
      </c>
      <c r="N164" s="7">
        <f t="shared" si="15"/>
        <v>81.5</v>
      </c>
      <c r="O164" s="7">
        <f t="shared" si="16"/>
        <v>0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0</v>
      </c>
      <c r="F167" s="10">
        <v>1.81</v>
      </c>
      <c r="G167" s="10">
        <v>0</v>
      </c>
      <c r="H167" s="10">
        <v>0</v>
      </c>
      <c r="I167" s="10">
        <v>1.81</v>
      </c>
      <c r="J167" s="10">
        <v>1.81</v>
      </c>
      <c r="K167" s="10">
        <f t="shared" si="12"/>
        <v>-1.81</v>
      </c>
      <c r="L167" s="10">
        <f t="shared" si="13"/>
        <v>79.69</v>
      </c>
      <c r="M167" s="10">
        <f t="shared" si="14"/>
        <v>0</v>
      </c>
      <c r="N167" s="10">
        <f t="shared" si="15"/>
        <v>81.5</v>
      </c>
      <c r="O167" s="10">
        <f t="shared" si="16"/>
        <v>0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5431.1809000000012</v>
      </c>
      <c r="E168" s="7">
        <v>373.11799999999994</v>
      </c>
      <c r="F168" s="7">
        <v>262.61333000000002</v>
      </c>
      <c r="G168" s="7">
        <v>0</v>
      </c>
      <c r="H168" s="7">
        <v>218.59661</v>
      </c>
      <c r="I168" s="7">
        <v>44.016719999999999</v>
      </c>
      <c r="J168" s="7">
        <v>123.17076000000002</v>
      </c>
      <c r="K168" s="7">
        <f t="shared" si="12"/>
        <v>110.50466999999992</v>
      </c>
      <c r="L168" s="7">
        <f t="shared" si="13"/>
        <v>5168.5675700000011</v>
      </c>
      <c r="M168" s="7">
        <f t="shared" si="14"/>
        <v>70.383452419877912</v>
      </c>
      <c r="N168" s="7">
        <f t="shared" si="15"/>
        <v>5212.5842900000016</v>
      </c>
      <c r="O168" s="7">
        <f t="shared" si="16"/>
        <v>154.52138999999994</v>
      </c>
      <c r="P168" s="7">
        <f t="shared" si="17"/>
        <v>58.586455223280574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257.44799999999998</v>
      </c>
      <c r="F169" s="10">
        <v>116.22311000000001</v>
      </c>
      <c r="G169" s="10">
        <v>0</v>
      </c>
      <c r="H169" s="10">
        <v>80.157940000000011</v>
      </c>
      <c r="I169" s="10">
        <v>36.065170000000002</v>
      </c>
      <c r="J169" s="10">
        <v>36.065170000000002</v>
      </c>
      <c r="K169" s="10">
        <f t="shared" si="12"/>
        <v>141.22488999999996</v>
      </c>
      <c r="L169" s="10">
        <f t="shared" si="13"/>
        <v>3157.87689</v>
      </c>
      <c r="M169" s="10">
        <f t="shared" si="14"/>
        <v>45.144304869332842</v>
      </c>
      <c r="N169" s="10">
        <f t="shared" si="15"/>
        <v>3193.9420599999999</v>
      </c>
      <c r="O169" s="10">
        <f t="shared" si="16"/>
        <v>177.29005999999998</v>
      </c>
      <c r="P169" s="10">
        <f t="shared" si="17"/>
        <v>31.135584661756944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56.495000000000005</v>
      </c>
      <c r="F170" s="10">
        <v>25.65635</v>
      </c>
      <c r="G170" s="10">
        <v>0</v>
      </c>
      <c r="H170" s="10">
        <v>17.704799999999999</v>
      </c>
      <c r="I170" s="10">
        <v>7.9515500000000001</v>
      </c>
      <c r="J170" s="10">
        <v>7.9515500000000001</v>
      </c>
      <c r="K170" s="10">
        <f t="shared" si="12"/>
        <v>30.838650000000005</v>
      </c>
      <c r="L170" s="10">
        <f t="shared" si="13"/>
        <v>703.50263000000007</v>
      </c>
      <c r="M170" s="10">
        <f t="shared" si="14"/>
        <v>45.41348791928489</v>
      </c>
      <c r="N170" s="10">
        <f t="shared" si="15"/>
        <v>711.45418000000006</v>
      </c>
      <c r="O170" s="10">
        <f t="shared" si="16"/>
        <v>38.790200000000006</v>
      </c>
      <c r="P170" s="10">
        <f t="shared" si="17"/>
        <v>31.338702540047787</v>
      </c>
    </row>
    <row r="171" spans="1:16">
      <c r="A171" s="8" t="s">
        <v>27</v>
      </c>
      <c r="B171" s="9" t="s">
        <v>28</v>
      </c>
      <c r="C171" s="10">
        <v>0</v>
      </c>
      <c r="D171" s="10">
        <v>711.75</v>
      </c>
      <c r="E171" s="10">
        <v>0</v>
      </c>
      <c r="F171" s="10">
        <v>35.453870000000002</v>
      </c>
      <c r="G171" s="10">
        <v>0</v>
      </c>
      <c r="H171" s="10">
        <v>35.453870000000002</v>
      </c>
      <c r="I171" s="10">
        <v>0</v>
      </c>
      <c r="J171" s="10">
        <v>65.400829999999999</v>
      </c>
      <c r="K171" s="10">
        <f t="shared" si="12"/>
        <v>-35.453870000000002</v>
      </c>
      <c r="L171" s="10">
        <f t="shared" si="13"/>
        <v>676.29612999999995</v>
      </c>
      <c r="M171" s="10">
        <f t="shared" si="14"/>
        <v>0</v>
      </c>
      <c r="N171" s="10">
        <f t="shared" si="15"/>
        <v>676.29612999999995</v>
      </c>
      <c r="O171" s="10">
        <f t="shared" si="16"/>
        <v>-35.453870000000002</v>
      </c>
      <c r="P171" s="10">
        <f t="shared" si="17"/>
        <v>0</v>
      </c>
    </row>
    <row r="172" spans="1:16">
      <c r="A172" s="8" t="s">
        <v>29</v>
      </c>
      <c r="B172" s="9" t="s">
        <v>30</v>
      </c>
      <c r="C172" s="10">
        <v>0</v>
      </c>
      <c r="D172" s="10">
        <v>425.07191999999998</v>
      </c>
      <c r="E172" s="10">
        <v>41.121000000000002</v>
      </c>
      <c r="F172" s="10">
        <v>85.28</v>
      </c>
      <c r="G172" s="10">
        <v>0</v>
      </c>
      <c r="H172" s="10">
        <v>85.28</v>
      </c>
      <c r="I172" s="10">
        <v>0</v>
      </c>
      <c r="J172" s="10">
        <v>11.19</v>
      </c>
      <c r="K172" s="10">
        <f t="shared" si="12"/>
        <v>-44.158999999999999</v>
      </c>
      <c r="L172" s="10">
        <f t="shared" si="13"/>
        <v>339.79192</v>
      </c>
      <c r="M172" s="10">
        <f t="shared" si="14"/>
        <v>207.38795262761118</v>
      </c>
      <c r="N172" s="10">
        <f t="shared" si="15"/>
        <v>339.79192</v>
      </c>
      <c r="O172" s="10">
        <f t="shared" si="16"/>
        <v>-44.158999999999999</v>
      </c>
      <c r="P172" s="10">
        <f t="shared" si="17"/>
        <v>207.38795262761118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16.5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16.5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16.5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0.154</v>
      </c>
      <c r="F174" s="10">
        <v>0</v>
      </c>
      <c r="G174" s="10">
        <v>0</v>
      </c>
      <c r="H174" s="10">
        <v>0</v>
      </c>
      <c r="I174" s="10">
        <v>0</v>
      </c>
      <c r="J174" s="10">
        <v>0.23313999999999999</v>
      </c>
      <c r="K174" s="10">
        <f t="shared" si="12"/>
        <v>0.154</v>
      </c>
      <c r="L174" s="10">
        <f t="shared" si="13"/>
        <v>3.5</v>
      </c>
      <c r="M174" s="10">
        <f t="shared" si="14"/>
        <v>0</v>
      </c>
      <c r="N174" s="10">
        <f t="shared" si="15"/>
        <v>3.5</v>
      </c>
      <c r="O174" s="10">
        <f t="shared" si="16"/>
        <v>0.154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1.4000000000000001</v>
      </c>
      <c r="F175" s="10">
        <v>0</v>
      </c>
      <c r="G175" s="10">
        <v>0</v>
      </c>
      <c r="H175" s="10">
        <v>0</v>
      </c>
      <c r="I175" s="10">
        <v>0</v>
      </c>
      <c r="J175" s="10">
        <v>2.3300700000000001</v>
      </c>
      <c r="K175" s="10">
        <f t="shared" si="12"/>
        <v>1.4000000000000001</v>
      </c>
      <c r="L175" s="10">
        <f t="shared" si="13"/>
        <v>25.1</v>
      </c>
      <c r="M175" s="10">
        <f t="shared" si="14"/>
        <v>0</v>
      </c>
      <c r="N175" s="10">
        <f t="shared" si="15"/>
        <v>25.1</v>
      </c>
      <c r="O175" s="10">
        <f t="shared" si="16"/>
        <v>1.4000000000000001</v>
      </c>
      <c r="P175" s="10">
        <f t="shared" si="17"/>
        <v>0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7819.0016799999976</v>
      </c>
      <c r="E176" s="7">
        <v>524.57500000000005</v>
      </c>
      <c r="F176" s="7">
        <v>266.99350999999996</v>
      </c>
      <c r="G176" s="7">
        <v>0</v>
      </c>
      <c r="H176" s="7">
        <v>262.82146999999998</v>
      </c>
      <c r="I176" s="7">
        <v>4.17204</v>
      </c>
      <c r="J176" s="7">
        <v>10.855639999999999</v>
      </c>
      <c r="K176" s="7">
        <f t="shared" si="12"/>
        <v>257.58149000000009</v>
      </c>
      <c r="L176" s="7">
        <f t="shared" si="13"/>
        <v>7552.0081699999973</v>
      </c>
      <c r="M176" s="7">
        <f t="shared" si="14"/>
        <v>50.89710908830957</v>
      </c>
      <c r="N176" s="7">
        <f t="shared" si="15"/>
        <v>7556.1802099999977</v>
      </c>
      <c r="O176" s="7">
        <f t="shared" si="16"/>
        <v>261.75353000000007</v>
      </c>
      <c r="P176" s="7">
        <f t="shared" si="17"/>
        <v>50.101790973645322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5121.9250000000002</v>
      </c>
      <c r="E177" s="10">
        <v>364.1</v>
      </c>
      <c r="F177" s="10">
        <v>190.65409</v>
      </c>
      <c r="G177" s="10">
        <v>0</v>
      </c>
      <c r="H177" s="10">
        <v>190.65409</v>
      </c>
      <c r="I177" s="10">
        <v>0</v>
      </c>
      <c r="J177" s="10">
        <v>0</v>
      </c>
      <c r="K177" s="10">
        <f t="shared" si="12"/>
        <v>173.44591000000003</v>
      </c>
      <c r="L177" s="10">
        <f t="shared" si="13"/>
        <v>4931.2709100000002</v>
      </c>
      <c r="M177" s="10">
        <f t="shared" si="14"/>
        <v>52.363111782477333</v>
      </c>
      <c r="N177" s="10">
        <f t="shared" si="15"/>
        <v>4931.2709100000002</v>
      </c>
      <c r="O177" s="10">
        <f t="shared" si="16"/>
        <v>173.44591000000003</v>
      </c>
      <c r="P177" s="10">
        <f t="shared" si="17"/>
        <v>52.363111782477333</v>
      </c>
    </row>
    <row r="178" spans="1:16">
      <c r="A178" s="8" t="s">
        <v>25</v>
      </c>
      <c r="B178" s="9" t="s">
        <v>26</v>
      </c>
      <c r="C178" s="10">
        <v>1112.3</v>
      </c>
      <c r="D178" s="10">
        <v>1126.904</v>
      </c>
      <c r="E178" s="10">
        <v>80.174999999999997</v>
      </c>
      <c r="F178" s="10">
        <v>41.943899999999999</v>
      </c>
      <c r="G178" s="10">
        <v>0</v>
      </c>
      <c r="H178" s="10">
        <v>41.943899999999999</v>
      </c>
      <c r="I178" s="10">
        <v>0</v>
      </c>
      <c r="J178" s="10">
        <v>0</v>
      </c>
      <c r="K178" s="10">
        <f t="shared" si="12"/>
        <v>38.231099999999998</v>
      </c>
      <c r="L178" s="10">
        <f t="shared" si="13"/>
        <v>1084.9601</v>
      </c>
      <c r="M178" s="10">
        <f t="shared" si="14"/>
        <v>52.315434985968203</v>
      </c>
      <c r="N178" s="10">
        <f t="shared" si="15"/>
        <v>1084.9601</v>
      </c>
      <c r="O178" s="10">
        <f t="shared" si="16"/>
        <v>38.231099999999998</v>
      </c>
      <c r="P178" s="10">
        <f t="shared" si="17"/>
        <v>52.315434985968203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5.6000000000000005</v>
      </c>
      <c r="G179" s="10">
        <v>0</v>
      </c>
      <c r="H179" s="10">
        <v>5.6000000000000005</v>
      </c>
      <c r="I179" s="10">
        <v>0</v>
      </c>
      <c r="J179" s="10">
        <v>2.4540000000000002</v>
      </c>
      <c r="K179" s="10">
        <f t="shared" si="12"/>
        <v>-5.6000000000000005</v>
      </c>
      <c r="L179" s="10">
        <f t="shared" si="13"/>
        <v>188.71100000000001</v>
      </c>
      <c r="M179" s="10">
        <f t="shared" si="14"/>
        <v>0</v>
      </c>
      <c r="N179" s="10">
        <f t="shared" si="15"/>
        <v>188.71100000000001</v>
      </c>
      <c r="O179" s="10">
        <f t="shared" si="16"/>
        <v>-5.6000000000000005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2.2000000000000002</v>
      </c>
      <c r="F181" s="10">
        <v>24.466099999999997</v>
      </c>
      <c r="G181" s="10">
        <v>0</v>
      </c>
      <c r="H181" s="10">
        <v>23.6661</v>
      </c>
      <c r="I181" s="10">
        <v>0.8</v>
      </c>
      <c r="J181" s="10">
        <v>3.95</v>
      </c>
      <c r="K181" s="10">
        <f t="shared" si="12"/>
        <v>-22.266099999999998</v>
      </c>
      <c r="L181" s="10">
        <f t="shared" si="13"/>
        <v>546.80557999999996</v>
      </c>
      <c r="M181" s="10">
        <f t="shared" si="14"/>
        <v>1112.0954545454542</v>
      </c>
      <c r="N181" s="10">
        <f t="shared" si="15"/>
        <v>547.60557999999992</v>
      </c>
      <c r="O181" s="10">
        <f t="shared" si="16"/>
        <v>-21.466100000000001</v>
      </c>
      <c r="P181" s="10">
        <f t="shared" si="17"/>
        <v>1075.7318181818182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0</v>
      </c>
      <c r="F182" s="10">
        <v>1.7655000000000001</v>
      </c>
      <c r="G182" s="10">
        <v>0</v>
      </c>
      <c r="H182" s="10">
        <v>0</v>
      </c>
      <c r="I182" s="10">
        <v>1.7655000000000001</v>
      </c>
      <c r="J182" s="10">
        <v>1.7655000000000001</v>
      </c>
      <c r="K182" s="10">
        <f t="shared" si="12"/>
        <v>-1.7655000000000001</v>
      </c>
      <c r="L182" s="10">
        <f t="shared" si="13"/>
        <v>65.224499999999992</v>
      </c>
      <c r="M182" s="10">
        <f t="shared" si="14"/>
        <v>0</v>
      </c>
      <c r="N182" s="10">
        <f t="shared" si="15"/>
        <v>66.989999999999995</v>
      </c>
      <c r="O182" s="10">
        <f t="shared" si="16"/>
        <v>0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48.300000000000004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48.300000000000004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48.300000000000004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2.3000000000000003</v>
      </c>
      <c r="F184" s="10">
        <v>1.6065400000000001</v>
      </c>
      <c r="G184" s="10">
        <v>0</v>
      </c>
      <c r="H184" s="10">
        <v>0</v>
      </c>
      <c r="I184" s="10">
        <v>1.6065400000000001</v>
      </c>
      <c r="J184" s="10">
        <v>1.6065400000000001</v>
      </c>
      <c r="K184" s="10">
        <f t="shared" si="12"/>
        <v>0.69346000000000019</v>
      </c>
      <c r="L184" s="10">
        <f t="shared" si="13"/>
        <v>31.093460000000004</v>
      </c>
      <c r="M184" s="10">
        <f t="shared" si="14"/>
        <v>69.849565217391302</v>
      </c>
      <c r="N184" s="10">
        <f t="shared" si="15"/>
        <v>32.700000000000003</v>
      </c>
      <c r="O184" s="10">
        <f t="shared" si="16"/>
        <v>2.3000000000000003</v>
      </c>
      <c r="P184" s="10">
        <f t="shared" si="17"/>
        <v>0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7.8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7.8</v>
      </c>
      <c r="L185" s="10">
        <f t="shared" si="13"/>
        <v>81.400000000000006</v>
      </c>
      <c r="M185" s="10">
        <f t="shared" si="14"/>
        <v>0</v>
      </c>
      <c r="N185" s="10">
        <f t="shared" si="15"/>
        <v>81.400000000000006</v>
      </c>
      <c r="O185" s="10">
        <f t="shared" si="16"/>
        <v>7.8</v>
      </c>
      <c r="P185" s="10">
        <f t="shared" si="17"/>
        <v>0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19.7</v>
      </c>
      <c r="F186" s="10">
        <v>0.95738000000000001</v>
      </c>
      <c r="G186" s="10">
        <v>0</v>
      </c>
      <c r="H186" s="10">
        <v>0.95738000000000001</v>
      </c>
      <c r="I186" s="10">
        <v>0</v>
      </c>
      <c r="J186" s="10">
        <v>1.0795999999999999</v>
      </c>
      <c r="K186" s="10">
        <f t="shared" si="12"/>
        <v>18.742619999999999</v>
      </c>
      <c r="L186" s="10">
        <f t="shared" si="13"/>
        <v>151.74262000000002</v>
      </c>
      <c r="M186" s="10">
        <f t="shared" si="14"/>
        <v>4.8597969543147208</v>
      </c>
      <c r="N186" s="10">
        <f t="shared" si="15"/>
        <v>151.74262000000002</v>
      </c>
      <c r="O186" s="10">
        <f t="shared" si="16"/>
        <v>18.742619999999999</v>
      </c>
      <c r="P186" s="10">
        <f t="shared" si="17"/>
        <v>4.8597969543147208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315601.55580999999</v>
      </c>
      <c r="E189" s="7">
        <v>24098.038000000004</v>
      </c>
      <c r="F189" s="7">
        <v>2022.4725700000001</v>
      </c>
      <c r="G189" s="7">
        <v>0</v>
      </c>
      <c r="H189" s="7">
        <v>2460.8813500000001</v>
      </c>
      <c r="I189" s="7">
        <v>739.29646000000002</v>
      </c>
      <c r="J189" s="7">
        <v>4990.4030999999995</v>
      </c>
      <c r="K189" s="7">
        <f t="shared" si="12"/>
        <v>22075.565430000002</v>
      </c>
      <c r="L189" s="7">
        <f t="shared" si="13"/>
        <v>313579.08324000001</v>
      </c>
      <c r="M189" s="7">
        <f t="shared" si="14"/>
        <v>8.3926856202982147</v>
      </c>
      <c r="N189" s="7">
        <f t="shared" si="15"/>
        <v>313140.67446000001</v>
      </c>
      <c r="O189" s="7">
        <f t="shared" si="16"/>
        <v>21637.156650000004</v>
      </c>
      <c r="P189" s="7">
        <f t="shared" si="17"/>
        <v>10.211957297104435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157.315</v>
      </c>
      <c r="F190" s="7">
        <v>53.376509999999996</v>
      </c>
      <c r="G190" s="7">
        <v>0</v>
      </c>
      <c r="H190" s="7">
        <v>5.7965100000000005</v>
      </c>
      <c r="I190" s="7">
        <v>47.58</v>
      </c>
      <c r="J190" s="7">
        <v>47.58</v>
      </c>
      <c r="K190" s="7">
        <f t="shared" si="12"/>
        <v>103.93849</v>
      </c>
      <c r="L190" s="7">
        <f t="shared" si="13"/>
        <v>1716.0184899999999</v>
      </c>
      <c r="M190" s="7">
        <f t="shared" si="14"/>
        <v>33.929701554206524</v>
      </c>
      <c r="N190" s="7">
        <f t="shared" si="15"/>
        <v>1763.5984900000001</v>
      </c>
      <c r="O190" s="7">
        <f t="shared" si="16"/>
        <v>151.51848999999999</v>
      </c>
      <c r="P190" s="7">
        <f t="shared" si="17"/>
        <v>3.6846518132409503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131.315</v>
      </c>
      <c r="F191" s="10">
        <v>39</v>
      </c>
      <c r="G191" s="10">
        <v>0</v>
      </c>
      <c r="H191" s="10">
        <v>0</v>
      </c>
      <c r="I191" s="10">
        <v>39</v>
      </c>
      <c r="J191" s="10">
        <v>39</v>
      </c>
      <c r="K191" s="10">
        <f t="shared" si="12"/>
        <v>92.314999999999998</v>
      </c>
      <c r="L191" s="10">
        <f t="shared" si="13"/>
        <v>1366.106</v>
      </c>
      <c r="M191" s="10">
        <f t="shared" si="14"/>
        <v>29.699577352168451</v>
      </c>
      <c r="N191" s="10">
        <f t="shared" si="15"/>
        <v>1405.106</v>
      </c>
      <c r="O191" s="10">
        <f t="shared" si="16"/>
        <v>131.315</v>
      </c>
      <c r="P191" s="10">
        <f t="shared" si="17"/>
        <v>0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23</v>
      </c>
      <c r="F192" s="10">
        <v>8.58</v>
      </c>
      <c r="G192" s="10">
        <v>0</v>
      </c>
      <c r="H192" s="10">
        <v>0</v>
      </c>
      <c r="I192" s="10">
        <v>8.58</v>
      </c>
      <c r="J192" s="10">
        <v>8.58</v>
      </c>
      <c r="K192" s="10">
        <f t="shared" si="12"/>
        <v>14.42</v>
      </c>
      <c r="L192" s="10">
        <f t="shared" si="13"/>
        <v>267.89300000000003</v>
      </c>
      <c r="M192" s="10">
        <f t="shared" si="14"/>
        <v>37.304347826086961</v>
      </c>
      <c r="N192" s="10">
        <f t="shared" si="15"/>
        <v>276.47300000000001</v>
      </c>
      <c r="O192" s="10">
        <f t="shared" si="16"/>
        <v>23</v>
      </c>
      <c r="P192" s="10">
        <f t="shared" si="17"/>
        <v>0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1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45.03</v>
      </c>
      <c r="E194" s="10">
        <v>2</v>
      </c>
      <c r="F194" s="10">
        <v>0.50926000000000005</v>
      </c>
      <c r="G194" s="10">
        <v>0</v>
      </c>
      <c r="H194" s="10">
        <v>0.50926000000000005</v>
      </c>
      <c r="I194" s="10">
        <v>0</v>
      </c>
      <c r="J194" s="10">
        <v>0</v>
      </c>
      <c r="K194" s="10">
        <f t="shared" si="12"/>
        <v>1.49074</v>
      </c>
      <c r="L194" s="10">
        <f t="shared" si="13"/>
        <v>44.520740000000004</v>
      </c>
      <c r="M194" s="10">
        <f t="shared" si="14"/>
        <v>25.463000000000001</v>
      </c>
      <c r="N194" s="10">
        <f t="shared" si="15"/>
        <v>44.520740000000004</v>
      </c>
      <c r="O194" s="10">
        <f t="shared" si="16"/>
        <v>1.49074</v>
      </c>
      <c r="P194" s="10">
        <f t="shared" si="17"/>
        <v>25.463000000000001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9.0609999999999999</v>
      </c>
      <c r="E195" s="10">
        <v>0</v>
      </c>
      <c r="F195" s="10">
        <v>5.2872500000000002</v>
      </c>
      <c r="G195" s="10">
        <v>0</v>
      </c>
      <c r="H195" s="10">
        <v>5.2872500000000002</v>
      </c>
      <c r="I195" s="10">
        <v>0</v>
      </c>
      <c r="J195" s="10">
        <v>0</v>
      </c>
      <c r="K195" s="10">
        <f t="shared" si="12"/>
        <v>-5.2872500000000002</v>
      </c>
      <c r="L195" s="10">
        <f t="shared" si="13"/>
        <v>3.7737499999999997</v>
      </c>
      <c r="M195" s="10">
        <f t="shared" si="14"/>
        <v>0</v>
      </c>
      <c r="N195" s="10">
        <f t="shared" si="15"/>
        <v>3.7737499999999997</v>
      </c>
      <c r="O195" s="10">
        <f t="shared" si="16"/>
        <v>-5.2872500000000002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188831.33870000005</v>
      </c>
      <c r="E197" s="7">
        <v>15508.15</v>
      </c>
      <c r="F197" s="7">
        <v>580.40228000000002</v>
      </c>
      <c r="G197" s="7">
        <v>0</v>
      </c>
      <c r="H197" s="7">
        <v>1453.4095500000001</v>
      </c>
      <c r="I197" s="7">
        <v>28.90774</v>
      </c>
      <c r="J197" s="7">
        <v>2379.9928399999999</v>
      </c>
      <c r="K197" s="7">
        <f t="shared" si="12"/>
        <v>14927.747719999999</v>
      </c>
      <c r="L197" s="7">
        <f t="shared" si="13"/>
        <v>188250.93642000004</v>
      </c>
      <c r="M197" s="7">
        <f t="shared" si="14"/>
        <v>3.7425629749518805</v>
      </c>
      <c r="N197" s="7">
        <f t="shared" si="15"/>
        <v>187377.92915000004</v>
      </c>
      <c r="O197" s="7">
        <f t="shared" si="16"/>
        <v>14054.740449999999</v>
      </c>
      <c r="P197" s="7">
        <f t="shared" si="17"/>
        <v>9.3719079967629924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157585.27504000004</v>
      </c>
      <c r="E199" s="10">
        <v>15508.15</v>
      </c>
      <c r="F199" s="10">
        <v>580.40228000000002</v>
      </c>
      <c r="G199" s="10">
        <v>0</v>
      </c>
      <c r="H199" s="10">
        <v>1453.4095500000001</v>
      </c>
      <c r="I199" s="10">
        <v>28.90774</v>
      </c>
      <c r="J199" s="10">
        <v>2379.9928399999999</v>
      </c>
      <c r="K199" s="10">
        <f t="shared" si="18"/>
        <v>14927.747719999999</v>
      </c>
      <c r="L199" s="10">
        <f t="shared" si="19"/>
        <v>157004.87276000003</v>
      </c>
      <c r="M199" s="10">
        <f t="shared" si="20"/>
        <v>3.7425629749518805</v>
      </c>
      <c r="N199" s="10">
        <f t="shared" si="21"/>
        <v>156131.86549000003</v>
      </c>
      <c r="O199" s="10">
        <f t="shared" si="22"/>
        <v>14054.740449999999</v>
      </c>
      <c r="P199" s="10">
        <f t="shared" si="23"/>
        <v>9.3719079967629924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78539.642639999991</v>
      </c>
      <c r="E200" s="7">
        <v>5193.4800000000005</v>
      </c>
      <c r="F200" s="7">
        <v>69.386409999999998</v>
      </c>
      <c r="G200" s="7">
        <v>0</v>
      </c>
      <c r="H200" s="7">
        <v>221.67082000000002</v>
      </c>
      <c r="I200" s="7">
        <v>7.5126900000000001</v>
      </c>
      <c r="J200" s="7">
        <v>1240.37646</v>
      </c>
      <c r="K200" s="7">
        <f t="shared" si="18"/>
        <v>5124.0935900000004</v>
      </c>
      <c r="L200" s="7">
        <f t="shared" si="19"/>
        <v>78470.256229999984</v>
      </c>
      <c r="M200" s="7">
        <f t="shared" si="20"/>
        <v>1.336029213552377</v>
      </c>
      <c r="N200" s="7">
        <f t="shared" si="21"/>
        <v>78317.971819999992</v>
      </c>
      <c r="O200" s="7">
        <f t="shared" si="22"/>
        <v>4971.8091800000002</v>
      </c>
      <c r="P200" s="7">
        <f t="shared" si="23"/>
        <v>4.2682521161148204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66357.19537999999</v>
      </c>
      <c r="E202" s="10">
        <v>5193.4800000000005</v>
      </c>
      <c r="F202" s="10">
        <v>69.386409999999998</v>
      </c>
      <c r="G202" s="10">
        <v>0</v>
      </c>
      <c r="H202" s="10">
        <v>221.67082000000002</v>
      </c>
      <c r="I202" s="10">
        <v>7.5126900000000001</v>
      </c>
      <c r="J202" s="10">
        <v>1240.37646</v>
      </c>
      <c r="K202" s="10">
        <f t="shared" si="18"/>
        <v>5124.0935900000004</v>
      </c>
      <c r="L202" s="10">
        <f t="shared" si="19"/>
        <v>66287.808969999984</v>
      </c>
      <c r="M202" s="10">
        <f t="shared" si="20"/>
        <v>1.336029213552377</v>
      </c>
      <c r="N202" s="10">
        <f t="shared" si="21"/>
        <v>66135.524559999991</v>
      </c>
      <c r="O202" s="10">
        <f t="shared" si="22"/>
        <v>4971.8091800000002</v>
      </c>
      <c r="P202" s="10">
        <f t="shared" si="23"/>
        <v>4.2682521161148204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1221</v>
      </c>
      <c r="F203" s="7">
        <v>29.07977</v>
      </c>
      <c r="G203" s="7">
        <v>0</v>
      </c>
      <c r="H203" s="7">
        <v>73.271850000000001</v>
      </c>
      <c r="I203" s="7">
        <v>5.9411000000000005</v>
      </c>
      <c r="J203" s="7">
        <v>321.71921000000003</v>
      </c>
      <c r="K203" s="7">
        <f t="shared" si="18"/>
        <v>1191.9202299999999</v>
      </c>
      <c r="L203" s="7">
        <f t="shared" si="19"/>
        <v>15791.09791</v>
      </c>
      <c r="M203" s="7">
        <f t="shared" si="20"/>
        <v>2.3816355446355448</v>
      </c>
      <c r="N203" s="7">
        <f t="shared" si="21"/>
        <v>15746.905830000002</v>
      </c>
      <c r="O203" s="7">
        <f t="shared" si="22"/>
        <v>1147.7281499999999</v>
      </c>
      <c r="P203" s="7">
        <f t="shared" si="23"/>
        <v>6.0009705159705167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1221</v>
      </c>
      <c r="F205" s="10">
        <v>29.07977</v>
      </c>
      <c r="G205" s="10">
        <v>0</v>
      </c>
      <c r="H205" s="10">
        <v>73.271850000000001</v>
      </c>
      <c r="I205" s="10">
        <v>5.9411000000000005</v>
      </c>
      <c r="J205" s="10">
        <v>321.71921000000003</v>
      </c>
      <c r="K205" s="10">
        <f t="shared" si="18"/>
        <v>1191.9202299999999</v>
      </c>
      <c r="L205" s="10">
        <f t="shared" si="19"/>
        <v>13332.01708</v>
      </c>
      <c r="M205" s="10">
        <f t="shared" si="20"/>
        <v>2.3816355446355448</v>
      </c>
      <c r="N205" s="10">
        <f t="shared" si="21"/>
        <v>13287.825000000001</v>
      </c>
      <c r="O205" s="10">
        <f t="shared" si="22"/>
        <v>1147.7281499999999</v>
      </c>
      <c r="P205" s="10">
        <f t="shared" si="23"/>
        <v>6.0009705159705167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1974.8285000000001</v>
      </c>
      <c r="E206" s="7">
        <v>237.20000000000002</v>
      </c>
      <c r="F206" s="7">
        <v>21.392389999999999</v>
      </c>
      <c r="G206" s="7">
        <v>0</v>
      </c>
      <c r="H206" s="7">
        <v>20.694189999999999</v>
      </c>
      <c r="I206" s="7">
        <v>8.9581499999999998</v>
      </c>
      <c r="J206" s="7">
        <v>8.9581499999999998</v>
      </c>
      <c r="K206" s="7">
        <f t="shared" si="18"/>
        <v>215.80761000000001</v>
      </c>
      <c r="L206" s="7">
        <f t="shared" si="19"/>
        <v>1953.4361100000001</v>
      </c>
      <c r="M206" s="7">
        <f t="shared" si="20"/>
        <v>9.0187141652613825</v>
      </c>
      <c r="N206" s="7">
        <f t="shared" si="21"/>
        <v>1954.1343100000001</v>
      </c>
      <c r="O206" s="7">
        <f t="shared" si="22"/>
        <v>216.50581000000003</v>
      </c>
      <c r="P206" s="7">
        <f t="shared" si="23"/>
        <v>8.7243634064080933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1974.8285000000001</v>
      </c>
      <c r="E207" s="10">
        <v>237.20000000000002</v>
      </c>
      <c r="F207" s="10">
        <v>21.392389999999999</v>
      </c>
      <c r="G207" s="10">
        <v>0</v>
      </c>
      <c r="H207" s="10">
        <v>20.694189999999999</v>
      </c>
      <c r="I207" s="10">
        <v>8.9581499999999998</v>
      </c>
      <c r="J207" s="10">
        <v>8.9581499999999998</v>
      </c>
      <c r="K207" s="10">
        <f t="shared" si="18"/>
        <v>215.80761000000001</v>
      </c>
      <c r="L207" s="10">
        <f t="shared" si="19"/>
        <v>1953.4361100000001</v>
      </c>
      <c r="M207" s="10">
        <f t="shared" si="20"/>
        <v>9.0187141652613825</v>
      </c>
      <c r="N207" s="10">
        <f t="shared" si="21"/>
        <v>1954.1343100000001</v>
      </c>
      <c r="O207" s="10">
        <f t="shared" si="22"/>
        <v>216.50581000000003</v>
      </c>
      <c r="P207" s="10">
        <f t="shared" si="23"/>
        <v>8.7243634064080933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96.27</v>
      </c>
      <c r="F208" s="7">
        <v>0</v>
      </c>
      <c r="G208" s="7">
        <v>0</v>
      </c>
      <c r="H208" s="7">
        <v>0</v>
      </c>
      <c r="I208" s="7">
        <v>0</v>
      </c>
      <c r="J208" s="7">
        <v>34.750160000000001</v>
      </c>
      <c r="K208" s="7">
        <f t="shared" si="18"/>
        <v>96.27</v>
      </c>
      <c r="L208" s="7">
        <f t="shared" si="19"/>
        <v>900.11847</v>
      </c>
      <c r="M208" s="7">
        <f t="shared" si="20"/>
        <v>0</v>
      </c>
      <c r="N208" s="7">
        <f t="shared" si="21"/>
        <v>900.11847</v>
      </c>
      <c r="O208" s="7">
        <f t="shared" si="22"/>
        <v>96.27</v>
      </c>
      <c r="P208" s="7">
        <f t="shared" si="23"/>
        <v>0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96.27</v>
      </c>
      <c r="F209" s="10">
        <v>0</v>
      </c>
      <c r="G209" s="10">
        <v>0</v>
      </c>
      <c r="H209" s="10">
        <v>0</v>
      </c>
      <c r="I209" s="10">
        <v>0</v>
      </c>
      <c r="J209" s="10">
        <v>34.750160000000001</v>
      </c>
      <c r="K209" s="10">
        <f t="shared" si="18"/>
        <v>96.27</v>
      </c>
      <c r="L209" s="10">
        <f t="shared" si="19"/>
        <v>900.11847</v>
      </c>
      <c r="M209" s="10">
        <f t="shared" si="20"/>
        <v>0</v>
      </c>
      <c r="N209" s="10">
        <f t="shared" si="21"/>
        <v>900.11847</v>
      </c>
      <c r="O209" s="10">
        <f t="shared" si="22"/>
        <v>96.27</v>
      </c>
      <c r="P209" s="10">
        <f t="shared" si="23"/>
        <v>0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11037.501819999999</v>
      </c>
      <c r="E210" s="7">
        <v>643.30000000000007</v>
      </c>
      <c r="F210" s="7">
        <v>822.05421999999999</v>
      </c>
      <c r="G210" s="7">
        <v>0</v>
      </c>
      <c r="H210" s="7">
        <v>181.65744000000001</v>
      </c>
      <c r="I210" s="7">
        <v>640.39678000000004</v>
      </c>
      <c r="J210" s="7">
        <v>720.35847000000001</v>
      </c>
      <c r="K210" s="7">
        <f t="shared" si="18"/>
        <v>-178.75421999999992</v>
      </c>
      <c r="L210" s="7">
        <f t="shared" si="19"/>
        <v>10215.4476</v>
      </c>
      <c r="M210" s="7">
        <f t="shared" si="20"/>
        <v>127.7870697963625</v>
      </c>
      <c r="N210" s="7">
        <f t="shared" si="21"/>
        <v>10855.844379999999</v>
      </c>
      <c r="O210" s="7">
        <f t="shared" si="22"/>
        <v>461.64256000000006</v>
      </c>
      <c r="P210" s="7">
        <f t="shared" si="23"/>
        <v>28.238370900046633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7978.2311699999991</v>
      </c>
      <c r="E213" s="10">
        <v>643.30000000000007</v>
      </c>
      <c r="F213" s="10">
        <v>822.05421999999999</v>
      </c>
      <c r="G213" s="10">
        <v>0</v>
      </c>
      <c r="H213" s="10">
        <v>181.65744000000001</v>
      </c>
      <c r="I213" s="10">
        <v>640.39678000000004</v>
      </c>
      <c r="J213" s="10">
        <v>720.35847000000001</v>
      </c>
      <c r="K213" s="10">
        <f t="shared" si="18"/>
        <v>-178.75421999999992</v>
      </c>
      <c r="L213" s="10">
        <f t="shared" si="19"/>
        <v>7156.1769499999991</v>
      </c>
      <c r="M213" s="10">
        <f t="shared" si="20"/>
        <v>127.7870697963625</v>
      </c>
      <c r="N213" s="10">
        <f t="shared" si="21"/>
        <v>7796.5737299999992</v>
      </c>
      <c r="O213" s="10">
        <f t="shared" si="22"/>
        <v>461.64256000000006</v>
      </c>
      <c r="P213" s="10">
        <f t="shared" si="23"/>
        <v>28.238370900046633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12799.8</v>
      </c>
      <c r="E216" s="7">
        <v>850.00000000000011</v>
      </c>
      <c r="F216" s="7">
        <v>422.36295000000001</v>
      </c>
      <c r="G216" s="7">
        <v>0</v>
      </c>
      <c r="H216" s="7">
        <v>479.96295000000003</v>
      </c>
      <c r="I216" s="7">
        <v>0</v>
      </c>
      <c r="J216" s="7">
        <v>155.64188000000001</v>
      </c>
      <c r="K216" s="7">
        <f t="shared" si="18"/>
        <v>427.6370500000001</v>
      </c>
      <c r="L216" s="7">
        <f t="shared" si="19"/>
        <v>12377.437049999999</v>
      </c>
      <c r="M216" s="7">
        <f t="shared" si="20"/>
        <v>49.689758823529409</v>
      </c>
      <c r="N216" s="7">
        <f t="shared" si="21"/>
        <v>12319.83705</v>
      </c>
      <c r="O216" s="7">
        <f t="shared" si="22"/>
        <v>370.03705000000008</v>
      </c>
      <c r="P216" s="7">
        <f t="shared" si="23"/>
        <v>56.466229411764701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11976.4</v>
      </c>
      <c r="E219" s="10">
        <v>803.80000000000007</v>
      </c>
      <c r="F219" s="10">
        <v>334.61295000000001</v>
      </c>
      <c r="G219" s="10">
        <v>0</v>
      </c>
      <c r="H219" s="10">
        <v>392.21295000000003</v>
      </c>
      <c r="I219" s="10">
        <v>0</v>
      </c>
      <c r="J219" s="10">
        <v>155.64188000000001</v>
      </c>
      <c r="K219" s="10">
        <f t="shared" si="18"/>
        <v>469.18705000000006</v>
      </c>
      <c r="L219" s="10">
        <f t="shared" si="19"/>
        <v>11641.787049999999</v>
      </c>
      <c r="M219" s="10">
        <f t="shared" si="20"/>
        <v>41.628881562577753</v>
      </c>
      <c r="N219" s="10">
        <f t="shared" si="21"/>
        <v>11584.18705</v>
      </c>
      <c r="O219" s="10">
        <f t="shared" si="22"/>
        <v>411.58705000000003</v>
      </c>
      <c r="P219" s="10">
        <f t="shared" si="23"/>
        <v>48.794843244588208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87.75</v>
      </c>
      <c r="G220" s="10">
        <v>0</v>
      </c>
      <c r="H220" s="10">
        <v>87.75</v>
      </c>
      <c r="I220" s="10">
        <v>0</v>
      </c>
      <c r="J220" s="10">
        <v>0</v>
      </c>
      <c r="K220" s="10">
        <f t="shared" si="18"/>
        <v>-41.55</v>
      </c>
      <c r="L220" s="10">
        <f t="shared" si="19"/>
        <v>466.65</v>
      </c>
      <c r="M220" s="10">
        <f t="shared" si="20"/>
        <v>189.9350649350649</v>
      </c>
      <c r="N220" s="10">
        <f t="shared" si="21"/>
        <v>466.65</v>
      </c>
      <c r="O220" s="10">
        <f t="shared" si="22"/>
        <v>-41.55</v>
      </c>
      <c r="P220" s="10">
        <f t="shared" si="23"/>
        <v>189.9350649350649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138.43700000000001</v>
      </c>
      <c r="F221" s="7">
        <v>24.418040000000001</v>
      </c>
      <c r="G221" s="7">
        <v>0</v>
      </c>
      <c r="H221" s="7">
        <v>24.418040000000001</v>
      </c>
      <c r="I221" s="7">
        <v>0</v>
      </c>
      <c r="J221" s="7">
        <v>81.025929999999988</v>
      </c>
      <c r="K221" s="7">
        <f t="shared" si="18"/>
        <v>114.01896000000001</v>
      </c>
      <c r="L221" s="7">
        <f t="shared" si="19"/>
        <v>1913.6629600000001</v>
      </c>
      <c r="M221" s="7">
        <f t="shared" si="20"/>
        <v>17.638377023483606</v>
      </c>
      <c r="N221" s="7">
        <f t="shared" si="21"/>
        <v>1913.6629600000001</v>
      </c>
      <c r="O221" s="7">
        <f t="shared" si="22"/>
        <v>114.01896000000001</v>
      </c>
      <c r="P221" s="7">
        <f t="shared" si="23"/>
        <v>17.638377023483606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138.43700000000001</v>
      </c>
      <c r="F222" s="10">
        <v>24.418040000000001</v>
      </c>
      <c r="G222" s="10">
        <v>0</v>
      </c>
      <c r="H222" s="10">
        <v>24.418040000000001</v>
      </c>
      <c r="I222" s="10">
        <v>0</v>
      </c>
      <c r="J222" s="10">
        <v>81.025929999999988</v>
      </c>
      <c r="K222" s="10">
        <f t="shared" si="18"/>
        <v>114.01896000000001</v>
      </c>
      <c r="L222" s="10">
        <f t="shared" si="19"/>
        <v>1913.6629600000001</v>
      </c>
      <c r="M222" s="10">
        <f t="shared" si="20"/>
        <v>17.638377023483606</v>
      </c>
      <c r="N222" s="10">
        <f t="shared" si="21"/>
        <v>1913.6629600000001</v>
      </c>
      <c r="O222" s="10">
        <f t="shared" si="22"/>
        <v>114.01896000000001</v>
      </c>
      <c r="P222" s="10">
        <f t="shared" si="23"/>
        <v>17.638377023483606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16.309999999999999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16.309999999999999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16.309999999999999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16.309999999999999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16.309999999999999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16.309999999999999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140.27199999999999</v>
      </c>
      <c r="E225" s="7">
        <v>36.576000000000001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36.576000000000001</v>
      </c>
      <c r="L225" s="7">
        <f t="shared" si="19"/>
        <v>140.27199999999999</v>
      </c>
      <c r="M225" s="7">
        <f t="shared" si="20"/>
        <v>0</v>
      </c>
      <c r="N225" s="7">
        <f t="shared" si="21"/>
        <v>140.27199999999999</v>
      </c>
      <c r="O225" s="7">
        <f t="shared" si="22"/>
        <v>36.576000000000001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140.27199999999999</v>
      </c>
      <c r="E226" s="10">
        <v>36.576000000000001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36.576000000000001</v>
      </c>
      <c r="L226" s="10">
        <f t="shared" si="19"/>
        <v>140.27199999999999</v>
      </c>
      <c r="M226" s="10">
        <f t="shared" si="20"/>
        <v>0</v>
      </c>
      <c r="N226" s="10">
        <f t="shared" si="21"/>
        <v>140.27199999999999</v>
      </c>
      <c r="O226" s="10">
        <f t="shared" si="22"/>
        <v>36.576000000000001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604740.76747999957</v>
      </c>
      <c r="E227" s="7">
        <v>37635.399000000005</v>
      </c>
      <c r="F227" s="7">
        <v>1455.20877</v>
      </c>
      <c r="G227" s="7">
        <v>0</v>
      </c>
      <c r="H227" s="7">
        <v>1430.6532000000002</v>
      </c>
      <c r="I227" s="7">
        <v>583.97249000000011</v>
      </c>
      <c r="J227" s="7">
        <v>4536.7064100000007</v>
      </c>
      <c r="K227" s="7">
        <f t="shared" si="18"/>
        <v>36180.190230000007</v>
      </c>
      <c r="L227" s="7">
        <f t="shared" si="19"/>
        <v>603285.55870999955</v>
      </c>
      <c r="M227" s="7">
        <f t="shared" si="20"/>
        <v>3.866595834416422</v>
      </c>
      <c r="N227" s="7">
        <f t="shared" si="21"/>
        <v>603310.11427999963</v>
      </c>
      <c r="O227" s="7">
        <f t="shared" si="22"/>
        <v>36204.745800000004</v>
      </c>
      <c r="P227" s="7">
        <f t="shared" si="23"/>
        <v>3.8013498940186601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3349.9180000000001</v>
      </c>
      <c r="F228" s="7">
        <v>747.32425000000001</v>
      </c>
      <c r="G228" s="7">
        <v>0</v>
      </c>
      <c r="H228" s="7">
        <v>741.87752999999998</v>
      </c>
      <c r="I228" s="7">
        <v>5.44672</v>
      </c>
      <c r="J228" s="7">
        <v>64.881569999999996</v>
      </c>
      <c r="K228" s="7">
        <f t="shared" si="18"/>
        <v>2602.59375</v>
      </c>
      <c r="L228" s="7">
        <f t="shared" si="19"/>
        <v>35526.234750000011</v>
      </c>
      <c r="M228" s="7">
        <f t="shared" si="20"/>
        <v>22.308732631664416</v>
      </c>
      <c r="N228" s="7">
        <f t="shared" si="21"/>
        <v>35531.68147000001</v>
      </c>
      <c r="O228" s="7">
        <f t="shared" si="22"/>
        <v>2608.0404699999999</v>
      </c>
      <c r="P228" s="7">
        <f t="shared" si="23"/>
        <v>22.146139995068534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2635.7179999999998</v>
      </c>
      <c r="F229" s="10">
        <v>606.46249999999998</v>
      </c>
      <c r="G229" s="10">
        <v>0</v>
      </c>
      <c r="H229" s="10">
        <v>606.46249999999998</v>
      </c>
      <c r="I229" s="10">
        <v>0</v>
      </c>
      <c r="J229" s="10">
        <v>0</v>
      </c>
      <c r="K229" s="10">
        <f t="shared" si="18"/>
        <v>2029.2554999999998</v>
      </c>
      <c r="L229" s="10">
        <f t="shared" si="19"/>
        <v>28057.3465</v>
      </c>
      <c r="M229" s="10">
        <f t="shared" si="20"/>
        <v>23.009384919023962</v>
      </c>
      <c r="N229" s="10">
        <f t="shared" si="21"/>
        <v>28057.3465</v>
      </c>
      <c r="O229" s="10">
        <f t="shared" si="22"/>
        <v>2029.2554999999998</v>
      </c>
      <c r="P229" s="10">
        <f t="shared" si="23"/>
        <v>23.009384919023962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547.5</v>
      </c>
      <c r="F230" s="10">
        <v>133.422</v>
      </c>
      <c r="G230" s="10">
        <v>0</v>
      </c>
      <c r="H230" s="10">
        <v>133.422</v>
      </c>
      <c r="I230" s="10">
        <v>0</v>
      </c>
      <c r="J230" s="10">
        <v>0</v>
      </c>
      <c r="K230" s="10">
        <f t="shared" si="18"/>
        <v>414.07799999999997</v>
      </c>
      <c r="L230" s="10">
        <f t="shared" si="19"/>
        <v>5797.9310000000005</v>
      </c>
      <c r="M230" s="10">
        <f t="shared" si="20"/>
        <v>24.369315068493151</v>
      </c>
      <c r="N230" s="10">
        <f t="shared" si="21"/>
        <v>5797.9310000000005</v>
      </c>
      <c r="O230" s="10">
        <f t="shared" si="22"/>
        <v>414.07799999999997</v>
      </c>
      <c r="P230" s="10">
        <f t="shared" si="23"/>
        <v>24.369315068493151</v>
      </c>
    </row>
    <row r="231" spans="1:16">
      <c r="A231" s="8" t="s">
        <v>27</v>
      </c>
      <c r="B231" s="9" t="s">
        <v>28</v>
      </c>
      <c r="C231" s="10">
        <v>547.4</v>
      </c>
      <c r="D231" s="10">
        <v>537.4</v>
      </c>
      <c r="E231" s="10">
        <v>43.4</v>
      </c>
      <c r="F231" s="10">
        <v>0</v>
      </c>
      <c r="G231" s="10">
        <v>0</v>
      </c>
      <c r="H231" s="10">
        <v>0</v>
      </c>
      <c r="I231" s="10">
        <v>0</v>
      </c>
      <c r="J231" s="10">
        <v>50.942480000000003</v>
      </c>
      <c r="K231" s="10">
        <f t="shared" si="18"/>
        <v>43.4</v>
      </c>
      <c r="L231" s="10">
        <f t="shared" si="19"/>
        <v>537.4</v>
      </c>
      <c r="M231" s="10">
        <f t="shared" si="20"/>
        <v>0</v>
      </c>
      <c r="N231" s="10">
        <f t="shared" si="21"/>
        <v>537.4</v>
      </c>
      <c r="O231" s="10">
        <f t="shared" si="22"/>
        <v>43.4</v>
      </c>
      <c r="P231" s="10">
        <f t="shared" si="23"/>
        <v>0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42.262</v>
      </c>
      <c r="F232" s="10">
        <v>5.0031099999999995</v>
      </c>
      <c r="G232" s="10">
        <v>0</v>
      </c>
      <c r="H232" s="10">
        <v>1.9930300000000001</v>
      </c>
      <c r="I232" s="10">
        <v>3.0100799999999999</v>
      </c>
      <c r="J232" s="10">
        <v>10.317030000000001</v>
      </c>
      <c r="K232" s="10">
        <f t="shared" si="18"/>
        <v>37.258890000000001</v>
      </c>
      <c r="L232" s="10">
        <f t="shared" si="19"/>
        <v>344.74689000000001</v>
      </c>
      <c r="M232" s="10">
        <f t="shared" si="20"/>
        <v>11.838318110832425</v>
      </c>
      <c r="N232" s="10">
        <f t="shared" si="21"/>
        <v>347.75697000000002</v>
      </c>
      <c r="O232" s="10">
        <f t="shared" si="22"/>
        <v>40.268970000000003</v>
      </c>
      <c r="P232" s="10">
        <f t="shared" si="23"/>
        <v>4.7158913444702097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31.420999999999999</v>
      </c>
      <c r="E233" s="10">
        <v>0.2</v>
      </c>
      <c r="F233" s="10">
        <v>0</v>
      </c>
      <c r="G233" s="10">
        <v>0</v>
      </c>
      <c r="H233" s="10">
        <v>0</v>
      </c>
      <c r="I233" s="10">
        <v>0</v>
      </c>
      <c r="J233" s="10">
        <v>0.98</v>
      </c>
      <c r="K233" s="10">
        <f t="shared" si="18"/>
        <v>0.2</v>
      </c>
      <c r="L233" s="10">
        <f t="shared" si="19"/>
        <v>31.420999999999999</v>
      </c>
      <c r="M233" s="10">
        <f t="shared" si="20"/>
        <v>0</v>
      </c>
      <c r="N233" s="10">
        <f t="shared" si="21"/>
        <v>31.420999999999999</v>
      </c>
      <c r="O233" s="10">
        <f t="shared" si="22"/>
        <v>0.2</v>
      </c>
      <c r="P233" s="10">
        <f t="shared" si="23"/>
        <v>0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31.5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31.5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31.5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2</v>
      </c>
      <c r="F235" s="10">
        <v>0</v>
      </c>
      <c r="G235" s="10">
        <v>0</v>
      </c>
      <c r="H235" s="10">
        <v>0</v>
      </c>
      <c r="I235" s="10">
        <v>0</v>
      </c>
      <c r="J235" s="10">
        <v>0.20541999999999999</v>
      </c>
      <c r="K235" s="10">
        <f t="shared" si="18"/>
        <v>2</v>
      </c>
      <c r="L235" s="10">
        <f t="shared" si="19"/>
        <v>34.733000000000004</v>
      </c>
      <c r="M235" s="10">
        <f t="shared" si="20"/>
        <v>0</v>
      </c>
      <c r="N235" s="10">
        <f t="shared" si="21"/>
        <v>34.733000000000004</v>
      </c>
      <c r="O235" s="10">
        <f t="shared" si="22"/>
        <v>2</v>
      </c>
      <c r="P235" s="10">
        <f t="shared" si="23"/>
        <v>0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26</v>
      </c>
      <c r="F236" s="10">
        <v>2.4366400000000001</v>
      </c>
      <c r="G236" s="10">
        <v>0</v>
      </c>
      <c r="H236" s="10">
        <v>0</v>
      </c>
      <c r="I236" s="10">
        <v>2.4366400000000001</v>
      </c>
      <c r="J236" s="10">
        <v>2.4366400000000001</v>
      </c>
      <c r="K236" s="10">
        <f t="shared" si="18"/>
        <v>23.563359999999999</v>
      </c>
      <c r="L236" s="10">
        <f t="shared" si="19"/>
        <v>261.89136000000002</v>
      </c>
      <c r="M236" s="10">
        <f t="shared" si="20"/>
        <v>9.3716923076923084</v>
      </c>
      <c r="N236" s="10">
        <f t="shared" si="21"/>
        <v>264.32800000000003</v>
      </c>
      <c r="O236" s="10">
        <f t="shared" si="22"/>
        <v>26</v>
      </c>
      <c r="P236" s="10">
        <f t="shared" si="23"/>
        <v>0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0.438</v>
      </c>
      <c r="L237" s="10">
        <f t="shared" si="19"/>
        <v>5.25</v>
      </c>
      <c r="M237" s="10">
        <f t="shared" si="20"/>
        <v>0</v>
      </c>
      <c r="N237" s="10">
        <f t="shared" si="21"/>
        <v>5.25</v>
      </c>
      <c r="O237" s="10">
        <f t="shared" si="22"/>
        <v>0.438</v>
      </c>
      <c r="P237" s="10">
        <f t="shared" si="23"/>
        <v>0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20.900000000000002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20.900000000000002</v>
      </c>
      <c r="L239" s="10">
        <f t="shared" si="19"/>
        <v>257.60899999999998</v>
      </c>
      <c r="M239" s="10">
        <f t="shared" si="20"/>
        <v>0</v>
      </c>
      <c r="N239" s="10">
        <f t="shared" si="21"/>
        <v>257.60899999999998</v>
      </c>
      <c r="O239" s="10">
        <f t="shared" si="22"/>
        <v>20.900000000000002</v>
      </c>
      <c r="P239" s="10">
        <f t="shared" si="23"/>
        <v>0</v>
      </c>
    </row>
    <row r="240" spans="1:16">
      <c r="A240" s="5" t="s">
        <v>136</v>
      </c>
      <c r="B240" s="6" t="s">
        <v>50</v>
      </c>
      <c r="C240" s="7">
        <v>30</v>
      </c>
      <c r="D240" s="7">
        <v>40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40</v>
      </c>
      <c r="M240" s="7">
        <f t="shared" si="20"/>
        <v>0</v>
      </c>
      <c r="N240" s="7">
        <f t="shared" si="21"/>
        <v>40</v>
      </c>
      <c r="O240" s="7">
        <f t="shared" si="22"/>
        <v>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30.038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30.038</v>
      </c>
      <c r="M241" s="10">
        <f t="shared" si="20"/>
        <v>0</v>
      </c>
      <c r="N241" s="10">
        <f t="shared" si="21"/>
        <v>30.038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86136.552030000006</v>
      </c>
      <c r="E243" s="7">
        <v>45.800000000000004</v>
      </c>
      <c r="F243" s="7">
        <v>0</v>
      </c>
      <c r="G243" s="7">
        <v>0</v>
      </c>
      <c r="H243" s="7">
        <v>0</v>
      </c>
      <c r="I243" s="7">
        <v>47.924790000000002</v>
      </c>
      <c r="J243" s="7">
        <v>1661.4043799999999</v>
      </c>
      <c r="K243" s="7">
        <f t="shared" si="18"/>
        <v>45.800000000000004</v>
      </c>
      <c r="L243" s="7">
        <f t="shared" si="19"/>
        <v>86136.552030000006</v>
      </c>
      <c r="M243" s="7">
        <f t="shared" si="20"/>
        <v>0</v>
      </c>
      <c r="N243" s="7">
        <f t="shared" si="21"/>
        <v>86136.552030000006</v>
      </c>
      <c r="O243" s="7">
        <f t="shared" si="22"/>
        <v>45.800000000000004</v>
      </c>
      <c r="P243" s="7">
        <f t="shared" si="23"/>
        <v>0</v>
      </c>
    </row>
    <row r="244" spans="1:16">
      <c r="A244" s="8" t="s">
        <v>86</v>
      </c>
      <c r="B244" s="9" t="s">
        <v>87</v>
      </c>
      <c r="C244" s="10">
        <v>94133.322</v>
      </c>
      <c r="D244" s="10">
        <v>86136.552030000006</v>
      </c>
      <c r="E244" s="10">
        <v>45.800000000000004</v>
      </c>
      <c r="F244" s="10">
        <v>0</v>
      </c>
      <c r="G244" s="10">
        <v>0</v>
      </c>
      <c r="H244" s="10">
        <v>0</v>
      </c>
      <c r="I244" s="10">
        <v>47.924790000000002</v>
      </c>
      <c r="J244" s="10">
        <v>1661.4043799999999</v>
      </c>
      <c r="K244" s="10">
        <f t="shared" si="18"/>
        <v>45.800000000000004</v>
      </c>
      <c r="L244" s="10">
        <f t="shared" si="19"/>
        <v>86136.552030000006</v>
      </c>
      <c r="M244" s="10">
        <f t="shared" si="20"/>
        <v>0</v>
      </c>
      <c r="N244" s="10">
        <f t="shared" si="21"/>
        <v>86136.552030000006</v>
      </c>
      <c r="O244" s="10">
        <f t="shared" si="22"/>
        <v>45.800000000000004</v>
      </c>
      <c r="P244" s="10">
        <f t="shared" si="23"/>
        <v>0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91626.747970000011</v>
      </c>
      <c r="E245" s="7">
        <v>0</v>
      </c>
      <c r="F245" s="7">
        <v>0</v>
      </c>
      <c r="G245" s="7">
        <v>0</v>
      </c>
      <c r="H245" s="7">
        <v>-0.17594000000000001</v>
      </c>
      <c r="I245" s="7">
        <v>419.48840000000001</v>
      </c>
      <c r="J245" s="7">
        <v>107.86614999999999</v>
      </c>
      <c r="K245" s="7">
        <f t="shared" si="18"/>
        <v>0</v>
      </c>
      <c r="L245" s="7">
        <f t="shared" si="19"/>
        <v>91626.747970000011</v>
      </c>
      <c r="M245" s="7">
        <f t="shared" si="20"/>
        <v>0</v>
      </c>
      <c r="N245" s="7">
        <f t="shared" si="21"/>
        <v>91626.923910000012</v>
      </c>
      <c r="O245" s="7">
        <f t="shared" si="22"/>
        <v>0.17594000000000001</v>
      </c>
      <c r="P245" s="7">
        <f t="shared" si="23"/>
        <v>0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91626.329970000006</v>
      </c>
      <c r="E247" s="10">
        <v>0</v>
      </c>
      <c r="F247" s="10">
        <v>0</v>
      </c>
      <c r="G247" s="10">
        <v>0</v>
      </c>
      <c r="H247" s="10">
        <v>-0.17594000000000001</v>
      </c>
      <c r="I247" s="10">
        <v>419.48840000000001</v>
      </c>
      <c r="J247" s="10">
        <v>107.86614999999999</v>
      </c>
      <c r="K247" s="10">
        <f t="shared" si="18"/>
        <v>0</v>
      </c>
      <c r="L247" s="10">
        <f t="shared" si="19"/>
        <v>91626.329970000006</v>
      </c>
      <c r="M247" s="10">
        <f t="shared" si="20"/>
        <v>0</v>
      </c>
      <c r="N247" s="10">
        <f t="shared" si="21"/>
        <v>91626.505910000007</v>
      </c>
      <c r="O247" s="10">
        <f t="shared" si="22"/>
        <v>0.17594000000000001</v>
      </c>
      <c r="P247" s="10">
        <f t="shared" si="23"/>
        <v>0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54.724000000000004</v>
      </c>
      <c r="E248" s="7">
        <v>0</v>
      </c>
      <c r="F248" s="7">
        <v>5.9042700000000004</v>
      </c>
      <c r="G248" s="7">
        <v>0</v>
      </c>
      <c r="H248" s="7">
        <v>5.9042700000000004</v>
      </c>
      <c r="I248" s="7">
        <v>0</v>
      </c>
      <c r="J248" s="7">
        <v>2.74505</v>
      </c>
      <c r="K248" s="7">
        <f t="shared" si="18"/>
        <v>-5.9042700000000004</v>
      </c>
      <c r="L248" s="7">
        <f t="shared" si="19"/>
        <v>48.819730000000007</v>
      </c>
      <c r="M248" s="7">
        <f t="shared" si="20"/>
        <v>0</v>
      </c>
      <c r="N248" s="7">
        <f t="shared" si="21"/>
        <v>48.819730000000007</v>
      </c>
      <c r="O248" s="7">
        <f t="shared" si="22"/>
        <v>-5.9042700000000004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0</v>
      </c>
      <c r="F249" s="10">
        <v>4.6270000000000006E-2</v>
      </c>
      <c r="G249" s="10">
        <v>0</v>
      </c>
      <c r="H249" s="10">
        <v>4.6270000000000006E-2</v>
      </c>
      <c r="I249" s="10">
        <v>0</v>
      </c>
      <c r="J249" s="10">
        <v>1.1310000000000001E-2</v>
      </c>
      <c r="K249" s="10">
        <f t="shared" si="18"/>
        <v>-4.6270000000000006E-2</v>
      </c>
      <c r="L249" s="10">
        <f t="shared" si="19"/>
        <v>0.30373000000000006</v>
      </c>
      <c r="M249" s="10">
        <f t="shared" si="20"/>
        <v>0</v>
      </c>
      <c r="N249" s="10">
        <f t="shared" si="21"/>
        <v>0.30373000000000006</v>
      </c>
      <c r="O249" s="10">
        <f t="shared" si="22"/>
        <v>-4.6270000000000006E-2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54.374000000000002</v>
      </c>
      <c r="E250" s="10">
        <v>0</v>
      </c>
      <c r="F250" s="10">
        <v>5.8580000000000005</v>
      </c>
      <c r="G250" s="10">
        <v>0</v>
      </c>
      <c r="H250" s="10">
        <v>5.8580000000000005</v>
      </c>
      <c r="I250" s="10">
        <v>0</v>
      </c>
      <c r="J250" s="10">
        <v>2.7337400000000001</v>
      </c>
      <c r="K250" s="10">
        <f t="shared" si="18"/>
        <v>-5.8580000000000005</v>
      </c>
      <c r="L250" s="10">
        <f t="shared" si="19"/>
        <v>48.516000000000005</v>
      </c>
      <c r="M250" s="10">
        <f t="shared" si="20"/>
        <v>0</v>
      </c>
      <c r="N250" s="10">
        <f t="shared" si="21"/>
        <v>48.516000000000005</v>
      </c>
      <c r="O250" s="10">
        <f t="shared" si="22"/>
        <v>-5.8580000000000005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164.876</v>
      </c>
      <c r="E251" s="7">
        <v>18.3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18.3</v>
      </c>
      <c r="L251" s="7">
        <f t="shared" si="19"/>
        <v>164.876</v>
      </c>
      <c r="M251" s="7">
        <f t="shared" si="20"/>
        <v>0</v>
      </c>
      <c r="N251" s="7">
        <f t="shared" si="21"/>
        <v>164.876</v>
      </c>
      <c r="O251" s="7">
        <f t="shared" si="22"/>
        <v>18.3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163.07599999999999</v>
      </c>
      <c r="E253" s="10">
        <v>18.3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18.3</v>
      </c>
      <c r="L253" s="10">
        <f t="shared" si="19"/>
        <v>163.07599999999999</v>
      </c>
      <c r="M253" s="10">
        <f t="shared" si="20"/>
        <v>0</v>
      </c>
      <c r="N253" s="10">
        <f t="shared" si="21"/>
        <v>163.07599999999999</v>
      </c>
      <c r="O253" s="10">
        <f t="shared" si="22"/>
        <v>18.3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0</v>
      </c>
      <c r="G254" s="7">
        <v>0</v>
      </c>
      <c r="H254" s="7">
        <v>0</v>
      </c>
      <c r="I254" s="7">
        <v>0</v>
      </c>
      <c r="J254" s="7">
        <v>8.1949699999999996</v>
      </c>
      <c r="K254" s="7">
        <f t="shared" si="18"/>
        <v>30.400000000000002</v>
      </c>
      <c r="L254" s="7">
        <f t="shared" si="19"/>
        <v>364.90500000000003</v>
      </c>
      <c r="M254" s="7">
        <f t="shared" si="20"/>
        <v>0</v>
      </c>
      <c r="N254" s="7">
        <f t="shared" si="21"/>
        <v>364.90500000000003</v>
      </c>
      <c r="O254" s="7">
        <f t="shared" si="22"/>
        <v>30.400000000000002</v>
      </c>
      <c r="P254" s="7">
        <f t="shared" si="23"/>
        <v>0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0</v>
      </c>
      <c r="G255" s="10">
        <v>0</v>
      </c>
      <c r="H255" s="10">
        <v>0</v>
      </c>
      <c r="I255" s="10">
        <v>0</v>
      </c>
      <c r="J255" s="10">
        <v>8.1949699999999996</v>
      </c>
      <c r="K255" s="10">
        <f t="shared" si="18"/>
        <v>30.400000000000002</v>
      </c>
      <c r="L255" s="10">
        <f t="shared" si="19"/>
        <v>364.90500000000003</v>
      </c>
      <c r="M255" s="10">
        <f t="shared" si="20"/>
        <v>0</v>
      </c>
      <c r="N255" s="10">
        <f t="shared" si="21"/>
        <v>364.90500000000003</v>
      </c>
      <c r="O255" s="10">
        <f t="shared" si="22"/>
        <v>30.400000000000002</v>
      </c>
      <c r="P255" s="10">
        <f t="shared" si="23"/>
        <v>0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0.22341</v>
      </c>
      <c r="K256" s="7">
        <f t="shared" si="18"/>
        <v>0</v>
      </c>
      <c r="L256" s="7">
        <f t="shared" si="19"/>
        <v>4.2439999999999998</v>
      </c>
      <c r="M256" s="7">
        <f t="shared" si="20"/>
        <v>0</v>
      </c>
      <c r="N256" s="7">
        <f t="shared" si="21"/>
        <v>4.2439999999999998</v>
      </c>
      <c r="O256" s="7">
        <f t="shared" si="22"/>
        <v>0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0.22341</v>
      </c>
      <c r="K257" s="10">
        <f t="shared" si="18"/>
        <v>0</v>
      </c>
      <c r="L257" s="10">
        <f t="shared" si="19"/>
        <v>4.2439999999999998</v>
      </c>
      <c r="M257" s="10">
        <f t="shared" si="20"/>
        <v>0</v>
      </c>
      <c r="N257" s="10">
        <f t="shared" si="21"/>
        <v>4.2439999999999998</v>
      </c>
      <c r="O257" s="10">
        <f t="shared" si="22"/>
        <v>0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2502.6950000000002</v>
      </c>
      <c r="E258" s="7">
        <v>302.5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302.5</v>
      </c>
      <c r="L258" s="7">
        <f t="shared" si="19"/>
        <v>2502.6950000000002</v>
      </c>
      <c r="M258" s="7">
        <f t="shared" si="20"/>
        <v>0</v>
      </c>
      <c r="N258" s="7">
        <f t="shared" si="21"/>
        <v>2502.6950000000002</v>
      </c>
      <c r="O258" s="7">
        <f t="shared" si="22"/>
        <v>302.5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2502.6950000000002</v>
      </c>
      <c r="E259" s="10">
        <v>302.5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302.5</v>
      </c>
      <c r="L259" s="10">
        <f t="shared" si="19"/>
        <v>2502.6950000000002</v>
      </c>
      <c r="M259" s="10">
        <f t="shared" si="20"/>
        <v>0</v>
      </c>
      <c r="N259" s="10">
        <f t="shared" si="21"/>
        <v>2502.6950000000002</v>
      </c>
      <c r="O259" s="10">
        <f t="shared" si="22"/>
        <v>302.5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-2.0587900000000001</v>
      </c>
      <c r="G260" s="7">
        <v>0</v>
      </c>
      <c r="H260" s="7">
        <v>0</v>
      </c>
      <c r="I260" s="7">
        <v>0</v>
      </c>
      <c r="J260" s="7">
        <v>54.486910000000002</v>
      </c>
      <c r="K260" s="7">
        <f t="shared" si="18"/>
        <v>184.40878999999998</v>
      </c>
      <c r="L260" s="7">
        <f t="shared" si="19"/>
        <v>2190.2637900000004</v>
      </c>
      <c r="M260" s="7">
        <f t="shared" si="20"/>
        <v>-1.1290320811625996</v>
      </c>
      <c r="N260" s="7">
        <f t="shared" si="21"/>
        <v>2188.2050000000004</v>
      </c>
      <c r="O260" s="7">
        <f t="shared" si="22"/>
        <v>182.35</v>
      </c>
      <c r="P260" s="7">
        <f t="shared" si="23"/>
        <v>0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-2.0587900000000001</v>
      </c>
      <c r="G262" s="10">
        <v>0</v>
      </c>
      <c r="H262" s="10">
        <v>0</v>
      </c>
      <c r="I262" s="10">
        <v>0</v>
      </c>
      <c r="J262" s="10">
        <v>54.486910000000002</v>
      </c>
      <c r="K262" s="10">
        <f t="shared" ref="K262:K325" si="24">E262-F262</f>
        <v>184.39178999999999</v>
      </c>
      <c r="L262" s="10">
        <f t="shared" ref="L262:L325" si="25">D262-F262</f>
        <v>2190.0597900000002</v>
      </c>
      <c r="M262" s="10">
        <f t="shared" ref="M262:M325" si="26">IF(E262=0,0,(F262/E262)*100)</f>
        <v>-1.12913734760027</v>
      </c>
      <c r="N262" s="10">
        <f t="shared" ref="N262:N325" si="27">D262-H262</f>
        <v>2188.0010000000002</v>
      </c>
      <c r="O262" s="10">
        <f t="shared" ref="O262:O325" si="28">E262-H262</f>
        <v>182.333</v>
      </c>
      <c r="P262" s="10">
        <f t="shared" ref="P262:P325" si="29">IF(E262=0,0,(H262/E262)*100)</f>
        <v>0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724.32400000000007</v>
      </c>
      <c r="E263" s="7">
        <v>73.193000000000012</v>
      </c>
      <c r="F263" s="7">
        <v>-1.72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74.913000000000011</v>
      </c>
      <c r="L263" s="7">
        <f t="shared" si="25"/>
        <v>726.0440000000001</v>
      </c>
      <c r="M263" s="7">
        <f t="shared" si="26"/>
        <v>-2.3499514980940797</v>
      </c>
      <c r="N263" s="7">
        <f t="shared" si="27"/>
        <v>724.32400000000007</v>
      </c>
      <c r="O263" s="7">
        <f t="shared" si="28"/>
        <v>73.193000000000012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724.20400000000006</v>
      </c>
      <c r="E265" s="10">
        <v>73.183000000000007</v>
      </c>
      <c r="F265" s="10">
        <v>-1.72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74.903000000000006</v>
      </c>
      <c r="L265" s="10">
        <f t="shared" si="25"/>
        <v>725.92400000000009</v>
      </c>
      <c r="M265" s="10">
        <f t="shared" si="26"/>
        <v>-2.3502726042933464</v>
      </c>
      <c r="N265" s="10">
        <f t="shared" si="27"/>
        <v>724.20400000000006</v>
      </c>
      <c r="O265" s="10">
        <f t="shared" si="28"/>
        <v>73.183000000000007</v>
      </c>
      <c r="P265" s="10">
        <f t="shared" si="29"/>
        <v>0</v>
      </c>
    </row>
    <row r="266" spans="1:16">
      <c r="A266" s="5" t="s">
        <v>155</v>
      </c>
      <c r="B266" s="6" t="s">
        <v>156</v>
      </c>
      <c r="C266" s="7">
        <v>151507.451</v>
      </c>
      <c r="D266" s="7">
        <v>123955.55100000001</v>
      </c>
      <c r="E266" s="7">
        <v>11645.063</v>
      </c>
      <c r="F266" s="7">
        <v>50.647449999999999</v>
      </c>
      <c r="G266" s="7">
        <v>0</v>
      </c>
      <c r="H266" s="7">
        <v>71.37321</v>
      </c>
      <c r="I266" s="7">
        <v>5.9614199999999995</v>
      </c>
      <c r="J266" s="7">
        <v>826.46</v>
      </c>
      <c r="K266" s="7">
        <f t="shared" si="24"/>
        <v>11594.41555</v>
      </c>
      <c r="L266" s="7">
        <f t="shared" si="25"/>
        <v>123904.90355</v>
      </c>
      <c r="M266" s="7">
        <f t="shared" si="26"/>
        <v>0.43492637180236815</v>
      </c>
      <c r="N266" s="7">
        <f t="shared" si="27"/>
        <v>123884.17779</v>
      </c>
      <c r="O266" s="7">
        <f t="shared" si="28"/>
        <v>11573.68979</v>
      </c>
      <c r="P266" s="7">
        <f t="shared" si="29"/>
        <v>0.61290531446674013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-1.359E-2</v>
      </c>
      <c r="G267" s="10">
        <v>0</v>
      </c>
      <c r="H267" s="10">
        <v>-6.79E-3</v>
      </c>
      <c r="I267" s="10">
        <v>6.79E-3</v>
      </c>
      <c r="J267" s="10">
        <v>0</v>
      </c>
      <c r="K267" s="10">
        <f t="shared" si="24"/>
        <v>0.41359000000000001</v>
      </c>
      <c r="L267" s="10">
        <f t="shared" si="25"/>
        <v>4.8135899999999996</v>
      </c>
      <c r="M267" s="10">
        <f t="shared" si="26"/>
        <v>-3.3975</v>
      </c>
      <c r="N267" s="10">
        <f t="shared" si="27"/>
        <v>4.8067899999999995</v>
      </c>
      <c r="O267" s="10">
        <f t="shared" si="28"/>
        <v>0.40679000000000004</v>
      </c>
      <c r="P267" s="10">
        <f t="shared" si="29"/>
        <v>-1.6975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123950.751</v>
      </c>
      <c r="E268" s="10">
        <v>11644.663</v>
      </c>
      <c r="F268" s="10">
        <v>50.66104</v>
      </c>
      <c r="G268" s="10">
        <v>0</v>
      </c>
      <c r="H268" s="10">
        <v>71.38</v>
      </c>
      <c r="I268" s="10">
        <v>5.9546299999999999</v>
      </c>
      <c r="J268" s="10">
        <v>826.46</v>
      </c>
      <c r="K268" s="10">
        <f t="shared" si="24"/>
        <v>11594.00196</v>
      </c>
      <c r="L268" s="10">
        <f t="shared" si="25"/>
        <v>123900.08996</v>
      </c>
      <c r="M268" s="10">
        <f t="shared" si="26"/>
        <v>0.43505801756564355</v>
      </c>
      <c r="N268" s="10">
        <f t="shared" si="27"/>
        <v>123879.371</v>
      </c>
      <c r="O268" s="10">
        <f t="shared" si="28"/>
        <v>11573.283000000001</v>
      </c>
      <c r="P268" s="10">
        <f t="shared" si="29"/>
        <v>0.61298467804521262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11854.263999999999</v>
      </c>
      <c r="E269" s="7">
        <v>1000.355</v>
      </c>
      <c r="F269" s="7">
        <v>0</v>
      </c>
      <c r="G269" s="7">
        <v>0</v>
      </c>
      <c r="H269" s="7">
        <v>0</v>
      </c>
      <c r="I269" s="7">
        <v>0</v>
      </c>
      <c r="J269" s="7">
        <v>34.367339999999999</v>
      </c>
      <c r="K269" s="7">
        <f t="shared" si="24"/>
        <v>1000.355</v>
      </c>
      <c r="L269" s="7">
        <f t="shared" si="25"/>
        <v>11854.263999999999</v>
      </c>
      <c r="M269" s="7">
        <f t="shared" si="26"/>
        <v>0</v>
      </c>
      <c r="N269" s="7">
        <f t="shared" si="27"/>
        <v>11854.263999999999</v>
      </c>
      <c r="O269" s="7">
        <f t="shared" si="28"/>
        <v>1000.355</v>
      </c>
      <c r="P269" s="7">
        <f t="shared" si="29"/>
        <v>0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0.33300000000000002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0.33300000000000002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11850.268</v>
      </c>
      <c r="E271" s="10">
        <v>1000.022</v>
      </c>
      <c r="F271" s="10">
        <v>0</v>
      </c>
      <c r="G271" s="10">
        <v>0</v>
      </c>
      <c r="H271" s="10">
        <v>0</v>
      </c>
      <c r="I271" s="10">
        <v>0</v>
      </c>
      <c r="J271" s="10">
        <v>34.367339999999999</v>
      </c>
      <c r="K271" s="10">
        <f t="shared" si="24"/>
        <v>1000.022</v>
      </c>
      <c r="L271" s="10">
        <f t="shared" si="25"/>
        <v>11850.268</v>
      </c>
      <c r="M271" s="10">
        <f t="shared" si="26"/>
        <v>0</v>
      </c>
      <c r="N271" s="10">
        <f t="shared" si="27"/>
        <v>11850.268</v>
      </c>
      <c r="O271" s="10">
        <f t="shared" si="28"/>
        <v>1000.022</v>
      </c>
      <c r="P271" s="10">
        <f t="shared" si="29"/>
        <v>0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2977.2750000000001</v>
      </c>
      <c r="F272" s="7">
        <v>-4.7884599999999997</v>
      </c>
      <c r="G272" s="7">
        <v>0</v>
      </c>
      <c r="H272" s="7">
        <v>-6.6899999999999998E-3</v>
      </c>
      <c r="I272" s="7">
        <v>6.6899999999999998E-3</v>
      </c>
      <c r="J272" s="7">
        <v>158.86937</v>
      </c>
      <c r="K272" s="7">
        <f t="shared" si="24"/>
        <v>2982.0634600000003</v>
      </c>
      <c r="L272" s="7">
        <f t="shared" si="25"/>
        <v>35732.090460000007</v>
      </c>
      <c r="M272" s="7">
        <f t="shared" si="26"/>
        <v>-0.16083364821858914</v>
      </c>
      <c r="N272" s="7">
        <f t="shared" si="27"/>
        <v>35727.308690000005</v>
      </c>
      <c r="O272" s="7">
        <f t="shared" si="28"/>
        <v>2977.2816900000003</v>
      </c>
      <c r="P272" s="7">
        <f t="shared" si="29"/>
        <v>-2.247021185480011E-4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0</v>
      </c>
      <c r="G273" s="10">
        <v>0</v>
      </c>
      <c r="H273" s="10">
        <v>-5.0000000000000002E-5</v>
      </c>
      <c r="I273" s="10">
        <v>5.0000000000000002E-5</v>
      </c>
      <c r="J273" s="10">
        <v>0</v>
      </c>
      <c r="K273" s="10">
        <f t="shared" si="24"/>
        <v>0.15</v>
      </c>
      <c r="L273" s="10">
        <f t="shared" si="25"/>
        <v>1.8</v>
      </c>
      <c r="M273" s="10">
        <f t="shared" si="26"/>
        <v>0</v>
      </c>
      <c r="N273" s="10">
        <f t="shared" si="27"/>
        <v>1.8000500000000001</v>
      </c>
      <c r="O273" s="10">
        <f t="shared" si="28"/>
        <v>0.15004999999999999</v>
      </c>
      <c r="P273" s="10">
        <f t="shared" si="29"/>
        <v>-3.333333333333334E-2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2977.125</v>
      </c>
      <c r="F274" s="10">
        <v>-4.7884599999999997</v>
      </c>
      <c r="G274" s="10">
        <v>0</v>
      </c>
      <c r="H274" s="10">
        <v>-6.6400000000000001E-3</v>
      </c>
      <c r="I274" s="10">
        <v>6.6400000000000001E-3</v>
      </c>
      <c r="J274" s="10">
        <v>158.86937</v>
      </c>
      <c r="K274" s="10">
        <f t="shared" si="24"/>
        <v>2981.9134600000002</v>
      </c>
      <c r="L274" s="10">
        <f t="shared" si="25"/>
        <v>35730.290460000004</v>
      </c>
      <c r="M274" s="10">
        <f t="shared" si="26"/>
        <v>-0.16084175168996934</v>
      </c>
      <c r="N274" s="10">
        <f t="shared" si="27"/>
        <v>35725.50864</v>
      </c>
      <c r="O274" s="10">
        <f t="shared" si="28"/>
        <v>2977.1316400000001</v>
      </c>
      <c r="P274" s="10">
        <f t="shared" si="29"/>
        <v>-2.2303396733425705E-4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153.858</v>
      </c>
      <c r="L275" s="7">
        <f t="shared" si="25"/>
        <v>1846.298</v>
      </c>
      <c r="M275" s="7">
        <f t="shared" si="26"/>
        <v>0</v>
      </c>
      <c r="N275" s="7">
        <f t="shared" si="27"/>
        <v>1846.298</v>
      </c>
      <c r="O275" s="7">
        <f t="shared" si="28"/>
        <v>153.858</v>
      </c>
      <c r="P275" s="7">
        <f t="shared" si="29"/>
        <v>0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153.84800000000001</v>
      </c>
      <c r="L277" s="10">
        <f t="shared" si="25"/>
        <v>1846.1780000000001</v>
      </c>
      <c r="M277" s="10">
        <f t="shared" si="26"/>
        <v>0</v>
      </c>
      <c r="N277" s="10">
        <f t="shared" si="27"/>
        <v>1846.1780000000001</v>
      </c>
      <c r="O277" s="10">
        <f t="shared" si="28"/>
        <v>153.84800000000001</v>
      </c>
      <c r="P277" s="10">
        <f t="shared" si="29"/>
        <v>0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2631.7379999999998</v>
      </c>
      <c r="F278" s="7">
        <v>0</v>
      </c>
      <c r="G278" s="7">
        <v>0</v>
      </c>
      <c r="H278" s="7">
        <v>0</v>
      </c>
      <c r="I278" s="7">
        <v>0</v>
      </c>
      <c r="J278" s="7">
        <v>160.95343</v>
      </c>
      <c r="K278" s="7">
        <f t="shared" si="24"/>
        <v>2631.7379999999998</v>
      </c>
      <c r="L278" s="7">
        <f t="shared" si="25"/>
        <v>30946.265000000003</v>
      </c>
      <c r="M278" s="7">
        <f t="shared" si="26"/>
        <v>0</v>
      </c>
      <c r="N278" s="7">
        <f t="shared" si="27"/>
        <v>30946.265000000003</v>
      </c>
      <c r="O278" s="7">
        <f t="shared" si="28"/>
        <v>2631.7379999999998</v>
      </c>
      <c r="P278" s="7">
        <f t="shared" si="29"/>
        <v>0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0.2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0.2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2631.538</v>
      </c>
      <c r="F280" s="10">
        <v>0</v>
      </c>
      <c r="G280" s="10">
        <v>0</v>
      </c>
      <c r="H280" s="10">
        <v>0</v>
      </c>
      <c r="I280" s="10">
        <v>0</v>
      </c>
      <c r="J280" s="10">
        <v>160.95343</v>
      </c>
      <c r="K280" s="10">
        <f t="shared" si="24"/>
        <v>2631.538</v>
      </c>
      <c r="L280" s="10">
        <f t="shared" si="25"/>
        <v>30943.865000000002</v>
      </c>
      <c r="M280" s="10">
        <f t="shared" si="26"/>
        <v>0</v>
      </c>
      <c r="N280" s="10">
        <f t="shared" si="27"/>
        <v>30943.865000000002</v>
      </c>
      <c r="O280" s="10">
        <f t="shared" si="28"/>
        <v>2631.538</v>
      </c>
      <c r="P280" s="10">
        <f t="shared" si="29"/>
        <v>0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0</v>
      </c>
      <c r="G281" s="7">
        <v>0</v>
      </c>
      <c r="H281" s="7">
        <v>0</v>
      </c>
      <c r="I281" s="7">
        <v>0</v>
      </c>
      <c r="J281" s="7">
        <v>19.512</v>
      </c>
      <c r="K281" s="7">
        <f t="shared" si="24"/>
        <v>68</v>
      </c>
      <c r="L281" s="7">
        <f t="shared" si="25"/>
        <v>612</v>
      </c>
      <c r="M281" s="7">
        <f t="shared" si="26"/>
        <v>0</v>
      </c>
      <c r="N281" s="7">
        <f t="shared" si="27"/>
        <v>612</v>
      </c>
      <c r="O281" s="7">
        <f t="shared" si="28"/>
        <v>68</v>
      </c>
      <c r="P281" s="7">
        <f t="shared" si="29"/>
        <v>0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0</v>
      </c>
      <c r="G282" s="10">
        <v>0</v>
      </c>
      <c r="H282" s="10">
        <v>0</v>
      </c>
      <c r="I282" s="10">
        <v>0</v>
      </c>
      <c r="J282" s="10">
        <v>19.512</v>
      </c>
      <c r="K282" s="10">
        <f t="shared" si="24"/>
        <v>68</v>
      </c>
      <c r="L282" s="10">
        <f t="shared" si="25"/>
        <v>612</v>
      </c>
      <c r="M282" s="10">
        <f t="shared" si="26"/>
        <v>0</v>
      </c>
      <c r="N282" s="10">
        <f t="shared" si="27"/>
        <v>612</v>
      </c>
      <c r="O282" s="10">
        <f t="shared" si="28"/>
        <v>68</v>
      </c>
      <c r="P282" s="10">
        <f t="shared" si="29"/>
        <v>0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52.692999999999998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52.692999999999998</v>
      </c>
      <c r="L283" s="7">
        <f t="shared" si="25"/>
        <v>500.6</v>
      </c>
      <c r="M283" s="7">
        <f t="shared" si="26"/>
        <v>0</v>
      </c>
      <c r="N283" s="7">
        <f t="shared" si="27"/>
        <v>500.6</v>
      </c>
      <c r="O283" s="7">
        <f t="shared" si="28"/>
        <v>52.692999999999998</v>
      </c>
      <c r="P283" s="7">
        <f t="shared" si="29"/>
        <v>0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52.692999999999998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52.692999999999998</v>
      </c>
      <c r="L284" s="10">
        <f t="shared" si="25"/>
        <v>500.6</v>
      </c>
      <c r="M284" s="10">
        <f t="shared" si="26"/>
        <v>0</v>
      </c>
      <c r="N284" s="10">
        <f t="shared" si="27"/>
        <v>500.6</v>
      </c>
      <c r="O284" s="10">
        <f t="shared" si="28"/>
        <v>52.692999999999998</v>
      </c>
      <c r="P284" s="10">
        <f t="shared" si="29"/>
        <v>0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87523.701000000001</v>
      </c>
      <c r="E285" s="7">
        <v>7501.9750000000004</v>
      </c>
      <c r="F285" s="7">
        <v>-14.708840000000002</v>
      </c>
      <c r="G285" s="7">
        <v>0</v>
      </c>
      <c r="H285" s="7">
        <v>-3.8941199999999996</v>
      </c>
      <c r="I285" s="7">
        <v>3.8941199999999996</v>
      </c>
      <c r="J285" s="7">
        <v>97.939580000000007</v>
      </c>
      <c r="K285" s="7">
        <f t="shared" si="24"/>
        <v>7516.6838400000006</v>
      </c>
      <c r="L285" s="7">
        <f t="shared" si="25"/>
        <v>87538.409840000008</v>
      </c>
      <c r="M285" s="7">
        <f t="shared" si="26"/>
        <v>-0.19606623589121533</v>
      </c>
      <c r="N285" s="7">
        <f t="shared" si="27"/>
        <v>87527.595119999998</v>
      </c>
      <c r="O285" s="7">
        <f t="shared" si="28"/>
        <v>7505.8691200000003</v>
      </c>
      <c r="P285" s="7">
        <f t="shared" si="29"/>
        <v>-5.1907930911526623E-2</v>
      </c>
    </row>
    <row r="286" spans="1:16">
      <c r="A286" s="8" t="s">
        <v>29</v>
      </c>
      <c r="B286" s="9" t="s">
        <v>30</v>
      </c>
      <c r="C286" s="10">
        <v>93</v>
      </c>
      <c r="D286" s="10">
        <v>92.415000000000006</v>
      </c>
      <c r="E286" s="10">
        <v>7.75</v>
      </c>
      <c r="F286" s="10">
        <v>-3.0720000000000001E-2</v>
      </c>
      <c r="G286" s="10">
        <v>0</v>
      </c>
      <c r="H286" s="10">
        <v>-0.15365000000000001</v>
      </c>
      <c r="I286" s="10">
        <v>0.15365000000000001</v>
      </c>
      <c r="J286" s="10">
        <v>0</v>
      </c>
      <c r="K286" s="10">
        <f t="shared" si="24"/>
        <v>7.7807199999999996</v>
      </c>
      <c r="L286" s="10">
        <f t="shared" si="25"/>
        <v>92.445720000000009</v>
      </c>
      <c r="M286" s="10">
        <f t="shared" si="26"/>
        <v>-0.39638709677419354</v>
      </c>
      <c r="N286" s="10">
        <f t="shared" si="27"/>
        <v>92.568650000000005</v>
      </c>
      <c r="O286" s="10">
        <f t="shared" si="28"/>
        <v>7.9036499999999998</v>
      </c>
      <c r="P286" s="10">
        <f t="shared" si="29"/>
        <v>-1.9825806451612904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87431.286000000007</v>
      </c>
      <c r="E287" s="10">
        <v>7494.2250000000004</v>
      </c>
      <c r="F287" s="10">
        <v>-14.678120000000002</v>
      </c>
      <c r="G287" s="10">
        <v>0</v>
      </c>
      <c r="H287" s="10">
        <v>-3.7404699999999997</v>
      </c>
      <c r="I287" s="10">
        <v>3.7404699999999997</v>
      </c>
      <c r="J287" s="10">
        <v>97.939580000000007</v>
      </c>
      <c r="K287" s="10">
        <f t="shared" si="24"/>
        <v>7508.9031199999999</v>
      </c>
      <c r="L287" s="10">
        <f t="shared" si="25"/>
        <v>87445.964120000004</v>
      </c>
      <c r="M287" s="10">
        <f t="shared" si="26"/>
        <v>-0.19585907815684744</v>
      </c>
      <c r="N287" s="10">
        <f t="shared" si="27"/>
        <v>87435.026470000012</v>
      </c>
      <c r="O287" s="10">
        <f t="shared" si="28"/>
        <v>7497.9654700000001</v>
      </c>
      <c r="P287" s="10">
        <f t="shared" si="29"/>
        <v>-4.991136508444835E-2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15670.796</v>
      </c>
      <c r="E288" s="7">
        <v>1410.066</v>
      </c>
      <c r="F288" s="7">
        <v>-6.3302000000000005</v>
      </c>
      <c r="G288" s="7">
        <v>0</v>
      </c>
      <c r="H288" s="7">
        <v>-1.5640000000000001</v>
      </c>
      <c r="I288" s="7">
        <v>0</v>
      </c>
      <c r="J288" s="7">
        <v>125.25515</v>
      </c>
      <c r="K288" s="7">
        <f t="shared" si="24"/>
        <v>1416.3962000000001</v>
      </c>
      <c r="L288" s="7">
        <f t="shared" si="25"/>
        <v>15677.126200000001</v>
      </c>
      <c r="M288" s="7">
        <f t="shared" si="26"/>
        <v>-0.44892934089609987</v>
      </c>
      <c r="N288" s="7">
        <f t="shared" si="27"/>
        <v>15672.36</v>
      </c>
      <c r="O288" s="7">
        <f t="shared" si="28"/>
        <v>1411.63</v>
      </c>
      <c r="P288" s="7">
        <f t="shared" si="29"/>
        <v>-0.11091679396567254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-3.7100000000000001E-2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0.98710000000000009</v>
      </c>
      <c r="L289" s="10">
        <f t="shared" si="25"/>
        <v>11.437100000000001</v>
      </c>
      <c r="M289" s="10">
        <f t="shared" si="26"/>
        <v>-3.9052631578947365</v>
      </c>
      <c r="N289" s="10">
        <f t="shared" si="27"/>
        <v>11.4</v>
      </c>
      <c r="O289" s="10">
        <f t="shared" si="28"/>
        <v>0.95000000000000007</v>
      </c>
      <c r="P289" s="10">
        <f t="shared" si="29"/>
        <v>0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15659.396000000001</v>
      </c>
      <c r="E290" s="10">
        <v>1409.116</v>
      </c>
      <c r="F290" s="10">
        <v>-6.2931000000000008</v>
      </c>
      <c r="G290" s="10">
        <v>0</v>
      </c>
      <c r="H290" s="10">
        <v>-1.5640000000000001</v>
      </c>
      <c r="I290" s="10">
        <v>0</v>
      </c>
      <c r="J290" s="10">
        <v>125.25515</v>
      </c>
      <c r="K290" s="10">
        <f t="shared" si="24"/>
        <v>1415.4091000000001</v>
      </c>
      <c r="L290" s="10">
        <f t="shared" si="25"/>
        <v>15665.689100000001</v>
      </c>
      <c r="M290" s="10">
        <f t="shared" si="26"/>
        <v>-0.44659914442813797</v>
      </c>
      <c r="N290" s="10">
        <f t="shared" si="27"/>
        <v>15660.960000000001</v>
      </c>
      <c r="O290" s="10">
        <f t="shared" si="28"/>
        <v>1410.68</v>
      </c>
      <c r="P290" s="10">
        <f t="shared" si="29"/>
        <v>-0.11099157202104015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8444.8169999999991</v>
      </c>
      <c r="E291" s="7">
        <v>719.56799999999998</v>
      </c>
      <c r="F291" s="7">
        <v>-5.7250000000000005</v>
      </c>
      <c r="G291" s="7">
        <v>0</v>
      </c>
      <c r="H291" s="7">
        <v>0</v>
      </c>
      <c r="I291" s="7">
        <v>0</v>
      </c>
      <c r="J291" s="7">
        <v>60.064279999999997</v>
      </c>
      <c r="K291" s="7">
        <f t="shared" si="24"/>
        <v>725.29300000000001</v>
      </c>
      <c r="L291" s="7">
        <f t="shared" si="25"/>
        <v>8450.5419999999995</v>
      </c>
      <c r="M291" s="7">
        <f t="shared" si="26"/>
        <v>-0.79561625864407548</v>
      </c>
      <c r="N291" s="7">
        <f t="shared" si="27"/>
        <v>8444.8169999999991</v>
      </c>
      <c r="O291" s="7">
        <f t="shared" si="28"/>
        <v>719.56799999999998</v>
      </c>
      <c r="P291" s="7">
        <f t="shared" si="29"/>
        <v>0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0</v>
      </c>
      <c r="G292" s="10">
        <v>0</v>
      </c>
      <c r="H292" s="10">
        <v>0</v>
      </c>
      <c r="I292" s="10">
        <v>0</v>
      </c>
      <c r="J292" s="10">
        <v>6.1179999999999998E-2</v>
      </c>
      <c r="K292" s="10">
        <f t="shared" si="24"/>
        <v>0.65</v>
      </c>
      <c r="L292" s="10">
        <f t="shared" si="25"/>
        <v>7.8</v>
      </c>
      <c r="M292" s="10">
        <f t="shared" si="26"/>
        <v>0</v>
      </c>
      <c r="N292" s="10">
        <f t="shared" si="27"/>
        <v>7.8</v>
      </c>
      <c r="O292" s="10">
        <f t="shared" si="28"/>
        <v>0.65</v>
      </c>
      <c r="P292" s="10">
        <f t="shared" si="29"/>
        <v>0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8437.0169999999998</v>
      </c>
      <c r="E293" s="10">
        <v>718.91800000000001</v>
      </c>
      <c r="F293" s="10">
        <v>-5.7250000000000005</v>
      </c>
      <c r="G293" s="10">
        <v>0</v>
      </c>
      <c r="H293" s="10">
        <v>0</v>
      </c>
      <c r="I293" s="10">
        <v>0</v>
      </c>
      <c r="J293" s="10">
        <v>60.003099999999996</v>
      </c>
      <c r="K293" s="10">
        <f t="shared" si="24"/>
        <v>724.64300000000003</v>
      </c>
      <c r="L293" s="10">
        <f t="shared" si="25"/>
        <v>8442.7420000000002</v>
      </c>
      <c r="M293" s="10">
        <f t="shared" si="26"/>
        <v>-0.79633560433874251</v>
      </c>
      <c r="N293" s="10">
        <f t="shared" si="27"/>
        <v>8437.0169999999998</v>
      </c>
      <c r="O293" s="10">
        <f t="shared" si="28"/>
        <v>718.91800000000001</v>
      </c>
      <c r="P293" s="10">
        <f t="shared" si="29"/>
        <v>0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1539.6279999999999</v>
      </c>
      <c r="E294" s="7">
        <v>218.98</v>
      </c>
      <c r="F294" s="7">
        <v>-1.7706</v>
      </c>
      <c r="G294" s="7">
        <v>0</v>
      </c>
      <c r="H294" s="7">
        <v>0</v>
      </c>
      <c r="I294" s="7">
        <v>0</v>
      </c>
      <c r="J294" s="7">
        <v>21.573810000000002</v>
      </c>
      <c r="K294" s="7">
        <f t="shared" si="24"/>
        <v>220.75059999999999</v>
      </c>
      <c r="L294" s="7">
        <f t="shared" si="25"/>
        <v>1541.3986</v>
      </c>
      <c r="M294" s="7">
        <f t="shared" si="26"/>
        <v>-0.80856699241939911</v>
      </c>
      <c r="N294" s="7">
        <f t="shared" si="27"/>
        <v>1539.6279999999999</v>
      </c>
      <c r="O294" s="7">
        <f t="shared" si="28"/>
        <v>218.98</v>
      </c>
      <c r="P294" s="7">
        <f t="shared" si="29"/>
        <v>0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0.01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0.01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0.01</v>
      </c>
      <c r="P295" s="10">
        <f t="shared" si="29"/>
        <v>0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1539.268</v>
      </c>
      <c r="E296" s="10">
        <v>218.97</v>
      </c>
      <c r="F296" s="10">
        <v>-1.7706</v>
      </c>
      <c r="G296" s="10">
        <v>0</v>
      </c>
      <c r="H296" s="10">
        <v>0</v>
      </c>
      <c r="I296" s="10">
        <v>0</v>
      </c>
      <c r="J296" s="10">
        <v>21.573810000000002</v>
      </c>
      <c r="K296" s="10">
        <f t="shared" si="24"/>
        <v>220.7406</v>
      </c>
      <c r="L296" s="10">
        <f t="shared" si="25"/>
        <v>1541.0386000000001</v>
      </c>
      <c r="M296" s="10">
        <f t="shared" si="26"/>
        <v>-0.8086039183449788</v>
      </c>
      <c r="N296" s="10">
        <f t="shared" si="27"/>
        <v>1539.268</v>
      </c>
      <c r="O296" s="10">
        <f t="shared" si="28"/>
        <v>218.97</v>
      </c>
      <c r="P296" s="10">
        <f t="shared" si="29"/>
        <v>0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-0.36952000000000002</v>
      </c>
      <c r="G297" s="7">
        <v>0</v>
      </c>
      <c r="H297" s="7">
        <v>-0.26450000000000001</v>
      </c>
      <c r="I297" s="7">
        <v>0.13387000000000002</v>
      </c>
      <c r="J297" s="7">
        <v>0.31201999999999996</v>
      </c>
      <c r="K297" s="7">
        <f t="shared" si="24"/>
        <v>16.348520000000001</v>
      </c>
      <c r="L297" s="7">
        <f t="shared" si="25"/>
        <v>192.11852000000002</v>
      </c>
      <c r="M297" s="7">
        <f t="shared" si="26"/>
        <v>-2.31253520245322</v>
      </c>
      <c r="N297" s="7">
        <f t="shared" si="27"/>
        <v>192.01350000000002</v>
      </c>
      <c r="O297" s="7">
        <f t="shared" si="28"/>
        <v>16.243500000000001</v>
      </c>
      <c r="P297" s="7">
        <f t="shared" si="29"/>
        <v>-1.6552975780712187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0.02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0.02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-0.36952000000000002</v>
      </c>
      <c r="G299" s="10">
        <v>0</v>
      </c>
      <c r="H299" s="10">
        <v>-0.26450000000000001</v>
      </c>
      <c r="I299" s="10">
        <v>0.13387000000000002</v>
      </c>
      <c r="J299" s="10">
        <v>0.31201999999999996</v>
      </c>
      <c r="K299" s="10">
        <f t="shared" si="24"/>
        <v>16.328520000000001</v>
      </c>
      <c r="L299" s="10">
        <f t="shared" si="25"/>
        <v>191.87852000000001</v>
      </c>
      <c r="M299" s="10">
        <f t="shared" si="26"/>
        <v>-2.3154332978256784</v>
      </c>
      <c r="N299" s="10">
        <f t="shared" si="27"/>
        <v>191.77350000000001</v>
      </c>
      <c r="O299" s="10">
        <f t="shared" si="28"/>
        <v>16.223500000000001</v>
      </c>
      <c r="P299" s="10">
        <f t="shared" si="29"/>
        <v>-1.657372015790463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0</v>
      </c>
      <c r="G300" s="7">
        <v>0</v>
      </c>
      <c r="H300" s="7">
        <v>0</v>
      </c>
      <c r="I300" s="7">
        <v>0</v>
      </c>
      <c r="J300" s="7">
        <v>4.64154</v>
      </c>
      <c r="K300" s="7">
        <f t="shared" si="24"/>
        <v>50</v>
      </c>
      <c r="L300" s="7">
        <f t="shared" si="25"/>
        <v>450</v>
      </c>
      <c r="M300" s="7">
        <f t="shared" si="26"/>
        <v>0</v>
      </c>
      <c r="N300" s="7">
        <f t="shared" si="27"/>
        <v>450</v>
      </c>
      <c r="O300" s="7">
        <f t="shared" si="28"/>
        <v>50</v>
      </c>
      <c r="P300" s="7">
        <f t="shared" si="29"/>
        <v>0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0</v>
      </c>
      <c r="G302" s="10">
        <v>0</v>
      </c>
      <c r="H302" s="10">
        <v>0</v>
      </c>
      <c r="I302" s="10">
        <v>0</v>
      </c>
      <c r="J302" s="10">
        <v>4.64154</v>
      </c>
      <c r="K302" s="10">
        <f t="shared" si="24"/>
        <v>49.95</v>
      </c>
      <c r="L302" s="10">
        <f t="shared" si="25"/>
        <v>449.55</v>
      </c>
      <c r="M302" s="10">
        <f t="shared" si="26"/>
        <v>0</v>
      </c>
      <c r="N302" s="10">
        <f t="shared" si="27"/>
        <v>449.55</v>
      </c>
      <c r="O302" s="10">
        <f t="shared" si="28"/>
        <v>49.95</v>
      </c>
      <c r="P302" s="10">
        <f t="shared" si="29"/>
        <v>0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18711.899999999998</v>
      </c>
      <c r="E303" s="7">
        <v>2079.1</v>
      </c>
      <c r="F303" s="7">
        <v>-6.8</v>
      </c>
      <c r="G303" s="7">
        <v>0</v>
      </c>
      <c r="H303" s="7">
        <v>-3.4</v>
      </c>
      <c r="I303" s="7">
        <v>0</v>
      </c>
      <c r="J303" s="7">
        <v>54.4</v>
      </c>
      <c r="K303" s="7">
        <f t="shared" si="24"/>
        <v>2085.9</v>
      </c>
      <c r="L303" s="7">
        <f t="shared" si="25"/>
        <v>18718.699999999997</v>
      </c>
      <c r="M303" s="7">
        <f t="shared" si="26"/>
        <v>-0.32706459525756337</v>
      </c>
      <c r="N303" s="7">
        <f t="shared" si="27"/>
        <v>18715.3</v>
      </c>
      <c r="O303" s="7">
        <f t="shared" si="28"/>
        <v>2082.5</v>
      </c>
      <c r="P303" s="7">
        <f t="shared" si="29"/>
        <v>-0.16353229762878169</v>
      </c>
    </row>
    <row r="304" spans="1:16">
      <c r="A304" s="8" t="s">
        <v>29</v>
      </c>
      <c r="B304" s="9" t="s">
        <v>30</v>
      </c>
      <c r="C304" s="10">
        <v>0</v>
      </c>
      <c r="D304" s="10">
        <v>0.13500000000000001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0.13500000000000001</v>
      </c>
      <c r="M304" s="10">
        <f t="shared" si="26"/>
        <v>0</v>
      </c>
      <c r="N304" s="10">
        <f t="shared" si="27"/>
        <v>0.13500000000000001</v>
      </c>
      <c r="O304" s="10">
        <f t="shared" si="28"/>
        <v>0</v>
      </c>
      <c r="P304" s="10">
        <f t="shared" si="29"/>
        <v>0</v>
      </c>
    </row>
    <row r="305" spans="1:16">
      <c r="A305" s="8" t="s">
        <v>86</v>
      </c>
      <c r="B305" s="9" t="s">
        <v>87</v>
      </c>
      <c r="C305" s="10">
        <v>0</v>
      </c>
      <c r="D305" s="10">
        <v>18711.764999999999</v>
      </c>
      <c r="E305" s="10">
        <v>2079.1</v>
      </c>
      <c r="F305" s="10">
        <v>-6.8</v>
      </c>
      <c r="G305" s="10">
        <v>0</v>
      </c>
      <c r="H305" s="10">
        <v>-3.4</v>
      </c>
      <c r="I305" s="10">
        <v>0</v>
      </c>
      <c r="J305" s="10">
        <v>54.4</v>
      </c>
      <c r="K305" s="10">
        <f t="shared" si="24"/>
        <v>2085.9</v>
      </c>
      <c r="L305" s="10">
        <f t="shared" si="25"/>
        <v>18718.564999999999</v>
      </c>
      <c r="M305" s="10">
        <f t="shared" si="26"/>
        <v>-0.32706459525756337</v>
      </c>
      <c r="N305" s="10">
        <f t="shared" si="27"/>
        <v>18715.165000000001</v>
      </c>
      <c r="O305" s="10">
        <f t="shared" si="28"/>
        <v>2082.5</v>
      </c>
      <c r="P305" s="10">
        <f t="shared" si="29"/>
        <v>-0.16353229762878169</v>
      </c>
    </row>
    <row r="306" spans="1:16" ht="51">
      <c r="A306" s="5" t="s">
        <v>183</v>
      </c>
      <c r="B306" s="6" t="s">
        <v>184</v>
      </c>
      <c r="C306" s="7">
        <v>17274.925780000005</v>
      </c>
      <c r="D306" s="7">
        <v>17274.925780000005</v>
      </c>
      <c r="E306" s="7">
        <v>1297.73</v>
      </c>
      <c r="F306" s="7">
        <v>84.535619999999994</v>
      </c>
      <c r="G306" s="7">
        <v>0</v>
      </c>
      <c r="H306" s="7">
        <v>97.602810000000005</v>
      </c>
      <c r="I306" s="7">
        <v>1.1736200000000001</v>
      </c>
      <c r="J306" s="7">
        <v>672.04567999999983</v>
      </c>
      <c r="K306" s="7">
        <f t="shared" si="24"/>
        <v>1213.1943799999999</v>
      </c>
      <c r="L306" s="7">
        <f t="shared" si="25"/>
        <v>17190.390160000006</v>
      </c>
      <c r="M306" s="7">
        <f t="shared" si="26"/>
        <v>6.5141146463440007</v>
      </c>
      <c r="N306" s="7">
        <f t="shared" si="27"/>
        <v>17177.322970000005</v>
      </c>
      <c r="O306" s="7">
        <f t="shared" si="28"/>
        <v>1200.1271899999999</v>
      </c>
      <c r="P306" s="7">
        <f t="shared" si="29"/>
        <v>7.5210413568307741</v>
      </c>
    </row>
    <row r="307" spans="1:16">
      <c r="A307" s="8" t="s">
        <v>23</v>
      </c>
      <c r="B307" s="9" t="s">
        <v>24</v>
      </c>
      <c r="C307" s="10">
        <v>11711.492</v>
      </c>
      <c r="D307" s="10">
        <v>12053.592000000001</v>
      </c>
      <c r="E307" s="10">
        <v>973.2</v>
      </c>
      <c r="F307" s="10">
        <v>0</v>
      </c>
      <c r="G307" s="10">
        <v>0</v>
      </c>
      <c r="H307" s="10">
        <v>0</v>
      </c>
      <c r="I307" s="10">
        <v>0</v>
      </c>
      <c r="J307" s="10">
        <v>494.05</v>
      </c>
      <c r="K307" s="10">
        <f t="shared" si="24"/>
        <v>973.2</v>
      </c>
      <c r="L307" s="10">
        <f t="shared" si="25"/>
        <v>12053.592000000001</v>
      </c>
      <c r="M307" s="10">
        <f t="shared" si="26"/>
        <v>0</v>
      </c>
      <c r="N307" s="10">
        <f t="shared" si="27"/>
        <v>12053.592000000001</v>
      </c>
      <c r="O307" s="10">
        <f t="shared" si="28"/>
        <v>973.2</v>
      </c>
      <c r="P307" s="10">
        <f t="shared" si="29"/>
        <v>0</v>
      </c>
    </row>
    <row r="308" spans="1:16">
      <c r="A308" s="8" t="s">
        <v>25</v>
      </c>
      <c r="B308" s="9" t="s">
        <v>26</v>
      </c>
      <c r="C308" s="10">
        <v>2691.2314200000001</v>
      </c>
      <c r="D308" s="10">
        <v>2691.2314200000001</v>
      </c>
      <c r="E308" s="10">
        <v>198</v>
      </c>
      <c r="F308" s="10">
        <v>0</v>
      </c>
      <c r="G308" s="10">
        <v>0</v>
      </c>
      <c r="H308" s="10">
        <v>0</v>
      </c>
      <c r="I308" s="10">
        <v>0</v>
      </c>
      <c r="J308" s="10">
        <v>108.691</v>
      </c>
      <c r="K308" s="10">
        <f t="shared" si="24"/>
        <v>198</v>
      </c>
      <c r="L308" s="10">
        <f t="shared" si="25"/>
        <v>2691.2314200000001</v>
      </c>
      <c r="M308" s="10">
        <f t="shared" si="26"/>
        <v>0</v>
      </c>
      <c r="N308" s="10">
        <f t="shared" si="27"/>
        <v>2691.2314200000001</v>
      </c>
      <c r="O308" s="10">
        <f t="shared" si="28"/>
        <v>198</v>
      </c>
      <c r="P308" s="10">
        <f t="shared" si="29"/>
        <v>0</v>
      </c>
    </row>
    <row r="309" spans="1:16">
      <c r="A309" s="8" t="s">
        <v>27</v>
      </c>
      <c r="B309" s="9" t="s">
        <v>28</v>
      </c>
      <c r="C309" s="10">
        <v>435.32171999999997</v>
      </c>
      <c r="D309" s="10">
        <v>435.32171999999997</v>
      </c>
      <c r="E309" s="10">
        <v>20</v>
      </c>
      <c r="F309" s="10">
        <v>76.25</v>
      </c>
      <c r="G309" s="10">
        <v>0</v>
      </c>
      <c r="H309" s="10">
        <v>76.25</v>
      </c>
      <c r="I309" s="10">
        <v>0</v>
      </c>
      <c r="J309" s="10">
        <v>15.77108</v>
      </c>
      <c r="K309" s="10">
        <f t="shared" si="24"/>
        <v>-56.25</v>
      </c>
      <c r="L309" s="10">
        <f t="shared" si="25"/>
        <v>359.07171999999997</v>
      </c>
      <c r="M309" s="10">
        <f t="shared" si="26"/>
        <v>381.25</v>
      </c>
      <c r="N309" s="10">
        <f t="shared" si="27"/>
        <v>359.07171999999997</v>
      </c>
      <c r="O309" s="10">
        <f t="shared" si="28"/>
        <v>-56.25</v>
      </c>
      <c r="P309" s="10">
        <f t="shared" si="29"/>
        <v>381.25</v>
      </c>
    </row>
    <row r="310" spans="1:16">
      <c r="A310" s="8" t="s">
        <v>78</v>
      </c>
      <c r="B310" s="9" t="s">
        <v>79</v>
      </c>
      <c r="C310" s="10">
        <v>3.7</v>
      </c>
      <c r="D310" s="10">
        <v>3.7</v>
      </c>
      <c r="E310" s="10">
        <v>0.3</v>
      </c>
      <c r="F310" s="10">
        <v>0</v>
      </c>
      <c r="G310" s="10">
        <v>0</v>
      </c>
      <c r="H310" s="10">
        <v>0</v>
      </c>
      <c r="I310" s="10">
        <v>0</v>
      </c>
      <c r="J310" s="10">
        <v>0.32557999999999998</v>
      </c>
      <c r="K310" s="10">
        <f t="shared" si="24"/>
        <v>0.3</v>
      </c>
      <c r="L310" s="10">
        <f t="shared" si="25"/>
        <v>3.7</v>
      </c>
      <c r="M310" s="10">
        <f t="shared" si="26"/>
        <v>0</v>
      </c>
      <c r="N310" s="10">
        <f t="shared" si="27"/>
        <v>3.7</v>
      </c>
      <c r="O310" s="10">
        <f t="shared" si="28"/>
        <v>0.3</v>
      </c>
      <c r="P310" s="10">
        <f t="shared" si="29"/>
        <v>0</v>
      </c>
    </row>
    <row r="311" spans="1:16">
      <c r="A311" s="8" t="s">
        <v>80</v>
      </c>
      <c r="B311" s="9" t="s">
        <v>81</v>
      </c>
      <c r="C311" s="10">
        <v>875</v>
      </c>
      <c r="D311" s="10">
        <v>875</v>
      </c>
      <c r="E311" s="10">
        <v>72.03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72.03</v>
      </c>
      <c r="L311" s="10">
        <f t="shared" si="25"/>
        <v>875</v>
      </c>
      <c r="M311" s="10">
        <f t="shared" si="26"/>
        <v>0</v>
      </c>
      <c r="N311" s="10">
        <f t="shared" si="27"/>
        <v>875</v>
      </c>
      <c r="O311" s="10">
        <f t="shared" si="28"/>
        <v>72.03</v>
      </c>
      <c r="P311" s="10">
        <f t="shared" si="29"/>
        <v>0</v>
      </c>
    </row>
    <row r="312" spans="1:16">
      <c r="A312" s="8" t="s">
        <v>29</v>
      </c>
      <c r="B312" s="9" t="s">
        <v>30</v>
      </c>
      <c r="C312" s="10">
        <v>148.98064000000002</v>
      </c>
      <c r="D312" s="10">
        <v>148.98064000000002</v>
      </c>
      <c r="E312" s="10">
        <v>10</v>
      </c>
      <c r="F312" s="10">
        <v>7.3517600000000005</v>
      </c>
      <c r="G312" s="10">
        <v>0</v>
      </c>
      <c r="H312" s="10">
        <v>7.1120000000000001</v>
      </c>
      <c r="I312" s="10">
        <v>0.23976</v>
      </c>
      <c r="J312" s="10">
        <v>44.19426</v>
      </c>
      <c r="K312" s="10">
        <f t="shared" si="24"/>
        <v>2.6482399999999995</v>
      </c>
      <c r="L312" s="10">
        <f t="shared" si="25"/>
        <v>141.62888000000001</v>
      </c>
      <c r="M312" s="10">
        <f t="shared" si="26"/>
        <v>73.517600000000002</v>
      </c>
      <c r="N312" s="10">
        <f t="shared" si="27"/>
        <v>141.86864000000003</v>
      </c>
      <c r="O312" s="10">
        <f t="shared" si="28"/>
        <v>2.8879999999999999</v>
      </c>
      <c r="P312" s="10">
        <f t="shared" si="29"/>
        <v>71.12</v>
      </c>
    </row>
    <row r="313" spans="1:16">
      <c r="A313" s="8" t="s">
        <v>31</v>
      </c>
      <c r="B313" s="9" t="s">
        <v>32</v>
      </c>
      <c r="C313" s="10">
        <v>264.7</v>
      </c>
      <c r="D313" s="10">
        <v>134.1</v>
      </c>
      <c r="E313" s="10">
        <v>0</v>
      </c>
      <c r="F313" s="10">
        <v>0</v>
      </c>
      <c r="G313" s="10">
        <v>0</v>
      </c>
      <c r="H313" s="10">
        <v>12.221540000000001</v>
      </c>
      <c r="I313" s="10">
        <v>0</v>
      </c>
      <c r="J313" s="10">
        <v>0</v>
      </c>
      <c r="K313" s="10">
        <f t="shared" si="24"/>
        <v>0</v>
      </c>
      <c r="L313" s="10">
        <f t="shared" si="25"/>
        <v>134.1</v>
      </c>
      <c r="M313" s="10">
        <f t="shared" si="26"/>
        <v>0</v>
      </c>
      <c r="N313" s="10">
        <f t="shared" si="27"/>
        <v>121.87845999999999</v>
      </c>
      <c r="O313" s="10">
        <f t="shared" si="28"/>
        <v>-12.221540000000001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471.2</v>
      </c>
      <c r="D314" s="10">
        <v>259.7</v>
      </c>
      <c r="E314" s="10">
        <v>20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20</v>
      </c>
      <c r="L314" s="10">
        <f t="shared" si="25"/>
        <v>259.7</v>
      </c>
      <c r="M314" s="10">
        <f t="shared" si="26"/>
        <v>0</v>
      </c>
      <c r="N314" s="10">
        <f t="shared" si="27"/>
        <v>259.7</v>
      </c>
      <c r="O314" s="10">
        <f t="shared" si="28"/>
        <v>20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10.4</v>
      </c>
      <c r="D315" s="10">
        <v>10.4</v>
      </c>
      <c r="E315" s="10">
        <v>0.8</v>
      </c>
      <c r="F315" s="10">
        <v>0.93386000000000002</v>
      </c>
      <c r="G315" s="10">
        <v>0</v>
      </c>
      <c r="H315" s="10">
        <v>0</v>
      </c>
      <c r="I315" s="10">
        <v>0.93386000000000002</v>
      </c>
      <c r="J315" s="10">
        <v>0.93386000000000002</v>
      </c>
      <c r="K315" s="10">
        <f t="shared" si="24"/>
        <v>-0.13385999999999998</v>
      </c>
      <c r="L315" s="10">
        <f t="shared" si="25"/>
        <v>9.4661400000000011</v>
      </c>
      <c r="M315" s="10">
        <f t="shared" si="26"/>
        <v>116.73249999999999</v>
      </c>
      <c r="N315" s="10">
        <f t="shared" si="27"/>
        <v>10.4</v>
      </c>
      <c r="O315" s="10">
        <f t="shared" si="28"/>
        <v>0.8</v>
      </c>
      <c r="P315" s="10">
        <f t="shared" si="29"/>
        <v>0</v>
      </c>
    </row>
    <row r="316" spans="1:16">
      <c r="A316" s="8" t="s">
        <v>37</v>
      </c>
      <c r="B316" s="9" t="s">
        <v>38</v>
      </c>
      <c r="C316" s="10">
        <v>41.9</v>
      </c>
      <c r="D316" s="10">
        <v>41.9</v>
      </c>
      <c r="E316" s="10">
        <v>3.4</v>
      </c>
      <c r="F316" s="10">
        <v>0</v>
      </c>
      <c r="G316" s="10">
        <v>0</v>
      </c>
      <c r="H316" s="10">
        <v>2.0192700000000001</v>
      </c>
      <c r="I316" s="10">
        <v>0</v>
      </c>
      <c r="J316" s="10">
        <v>0</v>
      </c>
      <c r="K316" s="10">
        <f t="shared" si="24"/>
        <v>3.4</v>
      </c>
      <c r="L316" s="10">
        <f t="shared" si="25"/>
        <v>41.9</v>
      </c>
      <c r="M316" s="10">
        <f t="shared" si="26"/>
        <v>0</v>
      </c>
      <c r="N316" s="10">
        <f t="shared" si="27"/>
        <v>39.88073</v>
      </c>
      <c r="O316" s="10">
        <f t="shared" si="28"/>
        <v>1.3807299999999998</v>
      </c>
      <c r="P316" s="10">
        <f t="shared" si="29"/>
        <v>59.390294117647066</v>
      </c>
    </row>
    <row r="317" spans="1:16">
      <c r="A317" s="8" t="s">
        <v>86</v>
      </c>
      <c r="B317" s="9" t="s">
        <v>87</v>
      </c>
      <c r="C317" s="10">
        <v>621</v>
      </c>
      <c r="D317" s="10">
        <v>621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8.0799000000000003</v>
      </c>
      <c r="K317" s="10">
        <f t="shared" si="24"/>
        <v>0</v>
      </c>
      <c r="L317" s="10">
        <f t="shared" si="25"/>
        <v>621</v>
      </c>
      <c r="M317" s="10">
        <f t="shared" si="26"/>
        <v>0</v>
      </c>
      <c r="N317" s="10">
        <f t="shared" si="27"/>
        <v>621</v>
      </c>
      <c r="O317" s="10">
        <f t="shared" si="28"/>
        <v>0</v>
      </c>
      <c r="P317" s="10">
        <f t="shared" si="29"/>
        <v>0</v>
      </c>
    </row>
    <row r="318" spans="1:16" ht="25.5">
      <c r="A318" s="5" t="s">
        <v>185</v>
      </c>
      <c r="B318" s="6" t="s">
        <v>186</v>
      </c>
      <c r="C318" s="7">
        <v>2515.5236999999993</v>
      </c>
      <c r="D318" s="7">
        <v>2710.5236999999993</v>
      </c>
      <c r="E318" s="7">
        <v>206.40699999999998</v>
      </c>
      <c r="F318" s="7">
        <v>86.569460000000007</v>
      </c>
      <c r="G318" s="7">
        <v>0</v>
      </c>
      <c r="H318" s="7">
        <v>0</v>
      </c>
      <c r="I318" s="7">
        <v>86.569460000000007</v>
      </c>
      <c r="J318" s="7">
        <v>86.569460000000007</v>
      </c>
      <c r="K318" s="7">
        <f t="shared" si="24"/>
        <v>119.83753999999998</v>
      </c>
      <c r="L318" s="7">
        <f t="shared" si="25"/>
        <v>2623.9542399999991</v>
      </c>
      <c r="M318" s="7">
        <f t="shared" si="26"/>
        <v>41.941145406890278</v>
      </c>
      <c r="N318" s="7">
        <f t="shared" si="27"/>
        <v>2710.5236999999993</v>
      </c>
      <c r="O318" s="7">
        <f t="shared" si="28"/>
        <v>206.40699999999998</v>
      </c>
      <c r="P318" s="7">
        <f t="shared" si="29"/>
        <v>0</v>
      </c>
    </row>
    <row r="319" spans="1:16">
      <c r="A319" s="8" t="s">
        <v>23</v>
      </c>
      <c r="B319" s="9" t="s">
        <v>24</v>
      </c>
      <c r="C319" s="10">
        <v>1846.9069999999999</v>
      </c>
      <c r="D319" s="10">
        <v>1846.9069999999999</v>
      </c>
      <c r="E319" s="10">
        <v>151.857</v>
      </c>
      <c r="F319" s="10">
        <v>66.203000000000003</v>
      </c>
      <c r="G319" s="10">
        <v>0</v>
      </c>
      <c r="H319" s="10">
        <v>0</v>
      </c>
      <c r="I319" s="10">
        <v>66.203000000000003</v>
      </c>
      <c r="J319" s="10">
        <v>66.203000000000003</v>
      </c>
      <c r="K319" s="10">
        <f t="shared" si="24"/>
        <v>85.653999999999996</v>
      </c>
      <c r="L319" s="10">
        <f t="shared" si="25"/>
        <v>1780.704</v>
      </c>
      <c r="M319" s="10">
        <f t="shared" si="26"/>
        <v>43.595619563141639</v>
      </c>
      <c r="N319" s="10">
        <f t="shared" si="27"/>
        <v>1846.9069999999999</v>
      </c>
      <c r="O319" s="10">
        <f t="shared" si="28"/>
        <v>151.857</v>
      </c>
      <c r="P319" s="10">
        <f t="shared" si="29"/>
        <v>0</v>
      </c>
    </row>
    <row r="320" spans="1:16">
      <c r="A320" s="8" t="s">
        <v>25</v>
      </c>
      <c r="B320" s="9" t="s">
        <v>26</v>
      </c>
      <c r="C320" s="10">
        <v>420.71962000000002</v>
      </c>
      <c r="D320" s="10">
        <v>402.31961999999999</v>
      </c>
      <c r="E320" s="10">
        <v>33.4</v>
      </c>
      <c r="F320" s="10">
        <v>14.56466</v>
      </c>
      <c r="G320" s="10">
        <v>0</v>
      </c>
      <c r="H320" s="10">
        <v>0</v>
      </c>
      <c r="I320" s="10">
        <v>14.56466</v>
      </c>
      <c r="J320" s="10">
        <v>14.56466</v>
      </c>
      <c r="K320" s="10">
        <f t="shared" si="24"/>
        <v>18.835339999999999</v>
      </c>
      <c r="L320" s="10">
        <f t="shared" si="25"/>
        <v>387.75495999999998</v>
      </c>
      <c r="M320" s="10">
        <f t="shared" si="26"/>
        <v>43.606766467065874</v>
      </c>
      <c r="N320" s="10">
        <f t="shared" si="27"/>
        <v>402.31961999999999</v>
      </c>
      <c r="O320" s="10">
        <f t="shared" si="28"/>
        <v>33.4</v>
      </c>
      <c r="P320" s="10">
        <f t="shared" si="29"/>
        <v>0</v>
      </c>
    </row>
    <row r="321" spans="1:16">
      <c r="A321" s="8" t="s">
        <v>27</v>
      </c>
      <c r="B321" s="9" t="s">
        <v>28</v>
      </c>
      <c r="C321" s="10">
        <v>118.40978</v>
      </c>
      <c r="D321" s="10">
        <v>125.30978</v>
      </c>
      <c r="E321" s="10">
        <v>7.1000000000000005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7.1000000000000005</v>
      </c>
      <c r="L321" s="10">
        <f t="shared" si="25"/>
        <v>125.30978</v>
      </c>
      <c r="M321" s="10">
        <f t="shared" si="26"/>
        <v>0</v>
      </c>
      <c r="N321" s="10">
        <f t="shared" si="27"/>
        <v>125.30978</v>
      </c>
      <c r="O321" s="10">
        <f t="shared" si="28"/>
        <v>7.1000000000000005</v>
      </c>
      <c r="P321" s="10">
        <f t="shared" si="29"/>
        <v>0</v>
      </c>
    </row>
    <row r="322" spans="1:16">
      <c r="A322" s="8" t="s">
        <v>78</v>
      </c>
      <c r="B322" s="9" t="s">
        <v>79</v>
      </c>
      <c r="C322" s="10">
        <v>4.7</v>
      </c>
      <c r="D322" s="10">
        <v>4.7</v>
      </c>
      <c r="E322" s="10">
        <v>0</v>
      </c>
      <c r="F322" s="10">
        <v>3.5340000000000003</v>
      </c>
      <c r="G322" s="10">
        <v>0</v>
      </c>
      <c r="H322" s="10">
        <v>0</v>
      </c>
      <c r="I322" s="10">
        <v>3.5340000000000003</v>
      </c>
      <c r="J322" s="10">
        <v>3.5340000000000003</v>
      </c>
      <c r="K322" s="10">
        <f t="shared" si="24"/>
        <v>-3.5340000000000003</v>
      </c>
      <c r="L322" s="10">
        <f t="shared" si="25"/>
        <v>1.1659999999999999</v>
      </c>
      <c r="M322" s="10">
        <f t="shared" si="26"/>
        <v>0</v>
      </c>
      <c r="N322" s="10">
        <f t="shared" si="27"/>
        <v>4.7</v>
      </c>
      <c r="O322" s="10">
        <f t="shared" si="28"/>
        <v>0</v>
      </c>
      <c r="P322" s="10">
        <f t="shared" si="29"/>
        <v>0</v>
      </c>
    </row>
    <row r="323" spans="1:16">
      <c r="A323" s="8" t="s">
        <v>29</v>
      </c>
      <c r="B323" s="9" t="s">
        <v>30</v>
      </c>
      <c r="C323" s="10">
        <v>41.887300000000003</v>
      </c>
      <c r="D323" s="10">
        <v>247.90729999999999</v>
      </c>
      <c r="E323" s="10">
        <v>2.86</v>
      </c>
      <c r="F323" s="10">
        <v>0.47100999999999998</v>
      </c>
      <c r="G323" s="10">
        <v>0</v>
      </c>
      <c r="H323" s="10">
        <v>0</v>
      </c>
      <c r="I323" s="10">
        <v>0.47100999999999998</v>
      </c>
      <c r="J323" s="10">
        <v>0.47100999999999998</v>
      </c>
      <c r="K323" s="10">
        <f t="shared" si="24"/>
        <v>2.3889899999999997</v>
      </c>
      <c r="L323" s="10">
        <f t="shared" si="25"/>
        <v>247.43628999999999</v>
      </c>
      <c r="M323" s="10">
        <f t="shared" si="26"/>
        <v>16.468881118881118</v>
      </c>
      <c r="N323" s="10">
        <f t="shared" si="27"/>
        <v>247.90729999999999</v>
      </c>
      <c r="O323" s="10">
        <f t="shared" si="28"/>
        <v>2.86</v>
      </c>
      <c r="P323" s="10">
        <f t="shared" si="29"/>
        <v>0</v>
      </c>
    </row>
    <row r="324" spans="1:16">
      <c r="A324" s="8" t="s">
        <v>33</v>
      </c>
      <c r="B324" s="9" t="s">
        <v>34</v>
      </c>
      <c r="C324" s="10">
        <v>64</v>
      </c>
      <c r="D324" s="10">
        <v>57.550000000000004</v>
      </c>
      <c r="E324" s="10">
        <v>9.7000000000000011</v>
      </c>
      <c r="F324" s="10">
        <v>0.53376000000000001</v>
      </c>
      <c r="G324" s="10">
        <v>0</v>
      </c>
      <c r="H324" s="10">
        <v>0</v>
      </c>
      <c r="I324" s="10">
        <v>0.53376000000000001</v>
      </c>
      <c r="J324" s="10">
        <v>0.53376000000000001</v>
      </c>
      <c r="K324" s="10">
        <f t="shared" si="24"/>
        <v>9.1662400000000019</v>
      </c>
      <c r="L324" s="10">
        <f t="shared" si="25"/>
        <v>57.016240000000003</v>
      </c>
      <c r="M324" s="10">
        <f t="shared" si="26"/>
        <v>5.5026804123711335</v>
      </c>
      <c r="N324" s="10">
        <f t="shared" si="27"/>
        <v>57.550000000000004</v>
      </c>
      <c r="O324" s="10">
        <f t="shared" si="28"/>
        <v>9.7000000000000011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3.7</v>
      </c>
      <c r="D325" s="10">
        <v>3.7</v>
      </c>
      <c r="E325" s="10">
        <v>0.25</v>
      </c>
      <c r="F325" s="10">
        <v>0.18946000000000002</v>
      </c>
      <c r="G325" s="10">
        <v>0</v>
      </c>
      <c r="H325" s="10">
        <v>0</v>
      </c>
      <c r="I325" s="10">
        <v>0.18946000000000002</v>
      </c>
      <c r="J325" s="10">
        <v>0.18946000000000002</v>
      </c>
      <c r="K325" s="10">
        <f t="shared" si="24"/>
        <v>6.0539999999999983E-2</v>
      </c>
      <c r="L325" s="10">
        <f t="shared" si="25"/>
        <v>3.5105400000000002</v>
      </c>
      <c r="M325" s="10">
        <f t="shared" si="26"/>
        <v>75.784000000000006</v>
      </c>
      <c r="N325" s="10">
        <f t="shared" si="27"/>
        <v>3.7</v>
      </c>
      <c r="O325" s="10">
        <f t="shared" si="28"/>
        <v>0.25</v>
      </c>
      <c r="P325" s="10">
        <f t="shared" si="29"/>
        <v>0</v>
      </c>
    </row>
    <row r="326" spans="1:16">
      <c r="A326" s="8" t="s">
        <v>37</v>
      </c>
      <c r="B326" s="9" t="s">
        <v>38</v>
      </c>
      <c r="C326" s="10">
        <v>15.200000000000001</v>
      </c>
      <c r="D326" s="10">
        <v>15.200000000000001</v>
      </c>
      <c r="E326" s="10">
        <v>1.2</v>
      </c>
      <c r="F326" s="10">
        <v>1.0095700000000001</v>
      </c>
      <c r="G326" s="10">
        <v>0</v>
      </c>
      <c r="H326" s="10">
        <v>0</v>
      </c>
      <c r="I326" s="10">
        <v>1.0095700000000001</v>
      </c>
      <c r="J326" s="10">
        <v>1.0095700000000001</v>
      </c>
      <c r="K326" s="10">
        <f t="shared" ref="K326:K389" si="30">E326-F326</f>
        <v>0.19042999999999988</v>
      </c>
      <c r="L326" s="10">
        <f t="shared" ref="L326:L389" si="31">D326-F326</f>
        <v>14.190430000000001</v>
      </c>
      <c r="M326" s="10">
        <f t="shared" ref="M326:M389" si="32">IF(E326=0,0,(F326/E326)*100)</f>
        <v>84.130833333333342</v>
      </c>
      <c r="N326" s="10">
        <f t="shared" ref="N326:N389" si="33">D326-H326</f>
        <v>15.200000000000001</v>
      </c>
      <c r="O326" s="10">
        <f t="shared" ref="O326:O389" si="34">E326-H326</f>
        <v>1.2</v>
      </c>
      <c r="P326" s="10">
        <f t="shared" ref="P326:P389" si="35">IF(E326=0,0,(H326/E326)*100)</f>
        <v>0</v>
      </c>
    </row>
    <row r="327" spans="1:16">
      <c r="A327" s="8" t="s">
        <v>39</v>
      </c>
      <c r="B327" s="9" t="s">
        <v>40</v>
      </c>
      <c r="C327" s="10">
        <v>0</v>
      </c>
      <c r="D327" s="10">
        <v>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</v>
      </c>
      <c r="L327" s="10">
        <f t="shared" si="31"/>
        <v>6</v>
      </c>
      <c r="M327" s="10">
        <f t="shared" si="32"/>
        <v>0</v>
      </c>
      <c r="N327" s="10">
        <f t="shared" si="33"/>
        <v>6</v>
      </c>
      <c r="O327" s="10">
        <f t="shared" si="34"/>
        <v>0</v>
      </c>
      <c r="P327" s="10">
        <f t="shared" si="35"/>
        <v>0</v>
      </c>
    </row>
    <row r="328" spans="1:16">
      <c r="A328" s="8" t="s">
        <v>82</v>
      </c>
      <c r="B328" s="9" t="s">
        <v>83</v>
      </c>
      <c r="C328" s="10">
        <v>0</v>
      </c>
      <c r="D328" s="10">
        <v>0.93</v>
      </c>
      <c r="E328" s="10">
        <v>0.04</v>
      </c>
      <c r="F328" s="10">
        <v>6.4000000000000001E-2</v>
      </c>
      <c r="G328" s="10">
        <v>0</v>
      </c>
      <c r="H328" s="10">
        <v>0</v>
      </c>
      <c r="I328" s="10">
        <v>6.4000000000000001E-2</v>
      </c>
      <c r="J328" s="10">
        <v>6.4000000000000001E-2</v>
      </c>
      <c r="K328" s="10">
        <f t="shared" si="30"/>
        <v>-2.4E-2</v>
      </c>
      <c r="L328" s="10">
        <f t="shared" si="31"/>
        <v>0.8660000000000001</v>
      </c>
      <c r="M328" s="10">
        <f t="shared" si="32"/>
        <v>160</v>
      </c>
      <c r="N328" s="10">
        <f t="shared" si="33"/>
        <v>0.93</v>
      </c>
      <c r="O328" s="10">
        <f t="shared" si="34"/>
        <v>0.04</v>
      </c>
      <c r="P328" s="10">
        <f t="shared" si="35"/>
        <v>0</v>
      </c>
    </row>
    <row r="329" spans="1:16" ht="51">
      <c r="A329" s="5" t="s">
        <v>187</v>
      </c>
      <c r="B329" s="6" t="s">
        <v>188</v>
      </c>
      <c r="C329" s="7">
        <v>1492.4060000000002</v>
      </c>
      <c r="D329" s="7">
        <v>1492.4060000000002</v>
      </c>
      <c r="E329" s="7">
        <v>125</v>
      </c>
      <c r="F329" s="7">
        <v>58.367550000000001</v>
      </c>
      <c r="G329" s="7">
        <v>0</v>
      </c>
      <c r="H329" s="7">
        <v>53.958549999999995</v>
      </c>
      <c r="I329" s="7">
        <v>5.3533999999999997</v>
      </c>
      <c r="J329" s="7">
        <v>3.8412100000000002</v>
      </c>
      <c r="K329" s="7">
        <f t="shared" si="30"/>
        <v>66.632450000000006</v>
      </c>
      <c r="L329" s="7">
        <f t="shared" si="31"/>
        <v>1434.0384500000002</v>
      </c>
      <c r="M329" s="7">
        <f t="shared" si="32"/>
        <v>46.694040000000001</v>
      </c>
      <c r="N329" s="7">
        <f t="shared" si="33"/>
        <v>1438.4474500000001</v>
      </c>
      <c r="O329" s="7">
        <f t="shared" si="34"/>
        <v>71.041449999999998</v>
      </c>
      <c r="P329" s="7">
        <f t="shared" si="35"/>
        <v>43.166839999999993</v>
      </c>
    </row>
    <row r="330" spans="1:16">
      <c r="A330" s="8" t="s">
        <v>29</v>
      </c>
      <c r="B330" s="9" t="s">
        <v>30</v>
      </c>
      <c r="C330" s="10">
        <v>2.6320000000000001</v>
      </c>
      <c r="D330" s="10">
        <v>2.6320000000000001</v>
      </c>
      <c r="E330" s="10">
        <v>0</v>
      </c>
      <c r="F330" s="10">
        <v>2.666E-2</v>
      </c>
      <c r="G330" s="10">
        <v>0</v>
      </c>
      <c r="H330" s="10">
        <v>1.7160000000000002E-2</v>
      </c>
      <c r="I330" s="10">
        <v>9.4999999999999998E-3</v>
      </c>
      <c r="J330" s="10">
        <v>1.91E-3</v>
      </c>
      <c r="K330" s="10">
        <f t="shared" si="30"/>
        <v>-2.666E-2</v>
      </c>
      <c r="L330" s="10">
        <f t="shared" si="31"/>
        <v>2.60534</v>
      </c>
      <c r="M330" s="10">
        <f t="shared" si="32"/>
        <v>0</v>
      </c>
      <c r="N330" s="10">
        <f t="shared" si="33"/>
        <v>2.6148400000000001</v>
      </c>
      <c r="O330" s="10">
        <f t="shared" si="34"/>
        <v>-1.7160000000000002E-2</v>
      </c>
      <c r="P330" s="10">
        <f t="shared" si="35"/>
        <v>0</v>
      </c>
    </row>
    <row r="331" spans="1:16">
      <c r="A331" s="8" t="s">
        <v>86</v>
      </c>
      <c r="B331" s="9" t="s">
        <v>87</v>
      </c>
      <c r="C331" s="10">
        <v>1489.7740000000001</v>
      </c>
      <c r="D331" s="10">
        <v>1489.7740000000001</v>
      </c>
      <c r="E331" s="10">
        <v>125</v>
      </c>
      <c r="F331" s="10">
        <v>58.340890000000002</v>
      </c>
      <c r="G331" s="10">
        <v>0</v>
      </c>
      <c r="H331" s="10">
        <v>53.941389999999998</v>
      </c>
      <c r="I331" s="10">
        <v>5.3438999999999997</v>
      </c>
      <c r="J331" s="10">
        <v>3.8393000000000002</v>
      </c>
      <c r="K331" s="10">
        <f t="shared" si="30"/>
        <v>66.659109999999998</v>
      </c>
      <c r="L331" s="10">
        <f t="shared" si="31"/>
        <v>1431.4331100000002</v>
      </c>
      <c r="M331" s="10">
        <f t="shared" si="32"/>
        <v>46.672711999999997</v>
      </c>
      <c r="N331" s="10">
        <f t="shared" si="33"/>
        <v>1435.8326100000002</v>
      </c>
      <c r="O331" s="10">
        <f t="shared" si="34"/>
        <v>71.058610000000002</v>
      </c>
      <c r="P331" s="10">
        <f t="shared" si="35"/>
        <v>43.153112</v>
      </c>
    </row>
    <row r="332" spans="1:16" ht="51">
      <c r="A332" s="5" t="s">
        <v>189</v>
      </c>
      <c r="B332" s="6" t="s">
        <v>190</v>
      </c>
      <c r="C332" s="7">
        <v>1259.2</v>
      </c>
      <c r="D332" s="7">
        <v>1156.8</v>
      </c>
      <c r="E332" s="7">
        <v>142.4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142.4</v>
      </c>
      <c r="L332" s="7">
        <f t="shared" si="31"/>
        <v>1156.8</v>
      </c>
      <c r="M332" s="7">
        <f t="shared" si="32"/>
        <v>0</v>
      </c>
      <c r="N332" s="7">
        <f t="shared" si="33"/>
        <v>1156.8</v>
      </c>
      <c r="O332" s="7">
        <f t="shared" si="34"/>
        <v>142.4</v>
      </c>
      <c r="P332" s="7">
        <f t="shared" si="35"/>
        <v>0</v>
      </c>
    </row>
    <row r="333" spans="1:16">
      <c r="A333" s="8" t="s">
        <v>86</v>
      </c>
      <c r="B333" s="9" t="s">
        <v>87</v>
      </c>
      <c r="C333" s="10">
        <v>1259.2</v>
      </c>
      <c r="D333" s="10">
        <v>1156.8</v>
      </c>
      <c r="E333" s="10">
        <v>142.4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142.4</v>
      </c>
      <c r="L333" s="10">
        <f t="shared" si="31"/>
        <v>1156.8</v>
      </c>
      <c r="M333" s="10">
        <f t="shared" si="32"/>
        <v>0</v>
      </c>
      <c r="N333" s="10">
        <f t="shared" si="33"/>
        <v>1156.8</v>
      </c>
      <c r="O333" s="10">
        <f t="shared" si="34"/>
        <v>142.4</v>
      </c>
      <c r="P333" s="10">
        <f t="shared" si="35"/>
        <v>0</v>
      </c>
    </row>
    <row r="334" spans="1:16" ht="38.25">
      <c r="A334" s="5" t="s">
        <v>191</v>
      </c>
      <c r="B334" s="6" t="s">
        <v>192</v>
      </c>
      <c r="C334" s="7">
        <v>258.04000000000002</v>
      </c>
      <c r="D334" s="7">
        <v>263.54000000000002</v>
      </c>
      <c r="E334" s="7">
        <v>0.42</v>
      </c>
      <c r="F334" s="7">
        <v>0.42</v>
      </c>
      <c r="G334" s="7">
        <v>0</v>
      </c>
      <c r="H334" s="7">
        <v>0</v>
      </c>
      <c r="I334" s="7">
        <v>0.42</v>
      </c>
      <c r="J334" s="7">
        <v>7.3129999999999997</v>
      </c>
      <c r="K334" s="7">
        <f t="shared" si="30"/>
        <v>0</v>
      </c>
      <c r="L334" s="7">
        <f t="shared" si="31"/>
        <v>263.12</v>
      </c>
      <c r="M334" s="7">
        <f t="shared" si="32"/>
        <v>100</v>
      </c>
      <c r="N334" s="7">
        <f t="shared" si="33"/>
        <v>263.54000000000002</v>
      </c>
      <c r="O334" s="7">
        <f t="shared" si="34"/>
        <v>0.42</v>
      </c>
      <c r="P334" s="7">
        <f t="shared" si="35"/>
        <v>0</v>
      </c>
    </row>
    <row r="335" spans="1:16" ht="25.5">
      <c r="A335" s="8" t="s">
        <v>55</v>
      </c>
      <c r="B335" s="9" t="s">
        <v>56</v>
      </c>
      <c r="C335" s="10">
        <v>258.04000000000002</v>
      </c>
      <c r="D335" s="10">
        <v>263.54000000000002</v>
      </c>
      <c r="E335" s="10">
        <v>0.42</v>
      </c>
      <c r="F335" s="10">
        <v>0.42</v>
      </c>
      <c r="G335" s="10">
        <v>0</v>
      </c>
      <c r="H335" s="10">
        <v>0</v>
      </c>
      <c r="I335" s="10">
        <v>0.42</v>
      </c>
      <c r="J335" s="10">
        <v>7.3129999999999997</v>
      </c>
      <c r="K335" s="10">
        <f t="shared" si="30"/>
        <v>0</v>
      </c>
      <c r="L335" s="10">
        <f t="shared" si="31"/>
        <v>263.12</v>
      </c>
      <c r="M335" s="10">
        <f t="shared" si="32"/>
        <v>100</v>
      </c>
      <c r="N335" s="10">
        <f t="shared" si="33"/>
        <v>263.54000000000002</v>
      </c>
      <c r="O335" s="10">
        <f t="shared" si="34"/>
        <v>0.42</v>
      </c>
      <c r="P335" s="10">
        <f t="shared" si="35"/>
        <v>0</v>
      </c>
    </row>
    <row r="336" spans="1:16">
      <c r="A336" s="5" t="s">
        <v>193</v>
      </c>
      <c r="B336" s="6" t="s">
        <v>194</v>
      </c>
      <c r="C336" s="7">
        <v>367.20499999999998</v>
      </c>
      <c r="D336" s="7">
        <v>367.20499999999998</v>
      </c>
      <c r="E336" s="7">
        <v>42.087000000000003</v>
      </c>
      <c r="F336" s="7">
        <v>7.6000000000000005</v>
      </c>
      <c r="G336" s="7">
        <v>0</v>
      </c>
      <c r="H336" s="7">
        <v>0</v>
      </c>
      <c r="I336" s="7">
        <v>7.6000000000000005</v>
      </c>
      <c r="J336" s="7">
        <v>7.6000000000000005</v>
      </c>
      <c r="K336" s="7">
        <f t="shared" si="30"/>
        <v>34.487000000000002</v>
      </c>
      <c r="L336" s="7">
        <f t="shared" si="31"/>
        <v>359.60499999999996</v>
      </c>
      <c r="M336" s="7">
        <f t="shared" si="32"/>
        <v>18.057832584883691</v>
      </c>
      <c r="N336" s="7">
        <f t="shared" si="33"/>
        <v>367.20499999999998</v>
      </c>
      <c r="O336" s="7">
        <f t="shared" si="34"/>
        <v>42.087000000000003</v>
      </c>
      <c r="P336" s="7">
        <f t="shared" si="35"/>
        <v>0</v>
      </c>
    </row>
    <row r="337" spans="1:16">
      <c r="A337" s="8" t="s">
        <v>23</v>
      </c>
      <c r="B337" s="9" t="s">
        <v>24</v>
      </c>
      <c r="C337" s="10">
        <v>200.446</v>
      </c>
      <c r="D337" s="10">
        <v>200.446</v>
      </c>
      <c r="E337" s="10">
        <v>25.038</v>
      </c>
      <c r="F337" s="10">
        <v>6.1000000000000005</v>
      </c>
      <c r="G337" s="10">
        <v>0</v>
      </c>
      <c r="H337" s="10">
        <v>0</v>
      </c>
      <c r="I337" s="10">
        <v>6.1000000000000005</v>
      </c>
      <c r="J337" s="10">
        <v>6.1000000000000005</v>
      </c>
      <c r="K337" s="10">
        <f t="shared" si="30"/>
        <v>18.937999999999999</v>
      </c>
      <c r="L337" s="10">
        <f t="shared" si="31"/>
        <v>194.346</v>
      </c>
      <c r="M337" s="10">
        <f t="shared" si="32"/>
        <v>24.362968288201937</v>
      </c>
      <c r="N337" s="10">
        <f t="shared" si="33"/>
        <v>200.446</v>
      </c>
      <c r="O337" s="10">
        <f t="shared" si="34"/>
        <v>25.038</v>
      </c>
      <c r="P337" s="10">
        <f t="shared" si="35"/>
        <v>0</v>
      </c>
    </row>
    <row r="338" spans="1:16">
      <c r="A338" s="8" t="s">
        <v>25</v>
      </c>
      <c r="B338" s="9" t="s">
        <v>26</v>
      </c>
      <c r="C338" s="10">
        <v>44.097999999999999</v>
      </c>
      <c r="D338" s="10">
        <v>44.097999999999999</v>
      </c>
      <c r="E338" s="10">
        <v>5.5090000000000003</v>
      </c>
      <c r="F338" s="10">
        <v>1.5</v>
      </c>
      <c r="G338" s="10">
        <v>0</v>
      </c>
      <c r="H338" s="10">
        <v>0</v>
      </c>
      <c r="I338" s="10">
        <v>1.5</v>
      </c>
      <c r="J338" s="10">
        <v>1.5</v>
      </c>
      <c r="K338" s="10">
        <f t="shared" si="30"/>
        <v>4.0090000000000003</v>
      </c>
      <c r="L338" s="10">
        <f t="shared" si="31"/>
        <v>42.597999999999999</v>
      </c>
      <c r="M338" s="10">
        <f t="shared" si="32"/>
        <v>27.228172082047557</v>
      </c>
      <c r="N338" s="10">
        <f t="shared" si="33"/>
        <v>44.097999999999999</v>
      </c>
      <c r="O338" s="10">
        <f t="shared" si="34"/>
        <v>5.5090000000000003</v>
      </c>
      <c r="P338" s="10">
        <f t="shared" si="35"/>
        <v>0</v>
      </c>
    </row>
    <row r="339" spans="1:16">
      <c r="A339" s="8" t="s">
        <v>43</v>
      </c>
      <c r="B339" s="9" t="s">
        <v>44</v>
      </c>
      <c r="C339" s="10">
        <v>122.661</v>
      </c>
      <c r="D339" s="10">
        <v>122.661</v>
      </c>
      <c r="E339" s="10">
        <v>11.540000000000001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11.540000000000001</v>
      </c>
      <c r="L339" s="10">
        <f t="shared" si="31"/>
        <v>122.661</v>
      </c>
      <c r="M339" s="10">
        <f t="shared" si="32"/>
        <v>0</v>
      </c>
      <c r="N339" s="10">
        <f t="shared" si="33"/>
        <v>122.661</v>
      </c>
      <c r="O339" s="10">
        <f t="shared" si="34"/>
        <v>11.540000000000001</v>
      </c>
      <c r="P339" s="10">
        <f t="shared" si="35"/>
        <v>0</v>
      </c>
    </row>
    <row r="340" spans="1:16" ht="63.75">
      <c r="A340" s="5" t="s">
        <v>195</v>
      </c>
      <c r="B340" s="6" t="s">
        <v>196</v>
      </c>
      <c r="C340" s="7">
        <v>4068</v>
      </c>
      <c r="D340" s="7">
        <v>3768</v>
      </c>
      <c r="E340" s="7">
        <v>196</v>
      </c>
      <c r="F340" s="7">
        <v>263.67046000000005</v>
      </c>
      <c r="G340" s="7">
        <v>0</v>
      </c>
      <c r="H340" s="7">
        <v>272.79396000000003</v>
      </c>
      <c r="I340" s="7">
        <v>0</v>
      </c>
      <c r="J340" s="7">
        <v>0</v>
      </c>
      <c r="K340" s="7">
        <f t="shared" si="30"/>
        <v>-67.670460000000048</v>
      </c>
      <c r="L340" s="7">
        <f t="shared" si="31"/>
        <v>3504.3295399999997</v>
      </c>
      <c r="M340" s="7">
        <f t="shared" si="32"/>
        <v>134.52574489795921</v>
      </c>
      <c r="N340" s="7">
        <f t="shared" si="33"/>
        <v>3495.20604</v>
      </c>
      <c r="O340" s="7">
        <f t="shared" si="34"/>
        <v>-76.793960000000027</v>
      </c>
      <c r="P340" s="7">
        <f t="shared" si="35"/>
        <v>139.18059183673469</v>
      </c>
    </row>
    <row r="341" spans="1:16">
      <c r="A341" s="8" t="s">
        <v>86</v>
      </c>
      <c r="B341" s="9" t="s">
        <v>87</v>
      </c>
      <c r="C341" s="10">
        <v>4068</v>
      </c>
      <c r="D341" s="10">
        <v>3768</v>
      </c>
      <c r="E341" s="10">
        <v>196</v>
      </c>
      <c r="F341" s="10">
        <v>263.67046000000005</v>
      </c>
      <c r="G341" s="10">
        <v>0</v>
      </c>
      <c r="H341" s="10">
        <v>272.79396000000003</v>
      </c>
      <c r="I341" s="10">
        <v>0</v>
      </c>
      <c r="J341" s="10">
        <v>0</v>
      </c>
      <c r="K341" s="10">
        <f t="shared" si="30"/>
        <v>-67.670460000000048</v>
      </c>
      <c r="L341" s="10">
        <f t="shared" si="31"/>
        <v>3504.3295399999997</v>
      </c>
      <c r="M341" s="10">
        <f t="shared" si="32"/>
        <v>134.52574489795921</v>
      </c>
      <c r="N341" s="10">
        <f t="shared" si="33"/>
        <v>3495.20604</v>
      </c>
      <c r="O341" s="10">
        <f t="shared" si="34"/>
        <v>-76.793960000000027</v>
      </c>
      <c r="P341" s="10">
        <f t="shared" si="35"/>
        <v>139.18059183673469</v>
      </c>
    </row>
    <row r="342" spans="1:16" ht="25.5">
      <c r="A342" s="5" t="s">
        <v>197</v>
      </c>
      <c r="B342" s="6" t="s">
        <v>198</v>
      </c>
      <c r="C342" s="7">
        <v>12280.594000000001</v>
      </c>
      <c r="D342" s="7">
        <v>19618.224000000002</v>
      </c>
      <c r="E342" s="7">
        <v>1097.22</v>
      </c>
      <c r="F342" s="7">
        <v>194.44111999999998</v>
      </c>
      <c r="G342" s="7">
        <v>0</v>
      </c>
      <c r="H342" s="7">
        <v>196.44811999999999</v>
      </c>
      <c r="I342" s="7">
        <v>0</v>
      </c>
      <c r="J342" s="7">
        <v>295.18610000000001</v>
      </c>
      <c r="K342" s="7">
        <f t="shared" si="30"/>
        <v>902.77888000000007</v>
      </c>
      <c r="L342" s="7">
        <f t="shared" si="31"/>
        <v>19423.782880000002</v>
      </c>
      <c r="M342" s="7">
        <f t="shared" si="32"/>
        <v>17.721251891143069</v>
      </c>
      <c r="N342" s="7">
        <f t="shared" si="33"/>
        <v>19421.775880000001</v>
      </c>
      <c r="O342" s="7">
        <f t="shared" si="34"/>
        <v>900.77188000000001</v>
      </c>
      <c r="P342" s="7">
        <f t="shared" si="35"/>
        <v>17.90416871730373</v>
      </c>
    </row>
    <row r="343" spans="1:16">
      <c r="A343" s="8" t="s">
        <v>27</v>
      </c>
      <c r="B343" s="9" t="s">
        <v>28</v>
      </c>
      <c r="C343" s="10">
        <v>10.700000000000001</v>
      </c>
      <c r="D343" s="10">
        <v>10.700000000000001</v>
      </c>
      <c r="E343" s="10">
        <v>0.73499999999999999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0.73499999999999999</v>
      </c>
      <c r="L343" s="10">
        <f t="shared" si="31"/>
        <v>10.700000000000001</v>
      </c>
      <c r="M343" s="10">
        <f t="shared" si="32"/>
        <v>0</v>
      </c>
      <c r="N343" s="10">
        <f t="shared" si="33"/>
        <v>10.700000000000001</v>
      </c>
      <c r="O343" s="10">
        <f t="shared" si="34"/>
        <v>0.73499999999999999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29.7</v>
      </c>
      <c r="D344" s="10">
        <v>29.7</v>
      </c>
      <c r="E344" s="10">
        <v>2.2650000000000001</v>
      </c>
      <c r="F344" s="10">
        <v>7.0000000000000007E-2</v>
      </c>
      <c r="G344" s="10">
        <v>0</v>
      </c>
      <c r="H344" s="10">
        <v>7.0000000000000007E-2</v>
      </c>
      <c r="I344" s="10">
        <v>0</v>
      </c>
      <c r="J344" s="10">
        <v>0</v>
      </c>
      <c r="K344" s="10">
        <f t="shared" si="30"/>
        <v>2.1950000000000003</v>
      </c>
      <c r="L344" s="10">
        <f t="shared" si="31"/>
        <v>29.63</v>
      </c>
      <c r="M344" s="10">
        <f t="shared" si="32"/>
        <v>3.0905077262693159</v>
      </c>
      <c r="N344" s="10">
        <f t="shared" si="33"/>
        <v>29.63</v>
      </c>
      <c r="O344" s="10">
        <f t="shared" si="34"/>
        <v>2.1950000000000003</v>
      </c>
      <c r="P344" s="10">
        <f t="shared" si="35"/>
        <v>3.0905077262693159</v>
      </c>
    </row>
    <row r="345" spans="1:16" ht="25.5">
      <c r="A345" s="8" t="s">
        <v>55</v>
      </c>
      <c r="B345" s="9" t="s">
        <v>56</v>
      </c>
      <c r="C345" s="10">
        <v>1176.2</v>
      </c>
      <c r="D345" s="10">
        <v>856.5</v>
      </c>
      <c r="E345" s="10">
        <v>203.1</v>
      </c>
      <c r="F345" s="10">
        <v>19.924599999999998</v>
      </c>
      <c r="G345" s="10">
        <v>0</v>
      </c>
      <c r="H345" s="10">
        <v>19.924599999999998</v>
      </c>
      <c r="I345" s="10">
        <v>0</v>
      </c>
      <c r="J345" s="10">
        <v>0</v>
      </c>
      <c r="K345" s="10">
        <f t="shared" si="30"/>
        <v>183.1754</v>
      </c>
      <c r="L345" s="10">
        <f t="shared" si="31"/>
        <v>836.57539999999995</v>
      </c>
      <c r="M345" s="10">
        <f t="shared" si="32"/>
        <v>9.8102412604628242</v>
      </c>
      <c r="N345" s="10">
        <f t="shared" si="33"/>
        <v>836.57539999999995</v>
      </c>
      <c r="O345" s="10">
        <f t="shared" si="34"/>
        <v>183.1754</v>
      </c>
      <c r="P345" s="10">
        <f t="shared" si="35"/>
        <v>9.8102412604628242</v>
      </c>
    </row>
    <row r="346" spans="1:16">
      <c r="A346" s="8" t="s">
        <v>86</v>
      </c>
      <c r="B346" s="9" t="s">
        <v>87</v>
      </c>
      <c r="C346" s="10">
        <v>11063.994000000001</v>
      </c>
      <c r="D346" s="10">
        <v>18721.324000000001</v>
      </c>
      <c r="E346" s="10">
        <v>891.12</v>
      </c>
      <c r="F346" s="10">
        <v>174.44651999999999</v>
      </c>
      <c r="G346" s="10">
        <v>0</v>
      </c>
      <c r="H346" s="10">
        <v>176.45352</v>
      </c>
      <c r="I346" s="10">
        <v>0</v>
      </c>
      <c r="J346" s="10">
        <v>295.18610000000001</v>
      </c>
      <c r="K346" s="10">
        <f t="shared" si="30"/>
        <v>716.67348000000004</v>
      </c>
      <c r="L346" s="10">
        <f t="shared" si="31"/>
        <v>18546.877479999999</v>
      </c>
      <c r="M346" s="10">
        <f t="shared" si="32"/>
        <v>19.576097495286827</v>
      </c>
      <c r="N346" s="10">
        <f t="shared" si="33"/>
        <v>18544.870480000001</v>
      </c>
      <c r="O346" s="10">
        <f t="shared" si="34"/>
        <v>714.66647999999998</v>
      </c>
      <c r="P346" s="10">
        <f t="shared" si="35"/>
        <v>19.801319687584161</v>
      </c>
    </row>
    <row r="347" spans="1:16">
      <c r="A347" s="5" t="s">
        <v>199</v>
      </c>
      <c r="B347" s="6" t="s">
        <v>132</v>
      </c>
      <c r="C347" s="7">
        <v>33.44</v>
      </c>
      <c r="D347" s="7">
        <v>33.44</v>
      </c>
      <c r="E347" s="7">
        <v>1.024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1.024</v>
      </c>
      <c r="L347" s="7">
        <f t="shared" si="31"/>
        <v>33.44</v>
      </c>
      <c r="M347" s="7">
        <f t="shared" si="32"/>
        <v>0</v>
      </c>
      <c r="N347" s="7">
        <f t="shared" si="33"/>
        <v>33.44</v>
      </c>
      <c r="O347" s="7">
        <f t="shared" si="34"/>
        <v>1.024</v>
      </c>
      <c r="P347" s="7">
        <f t="shared" si="35"/>
        <v>0</v>
      </c>
    </row>
    <row r="348" spans="1:16" ht="25.5">
      <c r="A348" s="8" t="s">
        <v>129</v>
      </c>
      <c r="B348" s="9" t="s">
        <v>130</v>
      </c>
      <c r="C348" s="10">
        <v>33.44</v>
      </c>
      <c r="D348" s="10">
        <v>33.44</v>
      </c>
      <c r="E348" s="10">
        <v>1.024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1.024</v>
      </c>
      <c r="L348" s="10">
        <f t="shared" si="31"/>
        <v>33.44</v>
      </c>
      <c r="M348" s="10">
        <f t="shared" si="32"/>
        <v>0</v>
      </c>
      <c r="N348" s="10">
        <f t="shared" si="33"/>
        <v>33.44</v>
      </c>
      <c r="O348" s="10">
        <f t="shared" si="34"/>
        <v>1.024</v>
      </c>
      <c r="P348" s="10">
        <f t="shared" si="35"/>
        <v>0</v>
      </c>
    </row>
    <row r="349" spans="1:16">
      <c r="A349" s="5" t="s">
        <v>200</v>
      </c>
      <c r="B349" s="6" t="s">
        <v>201</v>
      </c>
      <c r="C349" s="7">
        <v>73482.337270000004</v>
      </c>
      <c r="D349" s="7">
        <v>74169.472270000013</v>
      </c>
      <c r="E349" s="7">
        <v>5373.3810000000012</v>
      </c>
      <c r="F349" s="7">
        <v>474.06630000000001</v>
      </c>
      <c r="G349" s="7">
        <v>0</v>
      </c>
      <c r="H349" s="7">
        <v>363.8461299999999</v>
      </c>
      <c r="I349" s="7">
        <v>111.0956</v>
      </c>
      <c r="J349" s="7">
        <v>2375.0682800000004</v>
      </c>
      <c r="K349" s="7">
        <f t="shared" si="30"/>
        <v>4899.3147000000008</v>
      </c>
      <c r="L349" s="7">
        <f t="shared" si="31"/>
        <v>73695.405970000007</v>
      </c>
      <c r="M349" s="7">
        <f t="shared" si="32"/>
        <v>8.822495557266457</v>
      </c>
      <c r="N349" s="7">
        <f t="shared" si="33"/>
        <v>73805.626140000008</v>
      </c>
      <c r="O349" s="7">
        <f t="shared" si="34"/>
        <v>5009.5348700000013</v>
      </c>
      <c r="P349" s="7">
        <f t="shared" si="35"/>
        <v>6.7712698950623418</v>
      </c>
    </row>
    <row r="350" spans="1:16" ht="38.25">
      <c r="A350" s="5" t="s">
        <v>202</v>
      </c>
      <c r="B350" s="6" t="s">
        <v>46</v>
      </c>
      <c r="C350" s="7">
        <v>1685.8210000000001</v>
      </c>
      <c r="D350" s="7">
        <v>1685.8210000000004</v>
      </c>
      <c r="E350" s="7">
        <v>173.01900000000001</v>
      </c>
      <c r="F350" s="7">
        <v>59.166869999999996</v>
      </c>
      <c r="G350" s="7">
        <v>0</v>
      </c>
      <c r="H350" s="7">
        <v>59.127069999999996</v>
      </c>
      <c r="I350" s="7">
        <v>3.9799999999999995E-2</v>
      </c>
      <c r="J350" s="7">
        <v>3.9799999999999995E-2</v>
      </c>
      <c r="K350" s="7">
        <f t="shared" si="30"/>
        <v>113.85213000000002</v>
      </c>
      <c r="L350" s="7">
        <f t="shared" si="31"/>
        <v>1626.6541300000004</v>
      </c>
      <c r="M350" s="7">
        <f t="shared" si="32"/>
        <v>34.196747178055588</v>
      </c>
      <c r="N350" s="7">
        <f t="shared" si="33"/>
        <v>1626.6939300000004</v>
      </c>
      <c r="O350" s="7">
        <f t="shared" si="34"/>
        <v>113.89193</v>
      </c>
      <c r="P350" s="7">
        <f t="shared" si="35"/>
        <v>34.173743924077698</v>
      </c>
    </row>
    <row r="351" spans="1:16">
      <c r="A351" s="8" t="s">
        <v>23</v>
      </c>
      <c r="B351" s="9" t="s">
        <v>24</v>
      </c>
      <c r="C351" s="10">
        <v>1396.5989999999999</v>
      </c>
      <c r="D351" s="10">
        <v>1396.5989999999999</v>
      </c>
      <c r="E351" s="10">
        <v>141.94900000000001</v>
      </c>
      <c r="F351" s="10">
        <v>47.53031</v>
      </c>
      <c r="G351" s="10">
        <v>0</v>
      </c>
      <c r="H351" s="10">
        <v>47.53031</v>
      </c>
      <c r="I351" s="10">
        <v>0</v>
      </c>
      <c r="J351" s="10">
        <v>0</v>
      </c>
      <c r="K351" s="10">
        <f t="shared" si="30"/>
        <v>94.418690000000012</v>
      </c>
      <c r="L351" s="10">
        <f t="shared" si="31"/>
        <v>1349.0686899999998</v>
      </c>
      <c r="M351" s="10">
        <f t="shared" si="32"/>
        <v>33.484075266468935</v>
      </c>
      <c r="N351" s="10">
        <f t="shared" si="33"/>
        <v>1349.0686899999998</v>
      </c>
      <c r="O351" s="10">
        <f t="shared" si="34"/>
        <v>94.418690000000012</v>
      </c>
      <c r="P351" s="10">
        <f t="shared" si="35"/>
        <v>33.484075266468935</v>
      </c>
    </row>
    <row r="352" spans="1:16">
      <c r="A352" s="8" t="s">
        <v>25</v>
      </c>
      <c r="B352" s="9" t="s">
        <v>26</v>
      </c>
      <c r="C352" s="10">
        <v>221.09200000000001</v>
      </c>
      <c r="D352" s="10">
        <v>221.09200000000001</v>
      </c>
      <c r="E352" s="10">
        <v>23.684999999999999</v>
      </c>
      <c r="F352" s="10">
        <v>7.9243699999999997</v>
      </c>
      <c r="G352" s="10">
        <v>0</v>
      </c>
      <c r="H352" s="10">
        <v>7.9243699999999997</v>
      </c>
      <c r="I352" s="10">
        <v>0</v>
      </c>
      <c r="J352" s="10">
        <v>0</v>
      </c>
      <c r="K352" s="10">
        <f t="shared" si="30"/>
        <v>15.760629999999999</v>
      </c>
      <c r="L352" s="10">
        <f t="shared" si="31"/>
        <v>213.16763</v>
      </c>
      <c r="M352" s="10">
        <f t="shared" si="32"/>
        <v>33.457335866582227</v>
      </c>
      <c r="N352" s="10">
        <f t="shared" si="33"/>
        <v>213.16763</v>
      </c>
      <c r="O352" s="10">
        <f t="shared" si="34"/>
        <v>15.760629999999999</v>
      </c>
      <c r="P352" s="10">
        <f t="shared" si="35"/>
        <v>33.457335866582227</v>
      </c>
    </row>
    <row r="353" spans="1:16">
      <c r="A353" s="8" t="s">
        <v>27</v>
      </c>
      <c r="B353" s="9" t="s">
        <v>28</v>
      </c>
      <c r="C353" s="10">
        <v>9.4619999999999997</v>
      </c>
      <c r="D353" s="10">
        <v>9.4619999999999997</v>
      </c>
      <c r="E353" s="10">
        <v>0.78800000000000003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0.78800000000000003</v>
      </c>
      <c r="L353" s="10">
        <f t="shared" si="31"/>
        <v>9.4619999999999997</v>
      </c>
      <c r="M353" s="10">
        <f t="shared" si="32"/>
        <v>0</v>
      </c>
      <c r="N353" s="10">
        <f t="shared" si="33"/>
        <v>9.4619999999999997</v>
      </c>
      <c r="O353" s="10">
        <f t="shared" si="34"/>
        <v>0.78800000000000003</v>
      </c>
      <c r="P353" s="10">
        <f t="shared" si="35"/>
        <v>0</v>
      </c>
    </row>
    <row r="354" spans="1:16">
      <c r="A354" s="8" t="s">
        <v>29</v>
      </c>
      <c r="B354" s="9" t="s">
        <v>30</v>
      </c>
      <c r="C354" s="10">
        <v>14.435</v>
      </c>
      <c r="D354" s="10">
        <v>13.814</v>
      </c>
      <c r="E354" s="10">
        <v>1.143</v>
      </c>
      <c r="F354" s="10">
        <v>0.21452000000000002</v>
      </c>
      <c r="G354" s="10">
        <v>0</v>
      </c>
      <c r="H354" s="10">
        <v>0.21452000000000002</v>
      </c>
      <c r="I354" s="10">
        <v>0</v>
      </c>
      <c r="J354" s="10">
        <v>0</v>
      </c>
      <c r="K354" s="10">
        <f t="shared" si="30"/>
        <v>0.92847999999999997</v>
      </c>
      <c r="L354" s="10">
        <f t="shared" si="31"/>
        <v>13.59948</v>
      </c>
      <c r="M354" s="10">
        <f t="shared" si="32"/>
        <v>18.768153980752409</v>
      </c>
      <c r="N354" s="10">
        <f t="shared" si="33"/>
        <v>13.59948</v>
      </c>
      <c r="O354" s="10">
        <f t="shared" si="34"/>
        <v>0.92847999999999997</v>
      </c>
      <c r="P354" s="10">
        <f t="shared" si="35"/>
        <v>18.768153980752409</v>
      </c>
    </row>
    <row r="355" spans="1:16">
      <c r="A355" s="8" t="s">
        <v>31</v>
      </c>
      <c r="B355" s="9" t="s">
        <v>32</v>
      </c>
      <c r="C355" s="10">
        <v>6.1539999999999999</v>
      </c>
      <c r="D355" s="10">
        <v>6.1539999999999999</v>
      </c>
      <c r="E355" s="10">
        <v>0.14000000000000001</v>
      </c>
      <c r="F355" s="10">
        <v>0.14000000000000001</v>
      </c>
      <c r="G355" s="10">
        <v>0</v>
      </c>
      <c r="H355" s="10">
        <v>0.14000000000000001</v>
      </c>
      <c r="I355" s="10">
        <v>0</v>
      </c>
      <c r="J355" s="10">
        <v>0</v>
      </c>
      <c r="K355" s="10">
        <f t="shared" si="30"/>
        <v>0</v>
      </c>
      <c r="L355" s="10">
        <f t="shared" si="31"/>
        <v>6.0140000000000002</v>
      </c>
      <c r="M355" s="10">
        <f t="shared" si="32"/>
        <v>100</v>
      </c>
      <c r="N355" s="10">
        <f t="shared" si="33"/>
        <v>6.0140000000000002</v>
      </c>
      <c r="O355" s="10">
        <f t="shared" si="34"/>
        <v>0</v>
      </c>
      <c r="P355" s="10">
        <f t="shared" si="35"/>
        <v>100</v>
      </c>
    </row>
    <row r="356" spans="1:16">
      <c r="A356" s="8" t="s">
        <v>33</v>
      </c>
      <c r="B356" s="9" t="s">
        <v>34</v>
      </c>
      <c r="C356" s="10">
        <v>21.92</v>
      </c>
      <c r="D356" s="10">
        <v>21.92</v>
      </c>
      <c r="E356" s="10">
        <v>3.653</v>
      </c>
      <c r="F356" s="10">
        <v>3</v>
      </c>
      <c r="G356" s="10">
        <v>0</v>
      </c>
      <c r="H356" s="10">
        <v>3</v>
      </c>
      <c r="I356" s="10">
        <v>0</v>
      </c>
      <c r="J356" s="10">
        <v>0</v>
      </c>
      <c r="K356" s="10">
        <f t="shared" si="30"/>
        <v>0.65300000000000002</v>
      </c>
      <c r="L356" s="10">
        <f t="shared" si="31"/>
        <v>18.920000000000002</v>
      </c>
      <c r="M356" s="10">
        <f t="shared" si="32"/>
        <v>82.124281412537641</v>
      </c>
      <c r="N356" s="10">
        <f t="shared" si="33"/>
        <v>18.920000000000002</v>
      </c>
      <c r="O356" s="10">
        <f t="shared" si="34"/>
        <v>0.65300000000000002</v>
      </c>
      <c r="P356" s="10">
        <f t="shared" si="35"/>
        <v>82.124281412537641</v>
      </c>
    </row>
    <row r="357" spans="1:16">
      <c r="A357" s="8" t="s">
        <v>35</v>
      </c>
      <c r="B357" s="9" t="s">
        <v>36</v>
      </c>
      <c r="C357" s="10">
        <v>0.9</v>
      </c>
      <c r="D357" s="10">
        <v>0.9</v>
      </c>
      <c r="E357" s="10">
        <v>7.4999999999999997E-2</v>
      </c>
      <c r="F357" s="10">
        <v>3.9799999999999995E-2</v>
      </c>
      <c r="G357" s="10">
        <v>0</v>
      </c>
      <c r="H357" s="10">
        <v>0</v>
      </c>
      <c r="I357" s="10">
        <v>3.9799999999999995E-2</v>
      </c>
      <c r="J357" s="10">
        <v>3.9799999999999995E-2</v>
      </c>
      <c r="K357" s="10">
        <f t="shared" si="30"/>
        <v>3.5200000000000002E-2</v>
      </c>
      <c r="L357" s="10">
        <f t="shared" si="31"/>
        <v>0.86020000000000008</v>
      </c>
      <c r="M357" s="10">
        <f t="shared" si="32"/>
        <v>53.066666666666663</v>
      </c>
      <c r="N357" s="10">
        <f t="shared" si="33"/>
        <v>0.9</v>
      </c>
      <c r="O357" s="10">
        <f t="shared" si="34"/>
        <v>7.4999999999999997E-2</v>
      </c>
      <c r="P357" s="10">
        <f t="shared" si="35"/>
        <v>0</v>
      </c>
    </row>
    <row r="358" spans="1:16">
      <c r="A358" s="8" t="s">
        <v>37</v>
      </c>
      <c r="B358" s="9" t="s">
        <v>38</v>
      </c>
      <c r="C358" s="10">
        <v>15.259</v>
      </c>
      <c r="D358" s="10">
        <v>15.259</v>
      </c>
      <c r="E358" s="10">
        <v>1.526</v>
      </c>
      <c r="F358" s="10">
        <v>0.31786999999999999</v>
      </c>
      <c r="G358" s="10">
        <v>0</v>
      </c>
      <c r="H358" s="10">
        <v>0.31786999999999999</v>
      </c>
      <c r="I358" s="10">
        <v>0</v>
      </c>
      <c r="J358" s="10">
        <v>0</v>
      </c>
      <c r="K358" s="10">
        <f t="shared" si="30"/>
        <v>1.2081300000000001</v>
      </c>
      <c r="L358" s="10">
        <f t="shared" si="31"/>
        <v>14.941130000000001</v>
      </c>
      <c r="M358" s="10">
        <f t="shared" si="32"/>
        <v>20.830275229357799</v>
      </c>
      <c r="N358" s="10">
        <f t="shared" si="33"/>
        <v>14.941130000000001</v>
      </c>
      <c r="O358" s="10">
        <f t="shared" si="34"/>
        <v>1.2081300000000001</v>
      </c>
      <c r="P358" s="10">
        <f t="shared" si="35"/>
        <v>20.830275229357799</v>
      </c>
    </row>
    <row r="359" spans="1:16">
      <c r="A359" s="8" t="s">
        <v>82</v>
      </c>
      <c r="B359" s="9" t="s">
        <v>83</v>
      </c>
      <c r="C359" s="10">
        <v>0</v>
      </c>
      <c r="D359" s="10">
        <v>0.621</v>
      </c>
      <c r="E359" s="10">
        <v>0.06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0.06</v>
      </c>
      <c r="L359" s="10">
        <f t="shared" si="31"/>
        <v>0.621</v>
      </c>
      <c r="M359" s="10">
        <f t="shared" si="32"/>
        <v>0</v>
      </c>
      <c r="N359" s="10">
        <f t="shared" si="33"/>
        <v>0.621</v>
      </c>
      <c r="O359" s="10">
        <f t="shared" si="34"/>
        <v>0.06</v>
      </c>
      <c r="P359" s="10">
        <f t="shared" si="35"/>
        <v>0</v>
      </c>
    </row>
    <row r="360" spans="1:16" ht="38.25">
      <c r="A360" s="5" t="s">
        <v>203</v>
      </c>
      <c r="B360" s="6" t="s">
        <v>204</v>
      </c>
      <c r="C360" s="7">
        <v>44492.604299999999</v>
      </c>
      <c r="D360" s="7">
        <v>44514.604299999999</v>
      </c>
      <c r="E360" s="7">
        <v>3439.3</v>
      </c>
      <c r="F360" s="7">
        <v>117.57257000000001</v>
      </c>
      <c r="G360" s="7">
        <v>0</v>
      </c>
      <c r="H360" s="7">
        <v>81.634430000000009</v>
      </c>
      <c r="I360" s="7">
        <v>36.540020000000005</v>
      </c>
      <c r="J360" s="7">
        <v>1610.3593499999999</v>
      </c>
      <c r="K360" s="7">
        <f t="shared" si="30"/>
        <v>3321.7274300000004</v>
      </c>
      <c r="L360" s="7">
        <f t="shared" si="31"/>
        <v>44397.031730000002</v>
      </c>
      <c r="M360" s="7">
        <f t="shared" si="32"/>
        <v>3.418502893030559</v>
      </c>
      <c r="N360" s="7">
        <f t="shared" si="33"/>
        <v>44432.969870000001</v>
      </c>
      <c r="O360" s="7">
        <f t="shared" si="34"/>
        <v>3357.6655700000001</v>
      </c>
      <c r="P360" s="7">
        <f t="shared" si="35"/>
        <v>2.3735768906463526</v>
      </c>
    </row>
    <row r="361" spans="1:16">
      <c r="A361" s="8" t="s">
        <v>23</v>
      </c>
      <c r="B361" s="9" t="s">
        <v>24</v>
      </c>
      <c r="C361" s="10">
        <v>34002.300000000003</v>
      </c>
      <c r="D361" s="10">
        <v>34002.300000000003</v>
      </c>
      <c r="E361" s="10">
        <v>2603.9</v>
      </c>
      <c r="F361" s="10">
        <v>0</v>
      </c>
      <c r="G361" s="10">
        <v>0</v>
      </c>
      <c r="H361" s="10">
        <v>0</v>
      </c>
      <c r="I361" s="10">
        <v>0</v>
      </c>
      <c r="J361" s="10">
        <v>1273.2308799999998</v>
      </c>
      <c r="K361" s="10">
        <f t="shared" si="30"/>
        <v>2603.9</v>
      </c>
      <c r="L361" s="10">
        <f t="shared" si="31"/>
        <v>34002.300000000003</v>
      </c>
      <c r="M361" s="10">
        <f t="shared" si="32"/>
        <v>0</v>
      </c>
      <c r="N361" s="10">
        <f t="shared" si="33"/>
        <v>34002.300000000003</v>
      </c>
      <c r="O361" s="10">
        <f t="shared" si="34"/>
        <v>2603.9</v>
      </c>
      <c r="P361" s="10">
        <f t="shared" si="35"/>
        <v>0</v>
      </c>
    </row>
    <row r="362" spans="1:16">
      <c r="A362" s="8" t="s">
        <v>25</v>
      </c>
      <c r="B362" s="9" t="s">
        <v>26</v>
      </c>
      <c r="C362" s="10">
        <v>7426.9000000000005</v>
      </c>
      <c r="D362" s="10">
        <v>7426.9000000000005</v>
      </c>
      <c r="E362" s="10">
        <v>570</v>
      </c>
      <c r="F362" s="10">
        <v>0</v>
      </c>
      <c r="G362" s="10">
        <v>0</v>
      </c>
      <c r="H362" s="10">
        <v>0</v>
      </c>
      <c r="I362" s="10">
        <v>0</v>
      </c>
      <c r="J362" s="10">
        <v>277.19087000000002</v>
      </c>
      <c r="K362" s="10">
        <f t="shared" si="30"/>
        <v>570</v>
      </c>
      <c r="L362" s="10">
        <f t="shared" si="31"/>
        <v>7426.9000000000005</v>
      </c>
      <c r="M362" s="10">
        <f t="shared" si="32"/>
        <v>0</v>
      </c>
      <c r="N362" s="10">
        <f t="shared" si="33"/>
        <v>7426.9000000000005</v>
      </c>
      <c r="O362" s="10">
        <f t="shared" si="34"/>
        <v>570</v>
      </c>
      <c r="P362" s="10">
        <f t="shared" si="35"/>
        <v>0</v>
      </c>
    </row>
    <row r="363" spans="1:16">
      <c r="A363" s="8" t="s">
        <v>27</v>
      </c>
      <c r="B363" s="9" t="s">
        <v>28</v>
      </c>
      <c r="C363" s="10">
        <v>309.37376</v>
      </c>
      <c r="D363" s="10">
        <v>331.37376</v>
      </c>
      <c r="E363" s="10">
        <v>13.9</v>
      </c>
      <c r="F363" s="10">
        <v>18.556640000000002</v>
      </c>
      <c r="G363" s="10">
        <v>0</v>
      </c>
      <c r="H363" s="10">
        <v>11.95351</v>
      </c>
      <c r="I363" s="10">
        <v>6.6031300000000002</v>
      </c>
      <c r="J363" s="10">
        <v>17.407509999999998</v>
      </c>
      <c r="K363" s="10">
        <f t="shared" si="30"/>
        <v>-4.6566400000000012</v>
      </c>
      <c r="L363" s="10">
        <f t="shared" si="31"/>
        <v>312.81711999999999</v>
      </c>
      <c r="M363" s="10">
        <f t="shared" si="32"/>
        <v>133.50100719424461</v>
      </c>
      <c r="N363" s="10">
        <f t="shared" si="33"/>
        <v>319.42025000000001</v>
      </c>
      <c r="O363" s="10">
        <f t="shared" si="34"/>
        <v>1.9464900000000007</v>
      </c>
      <c r="P363" s="10">
        <f t="shared" si="35"/>
        <v>85.996474820143874</v>
      </c>
    </row>
    <row r="364" spans="1:16">
      <c r="A364" s="8" t="s">
        <v>29</v>
      </c>
      <c r="B364" s="9" t="s">
        <v>30</v>
      </c>
      <c r="C364" s="10">
        <v>1269.0605400000002</v>
      </c>
      <c r="D364" s="10">
        <v>1258.4085400000001</v>
      </c>
      <c r="E364" s="10">
        <v>41.503999999999998</v>
      </c>
      <c r="F364" s="10">
        <v>91.743470000000002</v>
      </c>
      <c r="G364" s="10">
        <v>0</v>
      </c>
      <c r="H364" s="10">
        <v>61.934069999999998</v>
      </c>
      <c r="I364" s="10">
        <v>29.809400000000004</v>
      </c>
      <c r="J364" s="10">
        <v>42.4026</v>
      </c>
      <c r="K364" s="10">
        <f t="shared" si="30"/>
        <v>-50.239470000000004</v>
      </c>
      <c r="L364" s="10">
        <f t="shared" si="31"/>
        <v>1166.66507</v>
      </c>
      <c r="M364" s="10">
        <f t="shared" si="32"/>
        <v>221.04729664610642</v>
      </c>
      <c r="N364" s="10">
        <f t="shared" si="33"/>
        <v>1196.4744700000001</v>
      </c>
      <c r="O364" s="10">
        <f t="shared" si="34"/>
        <v>-20.430070000000001</v>
      </c>
      <c r="P364" s="10">
        <f t="shared" si="35"/>
        <v>149.2243398226677</v>
      </c>
    </row>
    <row r="365" spans="1:16">
      <c r="A365" s="8" t="s">
        <v>31</v>
      </c>
      <c r="B365" s="9" t="s">
        <v>32</v>
      </c>
      <c r="C365" s="10">
        <v>24.67</v>
      </c>
      <c r="D365" s="10">
        <v>24.67</v>
      </c>
      <c r="E365" s="10">
        <v>1.2</v>
      </c>
      <c r="F365" s="10">
        <v>0.245</v>
      </c>
      <c r="G365" s="10">
        <v>0</v>
      </c>
      <c r="H365" s="10">
        <v>0.245</v>
      </c>
      <c r="I365" s="10">
        <v>0</v>
      </c>
      <c r="J365" s="10">
        <v>0</v>
      </c>
      <c r="K365" s="10">
        <f t="shared" si="30"/>
        <v>0.95499999999999996</v>
      </c>
      <c r="L365" s="10">
        <f t="shared" si="31"/>
        <v>24.425000000000001</v>
      </c>
      <c r="M365" s="10">
        <f t="shared" si="32"/>
        <v>20.416666666666668</v>
      </c>
      <c r="N365" s="10">
        <f t="shared" si="33"/>
        <v>24.425000000000001</v>
      </c>
      <c r="O365" s="10">
        <f t="shared" si="34"/>
        <v>0.95499999999999996</v>
      </c>
      <c r="P365" s="10">
        <f t="shared" si="35"/>
        <v>20.416666666666668</v>
      </c>
    </row>
    <row r="366" spans="1:16">
      <c r="A366" s="8" t="s">
        <v>33</v>
      </c>
      <c r="B366" s="9" t="s">
        <v>34</v>
      </c>
      <c r="C366" s="10">
        <v>1076.7</v>
      </c>
      <c r="D366" s="10">
        <v>1076.7</v>
      </c>
      <c r="E366" s="10">
        <v>162.4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162.4</v>
      </c>
      <c r="L366" s="10">
        <f t="shared" si="31"/>
        <v>1076.7</v>
      </c>
      <c r="M366" s="10">
        <f t="shared" si="32"/>
        <v>0</v>
      </c>
      <c r="N366" s="10">
        <f t="shared" si="33"/>
        <v>1076.7</v>
      </c>
      <c r="O366" s="10">
        <f t="shared" si="34"/>
        <v>162.4</v>
      </c>
      <c r="P366" s="10">
        <f t="shared" si="35"/>
        <v>0</v>
      </c>
    </row>
    <row r="367" spans="1:16">
      <c r="A367" s="8" t="s">
        <v>35</v>
      </c>
      <c r="B367" s="9" t="s">
        <v>36</v>
      </c>
      <c r="C367" s="10">
        <v>20</v>
      </c>
      <c r="D367" s="10">
        <v>20</v>
      </c>
      <c r="E367" s="10">
        <v>1.9000000000000001</v>
      </c>
      <c r="F367" s="10">
        <v>1.9565600000000001</v>
      </c>
      <c r="G367" s="10">
        <v>0</v>
      </c>
      <c r="H367" s="10">
        <v>1.82907</v>
      </c>
      <c r="I367" s="10">
        <v>0.12748999999999999</v>
      </c>
      <c r="J367" s="10">
        <v>0.12748999999999999</v>
      </c>
      <c r="K367" s="10">
        <f t="shared" si="30"/>
        <v>-5.6559999999999944E-2</v>
      </c>
      <c r="L367" s="10">
        <f t="shared" si="31"/>
        <v>18.04344</v>
      </c>
      <c r="M367" s="10">
        <f t="shared" si="32"/>
        <v>102.97684210526315</v>
      </c>
      <c r="N367" s="10">
        <f t="shared" si="33"/>
        <v>18.170929999999998</v>
      </c>
      <c r="O367" s="10">
        <f t="shared" si="34"/>
        <v>7.093000000000016E-2</v>
      </c>
      <c r="P367" s="10">
        <f t="shared" si="35"/>
        <v>96.266842105263152</v>
      </c>
    </row>
    <row r="368" spans="1:16">
      <c r="A368" s="8" t="s">
        <v>37</v>
      </c>
      <c r="B368" s="9" t="s">
        <v>38</v>
      </c>
      <c r="C368" s="10">
        <v>125.5</v>
      </c>
      <c r="D368" s="10">
        <v>125.5</v>
      </c>
      <c r="E368" s="10">
        <v>13.5</v>
      </c>
      <c r="F368" s="10">
        <v>0.66598000000000002</v>
      </c>
      <c r="G368" s="10">
        <v>0</v>
      </c>
      <c r="H368" s="10">
        <v>0.66598000000000002</v>
      </c>
      <c r="I368" s="10">
        <v>0</v>
      </c>
      <c r="J368" s="10">
        <v>0</v>
      </c>
      <c r="K368" s="10">
        <f t="shared" si="30"/>
        <v>12.834020000000001</v>
      </c>
      <c r="L368" s="10">
        <f t="shared" si="31"/>
        <v>124.83402</v>
      </c>
      <c r="M368" s="10">
        <f t="shared" si="32"/>
        <v>4.9331851851851853</v>
      </c>
      <c r="N368" s="10">
        <f t="shared" si="33"/>
        <v>124.83402</v>
      </c>
      <c r="O368" s="10">
        <f t="shared" si="34"/>
        <v>12.834020000000001</v>
      </c>
      <c r="P368" s="10">
        <f t="shared" si="35"/>
        <v>4.9331851851851853</v>
      </c>
    </row>
    <row r="369" spans="1:16">
      <c r="A369" s="8" t="s">
        <v>39</v>
      </c>
      <c r="B369" s="9" t="s">
        <v>40</v>
      </c>
      <c r="C369" s="10">
        <v>236.5</v>
      </c>
      <c r="D369" s="10">
        <v>236.5</v>
      </c>
      <c r="E369" s="10">
        <v>30.1</v>
      </c>
      <c r="F369" s="10">
        <v>3.6795800000000001</v>
      </c>
      <c r="G369" s="10">
        <v>0</v>
      </c>
      <c r="H369" s="10">
        <v>4.28146</v>
      </c>
      <c r="I369" s="10">
        <v>0</v>
      </c>
      <c r="J369" s="10">
        <v>0</v>
      </c>
      <c r="K369" s="10">
        <f t="shared" si="30"/>
        <v>26.42042</v>
      </c>
      <c r="L369" s="10">
        <f t="shared" si="31"/>
        <v>232.82042000000001</v>
      </c>
      <c r="M369" s="10">
        <f t="shared" si="32"/>
        <v>12.224518272425248</v>
      </c>
      <c r="N369" s="10">
        <f t="shared" si="33"/>
        <v>232.21853999999999</v>
      </c>
      <c r="O369" s="10">
        <f t="shared" si="34"/>
        <v>25.818540000000002</v>
      </c>
      <c r="P369" s="10">
        <f t="shared" si="35"/>
        <v>14.224119601328903</v>
      </c>
    </row>
    <row r="370" spans="1:16">
      <c r="A370" s="8" t="s">
        <v>82</v>
      </c>
      <c r="B370" s="9" t="s">
        <v>83</v>
      </c>
      <c r="C370" s="10">
        <v>0</v>
      </c>
      <c r="D370" s="10">
        <v>10.652000000000001</v>
      </c>
      <c r="E370" s="10">
        <v>0.89600000000000002</v>
      </c>
      <c r="F370" s="10">
        <v>0.7253400000000001</v>
      </c>
      <c r="G370" s="10">
        <v>0</v>
      </c>
      <c r="H370" s="10">
        <v>0.7253400000000001</v>
      </c>
      <c r="I370" s="10">
        <v>0</v>
      </c>
      <c r="J370" s="10">
        <v>0</v>
      </c>
      <c r="K370" s="10">
        <f t="shared" si="30"/>
        <v>0.17065999999999992</v>
      </c>
      <c r="L370" s="10">
        <f t="shared" si="31"/>
        <v>9.9266600000000018</v>
      </c>
      <c r="M370" s="10">
        <f t="shared" si="32"/>
        <v>80.953125</v>
      </c>
      <c r="N370" s="10">
        <f t="shared" si="33"/>
        <v>9.9266600000000018</v>
      </c>
      <c r="O370" s="10">
        <f t="shared" si="34"/>
        <v>0.17065999999999992</v>
      </c>
      <c r="P370" s="10">
        <f t="shared" si="35"/>
        <v>80.953125</v>
      </c>
    </row>
    <row r="371" spans="1:16" ht="25.5">
      <c r="A371" s="8" t="s">
        <v>41</v>
      </c>
      <c r="B371" s="9" t="s">
        <v>42</v>
      </c>
      <c r="C371" s="10">
        <v>1.6</v>
      </c>
      <c r="D371" s="10">
        <v>1.6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1.6</v>
      </c>
      <c r="M371" s="10">
        <f t="shared" si="32"/>
        <v>0</v>
      </c>
      <c r="N371" s="10">
        <f t="shared" si="33"/>
        <v>1.6</v>
      </c>
      <c r="O371" s="10">
        <f t="shared" si="34"/>
        <v>0</v>
      </c>
      <c r="P371" s="10">
        <f t="shared" si="35"/>
        <v>0</v>
      </c>
    </row>
    <row r="372" spans="1:16">
      <c r="A372" s="5" t="s">
        <v>205</v>
      </c>
      <c r="B372" s="6" t="s">
        <v>206</v>
      </c>
      <c r="C372" s="7">
        <v>7456.4670899999992</v>
      </c>
      <c r="D372" s="7">
        <v>7456.4670899999992</v>
      </c>
      <c r="E372" s="7">
        <v>588.6</v>
      </c>
      <c r="F372" s="7">
        <v>100.33629000000001</v>
      </c>
      <c r="G372" s="7">
        <v>0</v>
      </c>
      <c r="H372" s="7">
        <v>38.513339999999999</v>
      </c>
      <c r="I372" s="7">
        <v>62.096500000000006</v>
      </c>
      <c r="J372" s="7">
        <v>211.76605000000001</v>
      </c>
      <c r="K372" s="7">
        <f t="shared" si="30"/>
        <v>488.26371</v>
      </c>
      <c r="L372" s="7">
        <f t="shared" si="31"/>
        <v>7356.130799999999</v>
      </c>
      <c r="M372" s="7">
        <f t="shared" si="32"/>
        <v>17.046600407747199</v>
      </c>
      <c r="N372" s="7">
        <f t="shared" si="33"/>
        <v>7417.9537499999988</v>
      </c>
      <c r="O372" s="7">
        <f t="shared" si="34"/>
        <v>550.08666000000005</v>
      </c>
      <c r="P372" s="7">
        <f t="shared" si="35"/>
        <v>6.5432110091743114</v>
      </c>
    </row>
    <row r="373" spans="1:16">
      <c r="A373" s="8" t="s">
        <v>23</v>
      </c>
      <c r="B373" s="9" t="s">
        <v>24</v>
      </c>
      <c r="C373" s="10">
        <v>4385.5</v>
      </c>
      <c r="D373" s="10">
        <v>4385.5</v>
      </c>
      <c r="E373" s="10">
        <v>345</v>
      </c>
      <c r="F373" s="10">
        <v>0</v>
      </c>
      <c r="G373" s="10">
        <v>0</v>
      </c>
      <c r="H373" s="10">
        <v>0</v>
      </c>
      <c r="I373" s="10">
        <v>0.27355000000000002</v>
      </c>
      <c r="J373" s="10">
        <v>97.337100000000007</v>
      </c>
      <c r="K373" s="10">
        <f t="shared" si="30"/>
        <v>345</v>
      </c>
      <c r="L373" s="10">
        <f t="shared" si="31"/>
        <v>4385.5</v>
      </c>
      <c r="M373" s="10">
        <f t="shared" si="32"/>
        <v>0</v>
      </c>
      <c r="N373" s="10">
        <f t="shared" si="33"/>
        <v>4385.5</v>
      </c>
      <c r="O373" s="10">
        <f t="shared" si="34"/>
        <v>345</v>
      </c>
      <c r="P373" s="10">
        <f t="shared" si="35"/>
        <v>0</v>
      </c>
    </row>
    <row r="374" spans="1:16">
      <c r="A374" s="8" t="s">
        <v>25</v>
      </c>
      <c r="B374" s="9" t="s">
        <v>26</v>
      </c>
      <c r="C374" s="10">
        <v>1023.2</v>
      </c>
      <c r="D374" s="10">
        <v>1023.2</v>
      </c>
      <c r="E374" s="10">
        <v>81</v>
      </c>
      <c r="F374" s="10">
        <v>0</v>
      </c>
      <c r="G374" s="10">
        <v>0</v>
      </c>
      <c r="H374" s="10">
        <v>0</v>
      </c>
      <c r="I374" s="10">
        <v>0</v>
      </c>
      <c r="J374" s="10">
        <v>20.689</v>
      </c>
      <c r="K374" s="10">
        <f t="shared" si="30"/>
        <v>81</v>
      </c>
      <c r="L374" s="10">
        <f t="shared" si="31"/>
        <v>1023.2</v>
      </c>
      <c r="M374" s="10">
        <f t="shared" si="32"/>
        <v>0</v>
      </c>
      <c r="N374" s="10">
        <f t="shared" si="33"/>
        <v>1023.2</v>
      </c>
      <c r="O374" s="10">
        <f t="shared" si="34"/>
        <v>81</v>
      </c>
      <c r="P374" s="10">
        <f t="shared" si="35"/>
        <v>0</v>
      </c>
    </row>
    <row r="375" spans="1:16">
      <c r="A375" s="8" t="s">
        <v>27</v>
      </c>
      <c r="B375" s="9" t="s">
        <v>28</v>
      </c>
      <c r="C375" s="10">
        <v>285.62459999999999</v>
      </c>
      <c r="D375" s="10">
        <v>285.62459999999999</v>
      </c>
      <c r="E375" s="10">
        <v>20</v>
      </c>
      <c r="F375" s="10">
        <v>55.168810000000001</v>
      </c>
      <c r="G375" s="10">
        <v>0</v>
      </c>
      <c r="H375" s="10">
        <v>15.432690000000001</v>
      </c>
      <c r="I375" s="10">
        <v>39.736120000000007</v>
      </c>
      <c r="J375" s="10">
        <v>59.775330000000004</v>
      </c>
      <c r="K375" s="10">
        <f t="shared" si="30"/>
        <v>-35.168810000000001</v>
      </c>
      <c r="L375" s="10">
        <f t="shared" si="31"/>
        <v>230.45578999999998</v>
      </c>
      <c r="M375" s="10">
        <f t="shared" si="32"/>
        <v>275.84404999999998</v>
      </c>
      <c r="N375" s="10">
        <f t="shared" si="33"/>
        <v>270.19191000000001</v>
      </c>
      <c r="O375" s="10">
        <f t="shared" si="34"/>
        <v>4.5673099999999991</v>
      </c>
      <c r="P375" s="10">
        <f t="shared" si="35"/>
        <v>77.163449999999997</v>
      </c>
    </row>
    <row r="376" spans="1:16">
      <c r="A376" s="8" t="s">
        <v>29</v>
      </c>
      <c r="B376" s="9" t="s">
        <v>30</v>
      </c>
      <c r="C376" s="10">
        <v>1026.14249</v>
      </c>
      <c r="D376" s="10">
        <v>1023.6424900000001</v>
      </c>
      <c r="E376" s="10">
        <v>22.2</v>
      </c>
      <c r="F376" s="10">
        <v>42.379199999999997</v>
      </c>
      <c r="G376" s="10">
        <v>0</v>
      </c>
      <c r="H376" s="10">
        <v>23.555900000000001</v>
      </c>
      <c r="I376" s="10">
        <v>18.8233</v>
      </c>
      <c r="J376" s="10">
        <v>31.01521</v>
      </c>
      <c r="K376" s="10">
        <f t="shared" si="30"/>
        <v>-20.179199999999998</v>
      </c>
      <c r="L376" s="10">
        <f t="shared" si="31"/>
        <v>981.2632900000001</v>
      </c>
      <c r="M376" s="10">
        <f t="shared" si="32"/>
        <v>190.89729729729729</v>
      </c>
      <c r="N376" s="10">
        <f t="shared" si="33"/>
        <v>1000.0865900000001</v>
      </c>
      <c r="O376" s="10">
        <f t="shared" si="34"/>
        <v>-1.3559000000000019</v>
      </c>
      <c r="P376" s="10">
        <f t="shared" si="35"/>
        <v>106.10765765765765</v>
      </c>
    </row>
    <row r="377" spans="1:16">
      <c r="A377" s="8" t="s">
        <v>31</v>
      </c>
      <c r="B377" s="9" t="s">
        <v>32</v>
      </c>
      <c r="C377" s="10">
        <v>1.9000000000000001</v>
      </c>
      <c r="D377" s="10">
        <v>1.9000000000000001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1.9000000000000001</v>
      </c>
      <c r="M377" s="10">
        <f t="shared" si="32"/>
        <v>0</v>
      </c>
      <c r="N377" s="10">
        <f t="shared" si="33"/>
        <v>1.9000000000000001</v>
      </c>
      <c r="O377" s="10">
        <f t="shared" si="34"/>
        <v>0</v>
      </c>
      <c r="P377" s="10">
        <f t="shared" si="35"/>
        <v>0</v>
      </c>
    </row>
    <row r="378" spans="1:16">
      <c r="A378" s="8" t="s">
        <v>33</v>
      </c>
      <c r="B378" s="9" t="s">
        <v>34</v>
      </c>
      <c r="C378" s="10">
        <v>528.9</v>
      </c>
      <c r="D378" s="10">
        <v>516.9</v>
      </c>
      <c r="E378" s="10">
        <v>100</v>
      </c>
      <c r="F378" s="10">
        <v>2.3184100000000001</v>
      </c>
      <c r="G378" s="10">
        <v>0</v>
      </c>
      <c r="H378" s="10">
        <v>0</v>
      </c>
      <c r="I378" s="10">
        <v>2.3184100000000001</v>
      </c>
      <c r="J378" s="10">
        <v>2.3184100000000001</v>
      </c>
      <c r="K378" s="10">
        <f t="shared" si="30"/>
        <v>97.68159</v>
      </c>
      <c r="L378" s="10">
        <f t="shared" si="31"/>
        <v>514.58159000000001</v>
      </c>
      <c r="M378" s="10">
        <f t="shared" si="32"/>
        <v>2.3184100000000001</v>
      </c>
      <c r="N378" s="10">
        <f t="shared" si="33"/>
        <v>516.9</v>
      </c>
      <c r="O378" s="10">
        <f t="shared" si="34"/>
        <v>100</v>
      </c>
      <c r="P378" s="10">
        <f t="shared" si="35"/>
        <v>0</v>
      </c>
    </row>
    <row r="379" spans="1:16">
      <c r="A379" s="8" t="s">
        <v>35</v>
      </c>
      <c r="B379" s="9" t="s">
        <v>36</v>
      </c>
      <c r="C379" s="10">
        <v>6.4</v>
      </c>
      <c r="D379" s="10">
        <v>6.4</v>
      </c>
      <c r="E379" s="10">
        <v>0.5</v>
      </c>
      <c r="F379" s="10">
        <v>0.46987000000000001</v>
      </c>
      <c r="G379" s="10">
        <v>0</v>
      </c>
      <c r="H379" s="10">
        <v>1.264E-2</v>
      </c>
      <c r="I379" s="10">
        <v>0.45723000000000003</v>
      </c>
      <c r="J379" s="10">
        <v>0.45723000000000003</v>
      </c>
      <c r="K379" s="10">
        <f t="shared" si="30"/>
        <v>3.012999999999999E-2</v>
      </c>
      <c r="L379" s="10">
        <f t="shared" si="31"/>
        <v>5.9301300000000001</v>
      </c>
      <c r="M379" s="10">
        <f t="shared" si="32"/>
        <v>93.974000000000004</v>
      </c>
      <c r="N379" s="10">
        <f t="shared" si="33"/>
        <v>6.3873600000000001</v>
      </c>
      <c r="O379" s="10">
        <f t="shared" si="34"/>
        <v>0.48736000000000002</v>
      </c>
      <c r="P379" s="10">
        <f t="shared" si="35"/>
        <v>2.528</v>
      </c>
    </row>
    <row r="380" spans="1:16">
      <c r="A380" s="8" t="s">
        <v>37</v>
      </c>
      <c r="B380" s="9" t="s">
        <v>38</v>
      </c>
      <c r="C380" s="10">
        <v>198.8</v>
      </c>
      <c r="D380" s="10">
        <v>198.8</v>
      </c>
      <c r="E380" s="10">
        <v>19.8</v>
      </c>
      <c r="F380" s="10">
        <v>0</v>
      </c>
      <c r="G380" s="10">
        <v>0</v>
      </c>
      <c r="H380" s="10">
        <v>-0.48788999999999999</v>
      </c>
      <c r="I380" s="10">
        <v>0.48788999999999999</v>
      </c>
      <c r="J380" s="10">
        <v>8.2650000000000001E-2</v>
      </c>
      <c r="K380" s="10">
        <f t="shared" si="30"/>
        <v>19.8</v>
      </c>
      <c r="L380" s="10">
        <f t="shared" si="31"/>
        <v>198.8</v>
      </c>
      <c r="M380" s="10">
        <f t="shared" si="32"/>
        <v>0</v>
      </c>
      <c r="N380" s="10">
        <f t="shared" si="33"/>
        <v>199.28789</v>
      </c>
      <c r="O380" s="10">
        <f t="shared" si="34"/>
        <v>20.287890000000001</v>
      </c>
      <c r="P380" s="10">
        <f t="shared" si="35"/>
        <v>-2.4640909090909089</v>
      </c>
    </row>
    <row r="381" spans="1:16">
      <c r="A381" s="8" t="s">
        <v>82</v>
      </c>
      <c r="B381" s="9" t="s">
        <v>83</v>
      </c>
      <c r="C381" s="10">
        <v>0</v>
      </c>
      <c r="D381" s="10">
        <v>14.5</v>
      </c>
      <c r="E381" s="10">
        <v>0.1</v>
      </c>
      <c r="F381" s="10">
        <v>0</v>
      </c>
      <c r="G381" s="10">
        <v>0</v>
      </c>
      <c r="H381" s="10">
        <v>0</v>
      </c>
      <c r="I381" s="10">
        <v>0</v>
      </c>
      <c r="J381" s="10">
        <v>9.1120000000000007E-2</v>
      </c>
      <c r="K381" s="10">
        <f t="shared" si="30"/>
        <v>0.1</v>
      </c>
      <c r="L381" s="10">
        <f t="shared" si="31"/>
        <v>14.5</v>
      </c>
      <c r="M381" s="10">
        <f t="shared" si="32"/>
        <v>0</v>
      </c>
      <c r="N381" s="10">
        <f t="shared" si="33"/>
        <v>14.5</v>
      </c>
      <c r="O381" s="10">
        <f t="shared" si="34"/>
        <v>0.1</v>
      </c>
      <c r="P381" s="10">
        <f t="shared" si="35"/>
        <v>0</v>
      </c>
    </row>
    <row r="382" spans="1:16" ht="25.5">
      <c r="A382" s="5" t="s">
        <v>207</v>
      </c>
      <c r="B382" s="6" t="s">
        <v>208</v>
      </c>
      <c r="C382" s="7">
        <v>6721.5184600000011</v>
      </c>
      <c r="D382" s="7">
        <v>6734.5184600000011</v>
      </c>
      <c r="E382" s="7">
        <v>539.5</v>
      </c>
      <c r="F382" s="7">
        <v>3.3008700000000002</v>
      </c>
      <c r="G382" s="7">
        <v>0</v>
      </c>
      <c r="H382" s="7">
        <v>2.3005999999999998</v>
      </c>
      <c r="I382" s="7">
        <v>1.00027</v>
      </c>
      <c r="J382" s="7">
        <v>196.64479999999998</v>
      </c>
      <c r="K382" s="7">
        <f t="shared" si="30"/>
        <v>536.19912999999997</v>
      </c>
      <c r="L382" s="7">
        <f t="shared" si="31"/>
        <v>6731.2175900000011</v>
      </c>
      <c r="M382" s="7">
        <f t="shared" si="32"/>
        <v>0.61183873957367929</v>
      </c>
      <c r="N382" s="7">
        <f t="shared" si="33"/>
        <v>6732.2178600000016</v>
      </c>
      <c r="O382" s="7">
        <f t="shared" si="34"/>
        <v>537.19939999999997</v>
      </c>
      <c r="P382" s="7">
        <f t="shared" si="35"/>
        <v>0.4264318813716404</v>
      </c>
    </row>
    <row r="383" spans="1:16">
      <c r="A383" s="8" t="s">
        <v>23</v>
      </c>
      <c r="B383" s="9" t="s">
        <v>24</v>
      </c>
      <c r="C383" s="10">
        <v>4690.7</v>
      </c>
      <c r="D383" s="10">
        <v>4690.7</v>
      </c>
      <c r="E383" s="10">
        <v>350</v>
      </c>
      <c r="F383" s="10">
        <v>0</v>
      </c>
      <c r="G383" s="10">
        <v>0</v>
      </c>
      <c r="H383" s="10">
        <v>0</v>
      </c>
      <c r="I383" s="10">
        <v>0</v>
      </c>
      <c r="J383" s="10">
        <v>104.92014999999999</v>
      </c>
      <c r="K383" s="10">
        <f t="shared" si="30"/>
        <v>350</v>
      </c>
      <c r="L383" s="10">
        <f t="shared" si="31"/>
        <v>4690.7</v>
      </c>
      <c r="M383" s="10">
        <f t="shared" si="32"/>
        <v>0</v>
      </c>
      <c r="N383" s="10">
        <f t="shared" si="33"/>
        <v>4690.7</v>
      </c>
      <c r="O383" s="10">
        <f t="shared" si="34"/>
        <v>350</v>
      </c>
      <c r="P383" s="10">
        <f t="shared" si="35"/>
        <v>0</v>
      </c>
    </row>
    <row r="384" spans="1:16">
      <c r="A384" s="8" t="s">
        <v>25</v>
      </c>
      <c r="B384" s="9" t="s">
        <v>26</v>
      </c>
      <c r="C384" s="10">
        <v>1109.1000000000001</v>
      </c>
      <c r="D384" s="10">
        <v>1109.1000000000001</v>
      </c>
      <c r="E384" s="10">
        <v>85</v>
      </c>
      <c r="F384" s="10">
        <v>0</v>
      </c>
      <c r="G384" s="10">
        <v>0</v>
      </c>
      <c r="H384" s="10">
        <v>0</v>
      </c>
      <c r="I384" s="10">
        <v>0</v>
      </c>
      <c r="J384" s="10">
        <v>21.029509999999998</v>
      </c>
      <c r="K384" s="10">
        <f t="shared" si="30"/>
        <v>85</v>
      </c>
      <c r="L384" s="10">
        <f t="shared" si="31"/>
        <v>1109.1000000000001</v>
      </c>
      <c r="M384" s="10">
        <f t="shared" si="32"/>
        <v>0</v>
      </c>
      <c r="N384" s="10">
        <f t="shared" si="33"/>
        <v>1109.1000000000001</v>
      </c>
      <c r="O384" s="10">
        <f t="shared" si="34"/>
        <v>85</v>
      </c>
      <c r="P384" s="10">
        <f t="shared" si="35"/>
        <v>0</v>
      </c>
    </row>
    <row r="385" spans="1:16">
      <c r="A385" s="8" t="s">
        <v>27</v>
      </c>
      <c r="B385" s="9" t="s">
        <v>28</v>
      </c>
      <c r="C385" s="10">
        <v>318.19947999999999</v>
      </c>
      <c r="D385" s="10">
        <v>331.19947999999999</v>
      </c>
      <c r="E385" s="10">
        <v>25</v>
      </c>
      <c r="F385" s="10">
        <v>2.081</v>
      </c>
      <c r="G385" s="10">
        <v>0</v>
      </c>
      <c r="H385" s="10">
        <v>2.081</v>
      </c>
      <c r="I385" s="10">
        <v>0</v>
      </c>
      <c r="J385" s="10">
        <v>68.141600000000011</v>
      </c>
      <c r="K385" s="10">
        <f t="shared" si="30"/>
        <v>22.919</v>
      </c>
      <c r="L385" s="10">
        <f t="shared" si="31"/>
        <v>329.11847999999998</v>
      </c>
      <c r="M385" s="10">
        <f t="shared" si="32"/>
        <v>8.3239999999999998</v>
      </c>
      <c r="N385" s="10">
        <f t="shared" si="33"/>
        <v>329.11847999999998</v>
      </c>
      <c r="O385" s="10">
        <f t="shared" si="34"/>
        <v>22.919</v>
      </c>
      <c r="P385" s="10">
        <f t="shared" si="35"/>
        <v>8.3239999999999998</v>
      </c>
    </row>
    <row r="386" spans="1:16">
      <c r="A386" s="8" t="s">
        <v>29</v>
      </c>
      <c r="B386" s="9" t="s">
        <v>30</v>
      </c>
      <c r="C386" s="10">
        <v>198.11898000000002</v>
      </c>
      <c r="D386" s="10">
        <v>195.78898000000001</v>
      </c>
      <c r="E386" s="10">
        <v>14.8</v>
      </c>
      <c r="F386" s="10">
        <v>0.21959999999999999</v>
      </c>
      <c r="G386" s="10">
        <v>0</v>
      </c>
      <c r="H386" s="10">
        <v>0.21959999999999999</v>
      </c>
      <c r="I386" s="10">
        <v>0</v>
      </c>
      <c r="J386" s="10">
        <v>1.5532699999999999</v>
      </c>
      <c r="K386" s="10">
        <f t="shared" si="30"/>
        <v>14.580400000000001</v>
      </c>
      <c r="L386" s="10">
        <f t="shared" si="31"/>
        <v>195.56938</v>
      </c>
      <c r="M386" s="10">
        <f t="shared" si="32"/>
        <v>1.4837837837837837</v>
      </c>
      <c r="N386" s="10">
        <f t="shared" si="33"/>
        <v>195.56938</v>
      </c>
      <c r="O386" s="10">
        <f t="shared" si="34"/>
        <v>14.580400000000001</v>
      </c>
      <c r="P386" s="10">
        <f t="shared" si="35"/>
        <v>1.4837837837837837</v>
      </c>
    </row>
    <row r="387" spans="1:16">
      <c r="A387" s="8" t="s">
        <v>31</v>
      </c>
      <c r="B387" s="9" t="s">
        <v>32</v>
      </c>
      <c r="C387" s="10">
        <v>11.4</v>
      </c>
      <c r="D387" s="10">
        <v>11.4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11.4</v>
      </c>
      <c r="M387" s="10">
        <f t="shared" si="32"/>
        <v>0</v>
      </c>
      <c r="N387" s="10">
        <f t="shared" si="33"/>
        <v>11.4</v>
      </c>
      <c r="O387" s="10">
        <f t="shared" si="34"/>
        <v>0</v>
      </c>
      <c r="P387" s="10">
        <f t="shared" si="35"/>
        <v>0</v>
      </c>
    </row>
    <row r="388" spans="1:16">
      <c r="A388" s="8" t="s">
        <v>33</v>
      </c>
      <c r="B388" s="9" t="s">
        <v>34</v>
      </c>
      <c r="C388" s="10">
        <v>344.1</v>
      </c>
      <c r="D388" s="10">
        <v>344.1</v>
      </c>
      <c r="E388" s="10">
        <v>60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60</v>
      </c>
      <c r="L388" s="10">
        <f t="shared" si="31"/>
        <v>344.1</v>
      </c>
      <c r="M388" s="10">
        <f t="shared" si="32"/>
        <v>0</v>
      </c>
      <c r="N388" s="10">
        <f t="shared" si="33"/>
        <v>344.1</v>
      </c>
      <c r="O388" s="10">
        <f t="shared" si="34"/>
        <v>60</v>
      </c>
      <c r="P388" s="10">
        <f t="shared" si="35"/>
        <v>0</v>
      </c>
    </row>
    <row r="389" spans="1:16">
      <c r="A389" s="8" t="s">
        <v>35</v>
      </c>
      <c r="B389" s="9" t="s">
        <v>36</v>
      </c>
      <c r="C389" s="10">
        <v>5.6000000000000005</v>
      </c>
      <c r="D389" s="10">
        <v>5.6000000000000005</v>
      </c>
      <c r="E389" s="10">
        <v>0.5</v>
      </c>
      <c r="F389" s="10">
        <v>0.42179000000000005</v>
      </c>
      <c r="G389" s="10">
        <v>0</v>
      </c>
      <c r="H389" s="10">
        <v>0</v>
      </c>
      <c r="I389" s="10">
        <v>0.42179000000000005</v>
      </c>
      <c r="J389" s="10">
        <v>0.42179000000000005</v>
      </c>
      <c r="K389" s="10">
        <f t="shared" si="30"/>
        <v>7.8209999999999946E-2</v>
      </c>
      <c r="L389" s="10">
        <f t="shared" si="31"/>
        <v>5.1782100000000009</v>
      </c>
      <c r="M389" s="10">
        <f t="shared" si="32"/>
        <v>84.358000000000004</v>
      </c>
      <c r="N389" s="10">
        <f t="shared" si="33"/>
        <v>5.6000000000000005</v>
      </c>
      <c r="O389" s="10">
        <f t="shared" si="34"/>
        <v>0.5</v>
      </c>
      <c r="P389" s="10">
        <f t="shared" si="35"/>
        <v>0</v>
      </c>
    </row>
    <row r="390" spans="1:16">
      <c r="A390" s="8" t="s">
        <v>37</v>
      </c>
      <c r="B390" s="9" t="s">
        <v>38</v>
      </c>
      <c r="C390" s="10">
        <v>44.300000000000004</v>
      </c>
      <c r="D390" s="10">
        <v>44.300000000000004</v>
      </c>
      <c r="E390" s="10">
        <v>4</v>
      </c>
      <c r="F390" s="10">
        <v>0.38750000000000001</v>
      </c>
      <c r="G390" s="10">
        <v>0</v>
      </c>
      <c r="H390" s="10">
        <v>0</v>
      </c>
      <c r="I390" s="10">
        <v>0.38750000000000001</v>
      </c>
      <c r="J390" s="10">
        <v>0.38750000000000001</v>
      </c>
      <c r="K390" s="10">
        <f t="shared" ref="K390:K453" si="36">E390-F390</f>
        <v>3.6124999999999998</v>
      </c>
      <c r="L390" s="10">
        <f t="shared" ref="L390:L453" si="37">D390-F390</f>
        <v>43.912500000000001</v>
      </c>
      <c r="M390" s="10">
        <f t="shared" ref="M390:M453" si="38">IF(E390=0,0,(F390/E390)*100)</f>
        <v>9.6875</v>
      </c>
      <c r="N390" s="10">
        <f t="shared" ref="N390:N453" si="39">D390-H390</f>
        <v>44.300000000000004</v>
      </c>
      <c r="O390" s="10">
        <f t="shared" ref="O390:O453" si="40">E390-H390</f>
        <v>4</v>
      </c>
      <c r="P390" s="10">
        <f t="shared" ref="P390:P453" si="41">IF(E390=0,0,(H390/E390)*100)</f>
        <v>0</v>
      </c>
    </row>
    <row r="391" spans="1:16">
      <c r="A391" s="8" t="s">
        <v>82</v>
      </c>
      <c r="B391" s="9" t="s">
        <v>83</v>
      </c>
      <c r="C391" s="10">
        <v>0</v>
      </c>
      <c r="D391" s="10">
        <v>2.33</v>
      </c>
      <c r="E391" s="10">
        <v>0.2</v>
      </c>
      <c r="F391" s="10">
        <v>0.19097999999999998</v>
      </c>
      <c r="G391" s="10">
        <v>0</v>
      </c>
      <c r="H391" s="10">
        <v>0</v>
      </c>
      <c r="I391" s="10">
        <v>0.19097999999999998</v>
      </c>
      <c r="J391" s="10">
        <v>0.19097999999999998</v>
      </c>
      <c r="K391" s="10">
        <f t="shared" si="36"/>
        <v>9.020000000000028E-3</v>
      </c>
      <c r="L391" s="10">
        <f t="shared" si="37"/>
        <v>2.1390199999999999</v>
      </c>
      <c r="M391" s="10">
        <f t="shared" si="38"/>
        <v>95.489999999999981</v>
      </c>
      <c r="N391" s="10">
        <f t="shared" si="39"/>
        <v>2.33</v>
      </c>
      <c r="O391" s="10">
        <f t="shared" si="40"/>
        <v>0.2</v>
      </c>
      <c r="P391" s="10">
        <f t="shared" si="41"/>
        <v>0</v>
      </c>
    </row>
    <row r="392" spans="1:16">
      <c r="A392" s="5" t="s">
        <v>209</v>
      </c>
      <c r="B392" s="6" t="s">
        <v>210</v>
      </c>
      <c r="C392" s="7">
        <v>989</v>
      </c>
      <c r="D392" s="7">
        <v>989</v>
      </c>
      <c r="E392" s="7">
        <v>78</v>
      </c>
      <c r="F392" s="7">
        <v>78</v>
      </c>
      <c r="G392" s="7">
        <v>0</v>
      </c>
      <c r="H392" s="7">
        <v>78</v>
      </c>
      <c r="I392" s="7">
        <v>0</v>
      </c>
      <c r="J392" s="7">
        <v>0</v>
      </c>
      <c r="K392" s="7">
        <f t="shared" si="36"/>
        <v>0</v>
      </c>
      <c r="L392" s="7">
        <f t="shared" si="37"/>
        <v>911</v>
      </c>
      <c r="M392" s="7">
        <f t="shared" si="38"/>
        <v>100</v>
      </c>
      <c r="N392" s="7">
        <f t="shared" si="39"/>
        <v>911</v>
      </c>
      <c r="O392" s="7">
        <f t="shared" si="40"/>
        <v>0</v>
      </c>
      <c r="P392" s="7">
        <f t="shared" si="41"/>
        <v>100</v>
      </c>
    </row>
    <row r="393" spans="1:16" ht="25.5">
      <c r="A393" s="8" t="s">
        <v>55</v>
      </c>
      <c r="B393" s="9" t="s">
        <v>56</v>
      </c>
      <c r="C393" s="10">
        <v>989</v>
      </c>
      <c r="D393" s="10">
        <v>989</v>
      </c>
      <c r="E393" s="10">
        <v>78</v>
      </c>
      <c r="F393" s="10">
        <v>78</v>
      </c>
      <c r="G393" s="10">
        <v>0</v>
      </c>
      <c r="H393" s="10">
        <v>78</v>
      </c>
      <c r="I393" s="10">
        <v>0</v>
      </c>
      <c r="J393" s="10">
        <v>0</v>
      </c>
      <c r="K393" s="10">
        <f t="shared" si="36"/>
        <v>0</v>
      </c>
      <c r="L393" s="10">
        <f t="shared" si="37"/>
        <v>911</v>
      </c>
      <c r="M393" s="10">
        <f t="shared" si="38"/>
        <v>100</v>
      </c>
      <c r="N393" s="10">
        <f t="shared" si="39"/>
        <v>911</v>
      </c>
      <c r="O393" s="10">
        <f t="shared" si="40"/>
        <v>0</v>
      </c>
      <c r="P393" s="10">
        <f t="shared" si="41"/>
        <v>100</v>
      </c>
    </row>
    <row r="394" spans="1:16" ht="25.5">
      <c r="A394" s="5" t="s">
        <v>211</v>
      </c>
      <c r="B394" s="6" t="s">
        <v>212</v>
      </c>
      <c r="C394" s="7">
        <v>1606.4000000000003</v>
      </c>
      <c r="D394" s="7">
        <v>1606.4000000000003</v>
      </c>
      <c r="E394" s="7">
        <v>126.6</v>
      </c>
      <c r="F394" s="7">
        <v>63.166060000000009</v>
      </c>
      <c r="G394" s="7">
        <v>0</v>
      </c>
      <c r="H394" s="7">
        <v>63.028390000000009</v>
      </c>
      <c r="I394" s="7">
        <v>0.13766999999999999</v>
      </c>
      <c r="J394" s="7">
        <v>2.19394</v>
      </c>
      <c r="K394" s="7">
        <f t="shared" si="36"/>
        <v>63.433939999999986</v>
      </c>
      <c r="L394" s="7">
        <f t="shared" si="37"/>
        <v>1543.2339400000003</v>
      </c>
      <c r="M394" s="7">
        <f t="shared" si="38"/>
        <v>49.894202211690377</v>
      </c>
      <c r="N394" s="7">
        <f t="shared" si="39"/>
        <v>1543.3716100000004</v>
      </c>
      <c r="O394" s="7">
        <f t="shared" si="40"/>
        <v>63.571609999999986</v>
      </c>
      <c r="P394" s="7">
        <f t="shared" si="41"/>
        <v>49.785458135860985</v>
      </c>
    </row>
    <row r="395" spans="1:16">
      <c r="A395" s="8" t="s">
        <v>23</v>
      </c>
      <c r="B395" s="9" t="s">
        <v>24</v>
      </c>
      <c r="C395" s="10">
        <v>1150.9000000000001</v>
      </c>
      <c r="D395" s="10">
        <v>1150.9000000000001</v>
      </c>
      <c r="E395" s="10">
        <v>93.3</v>
      </c>
      <c r="F395" s="10">
        <v>43.850929999999998</v>
      </c>
      <c r="G395" s="10">
        <v>0</v>
      </c>
      <c r="H395" s="10">
        <v>43.850929999999998</v>
      </c>
      <c r="I395" s="10">
        <v>0</v>
      </c>
      <c r="J395" s="10">
        <v>0</v>
      </c>
      <c r="K395" s="10">
        <f t="shared" si="36"/>
        <v>49.449069999999999</v>
      </c>
      <c r="L395" s="10">
        <f t="shared" si="37"/>
        <v>1107.04907</v>
      </c>
      <c r="M395" s="10">
        <f t="shared" si="38"/>
        <v>46.999924973204713</v>
      </c>
      <c r="N395" s="10">
        <f t="shared" si="39"/>
        <v>1107.04907</v>
      </c>
      <c r="O395" s="10">
        <f t="shared" si="40"/>
        <v>49.449069999999999</v>
      </c>
      <c r="P395" s="10">
        <f t="shared" si="41"/>
        <v>46.999924973204713</v>
      </c>
    </row>
    <row r="396" spans="1:16">
      <c r="A396" s="8" t="s">
        <v>25</v>
      </c>
      <c r="B396" s="9" t="s">
        <v>26</v>
      </c>
      <c r="C396" s="10">
        <v>261.89999999999998</v>
      </c>
      <c r="D396" s="10">
        <v>261.89999999999998</v>
      </c>
      <c r="E396" s="10">
        <v>21</v>
      </c>
      <c r="F396" s="10">
        <v>9.6472000000000016</v>
      </c>
      <c r="G396" s="10">
        <v>0</v>
      </c>
      <c r="H396" s="10">
        <v>9.6472000000000016</v>
      </c>
      <c r="I396" s="10">
        <v>0</v>
      </c>
      <c r="J396" s="10">
        <v>0</v>
      </c>
      <c r="K396" s="10">
        <f t="shared" si="36"/>
        <v>11.352799999999998</v>
      </c>
      <c r="L396" s="10">
        <f t="shared" si="37"/>
        <v>252.25279999999998</v>
      </c>
      <c r="M396" s="10">
        <f t="shared" si="38"/>
        <v>45.939047619047621</v>
      </c>
      <c r="N396" s="10">
        <f t="shared" si="39"/>
        <v>252.25279999999998</v>
      </c>
      <c r="O396" s="10">
        <f t="shared" si="40"/>
        <v>11.352799999999998</v>
      </c>
      <c r="P396" s="10">
        <f t="shared" si="41"/>
        <v>45.939047619047621</v>
      </c>
    </row>
    <row r="397" spans="1:16">
      <c r="A397" s="8" t="s">
        <v>27</v>
      </c>
      <c r="B397" s="9" t="s">
        <v>28</v>
      </c>
      <c r="C397" s="10">
        <v>25</v>
      </c>
      <c r="D397" s="10">
        <v>25</v>
      </c>
      <c r="E397" s="10">
        <v>2</v>
      </c>
      <c r="F397" s="10">
        <v>2</v>
      </c>
      <c r="G397" s="10">
        <v>0</v>
      </c>
      <c r="H397" s="10">
        <v>2</v>
      </c>
      <c r="I397" s="10">
        <v>0</v>
      </c>
      <c r="J397" s="10">
        <v>0</v>
      </c>
      <c r="K397" s="10">
        <f t="shared" si="36"/>
        <v>0</v>
      </c>
      <c r="L397" s="10">
        <f t="shared" si="37"/>
        <v>23</v>
      </c>
      <c r="M397" s="10">
        <f t="shared" si="38"/>
        <v>100</v>
      </c>
      <c r="N397" s="10">
        <f t="shared" si="39"/>
        <v>23</v>
      </c>
      <c r="O397" s="10">
        <f t="shared" si="40"/>
        <v>0</v>
      </c>
      <c r="P397" s="10">
        <f t="shared" si="41"/>
        <v>100</v>
      </c>
    </row>
    <row r="398" spans="1:16">
      <c r="A398" s="8" t="s">
        <v>29</v>
      </c>
      <c r="B398" s="9" t="s">
        <v>30</v>
      </c>
      <c r="C398" s="10">
        <v>70</v>
      </c>
      <c r="D398" s="10">
        <v>68.349999999999994</v>
      </c>
      <c r="E398" s="10">
        <v>2.86</v>
      </c>
      <c r="F398" s="10">
        <v>0.14932000000000001</v>
      </c>
      <c r="G398" s="10">
        <v>0</v>
      </c>
      <c r="H398" s="10">
        <v>0.14932000000000001</v>
      </c>
      <c r="I398" s="10">
        <v>0</v>
      </c>
      <c r="J398" s="10">
        <v>0</v>
      </c>
      <c r="K398" s="10">
        <f t="shared" si="36"/>
        <v>2.71068</v>
      </c>
      <c r="L398" s="10">
        <f t="shared" si="37"/>
        <v>68.200679999999991</v>
      </c>
      <c r="M398" s="10">
        <f t="shared" si="38"/>
        <v>5.220979020979021</v>
      </c>
      <c r="N398" s="10">
        <f t="shared" si="39"/>
        <v>68.200679999999991</v>
      </c>
      <c r="O398" s="10">
        <f t="shared" si="40"/>
        <v>2.71068</v>
      </c>
      <c r="P398" s="10">
        <f t="shared" si="41"/>
        <v>5.220979020979021</v>
      </c>
    </row>
    <row r="399" spans="1:16">
      <c r="A399" s="8" t="s">
        <v>31</v>
      </c>
      <c r="B399" s="9" t="s">
        <v>32</v>
      </c>
      <c r="C399" s="10">
        <v>1.7</v>
      </c>
      <c r="D399" s="10">
        <v>1.7</v>
      </c>
      <c r="E399" s="10">
        <v>0.1</v>
      </c>
      <c r="F399" s="10">
        <v>0.14000000000000001</v>
      </c>
      <c r="G399" s="10">
        <v>0</v>
      </c>
      <c r="H399" s="10">
        <v>0.14000000000000001</v>
      </c>
      <c r="I399" s="10">
        <v>0</v>
      </c>
      <c r="J399" s="10">
        <v>0</v>
      </c>
      <c r="K399" s="10">
        <f t="shared" si="36"/>
        <v>-4.0000000000000008E-2</v>
      </c>
      <c r="L399" s="10">
        <f t="shared" si="37"/>
        <v>1.56</v>
      </c>
      <c r="M399" s="10">
        <f t="shared" si="38"/>
        <v>140</v>
      </c>
      <c r="N399" s="10">
        <f t="shared" si="39"/>
        <v>1.56</v>
      </c>
      <c r="O399" s="10">
        <f t="shared" si="40"/>
        <v>-4.0000000000000008E-2</v>
      </c>
      <c r="P399" s="10">
        <f t="shared" si="41"/>
        <v>140</v>
      </c>
    </row>
    <row r="400" spans="1:16">
      <c r="A400" s="8" t="s">
        <v>33</v>
      </c>
      <c r="B400" s="9" t="s">
        <v>34</v>
      </c>
      <c r="C400" s="10">
        <v>32.4</v>
      </c>
      <c r="D400" s="10">
        <v>32.4</v>
      </c>
      <c r="E400" s="10">
        <v>1.9000000000000001</v>
      </c>
      <c r="F400" s="10">
        <v>3.4</v>
      </c>
      <c r="G400" s="10">
        <v>0</v>
      </c>
      <c r="H400" s="10">
        <v>3.4</v>
      </c>
      <c r="I400" s="10">
        <v>0</v>
      </c>
      <c r="J400" s="10">
        <v>2.05627</v>
      </c>
      <c r="K400" s="10">
        <f t="shared" si="36"/>
        <v>-1.4999999999999998</v>
      </c>
      <c r="L400" s="10">
        <f t="shared" si="37"/>
        <v>29</v>
      </c>
      <c r="M400" s="10">
        <f t="shared" si="38"/>
        <v>178.9473684210526</v>
      </c>
      <c r="N400" s="10">
        <f t="shared" si="39"/>
        <v>29</v>
      </c>
      <c r="O400" s="10">
        <f t="shared" si="40"/>
        <v>-1.4999999999999998</v>
      </c>
      <c r="P400" s="10">
        <f t="shared" si="41"/>
        <v>178.9473684210526</v>
      </c>
    </row>
    <row r="401" spans="1:16">
      <c r="A401" s="8" t="s">
        <v>35</v>
      </c>
      <c r="B401" s="9" t="s">
        <v>36</v>
      </c>
      <c r="C401" s="10">
        <v>3.7</v>
      </c>
      <c r="D401" s="10">
        <v>3.7</v>
      </c>
      <c r="E401" s="10">
        <v>0.3</v>
      </c>
      <c r="F401" s="10">
        <v>0.13766999999999999</v>
      </c>
      <c r="G401" s="10">
        <v>0</v>
      </c>
      <c r="H401" s="10">
        <v>0</v>
      </c>
      <c r="I401" s="10">
        <v>0.13766999999999999</v>
      </c>
      <c r="J401" s="10">
        <v>0.13766999999999999</v>
      </c>
      <c r="K401" s="10">
        <f t="shared" si="36"/>
        <v>0.16233</v>
      </c>
      <c r="L401" s="10">
        <f t="shared" si="37"/>
        <v>3.5623300000000002</v>
      </c>
      <c r="M401" s="10">
        <f t="shared" si="38"/>
        <v>45.89</v>
      </c>
      <c r="N401" s="10">
        <f t="shared" si="39"/>
        <v>3.7</v>
      </c>
      <c r="O401" s="10">
        <f t="shared" si="40"/>
        <v>0.3</v>
      </c>
      <c r="P401" s="10">
        <f t="shared" si="41"/>
        <v>0</v>
      </c>
    </row>
    <row r="402" spans="1:16">
      <c r="A402" s="8" t="s">
        <v>37</v>
      </c>
      <c r="B402" s="9" t="s">
        <v>38</v>
      </c>
      <c r="C402" s="10">
        <v>11.9</v>
      </c>
      <c r="D402" s="10">
        <v>11.9</v>
      </c>
      <c r="E402" s="10">
        <v>1</v>
      </c>
      <c r="F402" s="10">
        <v>0.67510000000000003</v>
      </c>
      <c r="G402" s="10">
        <v>0</v>
      </c>
      <c r="H402" s="10">
        <v>0.67510000000000003</v>
      </c>
      <c r="I402" s="10">
        <v>0</v>
      </c>
      <c r="J402" s="10">
        <v>0</v>
      </c>
      <c r="K402" s="10">
        <f t="shared" si="36"/>
        <v>0.32489999999999997</v>
      </c>
      <c r="L402" s="10">
        <f t="shared" si="37"/>
        <v>11.2249</v>
      </c>
      <c r="M402" s="10">
        <f t="shared" si="38"/>
        <v>67.510000000000005</v>
      </c>
      <c r="N402" s="10">
        <f t="shared" si="39"/>
        <v>11.2249</v>
      </c>
      <c r="O402" s="10">
        <f t="shared" si="40"/>
        <v>0.32489999999999997</v>
      </c>
      <c r="P402" s="10">
        <f t="shared" si="41"/>
        <v>67.510000000000005</v>
      </c>
    </row>
    <row r="403" spans="1:16">
      <c r="A403" s="8" t="s">
        <v>82</v>
      </c>
      <c r="B403" s="9" t="s">
        <v>83</v>
      </c>
      <c r="C403" s="10">
        <v>0</v>
      </c>
      <c r="D403" s="10">
        <v>1.6500000000000001</v>
      </c>
      <c r="E403" s="10">
        <v>0.14000000000000001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0.14000000000000001</v>
      </c>
      <c r="L403" s="10">
        <f t="shared" si="37"/>
        <v>1.6500000000000001</v>
      </c>
      <c r="M403" s="10">
        <f t="shared" si="38"/>
        <v>0</v>
      </c>
      <c r="N403" s="10">
        <f t="shared" si="39"/>
        <v>1.6500000000000001</v>
      </c>
      <c r="O403" s="10">
        <f t="shared" si="40"/>
        <v>0.14000000000000001</v>
      </c>
      <c r="P403" s="10">
        <f t="shared" si="41"/>
        <v>0</v>
      </c>
    </row>
    <row r="404" spans="1:16" ht="25.5">
      <c r="A404" s="8" t="s">
        <v>41</v>
      </c>
      <c r="B404" s="9" t="s">
        <v>42</v>
      </c>
      <c r="C404" s="10">
        <v>0.6</v>
      </c>
      <c r="D404" s="10">
        <v>0.6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0.6</v>
      </c>
      <c r="M404" s="10">
        <f t="shared" si="38"/>
        <v>0</v>
      </c>
      <c r="N404" s="10">
        <f t="shared" si="39"/>
        <v>0.6</v>
      </c>
      <c r="O404" s="10">
        <f t="shared" si="40"/>
        <v>0</v>
      </c>
      <c r="P404" s="10">
        <f t="shared" si="41"/>
        <v>0</v>
      </c>
    </row>
    <row r="405" spans="1:16">
      <c r="A405" s="8" t="s">
        <v>43</v>
      </c>
      <c r="B405" s="9" t="s">
        <v>44</v>
      </c>
      <c r="C405" s="10">
        <v>48.300000000000004</v>
      </c>
      <c r="D405" s="10">
        <v>48.300000000000004</v>
      </c>
      <c r="E405" s="10">
        <v>4</v>
      </c>
      <c r="F405" s="10">
        <v>3.1658400000000002</v>
      </c>
      <c r="G405" s="10">
        <v>0</v>
      </c>
      <c r="H405" s="10">
        <v>3.1658400000000002</v>
      </c>
      <c r="I405" s="10">
        <v>0</v>
      </c>
      <c r="J405" s="10">
        <v>0</v>
      </c>
      <c r="K405" s="10">
        <f t="shared" si="36"/>
        <v>0.83415999999999979</v>
      </c>
      <c r="L405" s="10">
        <f t="shared" si="37"/>
        <v>45.134160000000001</v>
      </c>
      <c r="M405" s="10">
        <f t="shared" si="38"/>
        <v>79.146000000000001</v>
      </c>
      <c r="N405" s="10">
        <f t="shared" si="39"/>
        <v>45.134160000000001</v>
      </c>
      <c r="O405" s="10">
        <f t="shared" si="40"/>
        <v>0.83415999999999979</v>
      </c>
      <c r="P405" s="10">
        <f t="shared" si="41"/>
        <v>79.146000000000001</v>
      </c>
    </row>
    <row r="406" spans="1:16">
      <c r="A406" s="5" t="s">
        <v>213</v>
      </c>
      <c r="B406" s="6" t="s">
        <v>214</v>
      </c>
      <c r="C406" s="7">
        <v>7718</v>
      </c>
      <c r="D406" s="7">
        <v>8190</v>
      </c>
      <c r="E406" s="7">
        <v>195</v>
      </c>
      <c r="F406" s="7">
        <v>29.130000000000003</v>
      </c>
      <c r="G406" s="7">
        <v>0</v>
      </c>
      <c r="H406" s="7">
        <v>26.23</v>
      </c>
      <c r="I406" s="7">
        <v>2.9</v>
      </c>
      <c r="J406" s="7">
        <v>268.69400000000002</v>
      </c>
      <c r="K406" s="7">
        <f t="shared" si="36"/>
        <v>165.87</v>
      </c>
      <c r="L406" s="7">
        <f t="shared" si="37"/>
        <v>8160.87</v>
      </c>
      <c r="M406" s="7">
        <f t="shared" si="38"/>
        <v>14.938461538461539</v>
      </c>
      <c r="N406" s="7">
        <f t="shared" si="39"/>
        <v>8163.77</v>
      </c>
      <c r="O406" s="7">
        <f t="shared" si="40"/>
        <v>168.77</v>
      </c>
      <c r="P406" s="7">
        <f t="shared" si="41"/>
        <v>13.451282051282051</v>
      </c>
    </row>
    <row r="407" spans="1:16">
      <c r="A407" s="8" t="s">
        <v>27</v>
      </c>
      <c r="B407" s="9" t="s">
        <v>28</v>
      </c>
      <c r="C407" s="10">
        <v>1930</v>
      </c>
      <c r="D407" s="10">
        <v>1930</v>
      </c>
      <c r="E407" s="10">
        <v>175</v>
      </c>
      <c r="F407" s="10">
        <v>14.73</v>
      </c>
      <c r="G407" s="10">
        <v>0</v>
      </c>
      <c r="H407" s="10">
        <v>11.83</v>
      </c>
      <c r="I407" s="10">
        <v>2.9</v>
      </c>
      <c r="J407" s="10">
        <v>5.694</v>
      </c>
      <c r="K407" s="10">
        <f t="shared" si="36"/>
        <v>160.27000000000001</v>
      </c>
      <c r="L407" s="10">
        <f t="shared" si="37"/>
        <v>1915.27</v>
      </c>
      <c r="M407" s="10">
        <f t="shared" si="38"/>
        <v>8.4171428571428581</v>
      </c>
      <c r="N407" s="10">
        <f t="shared" si="39"/>
        <v>1918.17</v>
      </c>
      <c r="O407" s="10">
        <f t="shared" si="40"/>
        <v>163.16999999999999</v>
      </c>
      <c r="P407" s="10">
        <f t="shared" si="41"/>
        <v>6.7600000000000007</v>
      </c>
    </row>
    <row r="408" spans="1:16">
      <c r="A408" s="8" t="s">
        <v>29</v>
      </c>
      <c r="B408" s="9" t="s">
        <v>30</v>
      </c>
      <c r="C408" s="10">
        <v>4238</v>
      </c>
      <c r="D408" s="10">
        <v>3850</v>
      </c>
      <c r="E408" s="10">
        <v>20</v>
      </c>
      <c r="F408" s="10">
        <v>14.4</v>
      </c>
      <c r="G408" s="10">
        <v>0</v>
      </c>
      <c r="H408" s="10">
        <v>14.4</v>
      </c>
      <c r="I408" s="10">
        <v>0</v>
      </c>
      <c r="J408" s="10">
        <v>0</v>
      </c>
      <c r="K408" s="10">
        <f t="shared" si="36"/>
        <v>5.6</v>
      </c>
      <c r="L408" s="10">
        <f t="shared" si="37"/>
        <v>3835.6</v>
      </c>
      <c r="M408" s="10">
        <f t="shared" si="38"/>
        <v>72</v>
      </c>
      <c r="N408" s="10">
        <f t="shared" si="39"/>
        <v>3835.6</v>
      </c>
      <c r="O408" s="10">
        <f t="shared" si="40"/>
        <v>5.6</v>
      </c>
      <c r="P408" s="10">
        <f t="shared" si="41"/>
        <v>72</v>
      </c>
    </row>
    <row r="409" spans="1:16" ht="25.5">
      <c r="A409" s="8" t="s">
        <v>55</v>
      </c>
      <c r="B409" s="9" t="s">
        <v>56</v>
      </c>
      <c r="C409" s="10">
        <v>1400</v>
      </c>
      <c r="D409" s="10">
        <v>2260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263</v>
      </c>
      <c r="K409" s="10">
        <f t="shared" si="36"/>
        <v>0</v>
      </c>
      <c r="L409" s="10">
        <f t="shared" si="37"/>
        <v>2260</v>
      </c>
      <c r="M409" s="10">
        <f t="shared" si="38"/>
        <v>0</v>
      </c>
      <c r="N409" s="10">
        <f t="shared" si="39"/>
        <v>2260</v>
      </c>
      <c r="O409" s="10">
        <f t="shared" si="40"/>
        <v>0</v>
      </c>
      <c r="P409" s="10">
        <f t="shared" si="41"/>
        <v>0</v>
      </c>
    </row>
    <row r="410" spans="1:16">
      <c r="A410" s="8" t="s">
        <v>86</v>
      </c>
      <c r="B410" s="9" t="s">
        <v>87</v>
      </c>
      <c r="C410" s="10">
        <v>150</v>
      </c>
      <c r="D410" s="10">
        <v>150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150</v>
      </c>
      <c r="M410" s="10">
        <f t="shared" si="38"/>
        <v>0</v>
      </c>
      <c r="N410" s="10">
        <f t="shared" si="39"/>
        <v>150</v>
      </c>
      <c r="O410" s="10">
        <f t="shared" si="40"/>
        <v>0</v>
      </c>
      <c r="P410" s="10">
        <f t="shared" si="41"/>
        <v>0</v>
      </c>
    </row>
    <row r="411" spans="1:16">
      <c r="A411" s="5" t="s">
        <v>215</v>
      </c>
      <c r="B411" s="6" t="s">
        <v>216</v>
      </c>
      <c r="C411" s="7">
        <v>2812.5264200000001</v>
      </c>
      <c r="D411" s="7">
        <v>2812.6614199999999</v>
      </c>
      <c r="E411" s="7">
        <v>233.36199999999999</v>
      </c>
      <c r="F411" s="7">
        <v>23.393640000000001</v>
      </c>
      <c r="G411" s="7">
        <v>0</v>
      </c>
      <c r="H411" s="7">
        <v>15.0123</v>
      </c>
      <c r="I411" s="7">
        <v>8.3813399999999998</v>
      </c>
      <c r="J411" s="7">
        <v>85.370339999999999</v>
      </c>
      <c r="K411" s="7">
        <f t="shared" si="36"/>
        <v>209.96835999999999</v>
      </c>
      <c r="L411" s="7">
        <f t="shared" si="37"/>
        <v>2789.2677800000001</v>
      </c>
      <c r="M411" s="7">
        <f t="shared" si="38"/>
        <v>10.02461411883683</v>
      </c>
      <c r="N411" s="7">
        <f t="shared" si="39"/>
        <v>2797.64912</v>
      </c>
      <c r="O411" s="7">
        <f t="shared" si="40"/>
        <v>218.34969999999998</v>
      </c>
      <c r="P411" s="7">
        <f t="shared" si="41"/>
        <v>6.4330525106915433</v>
      </c>
    </row>
    <row r="412" spans="1:16" ht="25.5">
      <c r="A412" s="8" t="s">
        <v>55</v>
      </c>
      <c r="B412" s="9" t="s">
        <v>56</v>
      </c>
      <c r="C412" s="10">
        <v>2812.5264200000001</v>
      </c>
      <c r="D412" s="10">
        <v>2812.6614199999999</v>
      </c>
      <c r="E412" s="10">
        <v>233.36199999999999</v>
      </c>
      <c r="F412" s="10">
        <v>23.393640000000001</v>
      </c>
      <c r="G412" s="10">
        <v>0</v>
      </c>
      <c r="H412" s="10">
        <v>15.0123</v>
      </c>
      <c r="I412" s="10">
        <v>8.3813399999999998</v>
      </c>
      <c r="J412" s="10">
        <v>85.370339999999999</v>
      </c>
      <c r="K412" s="10">
        <f t="shared" si="36"/>
        <v>209.96835999999999</v>
      </c>
      <c r="L412" s="10">
        <f t="shared" si="37"/>
        <v>2789.2677800000001</v>
      </c>
      <c r="M412" s="10">
        <f t="shared" si="38"/>
        <v>10.02461411883683</v>
      </c>
      <c r="N412" s="10">
        <f t="shared" si="39"/>
        <v>2797.64912</v>
      </c>
      <c r="O412" s="10">
        <f t="shared" si="40"/>
        <v>218.34969999999998</v>
      </c>
      <c r="P412" s="10">
        <f t="shared" si="41"/>
        <v>6.4330525106915433</v>
      </c>
    </row>
    <row r="413" spans="1:16">
      <c r="A413" s="5" t="s">
        <v>217</v>
      </c>
      <c r="B413" s="6" t="s">
        <v>218</v>
      </c>
      <c r="C413" s="7">
        <v>0</v>
      </c>
      <c r="D413" s="7">
        <v>180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180</v>
      </c>
      <c r="M413" s="7">
        <f t="shared" si="38"/>
        <v>0</v>
      </c>
      <c r="N413" s="7">
        <f t="shared" si="39"/>
        <v>180</v>
      </c>
      <c r="O413" s="7">
        <f t="shared" si="40"/>
        <v>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0</v>
      </c>
      <c r="D414" s="10">
        <v>180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180</v>
      </c>
      <c r="M414" s="10">
        <f t="shared" si="38"/>
        <v>0</v>
      </c>
      <c r="N414" s="10">
        <f t="shared" si="39"/>
        <v>180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219</v>
      </c>
      <c r="B415" s="6" t="s">
        <v>220</v>
      </c>
      <c r="C415" s="7">
        <v>34611.86705999999</v>
      </c>
      <c r="D415" s="7">
        <v>39682.748120000004</v>
      </c>
      <c r="E415" s="7">
        <v>2030.5740000000001</v>
      </c>
      <c r="F415" s="7">
        <v>1121.2320099999999</v>
      </c>
      <c r="G415" s="7">
        <v>1.1480399999999999</v>
      </c>
      <c r="H415" s="7">
        <v>1029.58583</v>
      </c>
      <c r="I415" s="7">
        <v>288.66629</v>
      </c>
      <c r="J415" s="7">
        <v>598.55979000000002</v>
      </c>
      <c r="K415" s="7">
        <f t="shared" si="36"/>
        <v>909.34199000000012</v>
      </c>
      <c r="L415" s="7">
        <f t="shared" si="37"/>
        <v>38561.516110000004</v>
      </c>
      <c r="M415" s="7">
        <f t="shared" si="38"/>
        <v>55.21749071937294</v>
      </c>
      <c r="N415" s="7">
        <f t="shared" si="39"/>
        <v>38653.162290000007</v>
      </c>
      <c r="O415" s="7">
        <f t="shared" si="40"/>
        <v>1000.9881700000001</v>
      </c>
      <c r="P415" s="7">
        <f t="shared" si="41"/>
        <v>50.704176750022398</v>
      </c>
    </row>
    <row r="416" spans="1:16" ht="25.5">
      <c r="A416" s="5" t="s">
        <v>221</v>
      </c>
      <c r="B416" s="6" t="s">
        <v>222</v>
      </c>
      <c r="C416" s="7">
        <v>4129.4801600000001</v>
      </c>
      <c r="D416" s="7">
        <v>4007.9122200000002</v>
      </c>
      <c r="E416" s="7">
        <v>338.9</v>
      </c>
      <c r="F416" s="7">
        <v>93.36766999999999</v>
      </c>
      <c r="G416" s="7">
        <v>0</v>
      </c>
      <c r="H416" s="7">
        <v>13.555949999999999</v>
      </c>
      <c r="I416" s="7">
        <v>80.071719999999999</v>
      </c>
      <c r="J416" s="7">
        <v>92.483139999999992</v>
      </c>
      <c r="K416" s="7">
        <f t="shared" si="36"/>
        <v>245.53233</v>
      </c>
      <c r="L416" s="7">
        <f t="shared" si="37"/>
        <v>3914.5445500000001</v>
      </c>
      <c r="M416" s="7">
        <f t="shared" si="38"/>
        <v>27.550212452050747</v>
      </c>
      <c r="N416" s="7">
        <f t="shared" si="39"/>
        <v>3994.3562700000002</v>
      </c>
      <c r="O416" s="7">
        <f t="shared" si="40"/>
        <v>325.34404999999998</v>
      </c>
      <c r="P416" s="7">
        <f t="shared" si="41"/>
        <v>3.9999852463853647</v>
      </c>
    </row>
    <row r="417" spans="1:16">
      <c r="A417" s="8" t="s">
        <v>23</v>
      </c>
      <c r="B417" s="9" t="s">
        <v>24</v>
      </c>
      <c r="C417" s="10">
        <v>2735.7000000000003</v>
      </c>
      <c r="D417" s="10">
        <v>2735.7000000000003</v>
      </c>
      <c r="E417" s="10">
        <v>250</v>
      </c>
      <c r="F417" s="10">
        <v>65.541619999999995</v>
      </c>
      <c r="G417" s="10">
        <v>0</v>
      </c>
      <c r="H417" s="10">
        <v>0</v>
      </c>
      <c r="I417" s="10">
        <v>65.541619999999995</v>
      </c>
      <c r="J417" s="10">
        <v>65.541619999999995</v>
      </c>
      <c r="K417" s="10">
        <f t="shared" si="36"/>
        <v>184.45838000000001</v>
      </c>
      <c r="L417" s="10">
        <f t="shared" si="37"/>
        <v>2670.1583800000003</v>
      </c>
      <c r="M417" s="10">
        <f t="shared" si="38"/>
        <v>26.216647999999999</v>
      </c>
      <c r="N417" s="10">
        <f t="shared" si="39"/>
        <v>2735.7000000000003</v>
      </c>
      <c r="O417" s="10">
        <f t="shared" si="40"/>
        <v>250</v>
      </c>
      <c r="P417" s="10">
        <f t="shared" si="41"/>
        <v>0</v>
      </c>
    </row>
    <row r="418" spans="1:16">
      <c r="A418" s="8" t="s">
        <v>25</v>
      </c>
      <c r="B418" s="9" t="s">
        <v>26</v>
      </c>
      <c r="C418" s="10">
        <v>630.62238000000002</v>
      </c>
      <c r="D418" s="10">
        <v>630.62238000000002</v>
      </c>
      <c r="E418" s="10">
        <v>55</v>
      </c>
      <c r="F418" s="10">
        <v>13.873270000000002</v>
      </c>
      <c r="G418" s="10">
        <v>0</v>
      </c>
      <c r="H418" s="10">
        <v>0</v>
      </c>
      <c r="I418" s="10">
        <v>13.873270000000002</v>
      </c>
      <c r="J418" s="10">
        <v>13.873270000000002</v>
      </c>
      <c r="K418" s="10">
        <f t="shared" si="36"/>
        <v>41.126729999999995</v>
      </c>
      <c r="L418" s="10">
        <f t="shared" si="37"/>
        <v>616.74910999999997</v>
      </c>
      <c r="M418" s="10">
        <f t="shared" si="38"/>
        <v>25.224127272727277</v>
      </c>
      <c r="N418" s="10">
        <f t="shared" si="39"/>
        <v>630.62238000000002</v>
      </c>
      <c r="O418" s="10">
        <f t="shared" si="40"/>
        <v>55</v>
      </c>
      <c r="P418" s="10">
        <f t="shared" si="41"/>
        <v>0</v>
      </c>
    </row>
    <row r="419" spans="1:16">
      <c r="A419" s="8" t="s">
        <v>27</v>
      </c>
      <c r="B419" s="9" t="s">
        <v>28</v>
      </c>
      <c r="C419" s="10">
        <v>509.20992999999999</v>
      </c>
      <c r="D419" s="10">
        <v>363.88299000000001</v>
      </c>
      <c r="E419" s="10">
        <v>10</v>
      </c>
      <c r="F419" s="10">
        <v>10.451129999999999</v>
      </c>
      <c r="G419" s="10">
        <v>0</v>
      </c>
      <c r="H419" s="10">
        <v>10.451129999999999</v>
      </c>
      <c r="I419" s="10">
        <v>0</v>
      </c>
      <c r="J419" s="10">
        <v>6.907</v>
      </c>
      <c r="K419" s="10">
        <f t="shared" si="36"/>
        <v>-0.45112999999999914</v>
      </c>
      <c r="L419" s="10">
        <f t="shared" si="37"/>
        <v>353.43186000000003</v>
      </c>
      <c r="M419" s="10">
        <f t="shared" si="38"/>
        <v>104.51129999999999</v>
      </c>
      <c r="N419" s="10">
        <f t="shared" si="39"/>
        <v>353.43186000000003</v>
      </c>
      <c r="O419" s="10">
        <f t="shared" si="40"/>
        <v>-0.45112999999999914</v>
      </c>
      <c r="P419" s="10">
        <f t="shared" si="41"/>
        <v>104.51129999999999</v>
      </c>
    </row>
    <row r="420" spans="1:16">
      <c r="A420" s="8" t="s">
        <v>29</v>
      </c>
      <c r="B420" s="9" t="s">
        <v>30</v>
      </c>
      <c r="C420" s="10">
        <v>85.667850000000001</v>
      </c>
      <c r="D420" s="10">
        <v>128.44685000000001</v>
      </c>
      <c r="E420" s="10">
        <v>5.2919999999999998</v>
      </c>
      <c r="F420" s="10">
        <v>0.83779999999999999</v>
      </c>
      <c r="G420" s="10">
        <v>0</v>
      </c>
      <c r="H420" s="10">
        <v>0.24</v>
      </c>
      <c r="I420" s="10">
        <v>0.5978</v>
      </c>
      <c r="J420" s="10">
        <v>6.10222</v>
      </c>
      <c r="K420" s="10">
        <f t="shared" si="36"/>
        <v>4.4542000000000002</v>
      </c>
      <c r="L420" s="10">
        <f t="shared" si="37"/>
        <v>127.60905000000001</v>
      </c>
      <c r="M420" s="10">
        <f t="shared" si="38"/>
        <v>15.831443688586546</v>
      </c>
      <c r="N420" s="10">
        <f t="shared" si="39"/>
        <v>128.20685</v>
      </c>
      <c r="O420" s="10">
        <f t="shared" si="40"/>
        <v>5.0519999999999996</v>
      </c>
      <c r="P420" s="10">
        <f t="shared" si="41"/>
        <v>4.5351473922902494</v>
      </c>
    </row>
    <row r="421" spans="1:16">
      <c r="A421" s="8" t="s">
        <v>31</v>
      </c>
      <c r="B421" s="9" t="s">
        <v>32</v>
      </c>
      <c r="C421" s="10">
        <v>49.18</v>
      </c>
      <c r="D421" s="10">
        <v>30.060000000000002</v>
      </c>
      <c r="E421" s="10">
        <v>4</v>
      </c>
      <c r="F421" s="10">
        <v>1.96</v>
      </c>
      <c r="G421" s="10">
        <v>0</v>
      </c>
      <c r="H421" s="10">
        <v>2.2200000000000002</v>
      </c>
      <c r="I421" s="10">
        <v>0</v>
      </c>
      <c r="J421" s="10">
        <v>0</v>
      </c>
      <c r="K421" s="10">
        <f t="shared" si="36"/>
        <v>2.04</v>
      </c>
      <c r="L421" s="10">
        <f t="shared" si="37"/>
        <v>28.1</v>
      </c>
      <c r="M421" s="10">
        <f t="shared" si="38"/>
        <v>49</v>
      </c>
      <c r="N421" s="10">
        <f t="shared" si="39"/>
        <v>27.840000000000003</v>
      </c>
      <c r="O421" s="10">
        <f t="shared" si="40"/>
        <v>1.7799999999999998</v>
      </c>
      <c r="P421" s="10">
        <f t="shared" si="41"/>
        <v>55.500000000000007</v>
      </c>
    </row>
    <row r="422" spans="1:16">
      <c r="A422" s="8" t="s">
        <v>33</v>
      </c>
      <c r="B422" s="9" t="s">
        <v>34</v>
      </c>
      <c r="C422" s="10">
        <v>84</v>
      </c>
      <c r="D422" s="10">
        <v>84</v>
      </c>
      <c r="E422" s="10">
        <v>12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12</v>
      </c>
      <c r="L422" s="10">
        <f t="shared" si="37"/>
        <v>84</v>
      </c>
      <c r="M422" s="10">
        <f t="shared" si="38"/>
        <v>0</v>
      </c>
      <c r="N422" s="10">
        <f t="shared" si="39"/>
        <v>84</v>
      </c>
      <c r="O422" s="10">
        <f t="shared" si="40"/>
        <v>12</v>
      </c>
      <c r="P422" s="10">
        <f t="shared" si="41"/>
        <v>0</v>
      </c>
    </row>
    <row r="423" spans="1:16">
      <c r="A423" s="8" t="s">
        <v>35</v>
      </c>
      <c r="B423" s="9" t="s">
        <v>36</v>
      </c>
      <c r="C423" s="10">
        <v>6.2</v>
      </c>
      <c r="D423" s="10">
        <v>6.2</v>
      </c>
      <c r="E423" s="10">
        <v>0.5</v>
      </c>
      <c r="F423" s="10">
        <v>4.1020000000000001E-2</v>
      </c>
      <c r="G423" s="10">
        <v>0</v>
      </c>
      <c r="H423" s="10">
        <v>0</v>
      </c>
      <c r="I423" s="10">
        <v>4.1020000000000001E-2</v>
      </c>
      <c r="J423" s="10">
        <v>4.1020000000000001E-2</v>
      </c>
      <c r="K423" s="10">
        <f t="shared" si="36"/>
        <v>0.45898</v>
      </c>
      <c r="L423" s="10">
        <f t="shared" si="37"/>
        <v>6.1589800000000006</v>
      </c>
      <c r="M423" s="10">
        <f t="shared" si="38"/>
        <v>8.2040000000000006</v>
      </c>
      <c r="N423" s="10">
        <f t="shared" si="39"/>
        <v>6.2</v>
      </c>
      <c r="O423" s="10">
        <f t="shared" si="40"/>
        <v>0.5</v>
      </c>
      <c r="P423" s="10">
        <f t="shared" si="41"/>
        <v>0</v>
      </c>
    </row>
    <row r="424" spans="1:16">
      <c r="A424" s="8" t="s">
        <v>37</v>
      </c>
      <c r="B424" s="9" t="s">
        <v>38</v>
      </c>
      <c r="C424" s="10">
        <v>28</v>
      </c>
      <c r="D424" s="10">
        <v>28</v>
      </c>
      <c r="E424" s="10">
        <v>2</v>
      </c>
      <c r="F424" s="10">
        <v>0.65658000000000005</v>
      </c>
      <c r="G424" s="10">
        <v>0</v>
      </c>
      <c r="H424" s="10">
        <v>0.64482000000000006</v>
      </c>
      <c r="I424" s="10">
        <v>1.176E-2</v>
      </c>
      <c r="J424" s="10">
        <v>1.176E-2</v>
      </c>
      <c r="K424" s="10">
        <f t="shared" si="36"/>
        <v>1.3434200000000001</v>
      </c>
      <c r="L424" s="10">
        <f t="shared" si="37"/>
        <v>27.343419999999998</v>
      </c>
      <c r="M424" s="10">
        <f t="shared" si="38"/>
        <v>32.829000000000001</v>
      </c>
      <c r="N424" s="10">
        <f t="shared" si="39"/>
        <v>27.355180000000001</v>
      </c>
      <c r="O424" s="10">
        <f t="shared" si="40"/>
        <v>1.3551799999999998</v>
      </c>
      <c r="P424" s="10">
        <f t="shared" si="41"/>
        <v>32.241</v>
      </c>
    </row>
    <row r="425" spans="1:16">
      <c r="A425" s="8" t="s">
        <v>82</v>
      </c>
      <c r="B425" s="9" t="s">
        <v>83</v>
      </c>
      <c r="C425" s="10">
        <v>0</v>
      </c>
      <c r="D425" s="10">
        <v>0.1</v>
      </c>
      <c r="E425" s="10">
        <v>8.0000000000000002E-3</v>
      </c>
      <c r="F425" s="10">
        <v>6.2500000000000003E-3</v>
      </c>
      <c r="G425" s="10">
        <v>0</v>
      </c>
      <c r="H425" s="10">
        <v>0</v>
      </c>
      <c r="I425" s="10">
        <v>6.2500000000000003E-3</v>
      </c>
      <c r="J425" s="10">
        <v>6.2500000000000003E-3</v>
      </c>
      <c r="K425" s="10">
        <f t="shared" si="36"/>
        <v>1.7499999999999998E-3</v>
      </c>
      <c r="L425" s="10">
        <f t="shared" si="37"/>
        <v>9.375E-2</v>
      </c>
      <c r="M425" s="10">
        <f t="shared" si="38"/>
        <v>78.125</v>
      </c>
      <c r="N425" s="10">
        <f t="shared" si="39"/>
        <v>0.1</v>
      </c>
      <c r="O425" s="10">
        <f t="shared" si="40"/>
        <v>8.0000000000000002E-3</v>
      </c>
      <c r="P425" s="10">
        <f t="shared" si="41"/>
        <v>0</v>
      </c>
    </row>
    <row r="426" spans="1:16">
      <c r="A426" s="8" t="s">
        <v>43</v>
      </c>
      <c r="B426" s="9" t="s">
        <v>44</v>
      </c>
      <c r="C426" s="10">
        <v>0.9</v>
      </c>
      <c r="D426" s="10">
        <v>0.9</v>
      </c>
      <c r="E426" s="10">
        <v>0.1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0.1</v>
      </c>
      <c r="L426" s="10">
        <f t="shared" si="37"/>
        <v>0.9</v>
      </c>
      <c r="M426" s="10">
        <f t="shared" si="38"/>
        <v>0</v>
      </c>
      <c r="N426" s="10">
        <f t="shared" si="39"/>
        <v>0.9</v>
      </c>
      <c r="O426" s="10">
        <f t="shared" si="40"/>
        <v>0.1</v>
      </c>
      <c r="P426" s="10">
        <f t="shared" si="41"/>
        <v>0</v>
      </c>
    </row>
    <row r="427" spans="1:16">
      <c r="A427" s="5" t="s">
        <v>223</v>
      </c>
      <c r="B427" s="6" t="s">
        <v>224</v>
      </c>
      <c r="C427" s="7">
        <v>340.39947000000001</v>
      </c>
      <c r="D427" s="7">
        <v>468.39947000000001</v>
      </c>
      <c r="E427" s="7">
        <v>10</v>
      </c>
      <c r="F427" s="7">
        <v>0</v>
      </c>
      <c r="G427" s="7">
        <v>0</v>
      </c>
      <c r="H427" s="7">
        <v>0</v>
      </c>
      <c r="I427" s="7">
        <v>0</v>
      </c>
      <c r="J427" s="7">
        <v>20.740000000000002</v>
      </c>
      <c r="K427" s="7">
        <f t="shared" si="36"/>
        <v>10</v>
      </c>
      <c r="L427" s="7">
        <f t="shared" si="37"/>
        <v>468.39947000000001</v>
      </c>
      <c r="M427" s="7">
        <f t="shared" si="38"/>
        <v>0</v>
      </c>
      <c r="N427" s="7">
        <f t="shared" si="39"/>
        <v>468.39947000000001</v>
      </c>
      <c r="O427" s="7">
        <f t="shared" si="40"/>
        <v>10</v>
      </c>
      <c r="P427" s="7">
        <f t="shared" si="41"/>
        <v>0</v>
      </c>
    </row>
    <row r="428" spans="1:16">
      <c r="A428" s="8" t="s">
        <v>27</v>
      </c>
      <c r="B428" s="9" t="s">
        <v>28</v>
      </c>
      <c r="C428" s="10">
        <v>296.80847</v>
      </c>
      <c r="D428" s="10">
        <v>296.80847</v>
      </c>
      <c r="E428" s="10">
        <v>10</v>
      </c>
      <c r="F428" s="10">
        <v>0</v>
      </c>
      <c r="G428" s="10">
        <v>0</v>
      </c>
      <c r="H428" s="10">
        <v>0</v>
      </c>
      <c r="I428" s="10">
        <v>0</v>
      </c>
      <c r="J428" s="10">
        <v>20.740000000000002</v>
      </c>
      <c r="K428" s="10">
        <f t="shared" si="36"/>
        <v>10</v>
      </c>
      <c r="L428" s="10">
        <f t="shared" si="37"/>
        <v>296.80847</v>
      </c>
      <c r="M428" s="10">
        <f t="shared" si="38"/>
        <v>0</v>
      </c>
      <c r="N428" s="10">
        <f t="shared" si="39"/>
        <v>296.80847</v>
      </c>
      <c r="O428" s="10">
        <f t="shared" si="40"/>
        <v>10</v>
      </c>
      <c r="P428" s="10">
        <f t="shared" si="41"/>
        <v>0</v>
      </c>
    </row>
    <row r="429" spans="1:16">
      <c r="A429" s="8" t="s">
        <v>29</v>
      </c>
      <c r="B429" s="9" t="s">
        <v>30</v>
      </c>
      <c r="C429" s="10">
        <v>43.591000000000001</v>
      </c>
      <c r="D429" s="10">
        <v>43.591000000000001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43.591000000000001</v>
      </c>
      <c r="M429" s="10">
        <f t="shared" si="38"/>
        <v>0</v>
      </c>
      <c r="N429" s="10">
        <f t="shared" si="39"/>
        <v>43.591000000000001</v>
      </c>
      <c r="O429" s="10">
        <f t="shared" si="40"/>
        <v>0</v>
      </c>
      <c r="P429" s="10">
        <f t="shared" si="41"/>
        <v>0</v>
      </c>
    </row>
    <row r="430" spans="1:16" ht="25.5">
      <c r="A430" s="8" t="s">
        <v>55</v>
      </c>
      <c r="B430" s="9" t="s">
        <v>56</v>
      </c>
      <c r="C430" s="10">
        <v>0</v>
      </c>
      <c r="D430" s="10">
        <v>128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128</v>
      </c>
      <c r="M430" s="10">
        <f t="shared" si="38"/>
        <v>0</v>
      </c>
      <c r="N430" s="10">
        <f t="shared" si="39"/>
        <v>128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225</v>
      </c>
      <c r="B431" s="6" t="s">
        <v>226</v>
      </c>
      <c r="C431" s="7">
        <v>1034.0475300000001</v>
      </c>
      <c r="D431" s="7">
        <v>1034.0475300000001</v>
      </c>
      <c r="E431" s="7">
        <v>32.603000000000002</v>
      </c>
      <c r="F431" s="7">
        <v>0</v>
      </c>
      <c r="G431" s="7">
        <v>0</v>
      </c>
      <c r="H431" s="7">
        <v>0</v>
      </c>
      <c r="I431" s="7">
        <v>0</v>
      </c>
      <c r="J431" s="7">
        <v>47.304000000000002</v>
      </c>
      <c r="K431" s="7">
        <f t="shared" si="36"/>
        <v>32.603000000000002</v>
      </c>
      <c r="L431" s="7">
        <f t="shared" si="37"/>
        <v>1034.0475300000001</v>
      </c>
      <c r="M431" s="7">
        <f t="shared" si="38"/>
        <v>0</v>
      </c>
      <c r="N431" s="7">
        <f t="shared" si="39"/>
        <v>1034.0475300000001</v>
      </c>
      <c r="O431" s="7">
        <f t="shared" si="40"/>
        <v>32.603000000000002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366.03153000000003</v>
      </c>
      <c r="D432" s="10">
        <v>486.03153000000003</v>
      </c>
      <c r="E432" s="10">
        <v>22.603000000000002</v>
      </c>
      <c r="F432" s="10">
        <v>0</v>
      </c>
      <c r="G432" s="10">
        <v>0</v>
      </c>
      <c r="H432" s="10">
        <v>0</v>
      </c>
      <c r="I432" s="10">
        <v>0</v>
      </c>
      <c r="J432" s="10">
        <v>47.304000000000002</v>
      </c>
      <c r="K432" s="10">
        <f t="shared" si="36"/>
        <v>22.603000000000002</v>
      </c>
      <c r="L432" s="10">
        <f t="shared" si="37"/>
        <v>486.03153000000003</v>
      </c>
      <c r="M432" s="10">
        <f t="shared" si="38"/>
        <v>0</v>
      </c>
      <c r="N432" s="10">
        <f t="shared" si="39"/>
        <v>486.03153000000003</v>
      </c>
      <c r="O432" s="10">
        <f t="shared" si="40"/>
        <v>22.603000000000002</v>
      </c>
      <c r="P432" s="10">
        <f t="shared" si="41"/>
        <v>0</v>
      </c>
    </row>
    <row r="433" spans="1:16">
      <c r="A433" s="8" t="s">
        <v>29</v>
      </c>
      <c r="B433" s="9" t="s">
        <v>30</v>
      </c>
      <c r="C433" s="10">
        <v>467.01600000000002</v>
      </c>
      <c r="D433" s="10">
        <v>512.01599999999996</v>
      </c>
      <c r="E433" s="10">
        <v>10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10</v>
      </c>
      <c r="L433" s="10">
        <f t="shared" si="37"/>
        <v>512.01599999999996</v>
      </c>
      <c r="M433" s="10">
        <f t="shared" si="38"/>
        <v>0</v>
      </c>
      <c r="N433" s="10">
        <f t="shared" si="39"/>
        <v>512.01599999999996</v>
      </c>
      <c r="O433" s="10">
        <f t="shared" si="40"/>
        <v>10</v>
      </c>
      <c r="P433" s="10">
        <f t="shared" si="41"/>
        <v>0</v>
      </c>
    </row>
    <row r="434" spans="1:16">
      <c r="A434" s="8" t="s">
        <v>86</v>
      </c>
      <c r="B434" s="9" t="s">
        <v>87</v>
      </c>
      <c r="C434" s="10">
        <v>201</v>
      </c>
      <c r="D434" s="10">
        <v>36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36</v>
      </c>
      <c r="M434" s="10">
        <f t="shared" si="38"/>
        <v>0</v>
      </c>
      <c r="N434" s="10">
        <f t="shared" si="39"/>
        <v>36</v>
      </c>
      <c r="O434" s="10">
        <f t="shared" si="40"/>
        <v>0</v>
      </c>
      <c r="P434" s="10">
        <f t="shared" si="41"/>
        <v>0</v>
      </c>
    </row>
    <row r="435" spans="1:16">
      <c r="A435" s="5" t="s">
        <v>227</v>
      </c>
      <c r="B435" s="6" t="s">
        <v>228</v>
      </c>
      <c r="C435" s="7">
        <v>7382.7825400000011</v>
      </c>
      <c r="D435" s="7">
        <v>7386.7825400000002</v>
      </c>
      <c r="E435" s="7">
        <v>492</v>
      </c>
      <c r="F435" s="7">
        <v>220.37897000000001</v>
      </c>
      <c r="G435" s="7">
        <v>1.1480399999999999</v>
      </c>
      <c r="H435" s="7">
        <v>220.37897000000001</v>
      </c>
      <c r="I435" s="7">
        <v>0</v>
      </c>
      <c r="J435" s="7">
        <v>1.1480399999999999</v>
      </c>
      <c r="K435" s="7">
        <f t="shared" si="36"/>
        <v>271.62103000000002</v>
      </c>
      <c r="L435" s="7">
        <f t="shared" si="37"/>
        <v>7166.4035700000004</v>
      </c>
      <c r="M435" s="7">
        <f t="shared" si="38"/>
        <v>44.792473577235775</v>
      </c>
      <c r="N435" s="7">
        <f t="shared" si="39"/>
        <v>7166.4035700000004</v>
      </c>
      <c r="O435" s="7">
        <f t="shared" si="40"/>
        <v>271.62103000000002</v>
      </c>
      <c r="P435" s="7">
        <f t="shared" si="41"/>
        <v>44.792473577235775</v>
      </c>
    </row>
    <row r="436" spans="1:16">
      <c r="A436" s="8" t="s">
        <v>23</v>
      </c>
      <c r="B436" s="9" t="s">
        <v>24</v>
      </c>
      <c r="C436" s="10">
        <v>4586.9319999999998</v>
      </c>
      <c r="D436" s="10">
        <v>4846.9319999999998</v>
      </c>
      <c r="E436" s="10">
        <v>240</v>
      </c>
      <c r="F436" s="10">
        <v>162.68729999999999</v>
      </c>
      <c r="G436" s="10">
        <v>0</v>
      </c>
      <c r="H436" s="10">
        <v>162.68729999999999</v>
      </c>
      <c r="I436" s="10">
        <v>0</v>
      </c>
      <c r="J436" s="10">
        <v>0</v>
      </c>
      <c r="K436" s="10">
        <f t="shared" si="36"/>
        <v>77.312700000000007</v>
      </c>
      <c r="L436" s="10">
        <f t="shared" si="37"/>
        <v>4684.2447000000002</v>
      </c>
      <c r="M436" s="10">
        <f t="shared" si="38"/>
        <v>67.786374999999992</v>
      </c>
      <c r="N436" s="10">
        <f t="shared" si="39"/>
        <v>4684.2447000000002</v>
      </c>
      <c r="O436" s="10">
        <f t="shared" si="40"/>
        <v>77.312700000000007</v>
      </c>
      <c r="P436" s="10">
        <f t="shared" si="41"/>
        <v>67.786374999999992</v>
      </c>
    </row>
    <row r="437" spans="1:16">
      <c r="A437" s="8" t="s">
        <v>25</v>
      </c>
      <c r="B437" s="9" t="s">
        <v>26</v>
      </c>
      <c r="C437" s="10">
        <v>1057.64633</v>
      </c>
      <c r="D437" s="10">
        <v>1137.2463300000002</v>
      </c>
      <c r="E437" s="10">
        <v>52.800000000000004</v>
      </c>
      <c r="F437" s="10">
        <v>35.791199999999996</v>
      </c>
      <c r="G437" s="10">
        <v>0</v>
      </c>
      <c r="H437" s="10">
        <v>35.791199999999996</v>
      </c>
      <c r="I437" s="10">
        <v>0</v>
      </c>
      <c r="J437" s="10">
        <v>0</v>
      </c>
      <c r="K437" s="10">
        <f t="shared" si="36"/>
        <v>17.008800000000008</v>
      </c>
      <c r="L437" s="10">
        <f t="shared" si="37"/>
        <v>1101.4551300000003</v>
      </c>
      <c r="M437" s="10">
        <f t="shared" si="38"/>
        <v>67.786363636363618</v>
      </c>
      <c r="N437" s="10">
        <f t="shared" si="39"/>
        <v>1101.4551300000003</v>
      </c>
      <c r="O437" s="10">
        <f t="shared" si="40"/>
        <v>17.008800000000008</v>
      </c>
      <c r="P437" s="10">
        <f t="shared" si="41"/>
        <v>67.786363636363618</v>
      </c>
    </row>
    <row r="438" spans="1:16">
      <c r="A438" s="8" t="s">
        <v>27</v>
      </c>
      <c r="B438" s="9" t="s">
        <v>28</v>
      </c>
      <c r="C438" s="10">
        <v>88</v>
      </c>
      <c r="D438" s="10">
        <v>92</v>
      </c>
      <c r="E438" s="10">
        <v>0</v>
      </c>
      <c r="F438" s="10">
        <v>0.51563999999999999</v>
      </c>
      <c r="G438" s="10">
        <v>0</v>
      </c>
      <c r="H438" s="10">
        <v>0.51563999999999999</v>
      </c>
      <c r="I438" s="10">
        <v>0</v>
      </c>
      <c r="J438" s="10">
        <v>0</v>
      </c>
      <c r="K438" s="10">
        <f t="shared" si="36"/>
        <v>-0.51563999999999999</v>
      </c>
      <c r="L438" s="10">
        <f t="shared" si="37"/>
        <v>91.484359999999995</v>
      </c>
      <c r="M438" s="10">
        <f t="shared" si="38"/>
        <v>0</v>
      </c>
      <c r="N438" s="10">
        <f t="shared" si="39"/>
        <v>91.484359999999995</v>
      </c>
      <c r="O438" s="10">
        <f t="shared" si="40"/>
        <v>-0.51563999999999999</v>
      </c>
      <c r="P438" s="10">
        <f t="shared" si="41"/>
        <v>0</v>
      </c>
    </row>
    <row r="439" spans="1:16">
      <c r="A439" s="8" t="s">
        <v>29</v>
      </c>
      <c r="B439" s="9" t="s">
        <v>30</v>
      </c>
      <c r="C439" s="10">
        <v>321.00420999999994</v>
      </c>
      <c r="D439" s="10">
        <v>321.00420999999994</v>
      </c>
      <c r="E439" s="10">
        <v>10</v>
      </c>
      <c r="F439" s="10">
        <v>15.957780000000001</v>
      </c>
      <c r="G439" s="10">
        <v>1.1480399999999999</v>
      </c>
      <c r="H439" s="10">
        <v>15.957780000000001</v>
      </c>
      <c r="I439" s="10">
        <v>0</v>
      </c>
      <c r="J439" s="10">
        <v>1.1480399999999999</v>
      </c>
      <c r="K439" s="10">
        <f t="shared" si="36"/>
        <v>-5.9577800000000014</v>
      </c>
      <c r="L439" s="10">
        <f t="shared" si="37"/>
        <v>305.04642999999993</v>
      </c>
      <c r="M439" s="10">
        <f t="shared" si="38"/>
        <v>159.57780000000002</v>
      </c>
      <c r="N439" s="10">
        <f t="shared" si="39"/>
        <v>305.04642999999993</v>
      </c>
      <c r="O439" s="10">
        <f t="shared" si="40"/>
        <v>-5.9577800000000014</v>
      </c>
      <c r="P439" s="10">
        <f t="shared" si="41"/>
        <v>159.57780000000002</v>
      </c>
    </row>
    <row r="440" spans="1:16">
      <c r="A440" s="8" t="s">
        <v>33</v>
      </c>
      <c r="B440" s="9" t="s">
        <v>34</v>
      </c>
      <c r="C440" s="10">
        <v>1125.8</v>
      </c>
      <c r="D440" s="10">
        <v>809.2</v>
      </c>
      <c r="E440" s="10">
        <v>170</v>
      </c>
      <c r="F440" s="10">
        <v>5.4270500000000004</v>
      </c>
      <c r="G440" s="10">
        <v>0</v>
      </c>
      <c r="H440" s="10">
        <v>5.4270500000000004</v>
      </c>
      <c r="I440" s="10">
        <v>0</v>
      </c>
      <c r="J440" s="10">
        <v>0</v>
      </c>
      <c r="K440" s="10">
        <f t="shared" si="36"/>
        <v>164.57294999999999</v>
      </c>
      <c r="L440" s="10">
        <f t="shared" si="37"/>
        <v>803.77295000000004</v>
      </c>
      <c r="M440" s="10">
        <f t="shared" si="38"/>
        <v>3.192382352941177</v>
      </c>
      <c r="N440" s="10">
        <f t="shared" si="39"/>
        <v>803.77295000000004</v>
      </c>
      <c r="O440" s="10">
        <f t="shared" si="40"/>
        <v>164.57294999999999</v>
      </c>
      <c r="P440" s="10">
        <f t="shared" si="41"/>
        <v>3.192382352941177</v>
      </c>
    </row>
    <row r="441" spans="1:16">
      <c r="A441" s="8" t="s">
        <v>35</v>
      </c>
      <c r="B441" s="9" t="s">
        <v>36</v>
      </c>
      <c r="C441" s="10">
        <v>21.6</v>
      </c>
      <c r="D441" s="10">
        <v>21.6</v>
      </c>
      <c r="E441" s="10">
        <v>2.2000000000000002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2.2000000000000002</v>
      </c>
      <c r="L441" s="10">
        <f t="shared" si="37"/>
        <v>21.6</v>
      </c>
      <c r="M441" s="10">
        <f t="shared" si="38"/>
        <v>0</v>
      </c>
      <c r="N441" s="10">
        <f t="shared" si="39"/>
        <v>21.6</v>
      </c>
      <c r="O441" s="10">
        <f t="shared" si="40"/>
        <v>2.2000000000000002</v>
      </c>
      <c r="P441" s="10">
        <f t="shared" si="41"/>
        <v>0</v>
      </c>
    </row>
    <row r="442" spans="1:16">
      <c r="A442" s="8" t="s">
        <v>37</v>
      </c>
      <c r="B442" s="9" t="s">
        <v>38</v>
      </c>
      <c r="C442" s="10">
        <v>181.8</v>
      </c>
      <c r="D442" s="10">
        <v>158.80000000000001</v>
      </c>
      <c r="E442" s="10">
        <v>17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17</v>
      </c>
      <c r="L442" s="10">
        <f t="shared" si="37"/>
        <v>158.80000000000001</v>
      </c>
      <c r="M442" s="10">
        <f t="shared" si="38"/>
        <v>0</v>
      </c>
      <c r="N442" s="10">
        <f t="shared" si="39"/>
        <v>158.80000000000001</v>
      </c>
      <c r="O442" s="10">
        <f t="shared" si="40"/>
        <v>17</v>
      </c>
      <c r="P442" s="10">
        <f t="shared" si="41"/>
        <v>0</v>
      </c>
    </row>
    <row r="443" spans="1:16">
      <c r="A443" s="5" t="s">
        <v>229</v>
      </c>
      <c r="B443" s="6" t="s">
        <v>230</v>
      </c>
      <c r="C443" s="7">
        <v>328.57299999999998</v>
      </c>
      <c r="D443" s="7">
        <v>343.57299999999998</v>
      </c>
      <c r="E443" s="7">
        <v>26.84</v>
      </c>
      <c r="F443" s="7">
        <v>12.102399999999999</v>
      </c>
      <c r="G443" s="7">
        <v>0</v>
      </c>
      <c r="H443" s="7">
        <v>12.102399999999999</v>
      </c>
      <c r="I443" s="7">
        <v>0</v>
      </c>
      <c r="J443" s="7">
        <v>0</v>
      </c>
      <c r="K443" s="7">
        <f t="shared" si="36"/>
        <v>14.7376</v>
      </c>
      <c r="L443" s="7">
        <f t="shared" si="37"/>
        <v>331.47059999999999</v>
      </c>
      <c r="M443" s="7">
        <f t="shared" si="38"/>
        <v>45.090909090909086</v>
      </c>
      <c r="N443" s="7">
        <f t="shared" si="39"/>
        <v>331.47059999999999</v>
      </c>
      <c r="O443" s="7">
        <f t="shared" si="40"/>
        <v>14.7376</v>
      </c>
      <c r="P443" s="7">
        <f t="shared" si="41"/>
        <v>45.090909090909086</v>
      </c>
    </row>
    <row r="444" spans="1:16">
      <c r="A444" s="8" t="s">
        <v>23</v>
      </c>
      <c r="B444" s="9" t="s">
        <v>24</v>
      </c>
      <c r="C444" s="10">
        <v>269.322</v>
      </c>
      <c r="D444" s="10">
        <v>269.322</v>
      </c>
      <c r="E444" s="10">
        <v>22</v>
      </c>
      <c r="F444" s="10">
        <v>9.92</v>
      </c>
      <c r="G444" s="10">
        <v>0</v>
      </c>
      <c r="H444" s="10">
        <v>9.92</v>
      </c>
      <c r="I444" s="10">
        <v>0</v>
      </c>
      <c r="J444" s="10">
        <v>0</v>
      </c>
      <c r="K444" s="10">
        <f t="shared" si="36"/>
        <v>12.08</v>
      </c>
      <c r="L444" s="10">
        <f t="shared" si="37"/>
        <v>259.40199999999999</v>
      </c>
      <c r="M444" s="10">
        <f t="shared" si="38"/>
        <v>45.090909090909093</v>
      </c>
      <c r="N444" s="10">
        <f t="shared" si="39"/>
        <v>259.40199999999999</v>
      </c>
      <c r="O444" s="10">
        <f t="shared" si="40"/>
        <v>12.08</v>
      </c>
      <c r="P444" s="10">
        <f t="shared" si="41"/>
        <v>45.090909090909093</v>
      </c>
    </row>
    <row r="445" spans="1:16">
      <c r="A445" s="8" t="s">
        <v>25</v>
      </c>
      <c r="B445" s="9" t="s">
        <v>26</v>
      </c>
      <c r="C445" s="10">
        <v>59.251000000000005</v>
      </c>
      <c r="D445" s="10">
        <v>59.251000000000005</v>
      </c>
      <c r="E445" s="10">
        <v>4.84</v>
      </c>
      <c r="F445" s="10">
        <v>2.1824000000000003</v>
      </c>
      <c r="G445" s="10">
        <v>0</v>
      </c>
      <c r="H445" s="10">
        <v>2.1824000000000003</v>
      </c>
      <c r="I445" s="10">
        <v>0</v>
      </c>
      <c r="J445" s="10">
        <v>0</v>
      </c>
      <c r="K445" s="10">
        <f t="shared" si="36"/>
        <v>2.6575999999999995</v>
      </c>
      <c r="L445" s="10">
        <f t="shared" si="37"/>
        <v>57.068600000000004</v>
      </c>
      <c r="M445" s="10">
        <f t="shared" si="38"/>
        <v>45.090909090909101</v>
      </c>
      <c r="N445" s="10">
        <f t="shared" si="39"/>
        <v>57.068600000000004</v>
      </c>
      <c r="O445" s="10">
        <f t="shared" si="40"/>
        <v>2.6575999999999995</v>
      </c>
      <c r="P445" s="10">
        <f t="shared" si="41"/>
        <v>45.090909090909101</v>
      </c>
    </row>
    <row r="446" spans="1:16">
      <c r="A446" s="8" t="s">
        <v>27</v>
      </c>
      <c r="B446" s="9" t="s">
        <v>28</v>
      </c>
      <c r="C446" s="10">
        <v>0</v>
      </c>
      <c r="D446" s="10">
        <v>15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15</v>
      </c>
      <c r="M446" s="10">
        <f t="shared" si="38"/>
        <v>0</v>
      </c>
      <c r="N446" s="10">
        <f t="shared" si="39"/>
        <v>15</v>
      </c>
      <c r="O446" s="10">
        <f t="shared" si="40"/>
        <v>0</v>
      </c>
      <c r="P446" s="10">
        <f t="shared" si="41"/>
        <v>0</v>
      </c>
    </row>
    <row r="447" spans="1:16" ht="51">
      <c r="A447" s="5" t="s">
        <v>231</v>
      </c>
      <c r="B447" s="6" t="s">
        <v>232</v>
      </c>
      <c r="C447" s="7">
        <v>4866.6000000000004</v>
      </c>
      <c r="D447" s="7">
        <v>6722.549</v>
      </c>
      <c r="E447" s="7">
        <v>87.929000000000002</v>
      </c>
      <c r="F447" s="7">
        <v>0</v>
      </c>
      <c r="G447" s="7">
        <v>0</v>
      </c>
      <c r="H447" s="7">
        <v>31.87865</v>
      </c>
      <c r="I447" s="7">
        <v>1.0614600000000001</v>
      </c>
      <c r="J447" s="7">
        <v>19.678540000000002</v>
      </c>
      <c r="K447" s="7">
        <f t="shared" si="36"/>
        <v>87.929000000000002</v>
      </c>
      <c r="L447" s="7">
        <f t="shared" si="37"/>
        <v>6722.549</v>
      </c>
      <c r="M447" s="7">
        <f t="shared" si="38"/>
        <v>0</v>
      </c>
      <c r="N447" s="7">
        <f t="shared" si="39"/>
        <v>6690.6703500000003</v>
      </c>
      <c r="O447" s="7">
        <f t="shared" si="40"/>
        <v>56.050350000000002</v>
      </c>
      <c r="P447" s="7">
        <f t="shared" si="41"/>
        <v>36.254989821333119</v>
      </c>
    </row>
    <row r="448" spans="1:16" ht="25.5">
      <c r="A448" s="8" t="s">
        <v>55</v>
      </c>
      <c r="B448" s="9" t="s">
        <v>56</v>
      </c>
      <c r="C448" s="10">
        <v>4866.6000000000004</v>
      </c>
      <c r="D448" s="10">
        <v>4445.6289999999999</v>
      </c>
      <c r="E448" s="10">
        <v>87.929000000000002</v>
      </c>
      <c r="F448" s="10">
        <v>0</v>
      </c>
      <c r="G448" s="10">
        <v>0</v>
      </c>
      <c r="H448" s="10">
        <v>31.87865</v>
      </c>
      <c r="I448" s="10">
        <v>1.0614600000000001</v>
      </c>
      <c r="J448" s="10">
        <v>19.678540000000002</v>
      </c>
      <c r="K448" s="10">
        <f t="shared" si="36"/>
        <v>87.929000000000002</v>
      </c>
      <c r="L448" s="10">
        <f t="shared" si="37"/>
        <v>4445.6289999999999</v>
      </c>
      <c r="M448" s="10">
        <f t="shared" si="38"/>
        <v>0</v>
      </c>
      <c r="N448" s="10">
        <f t="shared" si="39"/>
        <v>4413.7503500000003</v>
      </c>
      <c r="O448" s="10">
        <f t="shared" si="40"/>
        <v>56.050350000000002</v>
      </c>
      <c r="P448" s="10">
        <f t="shared" si="41"/>
        <v>36.254989821333119</v>
      </c>
    </row>
    <row r="449" spans="1:16">
      <c r="A449" s="8" t="s">
        <v>86</v>
      </c>
      <c r="B449" s="9" t="s">
        <v>87</v>
      </c>
      <c r="C449" s="10">
        <v>0</v>
      </c>
      <c r="D449" s="10">
        <v>2276.92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2276.92</v>
      </c>
      <c r="M449" s="10">
        <f t="shared" si="38"/>
        <v>0</v>
      </c>
      <c r="N449" s="10">
        <f t="shared" si="39"/>
        <v>2276.92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233</v>
      </c>
      <c r="B450" s="6" t="s">
        <v>234</v>
      </c>
      <c r="C450" s="7">
        <v>1538.7670000000001</v>
      </c>
      <c r="D450" s="7">
        <v>2588.7669999999998</v>
      </c>
      <c r="E450" s="7">
        <v>36</v>
      </c>
      <c r="F450" s="7">
        <v>294.87979999999999</v>
      </c>
      <c r="G450" s="7">
        <v>0</v>
      </c>
      <c r="H450" s="7">
        <v>282.2398</v>
      </c>
      <c r="I450" s="7">
        <v>12.64</v>
      </c>
      <c r="J450" s="7">
        <v>149.23410000000001</v>
      </c>
      <c r="K450" s="7">
        <f t="shared" si="36"/>
        <v>-258.87979999999999</v>
      </c>
      <c r="L450" s="7">
        <f t="shared" si="37"/>
        <v>2293.8871999999997</v>
      </c>
      <c r="M450" s="7">
        <f t="shared" si="38"/>
        <v>819.11055555555561</v>
      </c>
      <c r="N450" s="7">
        <f t="shared" si="39"/>
        <v>2306.5272</v>
      </c>
      <c r="O450" s="7">
        <f t="shared" si="40"/>
        <v>-246.2398</v>
      </c>
      <c r="P450" s="7">
        <f t="shared" si="41"/>
        <v>783.99944444444452</v>
      </c>
    </row>
    <row r="451" spans="1:16">
      <c r="A451" s="8" t="s">
        <v>27</v>
      </c>
      <c r="B451" s="9" t="s">
        <v>28</v>
      </c>
      <c r="C451" s="10">
        <v>264.86500000000001</v>
      </c>
      <c r="D451" s="10">
        <v>348.73900000000003</v>
      </c>
      <c r="E451" s="10">
        <v>15</v>
      </c>
      <c r="F451" s="10">
        <v>30.3398</v>
      </c>
      <c r="G451" s="10">
        <v>0</v>
      </c>
      <c r="H451" s="10">
        <v>30.3398</v>
      </c>
      <c r="I451" s="10">
        <v>0</v>
      </c>
      <c r="J451" s="10">
        <v>6.0841000000000003</v>
      </c>
      <c r="K451" s="10">
        <f t="shared" si="36"/>
        <v>-15.3398</v>
      </c>
      <c r="L451" s="10">
        <f t="shared" si="37"/>
        <v>318.39920000000001</v>
      </c>
      <c r="M451" s="10">
        <f t="shared" si="38"/>
        <v>202.26533333333333</v>
      </c>
      <c r="N451" s="10">
        <f t="shared" si="39"/>
        <v>318.39920000000001</v>
      </c>
      <c r="O451" s="10">
        <f t="shared" si="40"/>
        <v>-15.3398</v>
      </c>
      <c r="P451" s="10">
        <f t="shared" si="41"/>
        <v>202.26533333333333</v>
      </c>
    </row>
    <row r="452" spans="1:16">
      <c r="A452" s="8" t="s">
        <v>29</v>
      </c>
      <c r="B452" s="9" t="s">
        <v>30</v>
      </c>
      <c r="C452" s="10">
        <v>790.17200000000003</v>
      </c>
      <c r="D452" s="10">
        <v>795.17200000000003</v>
      </c>
      <c r="E452" s="10">
        <v>0</v>
      </c>
      <c r="F452" s="10">
        <v>4.8</v>
      </c>
      <c r="G452" s="10">
        <v>0</v>
      </c>
      <c r="H452" s="10">
        <v>4.8</v>
      </c>
      <c r="I452" s="10">
        <v>0</v>
      </c>
      <c r="J452" s="10">
        <v>0</v>
      </c>
      <c r="K452" s="10">
        <f t="shared" si="36"/>
        <v>-4.8</v>
      </c>
      <c r="L452" s="10">
        <f t="shared" si="37"/>
        <v>790.37200000000007</v>
      </c>
      <c r="M452" s="10">
        <f t="shared" si="38"/>
        <v>0</v>
      </c>
      <c r="N452" s="10">
        <f t="shared" si="39"/>
        <v>790.37200000000007</v>
      </c>
      <c r="O452" s="10">
        <f t="shared" si="40"/>
        <v>-4.8</v>
      </c>
      <c r="P452" s="10">
        <f t="shared" si="41"/>
        <v>0</v>
      </c>
    </row>
    <row r="453" spans="1:16">
      <c r="A453" s="8" t="s">
        <v>31</v>
      </c>
      <c r="B453" s="9" t="s">
        <v>32</v>
      </c>
      <c r="C453" s="10">
        <v>208.35599999999999</v>
      </c>
      <c r="D453" s="10">
        <v>197.35599999999999</v>
      </c>
      <c r="E453" s="10">
        <v>21</v>
      </c>
      <c r="F453" s="10">
        <v>12.64</v>
      </c>
      <c r="G453" s="10">
        <v>0</v>
      </c>
      <c r="H453" s="10">
        <v>0</v>
      </c>
      <c r="I453" s="10">
        <v>12.64</v>
      </c>
      <c r="J453" s="10">
        <v>15.55</v>
      </c>
      <c r="K453" s="10">
        <f t="shared" si="36"/>
        <v>8.36</v>
      </c>
      <c r="L453" s="10">
        <f t="shared" si="37"/>
        <v>184.71600000000001</v>
      </c>
      <c r="M453" s="10">
        <f t="shared" si="38"/>
        <v>60.190476190476197</v>
      </c>
      <c r="N453" s="10">
        <f t="shared" si="39"/>
        <v>197.35599999999999</v>
      </c>
      <c r="O453" s="10">
        <f t="shared" si="40"/>
        <v>21</v>
      </c>
      <c r="P453" s="10">
        <f t="shared" si="41"/>
        <v>0</v>
      </c>
    </row>
    <row r="454" spans="1:16" ht="25.5">
      <c r="A454" s="8" t="s">
        <v>55</v>
      </c>
      <c r="B454" s="9" t="s">
        <v>56</v>
      </c>
      <c r="C454" s="10">
        <v>0</v>
      </c>
      <c r="D454" s="10">
        <v>1050</v>
      </c>
      <c r="E454" s="10">
        <v>0</v>
      </c>
      <c r="F454" s="10">
        <v>220.9</v>
      </c>
      <c r="G454" s="10">
        <v>0</v>
      </c>
      <c r="H454" s="10">
        <v>220.9</v>
      </c>
      <c r="I454" s="10">
        <v>0</v>
      </c>
      <c r="J454" s="10">
        <v>127.60000000000001</v>
      </c>
      <c r="K454" s="10">
        <f t="shared" ref="K454:K517" si="42">E454-F454</f>
        <v>-220.9</v>
      </c>
      <c r="L454" s="10">
        <f t="shared" ref="L454:L517" si="43">D454-F454</f>
        <v>829.1</v>
      </c>
      <c r="M454" s="10">
        <f t="shared" ref="M454:M517" si="44">IF(E454=0,0,(F454/E454)*100)</f>
        <v>0</v>
      </c>
      <c r="N454" s="10">
        <f t="shared" ref="N454:N517" si="45">D454-H454</f>
        <v>829.1</v>
      </c>
      <c r="O454" s="10">
        <f t="shared" ref="O454:O517" si="46">E454-H454</f>
        <v>-220.9</v>
      </c>
      <c r="P454" s="10">
        <f t="shared" ref="P454:P517" si="47">IF(E454=0,0,(H454/E454)*100)</f>
        <v>0</v>
      </c>
    </row>
    <row r="455" spans="1:16">
      <c r="A455" s="8" t="s">
        <v>86</v>
      </c>
      <c r="B455" s="9" t="s">
        <v>87</v>
      </c>
      <c r="C455" s="10">
        <v>275.37400000000002</v>
      </c>
      <c r="D455" s="10">
        <v>197.5</v>
      </c>
      <c r="E455" s="10">
        <v>0</v>
      </c>
      <c r="F455" s="10">
        <v>26.2</v>
      </c>
      <c r="G455" s="10">
        <v>0</v>
      </c>
      <c r="H455" s="10">
        <v>26.2</v>
      </c>
      <c r="I455" s="10">
        <v>0</v>
      </c>
      <c r="J455" s="10">
        <v>0</v>
      </c>
      <c r="K455" s="10">
        <f t="shared" si="42"/>
        <v>-26.2</v>
      </c>
      <c r="L455" s="10">
        <f t="shared" si="43"/>
        <v>171.3</v>
      </c>
      <c r="M455" s="10">
        <f t="shared" si="44"/>
        <v>0</v>
      </c>
      <c r="N455" s="10">
        <f t="shared" si="45"/>
        <v>171.3</v>
      </c>
      <c r="O455" s="10">
        <f t="shared" si="46"/>
        <v>-26.2</v>
      </c>
      <c r="P455" s="10">
        <f t="shared" si="47"/>
        <v>0</v>
      </c>
    </row>
    <row r="456" spans="1:16" ht="25.5">
      <c r="A456" s="5" t="s">
        <v>235</v>
      </c>
      <c r="B456" s="6" t="s">
        <v>236</v>
      </c>
      <c r="C456" s="7">
        <v>1711.5920000000001</v>
      </c>
      <c r="D456" s="7">
        <v>1884.0920000000001</v>
      </c>
      <c r="E456" s="7">
        <v>98</v>
      </c>
      <c r="F456" s="7">
        <v>27.7</v>
      </c>
      <c r="G456" s="7">
        <v>0</v>
      </c>
      <c r="H456" s="7">
        <v>158.91</v>
      </c>
      <c r="I456" s="7">
        <v>32.61</v>
      </c>
      <c r="J456" s="7">
        <v>57.746499999999997</v>
      </c>
      <c r="K456" s="7">
        <f t="shared" si="42"/>
        <v>70.3</v>
      </c>
      <c r="L456" s="7">
        <f t="shared" si="43"/>
        <v>1856.3920000000001</v>
      </c>
      <c r="M456" s="7">
        <f t="shared" si="44"/>
        <v>28.26530612244898</v>
      </c>
      <c r="N456" s="7">
        <f t="shared" si="45"/>
        <v>1725.182</v>
      </c>
      <c r="O456" s="7">
        <f t="shared" si="46"/>
        <v>-60.91</v>
      </c>
      <c r="P456" s="7">
        <f t="shared" si="47"/>
        <v>162.15306122448979</v>
      </c>
    </row>
    <row r="457" spans="1:16">
      <c r="A457" s="8" t="s">
        <v>27</v>
      </c>
      <c r="B457" s="9" t="s">
        <v>28</v>
      </c>
      <c r="C457" s="10">
        <v>532.49099999999999</v>
      </c>
      <c r="D457" s="10">
        <v>747.66</v>
      </c>
      <c r="E457" s="10">
        <v>40</v>
      </c>
      <c r="F457" s="10">
        <v>0</v>
      </c>
      <c r="G457" s="10">
        <v>0</v>
      </c>
      <c r="H457" s="10">
        <v>89.97</v>
      </c>
      <c r="I457" s="10">
        <v>29.91</v>
      </c>
      <c r="J457" s="10">
        <v>42.206499999999998</v>
      </c>
      <c r="K457" s="10">
        <f t="shared" si="42"/>
        <v>40</v>
      </c>
      <c r="L457" s="10">
        <f t="shared" si="43"/>
        <v>747.66</v>
      </c>
      <c r="M457" s="10">
        <f t="shared" si="44"/>
        <v>0</v>
      </c>
      <c r="N457" s="10">
        <f t="shared" si="45"/>
        <v>657.68999999999994</v>
      </c>
      <c r="O457" s="10">
        <f t="shared" si="46"/>
        <v>-49.97</v>
      </c>
      <c r="P457" s="10">
        <f t="shared" si="47"/>
        <v>224.92500000000001</v>
      </c>
    </row>
    <row r="458" spans="1:16">
      <c r="A458" s="8" t="s">
        <v>29</v>
      </c>
      <c r="B458" s="9" t="s">
        <v>30</v>
      </c>
      <c r="C458" s="10">
        <v>690.86</v>
      </c>
      <c r="D458" s="10">
        <v>720.86</v>
      </c>
      <c r="E458" s="10">
        <v>38</v>
      </c>
      <c r="F458" s="10">
        <v>0</v>
      </c>
      <c r="G458" s="10">
        <v>0</v>
      </c>
      <c r="H458" s="10">
        <v>37.92</v>
      </c>
      <c r="I458" s="10">
        <v>0</v>
      </c>
      <c r="J458" s="10">
        <v>12.84</v>
      </c>
      <c r="K458" s="10">
        <f t="shared" si="42"/>
        <v>38</v>
      </c>
      <c r="L458" s="10">
        <f t="shared" si="43"/>
        <v>720.86</v>
      </c>
      <c r="M458" s="10">
        <f t="shared" si="44"/>
        <v>0</v>
      </c>
      <c r="N458" s="10">
        <f t="shared" si="45"/>
        <v>682.94</v>
      </c>
      <c r="O458" s="10">
        <f t="shared" si="46"/>
        <v>7.9999999999998295E-2</v>
      </c>
      <c r="P458" s="10">
        <f t="shared" si="47"/>
        <v>99.789473684210535</v>
      </c>
    </row>
    <row r="459" spans="1:16">
      <c r="A459" s="8" t="s">
        <v>31</v>
      </c>
      <c r="B459" s="9" t="s">
        <v>32</v>
      </c>
      <c r="C459" s="10">
        <v>244.87200000000001</v>
      </c>
      <c r="D459" s="10">
        <v>244.87200000000001</v>
      </c>
      <c r="E459" s="10">
        <v>20</v>
      </c>
      <c r="F459" s="10">
        <v>2.7</v>
      </c>
      <c r="G459" s="10">
        <v>0</v>
      </c>
      <c r="H459" s="10">
        <v>6.0200000000000005</v>
      </c>
      <c r="I459" s="10">
        <v>2.7</v>
      </c>
      <c r="J459" s="10">
        <v>2.7</v>
      </c>
      <c r="K459" s="10">
        <f t="shared" si="42"/>
        <v>17.3</v>
      </c>
      <c r="L459" s="10">
        <f t="shared" si="43"/>
        <v>242.17200000000003</v>
      </c>
      <c r="M459" s="10">
        <f t="shared" si="44"/>
        <v>13.5</v>
      </c>
      <c r="N459" s="10">
        <f t="shared" si="45"/>
        <v>238.852</v>
      </c>
      <c r="O459" s="10">
        <f t="shared" si="46"/>
        <v>13.98</v>
      </c>
      <c r="P459" s="10">
        <f t="shared" si="47"/>
        <v>30.100000000000005</v>
      </c>
    </row>
    <row r="460" spans="1:16">
      <c r="A460" s="8" t="s">
        <v>86</v>
      </c>
      <c r="B460" s="9" t="s">
        <v>87</v>
      </c>
      <c r="C460" s="10">
        <v>243.369</v>
      </c>
      <c r="D460" s="10">
        <v>170.70000000000002</v>
      </c>
      <c r="E460" s="10">
        <v>0</v>
      </c>
      <c r="F460" s="10">
        <v>25</v>
      </c>
      <c r="G460" s="10">
        <v>0</v>
      </c>
      <c r="H460" s="10">
        <v>25</v>
      </c>
      <c r="I460" s="10">
        <v>0</v>
      </c>
      <c r="J460" s="10">
        <v>0</v>
      </c>
      <c r="K460" s="10">
        <f t="shared" si="42"/>
        <v>-25</v>
      </c>
      <c r="L460" s="10">
        <f t="shared" si="43"/>
        <v>145.70000000000002</v>
      </c>
      <c r="M460" s="10">
        <f t="shared" si="44"/>
        <v>0</v>
      </c>
      <c r="N460" s="10">
        <f t="shared" si="45"/>
        <v>145.70000000000002</v>
      </c>
      <c r="O460" s="10">
        <f t="shared" si="46"/>
        <v>-25</v>
      </c>
      <c r="P460" s="10">
        <f t="shared" si="47"/>
        <v>0</v>
      </c>
    </row>
    <row r="461" spans="1:16" ht="25.5">
      <c r="A461" s="5" t="s">
        <v>237</v>
      </c>
      <c r="B461" s="6" t="s">
        <v>238</v>
      </c>
      <c r="C461" s="7">
        <v>252.82491999999999</v>
      </c>
      <c r="D461" s="7">
        <v>252.82492000000002</v>
      </c>
      <c r="E461" s="7">
        <v>22.8</v>
      </c>
      <c r="F461" s="7">
        <v>2.16</v>
      </c>
      <c r="G461" s="7">
        <v>0</v>
      </c>
      <c r="H461" s="7">
        <v>2.16</v>
      </c>
      <c r="I461" s="7">
        <v>0</v>
      </c>
      <c r="J461" s="7">
        <v>0</v>
      </c>
      <c r="K461" s="7">
        <f t="shared" si="42"/>
        <v>20.64</v>
      </c>
      <c r="L461" s="7">
        <f t="shared" si="43"/>
        <v>250.66492000000002</v>
      </c>
      <c r="M461" s="7">
        <f t="shared" si="44"/>
        <v>9.4736842105263168</v>
      </c>
      <c r="N461" s="7">
        <f t="shared" si="45"/>
        <v>250.66492000000002</v>
      </c>
      <c r="O461" s="7">
        <f t="shared" si="46"/>
        <v>20.64</v>
      </c>
      <c r="P461" s="7">
        <f t="shared" si="47"/>
        <v>9.4736842105263168</v>
      </c>
    </row>
    <row r="462" spans="1:16">
      <c r="A462" s="8" t="s">
        <v>27</v>
      </c>
      <c r="B462" s="9" t="s">
        <v>28</v>
      </c>
      <c r="C462" s="10">
        <v>105.82592</v>
      </c>
      <c r="D462" s="10">
        <v>97.825919999999996</v>
      </c>
      <c r="E462" s="10">
        <v>10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10</v>
      </c>
      <c r="L462" s="10">
        <f t="shared" si="43"/>
        <v>97.825919999999996</v>
      </c>
      <c r="M462" s="10">
        <f t="shared" si="44"/>
        <v>0</v>
      </c>
      <c r="N462" s="10">
        <f t="shared" si="45"/>
        <v>97.825919999999996</v>
      </c>
      <c r="O462" s="10">
        <f t="shared" si="46"/>
        <v>10</v>
      </c>
      <c r="P462" s="10">
        <f t="shared" si="47"/>
        <v>0</v>
      </c>
    </row>
    <row r="463" spans="1:16">
      <c r="A463" s="8" t="s">
        <v>29</v>
      </c>
      <c r="B463" s="9" t="s">
        <v>30</v>
      </c>
      <c r="C463" s="10">
        <v>118.645</v>
      </c>
      <c r="D463" s="10">
        <v>106.245</v>
      </c>
      <c r="E463" s="10">
        <v>10</v>
      </c>
      <c r="F463" s="10">
        <v>2.16</v>
      </c>
      <c r="G463" s="10">
        <v>0</v>
      </c>
      <c r="H463" s="10">
        <v>2.16</v>
      </c>
      <c r="I463" s="10">
        <v>0</v>
      </c>
      <c r="J463" s="10">
        <v>0</v>
      </c>
      <c r="K463" s="10">
        <f t="shared" si="42"/>
        <v>7.84</v>
      </c>
      <c r="L463" s="10">
        <f t="shared" si="43"/>
        <v>104.08500000000001</v>
      </c>
      <c r="M463" s="10">
        <f t="shared" si="44"/>
        <v>21.6</v>
      </c>
      <c r="N463" s="10">
        <f t="shared" si="45"/>
        <v>104.08500000000001</v>
      </c>
      <c r="O463" s="10">
        <f t="shared" si="46"/>
        <v>7.84</v>
      </c>
      <c r="P463" s="10">
        <f t="shared" si="47"/>
        <v>21.6</v>
      </c>
    </row>
    <row r="464" spans="1:16">
      <c r="A464" s="8" t="s">
        <v>31</v>
      </c>
      <c r="B464" s="9" t="s">
        <v>32</v>
      </c>
      <c r="C464" s="10">
        <v>17.614000000000001</v>
      </c>
      <c r="D464" s="10">
        <v>17.614000000000001</v>
      </c>
      <c r="E464" s="10">
        <v>2.8000000000000003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2.8000000000000003</v>
      </c>
      <c r="L464" s="10">
        <f t="shared" si="43"/>
        <v>17.614000000000001</v>
      </c>
      <c r="M464" s="10">
        <f t="shared" si="44"/>
        <v>0</v>
      </c>
      <c r="N464" s="10">
        <f t="shared" si="45"/>
        <v>17.614000000000001</v>
      </c>
      <c r="O464" s="10">
        <f t="shared" si="46"/>
        <v>2.8000000000000003</v>
      </c>
      <c r="P464" s="10">
        <f t="shared" si="47"/>
        <v>0</v>
      </c>
    </row>
    <row r="465" spans="1:16">
      <c r="A465" s="8" t="s">
        <v>86</v>
      </c>
      <c r="B465" s="9" t="s">
        <v>87</v>
      </c>
      <c r="C465" s="10">
        <v>10.74</v>
      </c>
      <c r="D465" s="10">
        <v>31.14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31.14</v>
      </c>
      <c r="M465" s="10">
        <f t="shared" si="44"/>
        <v>0</v>
      </c>
      <c r="N465" s="10">
        <f t="shared" si="45"/>
        <v>31.14</v>
      </c>
      <c r="O465" s="10">
        <f t="shared" si="46"/>
        <v>0</v>
      </c>
      <c r="P465" s="10">
        <f t="shared" si="47"/>
        <v>0</v>
      </c>
    </row>
    <row r="466" spans="1:16" ht="25.5">
      <c r="A466" s="5" t="s">
        <v>239</v>
      </c>
      <c r="B466" s="6" t="s">
        <v>105</v>
      </c>
      <c r="C466" s="7">
        <v>8677.9224799999993</v>
      </c>
      <c r="D466" s="7">
        <v>8436.9224799999993</v>
      </c>
      <c r="E466" s="7">
        <v>773.00200000000007</v>
      </c>
      <c r="F466" s="7">
        <v>214.62915000000001</v>
      </c>
      <c r="G466" s="7">
        <v>0</v>
      </c>
      <c r="H466" s="7">
        <v>53.073830000000001</v>
      </c>
      <c r="I466" s="7">
        <v>161.55531999999999</v>
      </c>
      <c r="J466" s="7">
        <v>184.49768</v>
      </c>
      <c r="K466" s="7">
        <f t="shared" si="42"/>
        <v>558.37285000000008</v>
      </c>
      <c r="L466" s="7">
        <f t="shared" si="43"/>
        <v>8222.2933299999986</v>
      </c>
      <c r="M466" s="7">
        <f t="shared" si="44"/>
        <v>27.765665548083962</v>
      </c>
      <c r="N466" s="7">
        <f t="shared" si="45"/>
        <v>8383.8486499999999</v>
      </c>
      <c r="O466" s="7">
        <f t="shared" si="46"/>
        <v>719.92817000000002</v>
      </c>
      <c r="P466" s="7">
        <f t="shared" si="47"/>
        <v>6.8659369574722966</v>
      </c>
    </row>
    <row r="467" spans="1:16">
      <c r="A467" s="8" t="s">
        <v>23</v>
      </c>
      <c r="B467" s="9" t="s">
        <v>24</v>
      </c>
      <c r="C467" s="10">
        <v>5283.7444699999996</v>
      </c>
      <c r="D467" s="10">
        <v>5283.7444699999996</v>
      </c>
      <c r="E467" s="10">
        <v>479.43</v>
      </c>
      <c r="F467" s="10">
        <v>121.79255999999999</v>
      </c>
      <c r="G467" s="10">
        <v>0</v>
      </c>
      <c r="H467" s="10">
        <v>0</v>
      </c>
      <c r="I467" s="10">
        <v>121.79255999999999</v>
      </c>
      <c r="J467" s="10">
        <v>121.79255999999999</v>
      </c>
      <c r="K467" s="10">
        <f t="shared" si="42"/>
        <v>357.63744000000003</v>
      </c>
      <c r="L467" s="10">
        <f t="shared" si="43"/>
        <v>5161.9519099999998</v>
      </c>
      <c r="M467" s="10">
        <f t="shared" si="44"/>
        <v>25.403616794943996</v>
      </c>
      <c r="N467" s="10">
        <f t="shared" si="45"/>
        <v>5283.7444699999996</v>
      </c>
      <c r="O467" s="10">
        <f t="shared" si="46"/>
        <v>479.43</v>
      </c>
      <c r="P467" s="10">
        <f t="shared" si="47"/>
        <v>0</v>
      </c>
    </row>
    <row r="468" spans="1:16">
      <c r="A468" s="8" t="s">
        <v>25</v>
      </c>
      <c r="B468" s="9" t="s">
        <v>26</v>
      </c>
      <c r="C468" s="10">
        <v>1161.9983100000002</v>
      </c>
      <c r="D468" s="10">
        <v>1141.9983100000002</v>
      </c>
      <c r="E468" s="10">
        <v>95.472000000000008</v>
      </c>
      <c r="F468" s="10">
        <v>26.797650000000001</v>
      </c>
      <c r="G468" s="10">
        <v>0</v>
      </c>
      <c r="H468" s="10">
        <v>0</v>
      </c>
      <c r="I468" s="10">
        <v>26.797650000000001</v>
      </c>
      <c r="J468" s="10">
        <v>26.797650000000001</v>
      </c>
      <c r="K468" s="10">
        <f t="shared" si="42"/>
        <v>68.674350000000004</v>
      </c>
      <c r="L468" s="10">
        <f t="shared" si="43"/>
        <v>1115.2006600000002</v>
      </c>
      <c r="M468" s="10">
        <f t="shared" si="44"/>
        <v>28.06859602815485</v>
      </c>
      <c r="N468" s="10">
        <f t="shared" si="45"/>
        <v>1141.9983100000002</v>
      </c>
      <c r="O468" s="10">
        <f t="shared" si="46"/>
        <v>95.472000000000008</v>
      </c>
      <c r="P468" s="10">
        <f t="shared" si="47"/>
        <v>0</v>
      </c>
    </row>
    <row r="469" spans="1:16">
      <c r="A469" s="8" t="s">
        <v>27</v>
      </c>
      <c r="B469" s="9" t="s">
        <v>28</v>
      </c>
      <c r="C469" s="10">
        <v>936.71944999999994</v>
      </c>
      <c r="D469" s="10">
        <v>836.71944999999994</v>
      </c>
      <c r="E469" s="10">
        <v>55</v>
      </c>
      <c r="F469" s="10">
        <v>25.038180000000001</v>
      </c>
      <c r="G469" s="10">
        <v>0</v>
      </c>
      <c r="H469" s="10">
        <v>25.038180000000001</v>
      </c>
      <c r="I469" s="10">
        <v>0</v>
      </c>
      <c r="J469" s="10">
        <v>0.52500000000000002</v>
      </c>
      <c r="K469" s="10">
        <f t="shared" si="42"/>
        <v>29.961819999999999</v>
      </c>
      <c r="L469" s="10">
        <f t="shared" si="43"/>
        <v>811.68126999999993</v>
      </c>
      <c r="M469" s="10">
        <f t="shared" si="44"/>
        <v>45.523963636363632</v>
      </c>
      <c r="N469" s="10">
        <f t="shared" si="45"/>
        <v>811.68126999999993</v>
      </c>
      <c r="O469" s="10">
        <f t="shared" si="46"/>
        <v>29.961819999999999</v>
      </c>
      <c r="P469" s="10">
        <f t="shared" si="47"/>
        <v>45.523963636363632</v>
      </c>
    </row>
    <row r="470" spans="1:16">
      <c r="A470" s="8" t="s">
        <v>78</v>
      </c>
      <c r="B470" s="9" t="s">
        <v>79</v>
      </c>
      <c r="C470" s="10">
        <v>60</v>
      </c>
      <c r="D470" s="10">
        <v>40</v>
      </c>
      <c r="E470" s="10">
        <v>0</v>
      </c>
      <c r="F470" s="10">
        <v>15.58304</v>
      </c>
      <c r="G470" s="10">
        <v>0</v>
      </c>
      <c r="H470" s="10">
        <v>15.58304</v>
      </c>
      <c r="I470" s="10">
        <v>0</v>
      </c>
      <c r="J470" s="10">
        <v>2.3540000000000001</v>
      </c>
      <c r="K470" s="10">
        <f t="shared" si="42"/>
        <v>-15.58304</v>
      </c>
      <c r="L470" s="10">
        <f t="shared" si="43"/>
        <v>24.41696</v>
      </c>
      <c r="M470" s="10">
        <f t="shared" si="44"/>
        <v>0</v>
      </c>
      <c r="N470" s="10">
        <f t="shared" si="45"/>
        <v>24.41696</v>
      </c>
      <c r="O470" s="10">
        <f t="shared" si="46"/>
        <v>-15.58304</v>
      </c>
      <c r="P470" s="10">
        <f t="shared" si="47"/>
        <v>0</v>
      </c>
    </row>
    <row r="471" spans="1:16">
      <c r="A471" s="8" t="s">
        <v>29</v>
      </c>
      <c r="B471" s="9" t="s">
        <v>30</v>
      </c>
      <c r="C471" s="10">
        <v>824.91025000000002</v>
      </c>
      <c r="D471" s="10">
        <v>803.91025000000002</v>
      </c>
      <c r="E471" s="10">
        <v>117</v>
      </c>
      <c r="F471" s="10">
        <v>22.99511</v>
      </c>
      <c r="G471" s="10">
        <v>0</v>
      </c>
      <c r="H471" s="10">
        <v>10.029999999999999</v>
      </c>
      <c r="I471" s="10">
        <v>12.965110000000001</v>
      </c>
      <c r="J471" s="10">
        <v>32.484389999999998</v>
      </c>
      <c r="K471" s="10">
        <f t="shared" si="42"/>
        <v>94.004890000000003</v>
      </c>
      <c r="L471" s="10">
        <f t="shared" si="43"/>
        <v>780.91514000000006</v>
      </c>
      <c r="M471" s="10">
        <f t="shared" si="44"/>
        <v>19.653940170940171</v>
      </c>
      <c r="N471" s="10">
        <f t="shared" si="45"/>
        <v>793.88025000000005</v>
      </c>
      <c r="O471" s="10">
        <f t="shared" si="46"/>
        <v>106.97</v>
      </c>
      <c r="P471" s="10">
        <f t="shared" si="47"/>
        <v>8.5726495726495724</v>
      </c>
    </row>
    <row r="472" spans="1:16">
      <c r="A472" s="8" t="s">
        <v>31</v>
      </c>
      <c r="B472" s="9" t="s">
        <v>32</v>
      </c>
      <c r="C472" s="10">
        <v>206.4</v>
      </c>
      <c r="D472" s="10">
        <v>126.4</v>
      </c>
      <c r="E472" s="10">
        <v>0</v>
      </c>
      <c r="F472" s="10">
        <v>0.14000000000000001</v>
      </c>
      <c r="G472" s="10">
        <v>0</v>
      </c>
      <c r="H472" s="10">
        <v>0.14000000000000001</v>
      </c>
      <c r="I472" s="10">
        <v>0</v>
      </c>
      <c r="J472" s="10">
        <v>0</v>
      </c>
      <c r="K472" s="10">
        <f t="shared" si="42"/>
        <v>-0.14000000000000001</v>
      </c>
      <c r="L472" s="10">
        <f t="shared" si="43"/>
        <v>126.26</v>
      </c>
      <c r="M472" s="10">
        <f t="shared" si="44"/>
        <v>0</v>
      </c>
      <c r="N472" s="10">
        <f t="shared" si="45"/>
        <v>126.26</v>
      </c>
      <c r="O472" s="10">
        <f t="shared" si="46"/>
        <v>-0.14000000000000001</v>
      </c>
      <c r="P472" s="10">
        <f t="shared" si="47"/>
        <v>0</v>
      </c>
    </row>
    <row r="473" spans="1:16">
      <c r="A473" s="8" t="s">
        <v>35</v>
      </c>
      <c r="B473" s="9" t="s">
        <v>36</v>
      </c>
      <c r="C473" s="10">
        <v>6.05</v>
      </c>
      <c r="D473" s="10">
        <v>6.05</v>
      </c>
      <c r="E473" s="10">
        <v>0.4</v>
      </c>
      <c r="F473" s="10">
        <v>0</v>
      </c>
      <c r="G473" s="10">
        <v>0</v>
      </c>
      <c r="H473" s="10">
        <v>0</v>
      </c>
      <c r="I473" s="10">
        <v>0</v>
      </c>
      <c r="J473" s="10">
        <v>0.54408000000000001</v>
      </c>
      <c r="K473" s="10">
        <f t="shared" si="42"/>
        <v>0.4</v>
      </c>
      <c r="L473" s="10">
        <f t="shared" si="43"/>
        <v>6.05</v>
      </c>
      <c r="M473" s="10">
        <f t="shared" si="44"/>
        <v>0</v>
      </c>
      <c r="N473" s="10">
        <f t="shared" si="45"/>
        <v>6.05</v>
      </c>
      <c r="O473" s="10">
        <f t="shared" si="46"/>
        <v>0.4</v>
      </c>
      <c r="P473" s="10">
        <f t="shared" si="47"/>
        <v>0</v>
      </c>
    </row>
    <row r="474" spans="1:16">
      <c r="A474" s="8" t="s">
        <v>37</v>
      </c>
      <c r="B474" s="9" t="s">
        <v>38</v>
      </c>
      <c r="C474" s="10">
        <v>60</v>
      </c>
      <c r="D474" s="10">
        <v>60</v>
      </c>
      <c r="E474" s="10">
        <v>7</v>
      </c>
      <c r="F474" s="10">
        <v>2.28261</v>
      </c>
      <c r="G474" s="10">
        <v>0</v>
      </c>
      <c r="H474" s="10">
        <v>2.28261</v>
      </c>
      <c r="I474" s="10">
        <v>0</v>
      </c>
      <c r="J474" s="10">
        <v>0</v>
      </c>
      <c r="K474" s="10">
        <f t="shared" si="42"/>
        <v>4.71739</v>
      </c>
      <c r="L474" s="10">
        <f t="shared" si="43"/>
        <v>57.717390000000002</v>
      </c>
      <c r="M474" s="10">
        <f t="shared" si="44"/>
        <v>32.608714285714285</v>
      </c>
      <c r="N474" s="10">
        <f t="shared" si="45"/>
        <v>57.717390000000002</v>
      </c>
      <c r="O474" s="10">
        <f t="shared" si="46"/>
        <v>4.71739</v>
      </c>
      <c r="P474" s="10">
        <f t="shared" si="47"/>
        <v>32.608714285714285</v>
      </c>
    </row>
    <row r="475" spans="1:16">
      <c r="A475" s="8" t="s">
        <v>39</v>
      </c>
      <c r="B475" s="9" t="s">
        <v>40</v>
      </c>
      <c r="C475" s="10">
        <v>138.1</v>
      </c>
      <c r="D475" s="10">
        <v>138.1</v>
      </c>
      <c r="E475" s="10">
        <v>18.7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18.7</v>
      </c>
      <c r="L475" s="10">
        <f t="shared" si="43"/>
        <v>138.1</v>
      </c>
      <c r="M475" s="10">
        <f t="shared" si="44"/>
        <v>0</v>
      </c>
      <c r="N475" s="10">
        <f t="shared" si="45"/>
        <v>138.1</v>
      </c>
      <c r="O475" s="10">
        <f t="shared" si="46"/>
        <v>18.7</v>
      </c>
      <c r="P475" s="10">
        <f t="shared" si="47"/>
        <v>0</v>
      </c>
    </row>
    <row r="476" spans="1:16" ht="38.25">
      <c r="A476" s="5" t="s">
        <v>240</v>
      </c>
      <c r="B476" s="6" t="s">
        <v>241</v>
      </c>
      <c r="C476" s="7">
        <v>1848.87796</v>
      </c>
      <c r="D476" s="7">
        <v>2056.8779599999998</v>
      </c>
      <c r="E476" s="7">
        <v>112.5</v>
      </c>
      <c r="F476" s="7">
        <v>42.749000000000002</v>
      </c>
      <c r="G476" s="7">
        <v>0</v>
      </c>
      <c r="H476" s="7">
        <v>42.749000000000002</v>
      </c>
      <c r="I476" s="7">
        <v>0</v>
      </c>
      <c r="J476" s="7">
        <v>25</v>
      </c>
      <c r="K476" s="7">
        <f t="shared" si="42"/>
        <v>69.751000000000005</v>
      </c>
      <c r="L476" s="7">
        <f t="shared" si="43"/>
        <v>2014.1289599999998</v>
      </c>
      <c r="M476" s="7">
        <f t="shared" si="44"/>
        <v>37.999111111111112</v>
      </c>
      <c r="N476" s="7">
        <f t="shared" si="45"/>
        <v>2014.1289599999998</v>
      </c>
      <c r="O476" s="7">
        <f t="shared" si="46"/>
        <v>69.751000000000005</v>
      </c>
      <c r="P476" s="7">
        <f t="shared" si="47"/>
        <v>37.999111111111112</v>
      </c>
    </row>
    <row r="477" spans="1:16">
      <c r="A477" s="8" t="s">
        <v>27</v>
      </c>
      <c r="B477" s="9" t="s">
        <v>28</v>
      </c>
      <c r="C477" s="10">
        <v>1222.43796</v>
      </c>
      <c r="D477" s="10">
        <v>1092.68496</v>
      </c>
      <c r="E477" s="10">
        <v>74.5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74.5</v>
      </c>
      <c r="L477" s="10">
        <f t="shared" si="43"/>
        <v>1092.68496</v>
      </c>
      <c r="M477" s="10">
        <f t="shared" si="44"/>
        <v>0</v>
      </c>
      <c r="N477" s="10">
        <f t="shared" si="45"/>
        <v>1092.68496</v>
      </c>
      <c r="O477" s="10">
        <f t="shared" si="46"/>
        <v>74.5</v>
      </c>
      <c r="P477" s="10">
        <f t="shared" si="47"/>
        <v>0</v>
      </c>
    </row>
    <row r="478" spans="1:16">
      <c r="A478" s="8" t="s">
        <v>29</v>
      </c>
      <c r="B478" s="9" t="s">
        <v>30</v>
      </c>
      <c r="C478" s="10">
        <v>553.19299999999998</v>
      </c>
      <c r="D478" s="10">
        <v>964.19299999999998</v>
      </c>
      <c r="E478" s="10">
        <v>38</v>
      </c>
      <c r="F478" s="10">
        <v>42.749000000000002</v>
      </c>
      <c r="G478" s="10">
        <v>0</v>
      </c>
      <c r="H478" s="10">
        <v>42.749000000000002</v>
      </c>
      <c r="I478" s="10">
        <v>0</v>
      </c>
      <c r="J478" s="10">
        <v>25</v>
      </c>
      <c r="K478" s="10">
        <f t="shared" si="42"/>
        <v>-4.7490000000000023</v>
      </c>
      <c r="L478" s="10">
        <f t="shared" si="43"/>
        <v>921.44399999999996</v>
      </c>
      <c r="M478" s="10">
        <f t="shared" si="44"/>
        <v>112.49736842105264</v>
      </c>
      <c r="N478" s="10">
        <f t="shared" si="45"/>
        <v>921.44399999999996</v>
      </c>
      <c r="O478" s="10">
        <f t="shared" si="46"/>
        <v>-4.7490000000000023</v>
      </c>
      <c r="P478" s="10">
        <f t="shared" si="47"/>
        <v>112.49736842105264</v>
      </c>
    </row>
    <row r="479" spans="1:16">
      <c r="A479" s="8" t="s">
        <v>86</v>
      </c>
      <c r="B479" s="9" t="s">
        <v>87</v>
      </c>
      <c r="C479" s="10">
        <v>73.247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0</v>
      </c>
      <c r="M479" s="10">
        <f t="shared" si="44"/>
        <v>0</v>
      </c>
      <c r="N479" s="10">
        <f t="shared" si="45"/>
        <v>0</v>
      </c>
      <c r="O479" s="10">
        <f t="shared" si="46"/>
        <v>0</v>
      </c>
      <c r="P479" s="10">
        <f t="shared" si="47"/>
        <v>0</v>
      </c>
    </row>
    <row r="480" spans="1:16" ht="25.5">
      <c r="A480" s="5" t="s">
        <v>242</v>
      </c>
      <c r="B480" s="6" t="s">
        <v>243</v>
      </c>
      <c r="C480" s="7">
        <v>2500</v>
      </c>
      <c r="D480" s="7">
        <v>4000</v>
      </c>
      <c r="E480" s="7">
        <v>0</v>
      </c>
      <c r="F480" s="7">
        <v>213.26501999999999</v>
      </c>
      <c r="G480" s="7">
        <v>0</v>
      </c>
      <c r="H480" s="7">
        <v>212.53723000000002</v>
      </c>
      <c r="I480" s="7">
        <v>0.72778999999999994</v>
      </c>
      <c r="J480" s="7">
        <v>0.72778999999999994</v>
      </c>
      <c r="K480" s="7">
        <f t="shared" si="42"/>
        <v>-213.26501999999999</v>
      </c>
      <c r="L480" s="7">
        <f t="shared" si="43"/>
        <v>3786.7349800000002</v>
      </c>
      <c r="M480" s="7">
        <f t="shared" si="44"/>
        <v>0</v>
      </c>
      <c r="N480" s="7">
        <f t="shared" si="45"/>
        <v>3787.4627700000001</v>
      </c>
      <c r="O480" s="7">
        <f t="shared" si="46"/>
        <v>-212.53723000000002</v>
      </c>
      <c r="P480" s="7">
        <f t="shared" si="47"/>
        <v>0</v>
      </c>
    </row>
    <row r="481" spans="1:16" ht="25.5">
      <c r="A481" s="8" t="s">
        <v>55</v>
      </c>
      <c r="B481" s="9" t="s">
        <v>56</v>
      </c>
      <c r="C481" s="10">
        <v>2500</v>
      </c>
      <c r="D481" s="10">
        <v>4000</v>
      </c>
      <c r="E481" s="10">
        <v>0</v>
      </c>
      <c r="F481" s="10">
        <v>213.26501999999999</v>
      </c>
      <c r="G481" s="10">
        <v>0</v>
      </c>
      <c r="H481" s="10">
        <v>212.53723000000002</v>
      </c>
      <c r="I481" s="10">
        <v>0.72778999999999994</v>
      </c>
      <c r="J481" s="10">
        <v>0.72778999999999994</v>
      </c>
      <c r="K481" s="10">
        <f t="shared" si="42"/>
        <v>-213.26501999999999</v>
      </c>
      <c r="L481" s="10">
        <f t="shared" si="43"/>
        <v>3786.7349800000002</v>
      </c>
      <c r="M481" s="10">
        <f t="shared" si="44"/>
        <v>0</v>
      </c>
      <c r="N481" s="10">
        <f t="shared" si="45"/>
        <v>3787.4627700000001</v>
      </c>
      <c r="O481" s="10">
        <f t="shared" si="46"/>
        <v>-212.53723000000002</v>
      </c>
      <c r="P481" s="10">
        <f t="shared" si="47"/>
        <v>0</v>
      </c>
    </row>
    <row r="482" spans="1:16">
      <c r="A482" s="5" t="s">
        <v>244</v>
      </c>
      <c r="B482" s="6" t="s">
        <v>132</v>
      </c>
      <c r="C482" s="7">
        <v>0</v>
      </c>
      <c r="D482" s="7">
        <v>500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500</v>
      </c>
      <c r="M482" s="7">
        <f t="shared" si="44"/>
        <v>0</v>
      </c>
      <c r="N482" s="7">
        <f t="shared" si="45"/>
        <v>500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129</v>
      </c>
      <c r="B483" s="9" t="s">
        <v>130</v>
      </c>
      <c r="C483" s="10">
        <v>0</v>
      </c>
      <c r="D483" s="10">
        <v>500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500</v>
      </c>
      <c r="M483" s="10">
        <f t="shared" si="44"/>
        <v>0</v>
      </c>
      <c r="N483" s="10">
        <f t="shared" si="45"/>
        <v>500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245</v>
      </c>
      <c r="B484" s="6" t="s">
        <v>246</v>
      </c>
      <c r="C484" s="7">
        <v>18838.424560000007</v>
      </c>
      <c r="D484" s="7">
        <v>24738.686170000008</v>
      </c>
      <c r="E484" s="7">
        <v>1034.2670000000001</v>
      </c>
      <c r="F484" s="7">
        <v>613.54071999999985</v>
      </c>
      <c r="G484" s="7">
        <v>0</v>
      </c>
      <c r="H484" s="7">
        <v>481.00952000000001</v>
      </c>
      <c r="I484" s="7">
        <v>132.58320000000001</v>
      </c>
      <c r="J484" s="7">
        <v>269.43752000000001</v>
      </c>
      <c r="K484" s="7">
        <f t="shared" si="42"/>
        <v>420.7262800000002</v>
      </c>
      <c r="L484" s="7">
        <f t="shared" si="43"/>
        <v>24125.145450000007</v>
      </c>
      <c r="M484" s="7">
        <f t="shared" si="44"/>
        <v>59.32130871428749</v>
      </c>
      <c r="N484" s="7">
        <f t="shared" si="45"/>
        <v>24257.676650000009</v>
      </c>
      <c r="O484" s="7">
        <f t="shared" si="46"/>
        <v>553.25747999999999</v>
      </c>
      <c r="P484" s="7">
        <f t="shared" si="47"/>
        <v>46.507286803117573</v>
      </c>
    </row>
    <row r="485" spans="1:16" ht="38.25">
      <c r="A485" s="5" t="s">
        <v>247</v>
      </c>
      <c r="B485" s="6" t="s">
        <v>46</v>
      </c>
      <c r="C485" s="7">
        <v>4636.1790000000001</v>
      </c>
      <c r="D485" s="7">
        <v>4715.1790000000001</v>
      </c>
      <c r="E485" s="7">
        <v>271.8</v>
      </c>
      <c r="F485" s="7">
        <v>160.2022</v>
      </c>
      <c r="G485" s="7">
        <v>0</v>
      </c>
      <c r="H485" s="7">
        <v>160.2022</v>
      </c>
      <c r="I485" s="7">
        <v>0</v>
      </c>
      <c r="J485" s="7">
        <v>0.34</v>
      </c>
      <c r="K485" s="7">
        <f t="shared" si="42"/>
        <v>111.59780000000001</v>
      </c>
      <c r="L485" s="7">
        <f t="shared" si="43"/>
        <v>4554.9768000000004</v>
      </c>
      <c r="M485" s="7">
        <f t="shared" si="44"/>
        <v>58.941206769683582</v>
      </c>
      <c r="N485" s="7">
        <f t="shared" si="45"/>
        <v>4554.9768000000004</v>
      </c>
      <c r="O485" s="7">
        <f t="shared" si="46"/>
        <v>111.59780000000001</v>
      </c>
      <c r="P485" s="7">
        <f t="shared" si="47"/>
        <v>58.941206769683582</v>
      </c>
    </row>
    <row r="486" spans="1:16">
      <c r="A486" s="8" t="s">
        <v>23</v>
      </c>
      <c r="B486" s="9" t="s">
        <v>24</v>
      </c>
      <c r="C486" s="10">
        <v>3663.33</v>
      </c>
      <c r="D486" s="10">
        <v>3690.33</v>
      </c>
      <c r="E486" s="10">
        <v>232.3</v>
      </c>
      <c r="F486" s="10">
        <v>130.4</v>
      </c>
      <c r="G486" s="10">
        <v>0</v>
      </c>
      <c r="H486" s="10">
        <v>130.4</v>
      </c>
      <c r="I486" s="10">
        <v>0</v>
      </c>
      <c r="J486" s="10">
        <v>0</v>
      </c>
      <c r="K486" s="10">
        <f t="shared" si="42"/>
        <v>101.9</v>
      </c>
      <c r="L486" s="10">
        <f t="shared" si="43"/>
        <v>3559.93</v>
      </c>
      <c r="M486" s="10">
        <f t="shared" si="44"/>
        <v>56.134309083082222</v>
      </c>
      <c r="N486" s="10">
        <f t="shared" si="45"/>
        <v>3559.93</v>
      </c>
      <c r="O486" s="10">
        <f t="shared" si="46"/>
        <v>101.9</v>
      </c>
      <c r="P486" s="10">
        <f t="shared" si="47"/>
        <v>56.134309083082222</v>
      </c>
    </row>
    <row r="487" spans="1:16">
      <c r="A487" s="8" t="s">
        <v>25</v>
      </c>
      <c r="B487" s="9" t="s">
        <v>26</v>
      </c>
      <c r="C487" s="10">
        <v>742.22199999999998</v>
      </c>
      <c r="D487" s="10">
        <v>804.22199999999998</v>
      </c>
      <c r="E487" s="10">
        <v>11.5</v>
      </c>
      <c r="F487" s="10">
        <v>28.687999999999999</v>
      </c>
      <c r="G487" s="10">
        <v>0</v>
      </c>
      <c r="H487" s="10">
        <v>28.687999999999999</v>
      </c>
      <c r="I487" s="10">
        <v>0</v>
      </c>
      <c r="J487" s="10">
        <v>0</v>
      </c>
      <c r="K487" s="10">
        <f t="shared" si="42"/>
        <v>-17.187999999999999</v>
      </c>
      <c r="L487" s="10">
        <f t="shared" si="43"/>
        <v>775.53399999999999</v>
      </c>
      <c r="M487" s="10">
        <f t="shared" si="44"/>
        <v>249.46086956521739</v>
      </c>
      <c r="N487" s="10">
        <f t="shared" si="45"/>
        <v>775.53399999999999</v>
      </c>
      <c r="O487" s="10">
        <f t="shared" si="46"/>
        <v>-17.187999999999999</v>
      </c>
      <c r="P487" s="10">
        <f t="shared" si="47"/>
        <v>249.46086956521739</v>
      </c>
    </row>
    <row r="488" spans="1:16">
      <c r="A488" s="8" t="s">
        <v>27</v>
      </c>
      <c r="B488" s="9" t="s">
        <v>28</v>
      </c>
      <c r="C488" s="10">
        <v>134.28</v>
      </c>
      <c r="D488" s="10">
        <v>134.28</v>
      </c>
      <c r="E488" s="10">
        <v>22.400000000000002</v>
      </c>
      <c r="F488" s="10">
        <v>0</v>
      </c>
      <c r="G488" s="10">
        <v>0</v>
      </c>
      <c r="H488" s="10">
        <v>0</v>
      </c>
      <c r="I488" s="10">
        <v>0</v>
      </c>
      <c r="J488" s="10">
        <v>0.34</v>
      </c>
      <c r="K488" s="10">
        <f t="shared" si="42"/>
        <v>22.400000000000002</v>
      </c>
      <c r="L488" s="10">
        <f t="shared" si="43"/>
        <v>134.28</v>
      </c>
      <c r="M488" s="10">
        <f t="shared" si="44"/>
        <v>0</v>
      </c>
      <c r="N488" s="10">
        <f t="shared" si="45"/>
        <v>134.28</v>
      </c>
      <c r="O488" s="10">
        <f t="shared" si="46"/>
        <v>22.400000000000002</v>
      </c>
      <c r="P488" s="10">
        <f t="shared" si="47"/>
        <v>0</v>
      </c>
    </row>
    <row r="489" spans="1:16">
      <c r="A489" s="8" t="s">
        <v>29</v>
      </c>
      <c r="B489" s="9" t="s">
        <v>30</v>
      </c>
      <c r="C489" s="10">
        <v>80.600000000000009</v>
      </c>
      <c r="D489" s="10">
        <v>70.600000000000009</v>
      </c>
      <c r="E489" s="10">
        <v>3.6</v>
      </c>
      <c r="F489" s="10">
        <v>0.71420000000000006</v>
      </c>
      <c r="G489" s="10">
        <v>0</v>
      </c>
      <c r="H489" s="10">
        <v>0.71420000000000006</v>
      </c>
      <c r="I489" s="10">
        <v>0</v>
      </c>
      <c r="J489" s="10">
        <v>0</v>
      </c>
      <c r="K489" s="10">
        <f t="shared" si="42"/>
        <v>2.8858000000000001</v>
      </c>
      <c r="L489" s="10">
        <f t="shared" si="43"/>
        <v>69.885800000000003</v>
      </c>
      <c r="M489" s="10">
        <f t="shared" si="44"/>
        <v>19.838888888888889</v>
      </c>
      <c r="N489" s="10">
        <f t="shared" si="45"/>
        <v>69.885800000000003</v>
      </c>
      <c r="O489" s="10">
        <f t="shared" si="46"/>
        <v>2.8858000000000001</v>
      </c>
      <c r="P489" s="10">
        <f t="shared" si="47"/>
        <v>19.838888888888889</v>
      </c>
    </row>
    <row r="490" spans="1:16">
      <c r="A490" s="8" t="s">
        <v>31</v>
      </c>
      <c r="B490" s="9" t="s">
        <v>32</v>
      </c>
      <c r="C490" s="10">
        <v>12.170999999999999</v>
      </c>
      <c r="D490" s="10">
        <v>12.170999999999999</v>
      </c>
      <c r="E490" s="10">
        <v>2</v>
      </c>
      <c r="F490" s="10">
        <v>0.4</v>
      </c>
      <c r="G490" s="10">
        <v>0</v>
      </c>
      <c r="H490" s="10">
        <v>0.4</v>
      </c>
      <c r="I490" s="10">
        <v>0</v>
      </c>
      <c r="J490" s="10">
        <v>0</v>
      </c>
      <c r="K490" s="10">
        <f t="shared" si="42"/>
        <v>1.6</v>
      </c>
      <c r="L490" s="10">
        <f t="shared" si="43"/>
        <v>11.770999999999999</v>
      </c>
      <c r="M490" s="10">
        <f t="shared" si="44"/>
        <v>20</v>
      </c>
      <c r="N490" s="10">
        <f t="shared" si="45"/>
        <v>11.770999999999999</v>
      </c>
      <c r="O490" s="10">
        <f t="shared" si="46"/>
        <v>1.6</v>
      </c>
      <c r="P490" s="10">
        <f t="shared" si="47"/>
        <v>20</v>
      </c>
    </row>
    <row r="491" spans="1:16" ht="25.5">
      <c r="A491" s="8" t="s">
        <v>41</v>
      </c>
      <c r="B491" s="9" t="s">
        <v>42</v>
      </c>
      <c r="C491" s="10">
        <v>3.5760000000000001</v>
      </c>
      <c r="D491" s="10">
        <v>3.5760000000000001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3.5760000000000001</v>
      </c>
      <c r="M491" s="10">
        <f t="shared" si="44"/>
        <v>0</v>
      </c>
      <c r="N491" s="10">
        <f t="shared" si="45"/>
        <v>3.5760000000000001</v>
      </c>
      <c r="O491" s="10">
        <f t="shared" si="46"/>
        <v>0</v>
      </c>
      <c r="P491" s="10">
        <f t="shared" si="47"/>
        <v>0</v>
      </c>
    </row>
    <row r="492" spans="1:16">
      <c r="A492" s="5" t="s">
        <v>248</v>
      </c>
      <c r="B492" s="6" t="s">
        <v>249</v>
      </c>
      <c r="C492" s="7">
        <v>0</v>
      </c>
      <c r="D492" s="7">
        <v>1232.8506100000002</v>
      </c>
      <c r="E492" s="7">
        <v>59</v>
      </c>
      <c r="F492" s="7">
        <v>27.999000000000002</v>
      </c>
      <c r="G492" s="7">
        <v>0</v>
      </c>
      <c r="H492" s="7">
        <v>27.999000000000002</v>
      </c>
      <c r="I492" s="7">
        <v>0</v>
      </c>
      <c r="J492" s="7">
        <v>10</v>
      </c>
      <c r="K492" s="7">
        <f t="shared" si="42"/>
        <v>31.000999999999998</v>
      </c>
      <c r="L492" s="7">
        <f t="shared" si="43"/>
        <v>1204.8516100000002</v>
      </c>
      <c r="M492" s="7">
        <f t="shared" si="44"/>
        <v>47.455932203389835</v>
      </c>
      <c r="N492" s="7">
        <f t="shared" si="45"/>
        <v>1204.8516100000002</v>
      </c>
      <c r="O492" s="7">
        <f t="shared" si="46"/>
        <v>31.000999999999998</v>
      </c>
      <c r="P492" s="7">
        <f t="shared" si="47"/>
        <v>47.455932203389835</v>
      </c>
    </row>
    <row r="493" spans="1:16" ht="25.5">
      <c r="A493" s="8" t="s">
        <v>55</v>
      </c>
      <c r="B493" s="9" t="s">
        <v>56</v>
      </c>
      <c r="C493" s="10">
        <v>0</v>
      </c>
      <c r="D493" s="10">
        <v>1232.8506100000002</v>
      </c>
      <c r="E493" s="10">
        <v>59</v>
      </c>
      <c r="F493" s="10">
        <v>27.999000000000002</v>
      </c>
      <c r="G493" s="10">
        <v>0</v>
      </c>
      <c r="H493" s="10">
        <v>27.999000000000002</v>
      </c>
      <c r="I493" s="10">
        <v>0</v>
      </c>
      <c r="J493" s="10">
        <v>10</v>
      </c>
      <c r="K493" s="10">
        <f t="shared" si="42"/>
        <v>31.000999999999998</v>
      </c>
      <c r="L493" s="10">
        <f t="shared" si="43"/>
        <v>1204.8516100000002</v>
      </c>
      <c r="M493" s="10">
        <f t="shared" si="44"/>
        <v>47.455932203389835</v>
      </c>
      <c r="N493" s="10">
        <f t="shared" si="45"/>
        <v>1204.8516100000002</v>
      </c>
      <c r="O493" s="10">
        <f t="shared" si="46"/>
        <v>31.000999999999998</v>
      </c>
      <c r="P493" s="10">
        <f t="shared" si="47"/>
        <v>47.455932203389835</v>
      </c>
    </row>
    <row r="494" spans="1:16">
      <c r="A494" s="5" t="s">
        <v>250</v>
      </c>
      <c r="B494" s="6" t="s">
        <v>251</v>
      </c>
      <c r="C494" s="7">
        <v>0</v>
      </c>
      <c r="D494" s="7">
        <v>610</v>
      </c>
      <c r="E494" s="7">
        <v>150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150</v>
      </c>
      <c r="L494" s="7">
        <f t="shared" si="43"/>
        <v>610</v>
      </c>
      <c r="M494" s="7">
        <f t="shared" si="44"/>
        <v>0</v>
      </c>
      <c r="N494" s="7">
        <f t="shared" si="45"/>
        <v>610</v>
      </c>
      <c r="O494" s="7">
        <f t="shared" si="46"/>
        <v>150</v>
      </c>
      <c r="P494" s="7">
        <f t="shared" si="47"/>
        <v>0</v>
      </c>
    </row>
    <row r="495" spans="1:16" ht="25.5">
      <c r="A495" s="8" t="s">
        <v>55</v>
      </c>
      <c r="B495" s="9" t="s">
        <v>56</v>
      </c>
      <c r="C495" s="10">
        <v>0</v>
      </c>
      <c r="D495" s="10">
        <v>610</v>
      </c>
      <c r="E495" s="10">
        <v>150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150</v>
      </c>
      <c r="L495" s="10">
        <f t="shared" si="43"/>
        <v>610</v>
      </c>
      <c r="M495" s="10">
        <f t="shared" si="44"/>
        <v>0</v>
      </c>
      <c r="N495" s="10">
        <f t="shared" si="45"/>
        <v>610</v>
      </c>
      <c r="O495" s="10">
        <f t="shared" si="46"/>
        <v>150</v>
      </c>
      <c r="P495" s="10">
        <f t="shared" si="47"/>
        <v>0</v>
      </c>
    </row>
    <row r="496" spans="1:16">
      <c r="A496" s="5" t="s">
        <v>252</v>
      </c>
      <c r="B496" s="6" t="s">
        <v>253</v>
      </c>
      <c r="C496" s="7">
        <v>674</v>
      </c>
      <c r="D496" s="7">
        <v>689.30000000000007</v>
      </c>
      <c r="E496" s="7">
        <v>110.5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110.5</v>
      </c>
      <c r="L496" s="7">
        <f t="shared" si="43"/>
        <v>689.30000000000007</v>
      </c>
      <c r="M496" s="7">
        <f t="shared" si="44"/>
        <v>0</v>
      </c>
      <c r="N496" s="7">
        <f t="shared" si="45"/>
        <v>689.30000000000007</v>
      </c>
      <c r="O496" s="7">
        <f t="shared" si="46"/>
        <v>110.5</v>
      </c>
      <c r="P496" s="7">
        <f t="shared" si="47"/>
        <v>0</v>
      </c>
    </row>
    <row r="497" spans="1:16" ht="25.5">
      <c r="A497" s="8" t="s">
        <v>55</v>
      </c>
      <c r="B497" s="9" t="s">
        <v>56</v>
      </c>
      <c r="C497" s="10">
        <v>674</v>
      </c>
      <c r="D497" s="10">
        <v>689.30000000000007</v>
      </c>
      <c r="E497" s="10">
        <v>110.5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110.5</v>
      </c>
      <c r="L497" s="10">
        <f t="shared" si="43"/>
        <v>689.30000000000007</v>
      </c>
      <c r="M497" s="10">
        <f t="shared" si="44"/>
        <v>0</v>
      </c>
      <c r="N497" s="10">
        <f t="shared" si="45"/>
        <v>689.30000000000007</v>
      </c>
      <c r="O497" s="10">
        <f t="shared" si="46"/>
        <v>110.5</v>
      </c>
      <c r="P497" s="10">
        <f t="shared" si="47"/>
        <v>0</v>
      </c>
    </row>
    <row r="498" spans="1:16" ht="25.5">
      <c r="A498" s="5" t="s">
        <v>254</v>
      </c>
      <c r="B498" s="6" t="s">
        <v>255</v>
      </c>
      <c r="C498" s="7">
        <v>8259</v>
      </c>
      <c r="D498" s="7">
        <v>10568.996999999999</v>
      </c>
      <c r="E498" s="7">
        <v>27.5</v>
      </c>
      <c r="F498" s="7">
        <v>183.65639999999999</v>
      </c>
      <c r="G498" s="7">
        <v>0</v>
      </c>
      <c r="H498" s="7">
        <v>183.65639999999999</v>
      </c>
      <c r="I498" s="7">
        <v>5.2000000000000005E-2</v>
      </c>
      <c r="J498" s="7">
        <v>126.56632</v>
      </c>
      <c r="K498" s="7">
        <f t="shared" si="42"/>
        <v>-156.15639999999999</v>
      </c>
      <c r="L498" s="7">
        <f t="shared" si="43"/>
        <v>10385.3406</v>
      </c>
      <c r="M498" s="7">
        <f t="shared" si="44"/>
        <v>667.84145454545444</v>
      </c>
      <c r="N498" s="7">
        <f t="shared" si="45"/>
        <v>10385.3406</v>
      </c>
      <c r="O498" s="7">
        <f t="shared" si="46"/>
        <v>-156.15639999999999</v>
      </c>
      <c r="P498" s="7">
        <f t="shared" si="47"/>
        <v>667.84145454545444</v>
      </c>
    </row>
    <row r="499" spans="1:16">
      <c r="A499" s="8" t="s">
        <v>27</v>
      </c>
      <c r="B499" s="9" t="s">
        <v>28</v>
      </c>
      <c r="C499" s="10">
        <v>359</v>
      </c>
      <c r="D499" s="10">
        <v>359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359</v>
      </c>
      <c r="M499" s="10">
        <f t="shared" si="44"/>
        <v>0</v>
      </c>
      <c r="N499" s="10">
        <f t="shared" si="45"/>
        <v>359</v>
      </c>
      <c r="O499" s="10">
        <f t="shared" si="46"/>
        <v>0</v>
      </c>
      <c r="P499" s="10">
        <f t="shared" si="47"/>
        <v>0</v>
      </c>
    </row>
    <row r="500" spans="1:16">
      <c r="A500" s="8" t="s">
        <v>29</v>
      </c>
      <c r="B500" s="9" t="s">
        <v>30</v>
      </c>
      <c r="C500" s="10">
        <v>240</v>
      </c>
      <c r="D500" s="10">
        <v>9988</v>
      </c>
      <c r="E500" s="10">
        <v>0</v>
      </c>
      <c r="F500" s="10">
        <v>183.65639999999999</v>
      </c>
      <c r="G500" s="10">
        <v>0</v>
      </c>
      <c r="H500" s="10">
        <v>183.65639999999999</v>
      </c>
      <c r="I500" s="10">
        <v>0</v>
      </c>
      <c r="J500" s="10">
        <v>126.56632</v>
      </c>
      <c r="K500" s="10">
        <f t="shared" si="42"/>
        <v>-183.65639999999999</v>
      </c>
      <c r="L500" s="10">
        <f t="shared" si="43"/>
        <v>9804.3436000000002</v>
      </c>
      <c r="M500" s="10">
        <f t="shared" si="44"/>
        <v>0</v>
      </c>
      <c r="N500" s="10">
        <f t="shared" si="45"/>
        <v>9804.3436000000002</v>
      </c>
      <c r="O500" s="10">
        <f t="shared" si="46"/>
        <v>-183.65639999999999</v>
      </c>
      <c r="P500" s="10">
        <f t="shared" si="47"/>
        <v>0</v>
      </c>
    </row>
    <row r="501" spans="1:16" ht="25.5">
      <c r="A501" s="8" t="s">
        <v>55</v>
      </c>
      <c r="B501" s="9" t="s">
        <v>56</v>
      </c>
      <c r="C501" s="10">
        <v>7660</v>
      </c>
      <c r="D501" s="10">
        <v>221.99700000000001</v>
      </c>
      <c r="E501" s="10">
        <v>27.5</v>
      </c>
      <c r="F501" s="10">
        <v>0</v>
      </c>
      <c r="G501" s="10">
        <v>0</v>
      </c>
      <c r="H501" s="10">
        <v>0</v>
      </c>
      <c r="I501" s="10">
        <v>5.2000000000000005E-2</v>
      </c>
      <c r="J501" s="10">
        <v>0</v>
      </c>
      <c r="K501" s="10">
        <f t="shared" si="42"/>
        <v>27.5</v>
      </c>
      <c r="L501" s="10">
        <f t="shared" si="43"/>
        <v>221.99700000000001</v>
      </c>
      <c r="M501" s="10">
        <f t="shared" si="44"/>
        <v>0</v>
      </c>
      <c r="N501" s="10">
        <f t="shared" si="45"/>
        <v>221.99700000000001</v>
      </c>
      <c r="O501" s="10">
        <f t="shared" si="46"/>
        <v>27.5</v>
      </c>
      <c r="P501" s="10">
        <f t="shared" si="47"/>
        <v>0</v>
      </c>
    </row>
    <row r="502" spans="1:16">
      <c r="A502" s="5" t="s">
        <v>256</v>
      </c>
      <c r="B502" s="6" t="s">
        <v>216</v>
      </c>
      <c r="C502" s="7">
        <v>3240.11256</v>
      </c>
      <c r="D502" s="7">
        <v>3265.09256</v>
      </c>
      <c r="E502" s="7">
        <v>307</v>
      </c>
      <c r="F502" s="7">
        <v>148.2825</v>
      </c>
      <c r="G502" s="7">
        <v>0</v>
      </c>
      <c r="H502" s="7">
        <v>15.751299999999999</v>
      </c>
      <c r="I502" s="7">
        <v>132.53120000000001</v>
      </c>
      <c r="J502" s="7">
        <v>132.53120000000001</v>
      </c>
      <c r="K502" s="7">
        <f t="shared" si="42"/>
        <v>158.7175</v>
      </c>
      <c r="L502" s="7">
        <f t="shared" si="43"/>
        <v>3116.8100600000002</v>
      </c>
      <c r="M502" s="7">
        <f t="shared" si="44"/>
        <v>48.300488599348533</v>
      </c>
      <c r="N502" s="7">
        <f t="shared" si="45"/>
        <v>3249.3412600000001</v>
      </c>
      <c r="O502" s="7">
        <f t="shared" si="46"/>
        <v>291.24869999999999</v>
      </c>
      <c r="P502" s="7">
        <f t="shared" si="47"/>
        <v>5.1307166123778494</v>
      </c>
    </row>
    <row r="503" spans="1:16">
      <c r="A503" s="8" t="s">
        <v>29</v>
      </c>
      <c r="B503" s="9" t="s">
        <v>30</v>
      </c>
      <c r="C503" s="10">
        <v>0</v>
      </c>
      <c r="D503" s="10">
        <v>1074</v>
      </c>
      <c r="E503" s="10">
        <v>175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175</v>
      </c>
      <c r="L503" s="10">
        <f t="shared" si="43"/>
        <v>1074</v>
      </c>
      <c r="M503" s="10">
        <f t="shared" si="44"/>
        <v>0</v>
      </c>
      <c r="N503" s="10">
        <f t="shared" si="45"/>
        <v>1074</v>
      </c>
      <c r="O503" s="10">
        <f t="shared" si="46"/>
        <v>175</v>
      </c>
      <c r="P503" s="10">
        <f t="shared" si="47"/>
        <v>0</v>
      </c>
    </row>
    <row r="504" spans="1:16" ht="25.5">
      <c r="A504" s="8" t="s">
        <v>55</v>
      </c>
      <c r="B504" s="9" t="s">
        <v>56</v>
      </c>
      <c r="C504" s="10">
        <v>3240.11256</v>
      </c>
      <c r="D504" s="10">
        <v>2191.09256</v>
      </c>
      <c r="E504" s="10">
        <v>132</v>
      </c>
      <c r="F504" s="10">
        <v>148.2825</v>
      </c>
      <c r="G504" s="10">
        <v>0</v>
      </c>
      <c r="H504" s="10">
        <v>15.751299999999999</v>
      </c>
      <c r="I504" s="10">
        <v>132.53120000000001</v>
      </c>
      <c r="J504" s="10">
        <v>132.53120000000001</v>
      </c>
      <c r="K504" s="10">
        <f t="shared" si="42"/>
        <v>-16.282499999999999</v>
      </c>
      <c r="L504" s="10">
        <f t="shared" si="43"/>
        <v>2042.81006</v>
      </c>
      <c r="M504" s="10">
        <f t="shared" si="44"/>
        <v>112.33522727272727</v>
      </c>
      <c r="N504" s="10">
        <f t="shared" si="45"/>
        <v>2175.3412600000001</v>
      </c>
      <c r="O504" s="10">
        <f t="shared" si="46"/>
        <v>116.2487</v>
      </c>
      <c r="P504" s="10">
        <f t="shared" si="47"/>
        <v>11.932803030303029</v>
      </c>
    </row>
    <row r="505" spans="1:16" ht="25.5">
      <c r="A505" s="5" t="s">
        <v>257</v>
      </c>
      <c r="B505" s="6" t="s">
        <v>126</v>
      </c>
      <c r="C505" s="7">
        <v>1219.3000000000002</v>
      </c>
      <c r="D505" s="7">
        <v>2847.4340000000002</v>
      </c>
      <c r="E505" s="7">
        <v>34.867000000000004</v>
      </c>
      <c r="F505" s="7">
        <v>23.436220000000002</v>
      </c>
      <c r="G505" s="7">
        <v>0</v>
      </c>
      <c r="H505" s="7">
        <v>23.436220000000002</v>
      </c>
      <c r="I505" s="7">
        <v>0</v>
      </c>
      <c r="J505" s="7">
        <v>0</v>
      </c>
      <c r="K505" s="7">
        <f t="shared" si="42"/>
        <v>11.430780000000002</v>
      </c>
      <c r="L505" s="7">
        <f t="shared" si="43"/>
        <v>2823.9977800000001</v>
      </c>
      <c r="M505" s="7">
        <f t="shared" si="44"/>
        <v>67.216049559755646</v>
      </c>
      <c r="N505" s="7">
        <f t="shared" si="45"/>
        <v>2823.9977800000001</v>
      </c>
      <c r="O505" s="7">
        <f t="shared" si="46"/>
        <v>11.430780000000002</v>
      </c>
      <c r="P505" s="7">
        <f t="shared" si="47"/>
        <v>67.216049559755646</v>
      </c>
    </row>
    <row r="506" spans="1:16">
      <c r="A506" s="8" t="s">
        <v>23</v>
      </c>
      <c r="B506" s="9" t="s">
        <v>24</v>
      </c>
      <c r="C506" s="10">
        <v>454.22</v>
      </c>
      <c r="D506" s="10">
        <v>454.22</v>
      </c>
      <c r="E506" s="10">
        <v>27</v>
      </c>
      <c r="F506" s="10">
        <v>19.150000000000002</v>
      </c>
      <c r="G506" s="10">
        <v>0</v>
      </c>
      <c r="H506" s="10">
        <v>19.150000000000002</v>
      </c>
      <c r="I506" s="10">
        <v>0</v>
      </c>
      <c r="J506" s="10">
        <v>0</v>
      </c>
      <c r="K506" s="10">
        <f t="shared" si="42"/>
        <v>7.8499999999999979</v>
      </c>
      <c r="L506" s="10">
        <f t="shared" si="43"/>
        <v>435.07000000000005</v>
      </c>
      <c r="M506" s="10">
        <f t="shared" si="44"/>
        <v>70.925925925925938</v>
      </c>
      <c r="N506" s="10">
        <f t="shared" si="45"/>
        <v>435.07000000000005</v>
      </c>
      <c r="O506" s="10">
        <f t="shared" si="46"/>
        <v>7.8499999999999979</v>
      </c>
      <c r="P506" s="10">
        <f t="shared" si="47"/>
        <v>70.925925925925938</v>
      </c>
    </row>
    <row r="507" spans="1:16">
      <c r="A507" s="8" t="s">
        <v>25</v>
      </c>
      <c r="B507" s="9" t="s">
        <v>26</v>
      </c>
      <c r="C507" s="10">
        <v>99.93</v>
      </c>
      <c r="D507" s="10">
        <v>99.93</v>
      </c>
      <c r="E507" s="10">
        <v>5.94</v>
      </c>
      <c r="F507" s="10">
        <v>4.2130000000000001</v>
      </c>
      <c r="G507" s="10">
        <v>0</v>
      </c>
      <c r="H507" s="10">
        <v>4.2130000000000001</v>
      </c>
      <c r="I507" s="10">
        <v>0</v>
      </c>
      <c r="J507" s="10">
        <v>0</v>
      </c>
      <c r="K507" s="10">
        <f t="shared" si="42"/>
        <v>1.7270000000000003</v>
      </c>
      <c r="L507" s="10">
        <f t="shared" si="43"/>
        <v>95.717000000000013</v>
      </c>
      <c r="M507" s="10">
        <f t="shared" si="44"/>
        <v>70.925925925925924</v>
      </c>
      <c r="N507" s="10">
        <f t="shared" si="45"/>
        <v>95.717000000000013</v>
      </c>
      <c r="O507" s="10">
        <f t="shared" si="46"/>
        <v>1.7270000000000003</v>
      </c>
      <c r="P507" s="10">
        <f t="shared" si="47"/>
        <v>70.925925925925924</v>
      </c>
    </row>
    <row r="508" spans="1:16">
      <c r="A508" s="8" t="s">
        <v>27</v>
      </c>
      <c r="B508" s="9" t="s">
        <v>28</v>
      </c>
      <c r="C508" s="10">
        <v>3.077</v>
      </c>
      <c r="D508" s="10">
        <v>3.077</v>
      </c>
      <c r="E508" s="10">
        <v>0.17699999999999999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0.17699999999999999</v>
      </c>
      <c r="L508" s="10">
        <f t="shared" si="43"/>
        <v>3.077</v>
      </c>
      <c r="M508" s="10">
        <f t="shared" si="44"/>
        <v>0</v>
      </c>
      <c r="N508" s="10">
        <f t="shared" si="45"/>
        <v>3.077</v>
      </c>
      <c r="O508" s="10">
        <f t="shared" si="46"/>
        <v>0.17699999999999999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103.857</v>
      </c>
      <c r="D509" s="10">
        <v>103.857</v>
      </c>
      <c r="E509" s="10">
        <v>0.25</v>
      </c>
      <c r="F509" s="10">
        <v>7.3220000000000007E-2</v>
      </c>
      <c r="G509" s="10">
        <v>0</v>
      </c>
      <c r="H509" s="10">
        <v>7.3220000000000007E-2</v>
      </c>
      <c r="I509" s="10">
        <v>0</v>
      </c>
      <c r="J509" s="10">
        <v>0</v>
      </c>
      <c r="K509" s="10">
        <f t="shared" si="42"/>
        <v>0.17677999999999999</v>
      </c>
      <c r="L509" s="10">
        <f t="shared" si="43"/>
        <v>103.78377999999999</v>
      </c>
      <c r="M509" s="10">
        <f t="shared" si="44"/>
        <v>29.288000000000004</v>
      </c>
      <c r="N509" s="10">
        <f t="shared" si="45"/>
        <v>103.78377999999999</v>
      </c>
      <c r="O509" s="10">
        <f t="shared" si="46"/>
        <v>0.17677999999999999</v>
      </c>
      <c r="P509" s="10">
        <f t="shared" si="47"/>
        <v>29.288000000000004</v>
      </c>
    </row>
    <row r="510" spans="1:16">
      <c r="A510" s="8" t="s">
        <v>31</v>
      </c>
      <c r="B510" s="9" t="s">
        <v>32</v>
      </c>
      <c r="C510" s="10">
        <v>1.696</v>
      </c>
      <c r="D510" s="10">
        <v>1.696</v>
      </c>
      <c r="E510" s="10">
        <v>0.14000000000000001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0.14000000000000001</v>
      </c>
      <c r="L510" s="10">
        <f t="shared" si="43"/>
        <v>1.696</v>
      </c>
      <c r="M510" s="10">
        <f t="shared" si="44"/>
        <v>0</v>
      </c>
      <c r="N510" s="10">
        <f t="shared" si="45"/>
        <v>1.696</v>
      </c>
      <c r="O510" s="10">
        <f t="shared" si="46"/>
        <v>0.14000000000000001</v>
      </c>
      <c r="P510" s="10">
        <f t="shared" si="47"/>
        <v>0</v>
      </c>
    </row>
    <row r="511" spans="1:16">
      <c r="A511" s="8" t="s">
        <v>33</v>
      </c>
      <c r="B511" s="9" t="s">
        <v>34</v>
      </c>
      <c r="C511" s="10">
        <v>4.83</v>
      </c>
      <c r="D511" s="10">
        <v>4.63</v>
      </c>
      <c r="E511" s="10">
        <v>0.70000000000000007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0.70000000000000007</v>
      </c>
      <c r="L511" s="10">
        <f t="shared" si="43"/>
        <v>4.63</v>
      </c>
      <c r="M511" s="10">
        <f t="shared" si="44"/>
        <v>0</v>
      </c>
      <c r="N511" s="10">
        <f t="shared" si="45"/>
        <v>4.63</v>
      </c>
      <c r="O511" s="10">
        <f t="shared" si="46"/>
        <v>0.70000000000000007</v>
      </c>
      <c r="P511" s="10">
        <f t="shared" si="47"/>
        <v>0</v>
      </c>
    </row>
    <row r="512" spans="1:16">
      <c r="A512" s="8" t="s">
        <v>35</v>
      </c>
      <c r="B512" s="9" t="s">
        <v>36</v>
      </c>
      <c r="C512" s="10">
        <v>0.628</v>
      </c>
      <c r="D512" s="10">
        <v>0.82800000000000007</v>
      </c>
      <c r="E512" s="10">
        <v>0.06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0.06</v>
      </c>
      <c r="L512" s="10">
        <f t="shared" si="43"/>
        <v>0.82800000000000007</v>
      </c>
      <c r="M512" s="10">
        <f t="shared" si="44"/>
        <v>0</v>
      </c>
      <c r="N512" s="10">
        <f t="shared" si="45"/>
        <v>0.82800000000000007</v>
      </c>
      <c r="O512" s="10">
        <f t="shared" si="46"/>
        <v>0.06</v>
      </c>
      <c r="P512" s="10">
        <f t="shared" si="47"/>
        <v>0</v>
      </c>
    </row>
    <row r="513" spans="1:16">
      <c r="A513" s="8" t="s">
        <v>37</v>
      </c>
      <c r="B513" s="9" t="s">
        <v>38</v>
      </c>
      <c r="C513" s="10">
        <v>6.0620000000000003</v>
      </c>
      <c r="D513" s="10">
        <v>6.0620000000000003</v>
      </c>
      <c r="E513" s="10">
        <v>0.6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0.6</v>
      </c>
      <c r="L513" s="10">
        <f t="shared" si="43"/>
        <v>6.0620000000000003</v>
      </c>
      <c r="M513" s="10">
        <f t="shared" si="44"/>
        <v>0</v>
      </c>
      <c r="N513" s="10">
        <f t="shared" si="45"/>
        <v>6.0620000000000003</v>
      </c>
      <c r="O513" s="10">
        <f t="shared" si="46"/>
        <v>0.6</v>
      </c>
      <c r="P513" s="10">
        <f t="shared" si="47"/>
        <v>0</v>
      </c>
    </row>
    <row r="514" spans="1:16" ht="25.5">
      <c r="A514" s="8" t="s">
        <v>55</v>
      </c>
      <c r="B514" s="9" t="s">
        <v>56</v>
      </c>
      <c r="C514" s="10">
        <v>545</v>
      </c>
      <c r="D514" s="10">
        <v>2173.134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2173.134</v>
      </c>
      <c r="M514" s="10">
        <f t="shared" si="44"/>
        <v>0</v>
      </c>
      <c r="N514" s="10">
        <f t="shared" si="45"/>
        <v>2173.134</v>
      </c>
      <c r="O514" s="10">
        <f t="shared" si="46"/>
        <v>0</v>
      </c>
      <c r="P514" s="10">
        <f t="shared" si="47"/>
        <v>0</v>
      </c>
    </row>
    <row r="515" spans="1:16" ht="25.5">
      <c r="A515" s="5" t="s">
        <v>258</v>
      </c>
      <c r="B515" s="6" t="s">
        <v>259</v>
      </c>
      <c r="C515" s="7">
        <v>809.83299999999997</v>
      </c>
      <c r="D515" s="7">
        <v>809.83299999999997</v>
      </c>
      <c r="E515" s="7">
        <v>73.600000000000009</v>
      </c>
      <c r="F515" s="7">
        <v>69.964399999999998</v>
      </c>
      <c r="G515" s="7">
        <v>0</v>
      </c>
      <c r="H515" s="7">
        <v>69.964399999999998</v>
      </c>
      <c r="I515" s="7">
        <v>0</v>
      </c>
      <c r="J515" s="7">
        <v>0</v>
      </c>
      <c r="K515" s="7">
        <f t="shared" si="42"/>
        <v>3.6356000000000108</v>
      </c>
      <c r="L515" s="7">
        <f t="shared" si="43"/>
        <v>739.86860000000001</v>
      </c>
      <c r="M515" s="7">
        <f t="shared" si="44"/>
        <v>95.060326086956508</v>
      </c>
      <c r="N515" s="7">
        <f t="shared" si="45"/>
        <v>739.86860000000001</v>
      </c>
      <c r="O515" s="7">
        <f t="shared" si="46"/>
        <v>3.6356000000000108</v>
      </c>
      <c r="P515" s="7">
        <f t="shared" si="47"/>
        <v>95.060326086956508</v>
      </c>
    </row>
    <row r="516" spans="1:16">
      <c r="A516" s="8" t="s">
        <v>29</v>
      </c>
      <c r="B516" s="9" t="s">
        <v>30</v>
      </c>
      <c r="C516" s="10">
        <v>0</v>
      </c>
      <c r="D516" s="10">
        <v>626.5</v>
      </c>
      <c r="E516" s="10">
        <v>73.600000000000009</v>
      </c>
      <c r="F516" s="10">
        <v>69.964399999999998</v>
      </c>
      <c r="G516" s="10">
        <v>0</v>
      </c>
      <c r="H516" s="10">
        <v>69.964399999999998</v>
      </c>
      <c r="I516" s="10">
        <v>0</v>
      </c>
      <c r="J516" s="10">
        <v>0</v>
      </c>
      <c r="K516" s="10">
        <f t="shared" si="42"/>
        <v>3.6356000000000108</v>
      </c>
      <c r="L516" s="10">
        <f t="shared" si="43"/>
        <v>556.53560000000004</v>
      </c>
      <c r="M516" s="10">
        <f t="shared" si="44"/>
        <v>95.060326086956508</v>
      </c>
      <c r="N516" s="10">
        <f t="shared" si="45"/>
        <v>556.53560000000004</v>
      </c>
      <c r="O516" s="10">
        <f t="shared" si="46"/>
        <v>3.6356000000000108</v>
      </c>
      <c r="P516" s="10">
        <f t="shared" si="47"/>
        <v>95.060326086956508</v>
      </c>
    </row>
    <row r="517" spans="1:16" ht="25.5">
      <c r="A517" s="8" t="s">
        <v>55</v>
      </c>
      <c r="B517" s="9" t="s">
        <v>56</v>
      </c>
      <c r="C517" s="10">
        <v>809.83299999999997</v>
      </c>
      <c r="D517" s="10">
        <v>183.333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183.333</v>
      </c>
      <c r="M517" s="10">
        <f t="shared" si="44"/>
        <v>0</v>
      </c>
      <c r="N517" s="10">
        <f t="shared" si="45"/>
        <v>183.333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260</v>
      </c>
      <c r="B518" s="6" t="s">
        <v>261</v>
      </c>
      <c r="C518" s="7">
        <v>126272.929</v>
      </c>
      <c r="D518" s="7">
        <v>220336.34785000002</v>
      </c>
      <c r="E518" s="7">
        <v>24201.269350000002</v>
      </c>
      <c r="F518" s="7">
        <v>3270.7079200000003</v>
      </c>
      <c r="G518" s="7">
        <v>0</v>
      </c>
      <c r="H518" s="7">
        <v>2867.5026600000001</v>
      </c>
      <c r="I518" s="7">
        <v>403.20525999999995</v>
      </c>
      <c r="J518" s="7">
        <v>1322.5156899999999</v>
      </c>
      <c r="K518" s="7">
        <f t="shared" ref="K518:K581" si="48">E518-F518</f>
        <v>20930.561430000002</v>
      </c>
      <c r="L518" s="7">
        <f t="shared" ref="L518:L581" si="49">D518-F518</f>
        <v>217065.63993000003</v>
      </c>
      <c r="M518" s="7">
        <f t="shared" ref="M518:M581" si="50">IF(E518=0,0,(F518/E518)*100)</f>
        <v>13.514613108506227</v>
      </c>
      <c r="N518" s="7">
        <f t="shared" ref="N518:N581" si="51">D518-H518</f>
        <v>217468.84519000002</v>
      </c>
      <c r="O518" s="7">
        <f t="shared" ref="O518:O581" si="52">E518-H518</f>
        <v>21333.766690000004</v>
      </c>
      <c r="P518" s="7">
        <f t="shared" ref="P518:P581" si="53">IF(E518=0,0,(H518/E518)*100)</f>
        <v>11.848563058945501</v>
      </c>
    </row>
    <row r="519" spans="1:16" ht="38.25">
      <c r="A519" s="5" t="s">
        <v>262</v>
      </c>
      <c r="B519" s="6" t="s">
        <v>46</v>
      </c>
      <c r="C519" s="7">
        <v>4928.6000000000004</v>
      </c>
      <c r="D519" s="7">
        <v>4830.1329999999998</v>
      </c>
      <c r="E519" s="7">
        <v>355.70500000000004</v>
      </c>
      <c r="F519" s="7">
        <v>245.41875999999999</v>
      </c>
      <c r="G519" s="7">
        <v>0</v>
      </c>
      <c r="H519" s="7">
        <v>228.53299999999999</v>
      </c>
      <c r="I519" s="7">
        <v>16.885759999999998</v>
      </c>
      <c r="J519" s="7">
        <v>32.674160000000001</v>
      </c>
      <c r="K519" s="7">
        <f t="shared" si="48"/>
        <v>110.28624000000005</v>
      </c>
      <c r="L519" s="7">
        <f t="shared" si="49"/>
        <v>4584.7142400000002</v>
      </c>
      <c r="M519" s="7">
        <f t="shared" si="50"/>
        <v>68.995026777807439</v>
      </c>
      <c r="N519" s="7">
        <f t="shared" si="51"/>
        <v>4601.5999999999995</v>
      </c>
      <c r="O519" s="7">
        <f t="shared" si="52"/>
        <v>127.17200000000005</v>
      </c>
      <c r="P519" s="7">
        <f t="shared" si="53"/>
        <v>64.247902053668057</v>
      </c>
    </row>
    <row r="520" spans="1:16">
      <c r="A520" s="8" t="s">
        <v>23</v>
      </c>
      <c r="B520" s="9" t="s">
        <v>24</v>
      </c>
      <c r="C520" s="10">
        <v>3892.6420000000003</v>
      </c>
      <c r="D520" s="10">
        <v>3817.5550000000003</v>
      </c>
      <c r="E520" s="10">
        <v>213.23600000000002</v>
      </c>
      <c r="F520" s="10">
        <v>175.715</v>
      </c>
      <c r="G520" s="10">
        <v>0</v>
      </c>
      <c r="H520" s="10">
        <v>175.715</v>
      </c>
      <c r="I520" s="10">
        <v>0</v>
      </c>
      <c r="J520" s="10">
        <v>0</v>
      </c>
      <c r="K520" s="10">
        <f t="shared" si="48"/>
        <v>37.521000000000015</v>
      </c>
      <c r="L520" s="10">
        <f t="shared" si="49"/>
        <v>3641.84</v>
      </c>
      <c r="M520" s="10">
        <f t="shared" si="50"/>
        <v>82.404003076403612</v>
      </c>
      <c r="N520" s="10">
        <f t="shared" si="51"/>
        <v>3641.84</v>
      </c>
      <c r="O520" s="10">
        <f t="shared" si="52"/>
        <v>37.521000000000015</v>
      </c>
      <c r="P520" s="10">
        <f t="shared" si="53"/>
        <v>82.404003076403612</v>
      </c>
    </row>
    <row r="521" spans="1:16">
      <c r="A521" s="8" t="s">
        <v>25</v>
      </c>
      <c r="B521" s="9" t="s">
        <v>26</v>
      </c>
      <c r="C521" s="10">
        <v>798.87400000000002</v>
      </c>
      <c r="D521" s="10">
        <v>775.49400000000003</v>
      </c>
      <c r="E521" s="10">
        <v>51.015000000000001</v>
      </c>
      <c r="F521" s="10">
        <v>38.658000000000001</v>
      </c>
      <c r="G521" s="10">
        <v>0</v>
      </c>
      <c r="H521" s="10">
        <v>38.658000000000001</v>
      </c>
      <c r="I521" s="10">
        <v>0</v>
      </c>
      <c r="J521" s="10">
        <v>0</v>
      </c>
      <c r="K521" s="10">
        <f t="shared" si="48"/>
        <v>12.356999999999999</v>
      </c>
      <c r="L521" s="10">
        <f t="shared" si="49"/>
        <v>736.83600000000001</v>
      </c>
      <c r="M521" s="10">
        <f t="shared" si="50"/>
        <v>75.777712437518375</v>
      </c>
      <c r="N521" s="10">
        <f t="shared" si="51"/>
        <v>736.83600000000001</v>
      </c>
      <c r="O521" s="10">
        <f t="shared" si="52"/>
        <v>12.356999999999999</v>
      </c>
      <c r="P521" s="10">
        <f t="shared" si="53"/>
        <v>75.777712437518375</v>
      </c>
    </row>
    <row r="522" spans="1:16">
      <c r="A522" s="8" t="s">
        <v>27</v>
      </c>
      <c r="B522" s="9" t="s">
        <v>28</v>
      </c>
      <c r="C522" s="10">
        <v>128.62899999999999</v>
      </c>
      <c r="D522" s="10">
        <v>128.62899999999999</v>
      </c>
      <c r="E522" s="10">
        <v>41.715000000000003</v>
      </c>
      <c r="F522" s="10">
        <v>17.933</v>
      </c>
      <c r="G522" s="10">
        <v>0</v>
      </c>
      <c r="H522" s="10">
        <v>13.25</v>
      </c>
      <c r="I522" s="10">
        <v>4.6829999999999998</v>
      </c>
      <c r="J522" s="10">
        <v>16.0322</v>
      </c>
      <c r="K522" s="10">
        <f t="shared" si="48"/>
        <v>23.782000000000004</v>
      </c>
      <c r="L522" s="10">
        <f t="shared" si="49"/>
        <v>110.696</v>
      </c>
      <c r="M522" s="10">
        <f t="shared" si="50"/>
        <v>42.989332374445638</v>
      </c>
      <c r="N522" s="10">
        <f t="shared" si="51"/>
        <v>115.37899999999999</v>
      </c>
      <c r="O522" s="10">
        <f t="shared" si="52"/>
        <v>28.465000000000003</v>
      </c>
      <c r="P522" s="10">
        <f t="shared" si="53"/>
        <v>31.763154740501015</v>
      </c>
    </row>
    <row r="523" spans="1:16">
      <c r="A523" s="8" t="s">
        <v>29</v>
      </c>
      <c r="B523" s="9" t="s">
        <v>30</v>
      </c>
      <c r="C523" s="10">
        <v>92.862000000000009</v>
      </c>
      <c r="D523" s="10">
        <v>92.862000000000009</v>
      </c>
      <c r="E523" s="10">
        <v>40.739000000000004</v>
      </c>
      <c r="F523" s="10">
        <v>13.11276</v>
      </c>
      <c r="G523" s="10">
        <v>0</v>
      </c>
      <c r="H523" s="10">
        <v>0.91</v>
      </c>
      <c r="I523" s="10">
        <v>12.20276</v>
      </c>
      <c r="J523" s="10">
        <v>16.641960000000001</v>
      </c>
      <c r="K523" s="10">
        <f t="shared" si="48"/>
        <v>27.626240000000003</v>
      </c>
      <c r="L523" s="10">
        <f t="shared" si="49"/>
        <v>79.749240000000015</v>
      </c>
      <c r="M523" s="10">
        <f t="shared" si="50"/>
        <v>32.187240727558354</v>
      </c>
      <c r="N523" s="10">
        <f t="shared" si="51"/>
        <v>91.952000000000012</v>
      </c>
      <c r="O523" s="10">
        <f t="shared" si="52"/>
        <v>39.829000000000008</v>
      </c>
      <c r="P523" s="10">
        <f t="shared" si="53"/>
        <v>2.2337318049043913</v>
      </c>
    </row>
    <row r="524" spans="1:16">
      <c r="A524" s="8" t="s">
        <v>31</v>
      </c>
      <c r="B524" s="9" t="s">
        <v>32</v>
      </c>
      <c r="C524" s="10">
        <v>12.016999999999999</v>
      </c>
      <c r="D524" s="10">
        <v>12.016999999999999</v>
      </c>
      <c r="E524" s="10">
        <v>6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6</v>
      </c>
      <c r="L524" s="10">
        <f t="shared" si="49"/>
        <v>12.016999999999999</v>
      </c>
      <c r="M524" s="10">
        <f t="shared" si="50"/>
        <v>0</v>
      </c>
      <c r="N524" s="10">
        <f t="shared" si="51"/>
        <v>12.016999999999999</v>
      </c>
      <c r="O524" s="10">
        <f t="shared" si="52"/>
        <v>6</v>
      </c>
      <c r="P524" s="10">
        <f t="shared" si="53"/>
        <v>0</v>
      </c>
    </row>
    <row r="525" spans="1:16" ht="25.5">
      <c r="A525" s="8" t="s">
        <v>41</v>
      </c>
      <c r="B525" s="9" t="s">
        <v>42</v>
      </c>
      <c r="C525" s="10">
        <v>3.5760000000000001</v>
      </c>
      <c r="D525" s="10">
        <v>3.5760000000000001</v>
      </c>
      <c r="E525" s="10">
        <v>3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3</v>
      </c>
      <c r="L525" s="10">
        <f t="shared" si="49"/>
        <v>3.5760000000000001</v>
      </c>
      <c r="M525" s="10">
        <f t="shared" si="50"/>
        <v>0</v>
      </c>
      <c r="N525" s="10">
        <f t="shared" si="51"/>
        <v>3.5760000000000001</v>
      </c>
      <c r="O525" s="10">
        <f t="shared" si="52"/>
        <v>3</v>
      </c>
      <c r="P525" s="10">
        <f t="shared" si="53"/>
        <v>0</v>
      </c>
    </row>
    <row r="526" spans="1:16" ht="25.5">
      <c r="A526" s="5" t="s">
        <v>263</v>
      </c>
      <c r="B526" s="6" t="s">
        <v>264</v>
      </c>
      <c r="C526" s="7">
        <v>29087.213</v>
      </c>
      <c r="D526" s="7">
        <v>82414.62745</v>
      </c>
      <c r="E526" s="7">
        <v>7450.4083499999997</v>
      </c>
      <c r="F526" s="7">
        <v>1664.93174</v>
      </c>
      <c r="G526" s="7">
        <v>0</v>
      </c>
      <c r="H526" s="7">
        <v>1664.93174</v>
      </c>
      <c r="I526" s="7">
        <v>0</v>
      </c>
      <c r="J526" s="7">
        <v>115.41310000000001</v>
      </c>
      <c r="K526" s="7">
        <f t="shared" si="48"/>
        <v>5785.4766099999997</v>
      </c>
      <c r="L526" s="7">
        <f t="shared" si="49"/>
        <v>80749.69571</v>
      </c>
      <c r="M526" s="7">
        <f t="shared" si="50"/>
        <v>22.346852169519003</v>
      </c>
      <c r="N526" s="7">
        <f t="shared" si="51"/>
        <v>80749.69571</v>
      </c>
      <c r="O526" s="7">
        <f t="shared" si="52"/>
        <v>5785.4766099999997</v>
      </c>
      <c r="P526" s="7">
        <f t="shared" si="53"/>
        <v>22.346852169519003</v>
      </c>
    </row>
    <row r="527" spans="1:16" ht="25.5">
      <c r="A527" s="8" t="s">
        <v>55</v>
      </c>
      <c r="B527" s="9" t="s">
        <v>56</v>
      </c>
      <c r="C527" s="10">
        <v>29087.213</v>
      </c>
      <c r="D527" s="10">
        <v>82414.62745</v>
      </c>
      <c r="E527" s="10">
        <v>7450.4083499999997</v>
      </c>
      <c r="F527" s="10">
        <v>1664.93174</v>
      </c>
      <c r="G527" s="10">
        <v>0</v>
      </c>
      <c r="H527" s="10">
        <v>1664.93174</v>
      </c>
      <c r="I527" s="10">
        <v>0</v>
      </c>
      <c r="J527" s="10">
        <v>115.41310000000001</v>
      </c>
      <c r="K527" s="10">
        <f t="shared" si="48"/>
        <v>5785.4766099999997</v>
      </c>
      <c r="L527" s="10">
        <f t="shared" si="49"/>
        <v>80749.69571</v>
      </c>
      <c r="M527" s="10">
        <f t="shared" si="50"/>
        <v>22.346852169519003</v>
      </c>
      <c r="N527" s="10">
        <f t="shared" si="51"/>
        <v>80749.69571</v>
      </c>
      <c r="O527" s="10">
        <f t="shared" si="52"/>
        <v>5785.4766099999997</v>
      </c>
      <c r="P527" s="10">
        <f t="shared" si="53"/>
        <v>22.346852169519003</v>
      </c>
    </row>
    <row r="528" spans="1:16" ht="25.5">
      <c r="A528" s="5" t="s">
        <v>265</v>
      </c>
      <c r="B528" s="6" t="s">
        <v>266</v>
      </c>
      <c r="C528" s="7">
        <v>15000</v>
      </c>
      <c r="D528" s="7">
        <v>51757.5</v>
      </c>
      <c r="E528" s="7">
        <v>11124.5</v>
      </c>
      <c r="F528" s="7">
        <v>948</v>
      </c>
      <c r="G528" s="7">
        <v>0</v>
      </c>
      <c r="H528" s="7">
        <v>948</v>
      </c>
      <c r="I528" s="7">
        <v>0</v>
      </c>
      <c r="J528" s="7">
        <v>0</v>
      </c>
      <c r="K528" s="7">
        <f t="shared" si="48"/>
        <v>10176.5</v>
      </c>
      <c r="L528" s="7">
        <f t="shared" si="49"/>
        <v>50809.5</v>
      </c>
      <c r="M528" s="7">
        <f t="shared" si="50"/>
        <v>8.521731313766912</v>
      </c>
      <c r="N528" s="7">
        <f t="shared" si="51"/>
        <v>50809.5</v>
      </c>
      <c r="O528" s="7">
        <f t="shared" si="52"/>
        <v>10176.5</v>
      </c>
      <c r="P528" s="7">
        <f t="shared" si="53"/>
        <v>8.521731313766912</v>
      </c>
    </row>
    <row r="529" spans="1:16" ht="25.5">
      <c r="A529" s="8" t="s">
        <v>55</v>
      </c>
      <c r="B529" s="9" t="s">
        <v>56</v>
      </c>
      <c r="C529" s="10">
        <v>15000</v>
      </c>
      <c r="D529" s="10">
        <v>51757.5</v>
      </c>
      <c r="E529" s="10">
        <v>11124.5</v>
      </c>
      <c r="F529" s="10">
        <v>948</v>
      </c>
      <c r="G529" s="10">
        <v>0</v>
      </c>
      <c r="H529" s="10">
        <v>948</v>
      </c>
      <c r="I529" s="10">
        <v>0</v>
      </c>
      <c r="J529" s="10">
        <v>0</v>
      </c>
      <c r="K529" s="10">
        <f t="shared" si="48"/>
        <v>10176.5</v>
      </c>
      <c r="L529" s="10">
        <f t="shared" si="49"/>
        <v>50809.5</v>
      </c>
      <c r="M529" s="10">
        <f t="shared" si="50"/>
        <v>8.521731313766912</v>
      </c>
      <c r="N529" s="10">
        <f t="shared" si="51"/>
        <v>50809.5</v>
      </c>
      <c r="O529" s="10">
        <f t="shared" si="52"/>
        <v>10176.5</v>
      </c>
      <c r="P529" s="10">
        <f t="shared" si="53"/>
        <v>8.521731313766912</v>
      </c>
    </row>
    <row r="530" spans="1:16" ht="38.25">
      <c r="A530" s="5" t="s">
        <v>267</v>
      </c>
      <c r="B530" s="6" t="s">
        <v>268</v>
      </c>
      <c r="C530" s="7">
        <v>746.64700000000005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0</v>
      </c>
      <c r="L530" s="7">
        <f t="shared" si="49"/>
        <v>0</v>
      </c>
      <c r="M530" s="7">
        <f t="shared" si="50"/>
        <v>0</v>
      </c>
      <c r="N530" s="7">
        <f t="shared" si="51"/>
        <v>0</v>
      </c>
      <c r="O530" s="7">
        <f t="shared" si="52"/>
        <v>0</v>
      </c>
      <c r="P530" s="7">
        <f t="shared" si="53"/>
        <v>0</v>
      </c>
    </row>
    <row r="531" spans="1:16" ht="25.5">
      <c r="A531" s="8" t="s">
        <v>55</v>
      </c>
      <c r="B531" s="9" t="s">
        <v>56</v>
      </c>
      <c r="C531" s="10">
        <v>746.64700000000005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0</v>
      </c>
      <c r="M531" s="10">
        <f t="shared" si="50"/>
        <v>0</v>
      </c>
      <c r="N531" s="10">
        <f t="shared" si="51"/>
        <v>0</v>
      </c>
      <c r="O531" s="10">
        <f t="shared" si="52"/>
        <v>0</v>
      </c>
      <c r="P531" s="10">
        <f t="shared" si="53"/>
        <v>0</v>
      </c>
    </row>
    <row r="532" spans="1:16">
      <c r="A532" s="5" t="s">
        <v>269</v>
      </c>
      <c r="B532" s="6" t="s">
        <v>216</v>
      </c>
      <c r="C532" s="7">
        <v>69891.862999999998</v>
      </c>
      <c r="D532" s="7">
        <v>73697.483000000007</v>
      </c>
      <c r="E532" s="7">
        <v>4709.9310000000005</v>
      </c>
      <c r="F532" s="7">
        <v>312.35232999999994</v>
      </c>
      <c r="G532" s="7">
        <v>0</v>
      </c>
      <c r="H532" s="7">
        <v>3.55992</v>
      </c>
      <c r="I532" s="7">
        <v>308.79240999999996</v>
      </c>
      <c r="J532" s="7">
        <v>951.05146000000002</v>
      </c>
      <c r="K532" s="7">
        <f t="shared" si="48"/>
        <v>4397.5786700000008</v>
      </c>
      <c r="L532" s="7">
        <f t="shared" si="49"/>
        <v>73385.130670000013</v>
      </c>
      <c r="M532" s="7">
        <f t="shared" si="50"/>
        <v>6.6317814422334402</v>
      </c>
      <c r="N532" s="7">
        <f t="shared" si="51"/>
        <v>73693.923080000008</v>
      </c>
      <c r="O532" s="7">
        <f t="shared" si="52"/>
        <v>4706.3710800000008</v>
      </c>
      <c r="P532" s="7">
        <f t="shared" si="53"/>
        <v>7.5583272875972052E-2</v>
      </c>
    </row>
    <row r="533" spans="1:16">
      <c r="A533" s="8" t="s">
        <v>35</v>
      </c>
      <c r="B533" s="9" t="s">
        <v>36</v>
      </c>
      <c r="C533" s="10">
        <v>159.49</v>
      </c>
      <c r="D533" s="10">
        <v>159.49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159.49</v>
      </c>
      <c r="M533" s="10">
        <f t="shared" si="50"/>
        <v>0</v>
      </c>
      <c r="N533" s="10">
        <f t="shared" si="51"/>
        <v>159.49</v>
      </c>
      <c r="O533" s="10">
        <f t="shared" si="52"/>
        <v>0</v>
      </c>
      <c r="P533" s="10">
        <f t="shared" si="53"/>
        <v>0</v>
      </c>
    </row>
    <row r="534" spans="1:16">
      <c r="A534" s="8" t="s">
        <v>37</v>
      </c>
      <c r="B534" s="9" t="s">
        <v>38</v>
      </c>
      <c r="C534" s="10">
        <v>10000</v>
      </c>
      <c r="D534" s="10">
        <v>8600</v>
      </c>
      <c r="E534" s="10">
        <v>512.36300000000006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512.36300000000006</v>
      </c>
      <c r="L534" s="10">
        <f t="shared" si="49"/>
        <v>8600</v>
      </c>
      <c r="M534" s="10">
        <f t="shared" si="50"/>
        <v>0</v>
      </c>
      <c r="N534" s="10">
        <f t="shared" si="51"/>
        <v>8600</v>
      </c>
      <c r="O534" s="10">
        <f t="shared" si="52"/>
        <v>512.36300000000006</v>
      </c>
      <c r="P534" s="10">
        <f t="shared" si="53"/>
        <v>0</v>
      </c>
    </row>
    <row r="535" spans="1:16">
      <c r="A535" s="8" t="s">
        <v>39</v>
      </c>
      <c r="B535" s="9" t="s">
        <v>40</v>
      </c>
      <c r="C535" s="10">
        <v>63.795000000000002</v>
      </c>
      <c r="D535" s="10">
        <v>63.795000000000002</v>
      </c>
      <c r="E535" s="10">
        <v>5.1029999999999998</v>
      </c>
      <c r="F535" s="10">
        <v>3.55992</v>
      </c>
      <c r="G535" s="10">
        <v>0</v>
      </c>
      <c r="H535" s="10">
        <v>3.55992</v>
      </c>
      <c r="I535" s="10">
        <v>0</v>
      </c>
      <c r="J535" s="10">
        <v>0</v>
      </c>
      <c r="K535" s="10">
        <f t="shared" si="48"/>
        <v>1.5430799999999998</v>
      </c>
      <c r="L535" s="10">
        <f t="shared" si="49"/>
        <v>60.235080000000004</v>
      </c>
      <c r="M535" s="10">
        <f t="shared" si="50"/>
        <v>69.761316872427983</v>
      </c>
      <c r="N535" s="10">
        <f t="shared" si="51"/>
        <v>60.235080000000004</v>
      </c>
      <c r="O535" s="10">
        <f t="shared" si="52"/>
        <v>1.5430799999999998</v>
      </c>
      <c r="P535" s="10">
        <f t="shared" si="53"/>
        <v>69.761316872427983</v>
      </c>
    </row>
    <row r="536" spans="1:16" ht="25.5">
      <c r="A536" s="8" t="s">
        <v>55</v>
      </c>
      <c r="B536" s="9" t="s">
        <v>56</v>
      </c>
      <c r="C536" s="10">
        <v>59668.578000000001</v>
      </c>
      <c r="D536" s="10">
        <v>64874.198000000004</v>
      </c>
      <c r="E536" s="10">
        <v>4192.4650000000001</v>
      </c>
      <c r="F536" s="10">
        <v>308.79240999999996</v>
      </c>
      <c r="G536" s="10">
        <v>0</v>
      </c>
      <c r="H536" s="10">
        <v>0</v>
      </c>
      <c r="I536" s="10">
        <v>308.79240999999996</v>
      </c>
      <c r="J536" s="10">
        <v>951.05146000000002</v>
      </c>
      <c r="K536" s="10">
        <f t="shared" si="48"/>
        <v>3883.6725900000001</v>
      </c>
      <c r="L536" s="10">
        <f t="shared" si="49"/>
        <v>64565.405590000002</v>
      </c>
      <c r="M536" s="10">
        <f t="shared" si="50"/>
        <v>7.3654141417996328</v>
      </c>
      <c r="N536" s="10">
        <f t="shared" si="51"/>
        <v>64874.198000000004</v>
      </c>
      <c r="O536" s="10">
        <f t="shared" si="52"/>
        <v>4192.4650000000001</v>
      </c>
      <c r="P536" s="10">
        <f t="shared" si="53"/>
        <v>0</v>
      </c>
    </row>
    <row r="537" spans="1:16" ht="25.5">
      <c r="A537" s="5" t="s">
        <v>270</v>
      </c>
      <c r="B537" s="6" t="s">
        <v>126</v>
      </c>
      <c r="C537" s="7">
        <v>4681.1989999999996</v>
      </c>
      <c r="D537" s="7">
        <v>5511.0460000000003</v>
      </c>
      <c r="E537" s="7">
        <v>394.52800000000002</v>
      </c>
      <c r="F537" s="7">
        <v>100.00509</v>
      </c>
      <c r="G537" s="7">
        <v>0</v>
      </c>
      <c r="H537" s="7">
        <v>22.478000000000002</v>
      </c>
      <c r="I537" s="7">
        <v>77.527090000000001</v>
      </c>
      <c r="J537" s="7">
        <v>90.458860000000001</v>
      </c>
      <c r="K537" s="7">
        <f t="shared" si="48"/>
        <v>294.52291000000002</v>
      </c>
      <c r="L537" s="7">
        <f t="shared" si="49"/>
        <v>5411.0409100000006</v>
      </c>
      <c r="M537" s="7">
        <f t="shared" si="50"/>
        <v>25.348033599643117</v>
      </c>
      <c r="N537" s="7">
        <f t="shared" si="51"/>
        <v>5488.5680000000002</v>
      </c>
      <c r="O537" s="7">
        <f t="shared" si="52"/>
        <v>372.05</v>
      </c>
      <c r="P537" s="7">
        <f t="shared" si="53"/>
        <v>5.6974409927812477</v>
      </c>
    </row>
    <row r="538" spans="1:16">
      <c r="A538" s="8" t="s">
        <v>23</v>
      </c>
      <c r="B538" s="9" t="s">
        <v>24</v>
      </c>
      <c r="C538" s="10">
        <v>457.82800000000003</v>
      </c>
      <c r="D538" s="10">
        <v>457.82800000000003</v>
      </c>
      <c r="E538" s="10">
        <v>37.335999999999999</v>
      </c>
      <c r="F538" s="10">
        <v>18.423999999999999</v>
      </c>
      <c r="G538" s="10">
        <v>0</v>
      </c>
      <c r="H538" s="10">
        <v>18.423999999999999</v>
      </c>
      <c r="I538" s="10">
        <v>0</v>
      </c>
      <c r="J538" s="10">
        <v>0</v>
      </c>
      <c r="K538" s="10">
        <f t="shared" si="48"/>
        <v>18.911999999999999</v>
      </c>
      <c r="L538" s="10">
        <f t="shared" si="49"/>
        <v>439.40400000000005</v>
      </c>
      <c r="M538" s="10">
        <f t="shared" si="50"/>
        <v>49.346475251767728</v>
      </c>
      <c r="N538" s="10">
        <f t="shared" si="51"/>
        <v>439.40400000000005</v>
      </c>
      <c r="O538" s="10">
        <f t="shared" si="52"/>
        <v>18.911999999999999</v>
      </c>
      <c r="P538" s="10">
        <f t="shared" si="53"/>
        <v>49.346475251767728</v>
      </c>
    </row>
    <row r="539" spans="1:16">
      <c r="A539" s="8" t="s">
        <v>25</v>
      </c>
      <c r="B539" s="9" t="s">
        <v>26</v>
      </c>
      <c r="C539" s="10">
        <v>100.723</v>
      </c>
      <c r="D539" s="10">
        <v>100.723</v>
      </c>
      <c r="E539" s="10">
        <v>8.2140000000000004</v>
      </c>
      <c r="F539" s="10">
        <v>4.0540000000000003</v>
      </c>
      <c r="G539" s="10">
        <v>0</v>
      </c>
      <c r="H539" s="10">
        <v>4.0540000000000003</v>
      </c>
      <c r="I539" s="10">
        <v>0</v>
      </c>
      <c r="J539" s="10">
        <v>0</v>
      </c>
      <c r="K539" s="10">
        <f t="shared" si="48"/>
        <v>4.16</v>
      </c>
      <c r="L539" s="10">
        <f t="shared" si="49"/>
        <v>96.668999999999997</v>
      </c>
      <c r="M539" s="10">
        <f t="shared" si="50"/>
        <v>49.35476016557098</v>
      </c>
      <c r="N539" s="10">
        <f t="shared" si="51"/>
        <v>96.668999999999997</v>
      </c>
      <c r="O539" s="10">
        <f t="shared" si="52"/>
        <v>4.16</v>
      </c>
      <c r="P539" s="10">
        <f t="shared" si="53"/>
        <v>49.35476016557098</v>
      </c>
    </row>
    <row r="540" spans="1:16">
      <c r="A540" s="8" t="s">
        <v>27</v>
      </c>
      <c r="B540" s="9" t="s">
        <v>28</v>
      </c>
      <c r="C540" s="10">
        <v>5</v>
      </c>
      <c r="D540" s="10">
        <v>5</v>
      </c>
      <c r="E540" s="10">
        <v>0.41500000000000004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0.41500000000000004</v>
      </c>
      <c r="L540" s="10">
        <f t="shared" si="49"/>
        <v>5</v>
      </c>
      <c r="M540" s="10">
        <f t="shared" si="50"/>
        <v>0</v>
      </c>
      <c r="N540" s="10">
        <f t="shared" si="51"/>
        <v>5</v>
      </c>
      <c r="O540" s="10">
        <f t="shared" si="52"/>
        <v>0.41500000000000004</v>
      </c>
      <c r="P540" s="10">
        <f t="shared" si="53"/>
        <v>0</v>
      </c>
    </row>
    <row r="541" spans="1:16">
      <c r="A541" s="8" t="s">
        <v>29</v>
      </c>
      <c r="B541" s="9" t="s">
        <v>30</v>
      </c>
      <c r="C541" s="10">
        <v>2.2229999999999999</v>
      </c>
      <c r="D541" s="10">
        <v>2.2229999999999999</v>
      </c>
      <c r="E541" s="10">
        <v>0.185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0.185</v>
      </c>
      <c r="L541" s="10">
        <f t="shared" si="49"/>
        <v>2.2229999999999999</v>
      </c>
      <c r="M541" s="10">
        <f t="shared" si="50"/>
        <v>0</v>
      </c>
      <c r="N541" s="10">
        <f t="shared" si="51"/>
        <v>2.2229999999999999</v>
      </c>
      <c r="O541" s="10">
        <f t="shared" si="52"/>
        <v>0.185</v>
      </c>
      <c r="P541" s="10">
        <f t="shared" si="53"/>
        <v>0</v>
      </c>
    </row>
    <row r="542" spans="1:16">
      <c r="A542" s="8" t="s">
        <v>31</v>
      </c>
      <c r="B542" s="9" t="s">
        <v>32</v>
      </c>
      <c r="C542" s="10">
        <v>2.323</v>
      </c>
      <c r="D542" s="10">
        <v>2.323</v>
      </c>
      <c r="E542" s="10">
        <v>0.193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0.193</v>
      </c>
      <c r="L542" s="10">
        <f t="shared" si="49"/>
        <v>2.323</v>
      </c>
      <c r="M542" s="10">
        <f t="shared" si="50"/>
        <v>0</v>
      </c>
      <c r="N542" s="10">
        <f t="shared" si="51"/>
        <v>2.323</v>
      </c>
      <c r="O542" s="10">
        <f t="shared" si="52"/>
        <v>0.193</v>
      </c>
      <c r="P542" s="10">
        <f t="shared" si="53"/>
        <v>0</v>
      </c>
    </row>
    <row r="543" spans="1:16">
      <c r="A543" s="8" t="s">
        <v>33</v>
      </c>
      <c r="B543" s="9" t="s">
        <v>34</v>
      </c>
      <c r="C543" s="10">
        <v>7.1390000000000002</v>
      </c>
      <c r="D543" s="10">
        <v>7.0093900000000007</v>
      </c>
      <c r="E543" s="10">
        <v>1.2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1.2</v>
      </c>
      <c r="L543" s="10">
        <f t="shared" si="49"/>
        <v>7.0093900000000007</v>
      </c>
      <c r="M543" s="10">
        <f t="shared" si="50"/>
        <v>0</v>
      </c>
      <c r="N543" s="10">
        <f t="shared" si="51"/>
        <v>7.0093900000000007</v>
      </c>
      <c r="O543" s="10">
        <f t="shared" si="52"/>
        <v>1.2</v>
      </c>
      <c r="P543" s="10">
        <f t="shared" si="53"/>
        <v>0</v>
      </c>
    </row>
    <row r="544" spans="1:16">
      <c r="A544" s="8" t="s">
        <v>35</v>
      </c>
      <c r="B544" s="9" t="s">
        <v>36</v>
      </c>
      <c r="C544" s="10">
        <v>0.68200000000000005</v>
      </c>
      <c r="D544" s="10">
        <v>0.81161000000000005</v>
      </c>
      <c r="E544" s="10">
        <v>5.7000000000000002E-2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5.7000000000000002E-2</v>
      </c>
      <c r="L544" s="10">
        <f t="shared" si="49"/>
        <v>0.81161000000000005</v>
      </c>
      <c r="M544" s="10">
        <f t="shared" si="50"/>
        <v>0</v>
      </c>
      <c r="N544" s="10">
        <f t="shared" si="51"/>
        <v>0.81161000000000005</v>
      </c>
      <c r="O544" s="10">
        <f t="shared" si="52"/>
        <v>5.7000000000000002E-2</v>
      </c>
      <c r="P544" s="10">
        <f t="shared" si="53"/>
        <v>0</v>
      </c>
    </row>
    <row r="545" spans="1:16">
      <c r="A545" s="8" t="s">
        <v>37</v>
      </c>
      <c r="B545" s="9" t="s">
        <v>38</v>
      </c>
      <c r="C545" s="10">
        <v>3.9410000000000003</v>
      </c>
      <c r="D545" s="10">
        <v>3.9410000000000003</v>
      </c>
      <c r="E545" s="10">
        <v>0.32800000000000001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0.32800000000000001</v>
      </c>
      <c r="L545" s="10">
        <f t="shared" si="49"/>
        <v>3.9410000000000003</v>
      </c>
      <c r="M545" s="10">
        <f t="shared" si="50"/>
        <v>0</v>
      </c>
      <c r="N545" s="10">
        <f t="shared" si="51"/>
        <v>3.9410000000000003</v>
      </c>
      <c r="O545" s="10">
        <f t="shared" si="52"/>
        <v>0.32800000000000001</v>
      </c>
      <c r="P545" s="10">
        <f t="shared" si="53"/>
        <v>0</v>
      </c>
    </row>
    <row r="546" spans="1:16" ht="25.5">
      <c r="A546" s="8" t="s">
        <v>55</v>
      </c>
      <c r="B546" s="9" t="s">
        <v>56</v>
      </c>
      <c r="C546" s="10">
        <v>4012.2840000000001</v>
      </c>
      <c r="D546" s="10">
        <v>4842.1310000000003</v>
      </c>
      <c r="E546" s="10">
        <v>276.60000000000002</v>
      </c>
      <c r="F546" s="10">
        <v>77.527090000000001</v>
      </c>
      <c r="G546" s="10">
        <v>0</v>
      </c>
      <c r="H546" s="10">
        <v>0</v>
      </c>
      <c r="I546" s="10">
        <v>77.527090000000001</v>
      </c>
      <c r="J546" s="10">
        <v>90.458860000000001</v>
      </c>
      <c r="K546" s="10">
        <f t="shared" si="48"/>
        <v>199.07291000000004</v>
      </c>
      <c r="L546" s="10">
        <f t="shared" si="49"/>
        <v>4764.6039100000007</v>
      </c>
      <c r="M546" s="10">
        <f t="shared" si="50"/>
        <v>28.028593637020965</v>
      </c>
      <c r="N546" s="10">
        <f t="shared" si="51"/>
        <v>4842.1310000000003</v>
      </c>
      <c r="O546" s="10">
        <f t="shared" si="52"/>
        <v>276.60000000000002</v>
      </c>
      <c r="P546" s="10">
        <f t="shared" si="53"/>
        <v>0</v>
      </c>
    </row>
    <row r="547" spans="1:16">
      <c r="A547" s="8" t="s">
        <v>43</v>
      </c>
      <c r="B547" s="9" t="s">
        <v>44</v>
      </c>
      <c r="C547" s="10">
        <v>89.055999999999997</v>
      </c>
      <c r="D547" s="10">
        <v>89.055999999999997</v>
      </c>
      <c r="E547" s="10">
        <v>70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70</v>
      </c>
      <c r="L547" s="10">
        <f t="shared" si="49"/>
        <v>89.055999999999997</v>
      </c>
      <c r="M547" s="10">
        <f t="shared" si="50"/>
        <v>0</v>
      </c>
      <c r="N547" s="10">
        <f t="shared" si="51"/>
        <v>89.055999999999997</v>
      </c>
      <c r="O547" s="10">
        <f t="shared" si="52"/>
        <v>70</v>
      </c>
      <c r="P547" s="10">
        <f t="shared" si="53"/>
        <v>0</v>
      </c>
    </row>
    <row r="548" spans="1:16">
      <c r="A548" s="5" t="s">
        <v>271</v>
      </c>
      <c r="B548" s="6" t="s">
        <v>218</v>
      </c>
      <c r="C548" s="7">
        <v>0</v>
      </c>
      <c r="D548" s="7">
        <v>64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0</v>
      </c>
      <c r="L548" s="7">
        <f t="shared" si="49"/>
        <v>64</v>
      </c>
      <c r="M548" s="7">
        <f t="shared" si="50"/>
        <v>0</v>
      </c>
      <c r="N548" s="7">
        <f t="shared" si="51"/>
        <v>64</v>
      </c>
      <c r="O548" s="7">
        <f t="shared" si="52"/>
        <v>0</v>
      </c>
      <c r="P548" s="7">
        <f t="shared" si="53"/>
        <v>0</v>
      </c>
    </row>
    <row r="549" spans="1:16" ht="25.5">
      <c r="A549" s="8" t="s">
        <v>55</v>
      </c>
      <c r="B549" s="9" t="s">
        <v>56</v>
      </c>
      <c r="C549" s="10">
        <v>0</v>
      </c>
      <c r="D549" s="10">
        <v>64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64</v>
      </c>
      <c r="M549" s="10">
        <f t="shared" si="50"/>
        <v>0</v>
      </c>
      <c r="N549" s="10">
        <f t="shared" si="51"/>
        <v>64</v>
      </c>
      <c r="O549" s="10">
        <f t="shared" si="52"/>
        <v>0</v>
      </c>
      <c r="P549" s="10">
        <f t="shared" si="53"/>
        <v>0</v>
      </c>
    </row>
    <row r="550" spans="1:16">
      <c r="A550" s="5" t="s">
        <v>272</v>
      </c>
      <c r="B550" s="6" t="s">
        <v>273</v>
      </c>
      <c r="C550" s="7">
        <v>746.04700000000003</v>
      </c>
      <c r="D550" s="7">
        <v>746.04700000000003</v>
      </c>
      <c r="E550" s="7">
        <v>93.296999999999997</v>
      </c>
      <c r="F550" s="7">
        <v>0</v>
      </c>
      <c r="G550" s="7">
        <v>0</v>
      </c>
      <c r="H550" s="7">
        <v>0</v>
      </c>
      <c r="I550" s="7">
        <v>0</v>
      </c>
      <c r="J550" s="7">
        <v>93.296999999999997</v>
      </c>
      <c r="K550" s="7">
        <f t="shared" si="48"/>
        <v>93.296999999999997</v>
      </c>
      <c r="L550" s="7">
        <f t="shared" si="49"/>
        <v>746.04700000000003</v>
      </c>
      <c r="M550" s="7">
        <f t="shared" si="50"/>
        <v>0</v>
      </c>
      <c r="N550" s="7">
        <f t="shared" si="51"/>
        <v>746.04700000000003</v>
      </c>
      <c r="O550" s="7">
        <f t="shared" si="52"/>
        <v>93.296999999999997</v>
      </c>
      <c r="P550" s="7">
        <f t="shared" si="53"/>
        <v>0</v>
      </c>
    </row>
    <row r="551" spans="1:16" ht="25.5">
      <c r="A551" s="8" t="s">
        <v>55</v>
      </c>
      <c r="B551" s="9" t="s">
        <v>56</v>
      </c>
      <c r="C551" s="10">
        <v>746.04700000000003</v>
      </c>
      <c r="D551" s="10">
        <v>746.04700000000003</v>
      </c>
      <c r="E551" s="10">
        <v>93.296999999999997</v>
      </c>
      <c r="F551" s="10">
        <v>0</v>
      </c>
      <c r="G551" s="10">
        <v>0</v>
      </c>
      <c r="H551" s="10">
        <v>0</v>
      </c>
      <c r="I551" s="10">
        <v>0</v>
      </c>
      <c r="J551" s="10">
        <v>93.296999999999997</v>
      </c>
      <c r="K551" s="10">
        <f t="shared" si="48"/>
        <v>93.296999999999997</v>
      </c>
      <c r="L551" s="10">
        <f t="shared" si="49"/>
        <v>746.04700000000003</v>
      </c>
      <c r="M551" s="10">
        <f t="shared" si="50"/>
        <v>0</v>
      </c>
      <c r="N551" s="10">
        <f t="shared" si="51"/>
        <v>746.04700000000003</v>
      </c>
      <c r="O551" s="10">
        <f t="shared" si="52"/>
        <v>93.296999999999997</v>
      </c>
      <c r="P551" s="10">
        <f t="shared" si="53"/>
        <v>0</v>
      </c>
    </row>
    <row r="552" spans="1:16">
      <c r="A552" s="5" t="s">
        <v>274</v>
      </c>
      <c r="B552" s="6" t="s">
        <v>275</v>
      </c>
      <c r="C552" s="7">
        <v>57.573</v>
      </c>
      <c r="D552" s="7">
        <v>57.573</v>
      </c>
      <c r="E552" s="7">
        <v>7.2</v>
      </c>
      <c r="F552" s="7">
        <v>0</v>
      </c>
      <c r="G552" s="7">
        <v>0</v>
      </c>
      <c r="H552" s="7">
        <v>0</v>
      </c>
      <c r="I552" s="7">
        <v>0</v>
      </c>
      <c r="J552" s="7">
        <v>7.2</v>
      </c>
      <c r="K552" s="7">
        <f t="shared" si="48"/>
        <v>7.2</v>
      </c>
      <c r="L552" s="7">
        <f t="shared" si="49"/>
        <v>57.573</v>
      </c>
      <c r="M552" s="7">
        <f t="shared" si="50"/>
        <v>0</v>
      </c>
      <c r="N552" s="7">
        <f t="shared" si="51"/>
        <v>57.573</v>
      </c>
      <c r="O552" s="7">
        <f t="shared" si="52"/>
        <v>7.2</v>
      </c>
      <c r="P552" s="7">
        <f t="shared" si="53"/>
        <v>0</v>
      </c>
    </row>
    <row r="553" spans="1:16" ht="25.5">
      <c r="A553" s="8" t="s">
        <v>55</v>
      </c>
      <c r="B553" s="9" t="s">
        <v>56</v>
      </c>
      <c r="C553" s="10">
        <v>57.573</v>
      </c>
      <c r="D553" s="10">
        <v>57.573</v>
      </c>
      <c r="E553" s="10">
        <v>7.2</v>
      </c>
      <c r="F553" s="10">
        <v>0</v>
      </c>
      <c r="G553" s="10">
        <v>0</v>
      </c>
      <c r="H553" s="10">
        <v>0</v>
      </c>
      <c r="I553" s="10">
        <v>0</v>
      </c>
      <c r="J553" s="10">
        <v>7.2</v>
      </c>
      <c r="K553" s="10">
        <f t="shared" si="48"/>
        <v>7.2</v>
      </c>
      <c r="L553" s="10">
        <f t="shared" si="49"/>
        <v>57.573</v>
      </c>
      <c r="M553" s="10">
        <f t="shared" si="50"/>
        <v>0</v>
      </c>
      <c r="N553" s="10">
        <f t="shared" si="51"/>
        <v>57.573</v>
      </c>
      <c r="O553" s="10">
        <f t="shared" si="52"/>
        <v>7.2</v>
      </c>
      <c r="P553" s="10">
        <f t="shared" si="53"/>
        <v>0</v>
      </c>
    </row>
    <row r="554" spans="1:16" ht="25.5">
      <c r="A554" s="5" t="s">
        <v>276</v>
      </c>
      <c r="B554" s="6" t="s">
        <v>259</v>
      </c>
      <c r="C554" s="7">
        <v>1133.787</v>
      </c>
      <c r="D554" s="7">
        <v>1257.9384</v>
      </c>
      <c r="E554" s="7">
        <v>65.7</v>
      </c>
      <c r="F554" s="7">
        <v>0</v>
      </c>
      <c r="G554" s="7">
        <v>0</v>
      </c>
      <c r="H554" s="7">
        <v>0</v>
      </c>
      <c r="I554" s="7">
        <v>0</v>
      </c>
      <c r="J554" s="7">
        <v>32.421109999999999</v>
      </c>
      <c r="K554" s="7">
        <f t="shared" si="48"/>
        <v>65.7</v>
      </c>
      <c r="L554" s="7">
        <f t="shared" si="49"/>
        <v>1257.9384</v>
      </c>
      <c r="M554" s="7">
        <f t="shared" si="50"/>
        <v>0</v>
      </c>
      <c r="N554" s="7">
        <f t="shared" si="51"/>
        <v>1257.9384</v>
      </c>
      <c r="O554" s="7">
        <f t="shared" si="52"/>
        <v>65.7</v>
      </c>
      <c r="P554" s="7">
        <f t="shared" si="53"/>
        <v>0</v>
      </c>
    </row>
    <row r="555" spans="1:16" ht="25.5">
      <c r="A555" s="8" t="s">
        <v>55</v>
      </c>
      <c r="B555" s="9" t="s">
        <v>56</v>
      </c>
      <c r="C555" s="10">
        <v>1133.787</v>
      </c>
      <c r="D555" s="10">
        <v>1257.9384</v>
      </c>
      <c r="E555" s="10">
        <v>65.7</v>
      </c>
      <c r="F555" s="10">
        <v>0</v>
      </c>
      <c r="G555" s="10">
        <v>0</v>
      </c>
      <c r="H555" s="10">
        <v>0</v>
      </c>
      <c r="I555" s="10">
        <v>0</v>
      </c>
      <c r="J555" s="10">
        <v>32.421109999999999</v>
      </c>
      <c r="K555" s="10">
        <f t="shared" si="48"/>
        <v>65.7</v>
      </c>
      <c r="L555" s="10">
        <f t="shared" si="49"/>
        <v>1257.9384</v>
      </c>
      <c r="M555" s="10">
        <f t="shared" si="50"/>
        <v>0</v>
      </c>
      <c r="N555" s="10">
        <f t="shared" si="51"/>
        <v>1257.9384</v>
      </c>
      <c r="O555" s="10">
        <f t="shared" si="52"/>
        <v>65.7</v>
      </c>
      <c r="P555" s="10">
        <f t="shared" si="53"/>
        <v>0</v>
      </c>
    </row>
    <row r="556" spans="1:16" ht="25.5">
      <c r="A556" s="5" t="s">
        <v>277</v>
      </c>
      <c r="B556" s="6" t="s">
        <v>278</v>
      </c>
      <c r="C556" s="7">
        <v>4200.9619999999995</v>
      </c>
      <c r="D556" s="7">
        <v>5388.1540000000014</v>
      </c>
      <c r="E556" s="7">
        <v>339.40699999999998</v>
      </c>
      <c r="F556" s="7">
        <v>82.74606</v>
      </c>
      <c r="G556" s="7">
        <v>0</v>
      </c>
      <c r="H556" s="7">
        <v>1.6140000000000001</v>
      </c>
      <c r="I556" s="7">
        <v>81.132059999999996</v>
      </c>
      <c r="J556" s="7">
        <v>81.132059999999996</v>
      </c>
      <c r="K556" s="7">
        <f t="shared" si="48"/>
        <v>256.66093999999998</v>
      </c>
      <c r="L556" s="7">
        <f t="shared" si="49"/>
        <v>5305.407940000001</v>
      </c>
      <c r="M556" s="7">
        <f t="shared" si="50"/>
        <v>24.379597356566013</v>
      </c>
      <c r="N556" s="7">
        <f t="shared" si="51"/>
        <v>5386.5400000000018</v>
      </c>
      <c r="O556" s="7">
        <f t="shared" si="52"/>
        <v>337.79300000000001</v>
      </c>
      <c r="P556" s="7">
        <f t="shared" si="53"/>
        <v>0.47553527181230804</v>
      </c>
    </row>
    <row r="557" spans="1:16" ht="38.25">
      <c r="A557" s="5" t="s">
        <v>279</v>
      </c>
      <c r="B557" s="6" t="s">
        <v>46</v>
      </c>
      <c r="C557" s="7">
        <v>4200.9619999999995</v>
      </c>
      <c r="D557" s="7">
        <v>4289.0700000000006</v>
      </c>
      <c r="E557" s="7">
        <v>339.40699999999998</v>
      </c>
      <c r="F557" s="7">
        <v>82.74606</v>
      </c>
      <c r="G557" s="7">
        <v>0</v>
      </c>
      <c r="H557" s="7">
        <v>1.6140000000000001</v>
      </c>
      <c r="I557" s="7">
        <v>81.132059999999996</v>
      </c>
      <c r="J557" s="7">
        <v>81.132059999999996</v>
      </c>
      <c r="K557" s="7">
        <f t="shared" si="48"/>
        <v>256.66093999999998</v>
      </c>
      <c r="L557" s="7">
        <f t="shared" si="49"/>
        <v>4206.3239400000002</v>
      </c>
      <c r="M557" s="7">
        <f t="shared" si="50"/>
        <v>24.379597356566013</v>
      </c>
      <c r="N557" s="7">
        <f t="shared" si="51"/>
        <v>4287.456000000001</v>
      </c>
      <c r="O557" s="7">
        <f t="shared" si="52"/>
        <v>337.79300000000001</v>
      </c>
      <c r="P557" s="7">
        <f t="shared" si="53"/>
        <v>0.47553527181230804</v>
      </c>
    </row>
    <row r="558" spans="1:16">
      <c r="A558" s="8" t="s">
        <v>23</v>
      </c>
      <c r="B558" s="9" t="s">
        <v>24</v>
      </c>
      <c r="C558" s="10">
        <v>3073.5889999999999</v>
      </c>
      <c r="D558" s="10">
        <v>3145.8090000000002</v>
      </c>
      <c r="E558" s="10">
        <v>269.11599999999999</v>
      </c>
      <c r="F558" s="10">
        <v>65.918809999999993</v>
      </c>
      <c r="G558" s="10">
        <v>0</v>
      </c>
      <c r="H558" s="10">
        <v>0</v>
      </c>
      <c r="I558" s="10">
        <v>65.918809999999993</v>
      </c>
      <c r="J558" s="10">
        <v>65.918809999999993</v>
      </c>
      <c r="K558" s="10">
        <f t="shared" si="48"/>
        <v>203.19718999999998</v>
      </c>
      <c r="L558" s="10">
        <f t="shared" si="49"/>
        <v>3079.8901900000001</v>
      </c>
      <c r="M558" s="10">
        <f t="shared" si="50"/>
        <v>24.494571114315015</v>
      </c>
      <c r="N558" s="10">
        <f t="shared" si="51"/>
        <v>3145.8090000000002</v>
      </c>
      <c r="O558" s="10">
        <f t="shared" si="52"/>
        <v>269.11599999999999</v>
      </c>
      <c r="P558" s="10">
        <f t="shared" si="53"/>
        <v>0</v>
      </c>
    </row>
    <row r="559" spans="1:16">
      <c r="A559" s="8" t="s">
        <v>25</v>
      </c>
      <c r="B559" s="9" t="s">
        <v>26</v>
      </c>
      <c r="C559" s="10">
        <v>676.18899999999996</v>
      </c>
      <c r="D559" s="10">
        <v>692.077</v>
      </c>
      <c r="E559" s="10">
        <v>59.219000000000001</v>
      </c>
      <c r="F559" s="10">
        <v>14.51</v>
      </c>
      <c r="G559" s="10">
        <v>0</v>
      </c>
      <c r="H559" s="10">
        <v>0</v>
      </c>
      <c r="I559" s="10">
        <v>14.51</v>
      </c>
      <c r="J559" s="10">
        <v>14.51</v>
      </c>
      <c r="K559" s="10">
        <f t="shared" si="48"/>
        <v>44.709000000000003</v>
      </c>
      <c r="L559" s="10">
        <f t="shared" si="49"/>
        <v>677.56700000000001</v>
      </c>
      <c r="M559" s="10">
        <f t="shared" si="50"/>
        <v>24.502271230517231</v>
      </c>
      <c r="N559" s="10">
        <f t="shared" si="51"/>
        <v>692.077</v>
      </c>
      <c r="O559" s="10">
        <f t="shared" si="52"/>
        <v>59.219000000000001</v>
      </c>
      <c r="P559" s="10">
        <f t="shared" si="53"/>
        <v>0</v>
      </c>
    </row>
    <row r="560" spans="1:16">
      <c r="A560" s="8" t="s">
        <v>27</v>
      </c>
      <c r="B560" s="9" t="s">
        <v>28</v>
      </c>
      <c r="C560" s="10">
        <v>133.81900000000002</v>
      </c>
      <c r="D560" s="10">
        <v>133.81900000000002</v>
      </c>
      <c r="E560" s="10">
        <v>1.69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1.69</v>
      </c>
      <c r="L560" s="10">
        <f t="shared" si="49"/>
        <v>133.81900000000002</v>
      </c>
      <c r="M560" s="10">
        <f t="shared" si="50"/>
        <v>0</v>
      </c>
      <c r="N560" s="10">
        <f t="shared" si="51"/>
        <v>133.81900000000002</v>
      </c>
      <c r="O560" s="10">
        <f t="shared" si="52"/>
        <v>1.69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79.787000000000006</v>
      </c>
      <c r="D561" s="10">
        <v>79.132000000000005</v>
      </c>
      <c r="E561" s="10">
        <v>6.9420000000000002</v>
      </c>
      <c r="F561" s="10">
        <v>1.9852300000000001</v>
      </c>
      <c r="G561" s="10">
        <v>0</v>
      </c>
      <c r="H561" s="10">
        <v>1.3340000000000001</v>
      </c>
      <c r="I561" s="10">
        <v>0.65123000000000009</v>
      </c>
      <c r="J561" s="10">
        <v>0.65123000000000009</v>
      </c>
      <c r="K561" s="10">
        <f t="shared" si="48"/>
        <v>4.9567700000000006</v>
      </c>
      <c r="L561" s="10">
        <f t="shared" si="49"/>
        <v>77.146770000000004</v>
      </c>
      <c r="M561" s="10">
        <f t="shared" si="50"/>
        <v>28.597378277153556</v>
      </c>
      <c r="N561" s="10">
        <f t="shared" si="51"/>
        <v>77.798000000000002</v>
      </c>
      <c r="O561" s="10">
        <f t="shared" si="52"/>
        <v>5.6080000000000005</v>
      </c>
      <c r="P561" s="10">
        <f t="shared" si="53"/>
        <v>19.216364160184384</v>
      </c>
    </row>
    <row r="562" spans="1:16">
      <c r="A562" s="8" t="s">
        <v>31</v>
      </c>
      <c r="B562" s="9" t="s">
        <v>32</v>
      </c>
      <c r="C562" s="10">
        <v>34.08</v>
      </c>
      <c r="D562" s="10">
        <v>34.08</v>
      </c>
      <c r="E562" s="10">
        <v>2.44</v>
      </c>
      <c r="F562" s="10">
        <v>0.28000000000000003</v>
      </c>
      <c r="G562" s="10">
        <v>0</v>
      </c>
      <c r="H562" s="10">
        <v>0.28000000000000003</v>
      </c>
      <c r="I562" s="10">
        <v>0</v>
      </c>
      <c r="J562" s="10">
        <v>0</v>
      </c>
      <c r="K562" s="10">
        <f t="shared" si="48"/>
        <v>2.16</v>
      </c>
      <c r="L562" s="10">
        <f t="shared" si="49"/>
        <v>33.799999999999997</v>
      </c>
      <c r="M562" s="10">
        <f t="shared" si="50"/>
        <v>11.475409836065575</v>
      </c>
      <c r="N562" s="10">
        <f t="shared" si="51"/>
        <v>33.799999999999997</v>
      </c>
      <c r="O562" s="10">
        <f t="shared" si="52"/>
        <v>2.16</v>
      </c>
      <c r="P562" s="10">
        <f t="shared" si="53"/>
        <v>11.475409836065575</v>
      </c>
    </row>
    <row r="563" spans="1:16">
      <c r="A563" s="8" t="s">
        <v>82</v>
      </c>
      <c r="B563" s="9" t="s">
        <v>83</v>
      </c>
      <c r="C563" s="10">
        <v>0</v>
      </c>
      <c r="D563" s="10">
        <v>0.65500000000000014</v>
      </c>
      <c r="E563" s="10">
        <v>0</v>
      </c>
      <c r="F563" s="10">
        <v>5.2020000000000004E-2</v>
      </c>
      <c r="G563" s="10">
        <v>0</v>
      </c>
      <c r="H563" s="10">
        <v>0</v>
      </c>
      <c r="I563" s="10">
        <v>5.2020000000000004E-2</v>
      </c>
      <c r="J563" s="10">
        <v>5.2020000000000004E-2</v>
      </c>
      <c r="K563" s="10">
        <f t="shared" si="48"/>
        <v>-5.2020000000000004E-2</v>
      </c>
      <c r="L563" s="10">
        <f t="shared" si="49"/>
        <v>0.60298000000000018</v>
      </c>
      <c r="M563" s="10">
        <f t="shared" si="50"/>
        <v>0</v>
      </c>
      <c r="N563" s="10">
        <f t="shared" si="51"/>
        <v>0.65500000000000014</v>
      </c>
      <c r="O563" s="10">
        <f t="shared" si="52"/>
        <v>0</v>
      </c>
      <c r="P563" s="10">
        <f t="shared" si="53"/>
        <v>0</v>
      </c>
    </row>
    <row r="564" spans="1:16" ht="25.5">
      <c r="A564" s="8" t="s">
        <v>41</v>
      </c>
      <c r="B564" s="9" t="s">
        <v>42</v>
      </c>
      <c r="C564" s="10">
        <v>4</v>
      </c>
      <c r="D564" s="10">
        <v>4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4</v>
      </c>
      <c r="M564" s="10">
        <f t="shared" si="50"/>
        <v>0</v>
      </c>
      <c r="N564" s="10">
        <f t="shared" si="51"/>
        <v>4</v>
      </c>
      <c r="O564" s="10">
        <f t="shared" si="52"/>
        <v>0</v>
      </c>
      <c r="P564" s="10">
        <f t="shared" si="53"/>
        <v>0</v>
      </c>
    </row>
    <row r="565" spans="1:16">
      <c r="A565" s="8" t="s">
        <v>43</v>
      </c>
      <c r="B565" s="9" t="s">
        <v>44</v>
      </c>
      <c r="C565" s="10">
        <v>199.49799999999999</v>
      </c>
      <c r="D565" s="10">
        <v>199.49799999999999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199.49799999999999</v>
      </c>
      <c r="M565" s="10">
        <f t="shared" si="50"/>
        <v>0</v>
      </c>
      <c r="N565" s="10">
        <f t="shared" si="51"/>
        <v>199.49799999999999</v>
      </c>
      <c r="O565" s="10">
        <f t="shared" si="52"/>
        <v>0</v>
      </c>
      <c r="P565" s="10">
        <f t="shared" si="53"/>
        <v>0</v>
      </c>
    </row>
    <row r="566" spans="1:16">
      <c r="A566" s="5" t="s">
        <v>280</v>
      </c>
      <c r="B566" s="6" t="s">
        <v>77</v>
      </c>
      <c r="C566" s="7">
        <v>0</v>
      </c>
      <c r="D566" s="7">
        <v>269.67599999999999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269.67599999999999</v>
      </c>
      <c r="M566" s="7">
        <f t="shared" si="50"/>
        <v>0</v>
      </c>
      <c r="N566" s="7">
        <f t="shared" si="51"/>
        <v>269.67599999999999</v>
      </c>
      <c r="O566" s="7">
        <f t="shared" si="52"/>
        <v>0</v>
      </c>
      <c r="P566" s="7">
        <f t="shared" si="53"/>
        <v>0</v>
      </c>
    </row>
    <row r="567" spans="1:16">
      <c r="A567" s="8" t="s">
        <v>29</v>
      </c>
      <c r="B567" s="9" t="s">
        <v>30</v>
      </c>
      <c r="C567" s="10">
        <v>0</v>
      </c>
      <c r="D567" s="10">
        <v>269.67599999999999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269.67599999999999</v>
      </c>
      <c r="M567" s="10">
        <f t="shared" si="50"/>
        <v>0</v>
      </c>
      <c r="N567" s="10">
        <f t="shared" si="51"/>
        <v>269.67599999999999</v>
      </c>
      <c r="O567" s="10">
        <f t="shared" si="52"/>
        <v>0</v>
      </c>
      <c r="P567" s="10">
        <f t="shared" si="53"/>
        <v>0</v>
      </c>
    </row>
    <row r="568" spans="1:16" ht="51">
      <c r="A568" s="5" t="s">
        <v>281</v>
      </c>
      <c r="B568" s="6" t="s">
        <v>85</v>
      </c>
      <c r="C568" s="7">
        <v>0</v>
      </c>
      <c r="D568" s="7">
        <v>429.40800000000002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0</v>
      </c>
      <c r="L568" s="7">
        <f t="shared" si="49"/>
        <v>429.40800000000002</v>
      </c>
      <c r="M568" s="7">
        <f t="shared" si="50"/>
        <v>0</v>
      </c>
      <c r="N568" s="7">
        <f t="shared" si="51"/>
        <v>429.40800000000002</v>
      </c>
      <c r="O568" s="7">
        <f t="shared" si="52"/>
        <v>0</v>
      </c>
      <c r="P568" s="7">
        <f t="shared" si="53"/>
        <v>0</v>
      </c>
    </row>
    <row r="569" spans="1:16">
      <c r="A569" s="8" t="s">
        <v>29</v>
      </c>
      <c r="B569" s="9" t="s">
        <v>30</v>
      </c>
      <c r="C569" s="10">
        <v>0</v>
      </c>
      <c r="D569" s="10">
        <v>429.40800000000002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429.40800000000002</v>
      </c>
      <c r="M569" s="10">
        <f t="shared" si="50"/>
        <v>0</v>
      </c>
      <c r="N569" s="10">
        <f t="shared" si="51"/>
        <v>429.40800000000002</v>
      </c>
      <c r="O569" s="10">
        <f t="shared" si="52"/>
        <v>0</v>
      </c>
      <c r="P569" s="10">
        <f t="shared" si="53"/>
        <v>0</v>
      </c>
    </row>
    <row r="570" spans="1:16" ht="25.5">
      <c r="A570" s="5" t="s">
        <v>282</v>
      </c>
      <c r="B570" s="6" t="s">
        <v>89</v>
      </c>
      <c r="C570" s="7">
        <v>0</v>
      </c>
      <c r="D570" s="7">
        <v>400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 t="shared" si="48"/>
        <v>0</v>
      </c>
      <c r="L570" s="7">
        <f t="shared" si="49"/>
        <v>400</v>
      </c>
      <c r="M570" s="7">
        <f t="shared" si="50"/>
        <v>0</v>
      </c>
      <c r="N570" s="7">
        <f t="shared" si="51"/>
        <v>400</v>
      </c>
      <c r="O570" s="7">
        <f t="shared" si="52"/>
        <v>0</v>
      </c>
      <c r="P570" s="7">
        <f t="shared" si="53"/>
        <v>0</v>
      </c>
    </row>
    <row r="571" spans="1:16">
      <c r="A571" s="8" t="s">
        <v>29</v>
      </c>
      <c r="B571" s="9" t="s">
        <v>30</v>
      </c>
      <c r="C571" s="10">
        <v>0</v>
      </c>
      <c r="D571" s="10">
        <v>400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400</v>
      </c>
      <c r="M571" s="10">
        <f t="shared" si="50"/>
        <v>0</v>
      </c>
      <c r="N571" s="10">
        <f t="shared" si="51"/>
        <v>400</v>
      </c>
      <c r="O571" s="10">
        <f t="shared" si="52"/>
        <v>0</v>
      </c>
      <c r="P571" s="10">
        <f t="shared" si="53"/>
        <v>0</v>
      </c>
    </row>
    <row r="572" spans="1:16" ht="25.5">
      <c r="A572" s="5" t="s">
        <v>283</v>
      </c>
      <c r="B572" s="6" t="s">
        <v>284</v>
      </c>
      <c r="C572" s="7">
        <v>12102.734</v>
      </c>
      <c r="D572" s="7">
        <v>11920.734</v>
      </c>
      <c r="E572" s="7">
        <v>1010.628</v>
      </c>
      <c r="F572" s="7">
        <v>273.66419000000002</v>
      </c>
      <c r="G572" s="7">
        <v>0</v>
      </c>
      <c r="H572" s="7">
        <v>273.41419000000002</v>
      </c>
      <c r="I572" s="7">
        <v>0.32966000000000001</v>
      </c>
      <c r="J572" s="7">
        <v>4.1440000000000001</v>
      </c>
      <c r="K572" s="7">
        <f t="shared" si="48"/>
        <v>736.96380999999997</v>
      </c>
      <c r="L572" s="7">
        <f t="shared" si="49"/>
        <v>11647.069810000001</v>
      </c>
      <c r="M572" s="7">
        <f t="shared" si="50"/>
        <v>27.078627348539719</v>
      </c>
      <c r="N572" s="7">
        <f t="shared" si="51"/>
        <v>11647.319810000001</v>
      </c>
      <c r="O572" s="7">
        <f t="shared" si="52"/>
        <v>737.21380999999997</v>
      </c>
      <c r="P572" s="7">
        <f t="shared" si="53"/>
        <v>27.053890254376491</v>
      </c>
    </row>
    <row r="573" spans="1:16" ht="38.25">
      <c r="A573" s="5" t="s">
        <v>285</v>
      </c>
      <c r="B573" s="6" t="s">
        <v>46</v>
      </c>
      <c r="C573" s="7">
        <v>10423.734</v>
      </c>
      <c r="D573" s="7">
        <v>10323.734</v>
      </c>
      <c r="E573" s="7">
        <v>960.62800000000004</v>
      </c>
      <c r="F573" s="7">
        <v>273.66419000000002</v>
      </c>
      <c r="G573" s="7">
        <v>0</v>
      </c>
      <c r="H573" s="7">
        <v>273.41419000000002</v>
      </c>
      <c r="I573" s="7">
        <v>0.32966000000000001</v>
      </c>
      <c r="J573" s="7">
        <v>2.6440000000000001</v>
      </c>
      <c r="K573" s="7">
        <f t="shared" si="48"/>
        <v>686.96380999999997</v>
      </c>
      <c r="L573" s="7">
        <f t="shared" si="49"/>
        <v>10050.069810000001</v>
      </c>
      <c r="M573" s="7">
        <f t="shared" si="50"/>
        <v>28.488050525281377</v>
      </c>
      <c r="N573" s="7">
        <f t="shared" si="51"/>
        <v>10050.319810000001</v>
      </c>
      <c r="O573" s="7">
        <f t="shared" si="52"/>
        <v>687.21380999999997</v>
      </c>
      <c r="P573" s="7">
        <f t="shared" si="53"/>
        <v>28.462025883068158</v>
      </c>
    </row>
    <row r="574" spans="1:16">
      <c r="A574" s="8" t="s">
        <v>23</v>
      </c>
      <c r="B574" s="9" t="s">
        <v>24</v>
      </c>
      <c r="C574" s="10">
        <v>8132.0610000000006</v>
      </c>
      <c r="D574" s="10">
        <v>8050.0610000000006</v>
      </c>
      <c r="E574" s="10">
        <v>754.32500000000005</v>
      </c>
      <c r="F574" s="10">
        <v>218.52</v>
      </c>
      <c r="G574" s="10">
        <v>0</v>
      </c>
      <c r="H574" s="10">
        <v>218.52</v>
      </c>
      <c r="I574" s="10">
        <v>0</v>
      </c>
      <c r="J574" s="10">
        <v>0</v>
      </c>
      <c r="K574" s="10">
        <f t="shared" si="48"/>
        <v>535.80500000000006</v>
      </c>
      <c r="L574" s="10">
        <f t="shared" si="49"/>
        <v>7831.5410000000002</v>
      </c>
      <c r="M574" s="10">
        <f t="shared" si="50"/>
        <v>28.96894574619693</v>
      </c>
      <c r="N574" s="10">
        <f t="shared" si="51"/>
        <v>7831.5410000000002</v>
      </c>
      <c r="O574" s="10">
        <f t="shared" si="52"/>
        <v>535.80500000000006</v>
      </c>
      <c r="P574" s="10">
        <f t="shared" si="53"/>
        <v>28.96894574619693</v>
      </c>
    </row>
    <row r="575" spans="1:16">
      <c r="A575" s="8" t="s">
        <v>25</v>
      </c>
      <c r="B575" s="9" t="s">
        <v>26</v>
      </c>
      <c r="C575" s="10">
        <v>1742.807</v>
      </c>
      <c r="D575" s="10">
        <v>1724.807</v>
      </c>
      <c r="E575" s="10">
        <v>160</v>
      </c>
      <c r="F575" s="10">
        <v>48.074400000000004</v>
      </c>
      <c r="G575" s="10">
        <v>0</v>
      </c>
      <c r="H575" s="10">
        <v>48.074400000000004</v>
      </c>
      <c r="I575" s="10">
        <v>0</v>
      </c>
      <c r="J575" s="10">
        <v>0</v>
      </c>
      <c r="K575" s="10">
        <f t="shared" si="48"/>
        <v>111.9256</v>
      </c>
      <c r="L575" s="10">
        <f t="shared" si="49"/>
        <v>1676.7326</v>
      </c>
      <c r="M575" s="10">
        <f t="shared" si="50"/>
        <v>30.046500000000005</v>
      </c>
      <c r="N575" s="10">
        <f t="shared" si="51"/>
        <v>1676.7326</v>
      </c>
      <c r="O575" s="10">
        <f t="shared" si="52"/>
        <v>111.9256</v>
      </c>
      <c r="P575" s="10">
        <f t="shared" si="53"/>
        <v>30.046500000000005</v>
      </c>
    </row>
    <row r="576" spans="1:16">
      <c r="A576" s="8" t="s">
        <v>27</v>
      </c>
      <c r="B576" s="9" t="s">
        <v>28</v>
      </c>
      <c r="C576" s="10">
        <v>120</v>
      </c>
      <c r="D576" s="10">
        <v>120</v>
      </c>
      <c r="E576" s="10">
        <v>2.3000000000000003</v>
      </c>
      <c r="F576" s="10">
        <v>0.88500000000000001</v>
      </c>
      <c r="G576" s="10">
        <v>0</v>
      </c>
      <c r="H576" s="10">
        <v>0.63500000000000001</v>
      </c>
      <c r="I576" s="10">
        <v>0.25</v>
      </c>
      <c r="J576" s="10">
        <v>2.6440000000000001</v>
      </c>
      <c r="K576" s="10">
        <f t="shared" si="48"/>
        <v>1.4150000000000003</v>
      </c>
      <c r="L576" s="10">
        <f t="shared" si="49"/>
        <v>119.11499999999999</v>
      </c>
      <c r="M576" s="10">
        <f t="shared" si="50"/>
        <v>38.478260869565212</v>
      </c>
      <c r="N576" s="10">
        <f t="shared" si="51"/>
        <v>119.36499999999999</v>
      </c>
      <c r="O576" s="10">
        <f t="shared" si="52"/>
        <v>1.6650000000000003</v>
      </c>
      <c r="P576" s="10">
        <f t="shared" si="53"/>
        <v>27.60869565217391</v>
      </c>
    </row>
    <row r="577" spans="1:16">
      <c r="A577" s="8" t="s">
        <v>29</v>
      </c>
      <c r="B577" s="9" t="s">
        <v>30</v>
      </c>
      <c r="C577" s="10">
        <v>191.31800000000001</v>
      </c>
      <c r="D577" s="10">
        <v>191.31800000000001</v>
      </c>
      <c r="E577" s="10">
        <v>12.200000000000001</v>
      </c>
      <c r="F577" s="10">
        <v>5.2843800000000005</v>
      </c>
      <c r="G577" s="10">
        <v>0</v>
      </c>
      <c r="H577" s="10">
        <v>5.2843800000000005</v>
      </c>
      <c r="I577" s="10">
        <v>0</v>
      </c>
      <c r="J577" s="10">
        <v>0</v>
      </c>
      <c r="K577" s="10">
        <f t="shared" si="48"/>
        <v>6.9156200000000005</v>
      </c>
      <c r="L577" s="10">
        <f t="shared" si="49"/>
        <v>186.03362000000001</v>
      </c>
      <c r="M577" s="10">
        <f t="shared" si="50"/>
        <v>43.314590163934426</v>
      </c>
      <c r="N577" s="10">
        <f t="shared" si="51"/>
        <v>186.03362000000001</v>
      </c>
      <c r="O577" s="10">
        <f t="shared" si="52"/>
        <v>6.9156200000000005</v>
      </c>
      <c r="P577" s="10">
        <f t="shared" si="53"/>
        <v>43.314590163934426</v>
      </c>
    </row>
    <row r="578" spans="1:16">
      <c r="A578" s="8" t="s">
        <v>31</v>
      </c>
      <c r="B578" s="9" t="s">
        <v>32</v>
      </c>
      <c r="C578" s="10">
        <v>2.5</v>
      </c>
      <c r="D578" s="10">
        <v>2.5</v>
      </c>
      <c r="E578" s="10">
        <v>0.2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0.2</v>
      </c>
      <c r="L578" s="10">
        <f t="shared" si="49"/>
        <v>2.5</v>
      </c>
      <c r="M578" s="10">
        <f t="shared" si="50"/>
        <v>0</v>
      </c>
      <c r="N578" s="10">
        <f t="shared" si="51"/>
        <v>2.5</v>
      </c>
      <c r="O578" s="10">
        <f t="shared" si="52"/>
        <v>0.2</v>
      </c>
      <c r="P578" s="10">
        <f t="shared" si="53"/>
        <v>0</v>
      </c>
    </row>
    <row r="579" spans="1:16">
      <c r="A579" s="8" t="s">
        <v>33</v>
      </c>
      <c r="B579" s="9" t="s">
        <v>34</v>
      </c>
      <c r="C579" s="10">
        <v>135.97300000000001</v>
      </c>
      <c r="D579" s="10">
        <v>135.97300000000001</v>
      </c>
      <c r="E579" s="10">
        <v>23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23</v>
      </c>
      <c r="L579" s="10">
        <f t="shared" si="49"/>
        <v>135.97300000000001</v>
      </c>
      <c r="M579" s="10">
        <f t="shared" si="50"/>
        <v>0</v>
      </c>
      <c r="N579" s="10">
        <f t="shared" si="51"/>
        <v>135.97300000000001</v>
      </c>
      <c r="O579" s="10">
        <f t="shared" si="52"/>
        <v>23</v>
      </c>
      <c r="P579" s="10">
        <f t="shared" si="53"/>
        <v>0</v>
      </c>
    </row>
    <row r="580" spans="1:16">
      <c r="A580" s="8" t="s">
        <v>35</v>
      </c>
      <c r="B580" s="9" t="s">
        <v>36</v>
      </c>
      <c r="C580" s="10">
        <v>2.6720000000000002</v>
      </c>
      <c r="D580" s="10">
        <v>2.6720000000000002</v>
      </c>
      <c r="E580" s="10">
        <v>0.22</v>
      </c>
      <c r="F580" s="10">
        <v>0</v>
      </c>
      <c r="G580" s="10">
        <v>0</v>
      </c>
      <c r="H580" s="10">
        <v>0</v>
      </c>
      <c r="I580" s="10">
        <v>7.9659999999999995E-2</v>
      </c>
      <c r="J580" s="10">
        <v>0</v>
      </c>
      <c r="K580" s="10">
        <f t="shared" si="48"/>
        <v>0.22</v>
      </c>
      <c r="L580" s="10">
        <f t="shared" si="49"/>
        <v>2.6720000000000002</v>
      </c>
      <c r="M580" s="10">
        <f t="shared" si="50"/>
        <v>0</v>
      </c>
      <c r="N580" s="10">
        <f t="shared" si="51"/>
        <v>2.6720000000000002</v>
      </c>
      <c r="O580" s="10">
        <f t="shared" si="52"/>
        <v>0.22</v>
      </c>
      <c r="P580" s="10">
        <f t="shared" si="53"/>
        <v>0</v>
      </c>
    </row>
    <row r="581" spans="1:16">
      <c r="A581" s="8" t="s">
        <v>37</v>
      </c>
      <c r="B581" s="9" t="s">
        <v>38</v>
      </c>
      <c r="C581" s="10">
        <v>81.403000000000006</v>
      </c>
      <c r="D581" s="10">
        <v>81.403000000000006</v>
      </c>
      <c r="E581" s="10">
        <v>6.8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6.8</v>
      </c>
      <c r="L581" s="10">
        <f t="shared" si="49"/>
        <v>81.403000000000006</v>
      </c>
      <c r="M581" s="10">
        <f t="shared" si="50"/>
        <v>0</v>
      </c>
      <c r="N581" s="10">
        <f t="shared" si="51"/>
        <v>81.403000000000006</v>
      </c>
      <c r="O581" s="10">
        <f t="shared" si="52"/>
        <v>6.8</v>
      </c>
      <c r="P581" s="10">
        <f t="shared" si="53"/>
        <v>0</v>
      </c>
    </row>
    <row r="582" spans="1:16" ht="25.5">
      <c r="A582" s="8" t="s">
        <v>41</v>
      </c>
      <c r="B582" s="9" t="s">
        <v>42</v>
      </c>
      <c r="C582" s="10">
        <v>2</v>
      </c>
      <c r="D582" s="10">
        <v>1.5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1.5</v>
      </c>
      <c r="M582" s="10">
        <f t="shared" ref="M582:M645" si="56">IF(E582=0,0,(F582/E582)*100)</f>
        <v>0</v>
      </c>
      <c r="N582" s="10">
        <f t="shared" ref="N582:N645" si="57">D582-H582</f>
        <v>1.5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8" t="s">
        <v>43</v>
      </c>
      <c r="B583" s="9" t="s">
        <v>44</v>
      </c>
      <c r="C583" s="10">
        <v>13</v>
      </c>
      <c r="D583" s="10">
        <v>13.5</v>
      </c>
      <c r="E583" s="10">
        <v>1.583</v>
      </c>
      <c r="F583" s="10">
        <v>0.90040999999999993</v>
      </c>
      <c r="G583" s="10">
        <v>0</v>
      </c>
      <c r="H583" s="10">
        <v>0.90040999999999993</v>
      </c>
      <c r="I583" s="10">
        <v>0</v>
      </c>
      <c r="J583" s="10">
        <v>0</v>
      </c>
      <c r="K583" s="10">
        <f t="shared" si="54"/>
        <v>0.68259000000000003</v>
      </c>
      <c r="L583" s="10">
        <f t="shared" si="55"/>
        <v>12.599589999999999</v>
      </c>
      <c r="M583" s="10">
        <f t="shared" si="56"/>
        <v>56.879974731522424</v>
      </c>
      <c r="N583" s="10">
        <f t="shared" si="57"/>
        <v>12.599589999999999</v>
      </c>
      <c r="O583" s="10">
        <f t="shared" si="58"/>
        <v>0.68259000000000003</v>
      </c>
      <c r="P583" s="10">
        <f t="shared" si="59"/>
        <v>56.879974731522424</v>
      </c>
    </row>
    <row r="584" spans="1:16">
      <c r="A584" s="5" t="s">
        <v>286</v>
      </c>
      <c r="B584" s="6" t="s">
        <v>214</v>
      </c>
      <c r="C584" s="7">
        <v>250</v>
      </c>
      <c r="D584" s="7">
        <v>150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150</v>
      </c>
      <c r="M584" s="7">
        <f t="shared" si="56"/>
        <v>0</v>
      </c>
      <c r="N584" s="7">
        <f t="shared" si="57"/>
        <v>150</v>
      </c>
      <c r="O584" s="7">
        <f t="shared" si="58"/>
        <v>0</v>
      </c>
      <c r="P584" s="7">
        <f t="shared" si="59"/>
        <v>0</v>
      </c>
    </row>
    <row r="585" spans="1:16">
      <c r="A585" s="8" t="s">
        <v>27</v>
      </c>
      <c r="B585" s="9" t="s">
        <v>28</v>
      </c>
      <c r="C585" s="10">
        <v>30</v>
      </c>
      <c r="D585" s="10">
        <v>30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30</v>
      </c>
      <c r="M585" s="10">
        <f t="shared" si="56"/>
        <v>0</v>
      </c>
      <c r="N585" s="10">
        <f t="shared" si="57"/>
        <v>30</v>
      </c>
      <c r="O585" s="10">
        <f t="shared" si="58"/>
        <v>0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220</v>
      </c>
      <c r="D586" s="10">
        <v>120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120</v>
      </c>
      <c r="M586" s="10">
        <f t="shared" si="56"/>
        <v>0</v>
      </c>
      <c r="N586" s="10">
        <f t="shared" si="57"/>
        <v>120</v>
      </c>
      <c r="O586" s="10">
        <f t="shared" si="58"/>
        <v>0</v>
      </c>
      <c r="P586" s="10">
        <f t="shared" si="59"/>
        <v>0</v>
      </c>
    </row>
    <row r="587" spans="1:16">
      <c r="A587" s="5" t="s">
        <v>287</v>
      </c>
      <c r="B587" s="6" t="s">
        <v>70</v>
      </c>
      <c r="C587" s="7">
        <v>1429</v>
      </c>
      <c r="D587" s="7">
        <v>1447</v>
      </c>
      <c r="E587" s="7">
        <v>50</v>
      </c>
      <c r="F587" s="7">
        <v>0</v>
      </c>
      <c r="G587" s="7">
        <v>0</v>
      </c>
      <c r="H587" s="7">
        <v>0</v>
      </c>
      <c r="I587" s="7">
        <v>0</v>
      </c>
      <c r="J587" s="7">
        <v>1.5</v>
      </c>
      <c r="K587" s="7">
        <f t="shared" si="54"/>
        <v>50</v>
      </c>
      <c r="L587" s="7">
        <f t="shared" si="55"/>
        <v>1447</v>
      </c>
      <c r="M587" s="7">
        <f t="shared" si="56"/>
        <v>0</v>
      </c>
      <c r="N587" s="7">
        <f t="shared" si="57"/>
        <v>1447</v>
      </c>
      <c r="O587" s="7">
        <f t="shared" si="58"/>
        <v>50</v>
      </c>
      <c r="P587" s="7">
        <f t="shared" si="59"/>
        <v>0</v>
      </c>
    </row>
    <row r="588" spans="1:16">
      <c r="A588" s="8" t="s">
        <v>29</v>
      </c>
      <c r="B588" s="9" t="s">
        <v>30</v>
      </c>
      <c r="C588" s="10">
        <v>589</v>
      </c>
      <c r="D588" s="10">
        <v>589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1.5</v>
      </c>
      <c r="K588" s="10">
        <f t="shared" si="54"/>
        <v>0</v>
      </c>
      <c r="L588" s="10">
        <f t="shared" si="55"/>
        <v>589</v>
      </c>
      <c r="M588" s="10">
        <f t="shared" si="56"/>
        <v>0</v>
      </c>
      <c r="N588" s="10">
        <f t="shared" si="57"/>
        <v>589</v>
      </c>
      <c r="O588" s="10">
        <f t="shared" si="58"/>
        <v>0</v>
      </c>
      <c r="P588" s="10">
        <f t="shared" si="59"/>
        <v>0</v>
      </c>
    </row>
    <row r="589" spans="1:16" ht="25.5">
      <c r="A589" s="8" t="s">
        <v>288</v>
      </c>
      <c r="B589" s="9" t="s">
        <v>289</v>
      </c>
      <c r="C589" s="10">
        <v>640</v>
      </c>
      <c r="D589" s="10">
        <v>543</v>
      </c>
      <c r="E589" s="10">
        <v>50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50</v>
      </c>
      <c r="L589" s="10">
        <f t="shared" si="55"/>
        <v>543</v>
      </c>
      <c r="M589" s="10">
        <f t="shared" si="56"/>
        <v>0</v>
      </c>
      <c r="N589" s="10">
        <f t="shared" si="57"/>
        <v>543</v>
      </c>
      <c r="O589" s="10">
        <f t="shared" si="58"/>
        <v>50</v>
      </c>
      <c r="P589" s="10">
        <f t="shared" si="59"/>
        <v>0</v>
      </c>
    </row>
    <row r="590" spans="1:16" ht="25.5">
      <c r="A590" s="8" t="s">
        <v>55</v>
      </c>
      <c r="B590" s="9" t="s">
        <v>56</v>
      </c>
      <c r="C590" s="10">
        <v>0</v>
      </c>
      <c r="D590" s="10">
        <v>115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115</v>
      </c>
      <c r="M590" s="10">
        <f t="shared" si="56"/>
        <v>0</v>
      </c>
      <c r="N590" s="10">
        <f t="shared" si="57"/>
        <v>115</v>
      </c>
      <c r="O590" s="10">
        <f t="shared" si="58"/>
        <v>0</v>
      </c>
      <c r="P590" s="10">
        <f t="shared" si="59"/>
        <v>0</v>
      </c>
    </row>
    <row r="591" spans="1:16">
      <c r="A591" s="8" t="s">
        <v>86</v>
      </c>
      <c r="B591" s="9" t="s">
        <v>87</v>
      </c>
      <c r="C591" s="10">
        <v>200</v>
      </c>
      <c r="D591" s="10">
        <v>200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200</v>
      </c>
      <c r="M591" s="10">
        <f t="shared" si="56"/>
        <v>0</v>
      </c>
      <c r="N591" s="10">
        <f t="shared" si="57"/>
        <v>200</v>
      </c>
      <c r="O591" s="10">
        <f t="shared" si="58"/>
        <v>0</v>
      </c>
      <c r="P591" s="10">
        <f t="shared" si="59"/>
        <v>0</v>
      </c>
    </row>
    <row r="592" spans="1:16">
      <c r="A592" s="5" t="s">
        <v>290</v>
      </c>
      <c r="B592" s="6" t="s">
        <v>291</v>
      </c>
      <c r="C592" s="7">
        <v>144137.95699999999</v>
      </c>
      <c r="D592" s="7">
        <v>199494.6115</v>
      </c>
      <c r="E592" s="7">
        <v>12700.321</v>
      </c>
      <c r="F592" s="7">
        <v>887.35707000000002</v>
      </c>
      <c r="G592" s="7">
        <v>0</v>
      </c>
      <c r="H592" s="7">
        <v>887.35707000000002</v>
      </c>
      <c r="I592" s="7">
        <v>0</v>
      </c>
      <c r="J592" s="7">
        <v>512.56332999999995</v>
      </c>
      <c r="K592" s="7">
        <f t="shared" si="54"/>
        <v>11812.96393</v>
      </c>
      <c r="L592" s="7">
        <f t="shared" si="55"/>
        <v>198607.25443</v>
      </c>
      <c r="M592" s="7">
        <f t="shared" si="56"/>
        <v>6.9868869456134224</v>
      </c>
      <c r="N592" s="7">
        <f t="shared" si="57"/>
        <v>198607.25443</v>
      </c>
      <c r="O592" s="7">
        <f t="shared" si="58"/>
        <v>11812.96393</v>
      </c>
      <c r="P592" s="7">
        <f t="shared" si="59"/>
        <v>6.9868869456134224</v>
      </c>
    </row>
    <row r="593" spans="1:16" ht="38.25">
      <c r="A593" s="5" t="s">
        <v>292</v>
      </c>
      <c r="B593" s="6" t="s">
        <v>46</v>
      </c>
      <c r="C593" s="7">
        <v>2244.5940000000001</v>
      </c>
      <c r="D593" s="7">
        <v>2443.0609999999997</v>
      </c>
      <c r="E593" s="7">
        <v>203.36899999999997</v>
      </c>
      <c r="F593" s="7">
        <v>79.49799999999999</v>
      </c>
      <c r="G593" s="7">
        <v>0</v>
      </c>
      <c r="H593" s="7">
        <v>79.49799999999999</v>
      </c>
      <c r="I593" s="7">
        <v>0</v>
      </c>
      <c r="J593" s="7">
        <v>0</v>
      </c>
      <c r="K593" s="7">
        <f t="shared" si="54"/>
        <v>123.87099999999998</v>
      </c>
      <c r="L593" s="7">
        <f t="shared" si="55"/>
        <v>2363.5629999999996</v>
      </c>
      <c r="M593" s="7">
        <f t="shared" si="56"/>
        <v>39.090520187442529</v>
      </c>
      <c r="N593" s="7">
        <f t="shared" si="57"/>
        <v>2363.5629999999996</v>
      </c>
      <c r="O593" s="7">
        <f t="shared" si="58"/>
        <v>123.87099999999998</v>
      </c>
      <c r="P593" s="7">
        <f t="shared" si="59"/>
        <v>39.090520187442529</v>
      </c>
    </row>
    <row r="594" spans="1:16">
      <c r="A594" s="8" t="s">
        <v>23</v>
      </c>
      <c r="B594" s="9" t="s">
        <v>24</v>
      </c>
      <c r="C594" s="10">
        <v>1727.683</v>
      </c>
      <c r="D594" s="10">
        <v>1892.77</v>
      </c>
      <c r="E594" s="10">
        <v>158.13499999999999</v>
      </c>
      <c r="F594" s="10">
        <v>66.849999999999994</v>
      </c>
      <c r="G594" s="10">
        <v>0</v>
      </c>
      <c r="H594" s="10">
        <v>66.849999999999994</v>
      </c>
      <c r="I594" s="10">
        <v>0</v>
      </c>
      <c r="J594" s="10">
        <v>0</v>
      </c>
      <c r="K594" s="10">
        <f t="shared" si="54"/>
        <v>91.284999999999997</v>
      </c>
      <c r="L594" s="10">
        <f t="shared" si="55"/>
        <v>1825.92</v>
      </c>
      <c r="M594" s="10">
        <f t="shared" si="56"/>
        <v>42.27400638694786</v>
      </c>
      <c r="N594" s="10">
        <f t="shared" si="57"/>
        <v>1825.92</v>
      </c>
      <c r="O594" s="10">
        <f t="shared" si="58"/>
        <v>91.284999999999997</v>
      </c>
      <c r="P594" s="10">
        <f t="shared" si="59"/>
        <v>42.27400638694786</v>
      </c>
    </row>
    <row r="595" spans="1:16">
      <c r="A595" s="8" t="s">
        <v>25</v>
      </c>
      <c r="B595" s="9" t="s">
        <v>26</v>
      </c>
      <c r="C595" s="10">
        <v>380.09000000000003</v>
      </c>
      <c r="D595" s="10">
        <v>413.47</v>
      </c>
      <c r="E595" s="10">
        <v>34.137999999999998</v>
      </c>
      <c r="F595" s="10">
        <v>12.3</v>
      </c>
      <c r="G595" s="10">
        <v>0</v>
      </c>
      <c r="H595" s="10">
        <v>12.3</v>
      </c>
      <c r="I595" s="10">
        <v>0</v>
      </c>
      <c r="J595" s="10">
        <v>0</v>
      </c>
      <c r="K595" s="10">
        <f t="shared" si="54"/>
        <v>21.837999999999997</v>
      </c>
      <c r="L595" s="10">
        <f t="shared" si="55"/>
        <v>401.17</v>
      </c>
      <c r="M595" s="10">
        <f t="shared" si="56"/>
        <v>36.03023024195911</v>
      </c>
      <c r="N595" s="10">
        <f t="shared" si="57"/>
        <v>401.17</v>
      </c>
      <c r="O595" s="10">
        <f t="shared" si="58"/>
        <v>21.837999999999997</v>
      </c>
      <c r="P595" s="10">
        <f t="shared" si="59"/>
        <v>36.03023024195911</v>
      </c>
    </row>
    <row r="596" spans="1:16">
      <c r="A596" s="8" t="s">
        <v>27</v>
      </c>
      <c r="B596" s="9" t="s">
        <v>28</v>
      </c>
      <c r="C596" s="10">
        <v>57.639000000000003</v>
      </c>
      <c r="D596" s="10">
        <v>57.639000000000003</v>
      </c>
      <c r="E596" s="10">
        <v>4.5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4.5</v>
      </c>
      <c r="L596" s="10">
        <f t="shared" si="55"/>
        <v>57.639000000000003</v>
      </c>
      <c r="M596" s="10">
        <f t="shared" si="56"/>
        <v>0</v>
      </c>
      <c r="N596" s="10">
        <f t="shared" si="57"/>
        <v>57.639000000000003</v>
      </c>
      <c r="O596" s="10">
        <f t="shared" si="58"/>
        <v>4.5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77.430000000000007</v>
      </c>
      <c r="D597" s="10">
        <v>77.430000000000007</v>
      </c>
      <c r="E597" s="10">
        <v>6.45</v>
      </c>
      <c r="F597" s="10">
        <v>0.34800000000000003</v>
      </c>
      <c r="G597" s="10">
        <v>0</v>
      </c>
      <c r="H597" s="10">
        <v>0.34800000000000003</v>
      </c>
      <c r="I597" s="10">
        <v>0</v>
      </c>
      <c r="J597" s="10">
        <v>0</v>
      </c>
      <c r="K597" s="10">
        <f t="shared" si="54"/>
        <v>6.1020000000000003</v>
      </c>
      <c r="L597" s="10">
        <f t="shared" si="55"/>
        <v>77.082000000000008</v>
      </c>
      <c r="M597" s="10">
        <f t="shared" si="56"/>
        <v>5.3953488372093021</v>
      </c>
      <c r="N597" s="10">
        <f t="shared" si="57"/>
        <v>77.082000000000008</v>
      </c>
      <c r="O597" s="10">
        <f t="shared" si="58"/>
        <v>6.1020000000000003</v>
      </c>
      <c r="P597" s="10">
        <f t="shared" si="59"/>
        <v>5.3953488372093021</v>
      </c>
    </row>
    <row r="598" spans="1:16">
      <c r="A598" s="8" t="s">
        <v>31</v>
      </c>
      <c r="B598" s="9" t="s">
        <v>32</v>
      </c>
      <c r="C598" s="10">
        <v>1.752</v>
      </c>
      <c r="D598" s="10">
        <v>1.752</v>
      </c>
      <c r="E598" s="10">
        <v>0.14599999999999999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0.14599999999999999</v>
      </c>
      <c r="L598" s="10">
        <f t="shared" si="55"/>
        <v>1.752</v>
      </c>
      <c r="M598" s="10">
        <f t="shared" si="56"/>
        <v>0</v>
      </c>
      <c r="N598" s="10">
        <f t="shared" si="57"/>
        <v>1.752</v>
      </c>
      <c r="O598" s="10">
        <f t="shared" si="58"/>
        <v>0.14599999999999999</v>
      </c>
      <c r="P598" s="10">
        <f t="shared" si="59"/>
        <v>0</v>
      </c>
    </row>
    <row r="599" spans="1:16">
      <c r="A599" s="5" t="s">
        <v>293</v>
      </c>
      <c r="B599" s="6" t="s">
        <v>50</v>
      </c>
      <c r="C599" s="7">
        <v>0</v>
      </c>
      <c r="D599" s="7">
        <v>33.6175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33.6175</v>
      </c>
      <c r="M599" s="7">
        <f t="shared" si="56"/>
        <v>0</v>
      </c>
      <c r="N599" s="7">
        <f t="shared" si="57"/>
        <v>33.6175</v>
      </c>
      <c r="O599" s="7">
        <f t="shared" si="58"/>
        <v>0</v>
      </c>
      <c r="P599" s="7">
        <f t="shared" si="59"/>
        <v>0</v>
      </c>
    </row>
    <row r="600" spans="1:16">
      <c r="A600" s="8" t="s">
        <v>43</v>
      </c>
      <c r="B600" s="9" t="s">
        <v>44</v>
      </c>
      <c r="C600" s="10">
        <v>0</v>
      </c>
      <c r="D600" s="10">
        <v>33.6175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33.6175</v>
      </c>
      <c r="M600" s="10">
        <f t="shared" si="56"/>
        <v>0</v>
      </c>
      <c r="N600" s="10">
        <f t="shared" si="57"/>
        <v>33.6175</v>
      </c>
      <c r="O600" s="10">
        <f t="shared" si="58"/>
        <v>0</v>
      </c>
      <c r="P600" s="10">
        <f t="shared" si="59"/>
        <v>0</v>
      </c>
    </row>
    <row r="601" spans="1:16" ht="25.5">
      <c r="A601" s="5" t="s">
        <v>294</v>
      </c>
      <c r="B601" s="6" t="s">
        <v>295</v>
      </c>
      <c r="C601" s="7">
        <v>500</v>
      </c>
      <c r="D601" s="7">
        <v>1800</v>
      </c>
      <c r="E601" s="7">
        <v>155</v>
      </c>
      <c r="F601" s="7">
        <v>157.53492000000003</v>
      </c>
      <c r="G601" s="7">
        <v>0</v>
      </c>
      <c r="H601" s="7">
        <v>157.53492000000003</v>
      </c>
      <c r="I601" s="7">
        <v>0</v>
      </c>
      <c r="J601" s="7">
        <v>0</v>
      </c>
      <c r="K601" s="7">
        <f t="shared" si="54"/>
        <v>-2.534920000000028</v>
      </c>
      <c r="L601" s="7">
        <f t="shared" si="55"/>
        <v>1642.4650799999999</v>
      </c>
      <c r="M601" s="7">
        <f t="shared" si="56"/>
        <v>101.63543225806453</v>
      </c>
      <c r="N601" s="7">
        <f t="shared" si="57"/>
        <v>1642.4650799999999</v>
      </c>
      <c r="O601" s="7">
        <f t="shared" si="58"/>
        <v>-2.534920000000028</v>
      </c>
      <c r="P601" s="7">
        <f t="shared" si="59"/>
        <v>101.63543225806453</v>
      </c>
    </row>
    <row r="602" spans="1:16" ht="25.5">
      <c r="A602" s="8" t="s">
        <v>55</v>
      </c>
      <c r="B602" s="9" t="s">
        <v>56</v>
      </c>
      <c r="C602" s="10">
        <v>500</v>
      </c>
      <c r="D602" s="10">
        <v>1800</v>
      </c>
      <c r="E602" s="10">
        <v>155</v>
      </c>
      <c r="F602" s="10">
        <v>157.53492000000003</v>
      </c>
      <c r="G602" s="10">
        <v>0</v>
      </c>
      <c r="H602" s="10">
        <v>157.53492000000003</v>
      </c>
      <c r="I602" s="10">
        <v>0</v>
      </c>
      <c r="J602" s="10">
        <v>0</v>
      </c>
      <c r="K602" s="10">
        <f t="shared" si="54"/>
        <v>-2.534920000000028</v>
      </c>
      <c r="L602" s="10">
        <f t="shared" si="55"/>
        <v>1642.4650799999999</v>
      </c>
      <c r="M602" s="10">
        <f t="shared" si="56"/>
        <v>101.63543225806453</v>
      </c>
      <c r="N602" s="10">
        <f t="shared" si="57"/>
        <v>1642.4650799999999</v>
      </c>
      <c r="O602" s="10">
        <f t="shared" si="58"/>
        <v>-2.534920000000028</v>
      </c>
      <c r="P602" s="10">
        <f t="shared" si="59"/>
        <v>101.63543225806453</v>
      </c>
    </row>
    <row r="603" spans="1:16">
      <c r="A603" s="5" t="s">
        <v>296</v>
      </c>
      <c r="B603" s="6" t="s">
        <v>60</v>
      </c>
      <c r="C603" s="7">
        <v>86198</v>
      </c>
      <c r="D603" s="7">
        <v>126329.35</v>
      </c>
      <c r="E603" s="7">
        <v>9500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9500</v>
      </c>
      <c r="L603" s="7">
        <f t="shared" si="55"/>
        <v>126329.35</v>
      </c>
      <c r="M603" s="7">
        <f t="shared" si="56"/>
        <v>0</v>
      </c>
      <c r="N603" s="7">
        <f t="shared" si="57"/>
        <v>126329.35</v>
      </c>
      <c r="O603" s="7">
        <f t="shared" si="58"/>
        <v>9500</v>
      </c>
      <c r="P603" s="7">
        <f t="shared" si="59"/>
        <v>0</v>
      </c>
    </row>
    <row r="604" spans="1:16" ht="25.5">
      <c r="A604" s="8" t="s">
        <v>55</v>
      </c>
      <c r="B604" s="9" t="s">
        <v>56</v>
      </c>
      <c r="C604" s="10">
        <v>86198</v>
      </c>
      <c r="D604" s="10">
        <v>126329.35</v>
      </c>
      <c r="E604" s="10">
        <v>9500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9500</v>
      </c>
      <c r="L604" s="10">
        <f t="shared" si="55"/>
        <v>126329.35</v>
      </c>
      <c r="M604" s="10">
        <f t="shared" si="56"/>
        <v>0</v>
      </c>
      <c r="N604" s="10">
        <f t="shared" si="57"/>
        <v>126329.35</v>
      </c>
      <c r="O604" s="10">
        <f t="shared" si="58"/>
        <v>9500</v>
      </c>
      <c r="P604" s="10">
        <f t="shared" si="59"/>
        <v>0</v>
      </c>
    </row>
    <row r="605" spans="1:16" ht="25.5">
      <c r="A605" s="5" t="s">
        <v>297</v>
      </c>
      <c r="B605" s="6" t="s">
        <v>298</v>
      </c>
      <c r="C605" s="7">
        <v>7716.6979999999994</v>
      </c>
      <c r="D605" s="7">
        <v>8409.9179999999997</v>
      </c>
      <c r="E605" s="7">
        <v>511.952</v>
      </c>
      <c r="F605" s="7">
        <v>168.84109000000001</v>
      </c>
      <c r="G605" s="7">
        <v>0</v>
      </c>
      <c r="H605" s="7">
        <v>168.84109000000001</v>
      </c>
      <c r="I605" s="7">
        <v>0</v>
      </c>
      <c r="J605" s="7">
        <v>280.60000000000002</v>
      </c>
      <c r="K605" s="7">
        <f t="shared" si="54"/>
        <v>343.11090999999999</v>
      </c>
      <c r="L605" s="7">
        <f t="shared" si="55"/>
        <v>8241.0769099999998</v>
      </c>
      <c r="M605" s="7">
        <f t="shared" si="56"/>
        <v>32.979867253179989</v>
      </c>
      <c r="N605" s="7">
        <f t="shared" si="57"/>
        <v>8241.0769099999998</v>
      </c>
      <c r="O605" s="7">
        <f t="shared" si="58"/>
        <v>343.11090999999999</v>
      </c>
      <c r="P605" s="7">
        <f t="shared" si="59"/>
        <v>32.979867253179989</v>
      </c>
    </row>
    <row r="606" spans="1:16" ht="25.5">
      <c r="A606" s="8" t="s">
        <v>55</v>
      </c>
      <c r="B606" s="9" t="s">
        <v>56</v>
      </c>
      <c r="C606" s="10">
        <v>7668.2979999999998</v>
      </c>
      <c r="D606" s="10">
        <v>8361.518</v>
      </c>
      <c r="E606" s="10">
        <v>511.952</v>
      </c>
      <c r="F606" s="10">
        <v>168.84109000000001</v>
      </c>
      <c r="G606" s="10">
        <v>0</v>
      </c>
      <c r="H606" s="10">
        <v>168.84109000000001</v>
      </c>
      <c r="I606" s="10">
        <v>0</v>
      </c>
      <c r="J606" s="10">
        <v>280.60000000000002</v>
      </c>
      <c r="K606" s="10">
        <f t="shared" si="54"/>
        <v>343.11090999999999</v>
      </c>
      <c r="L606" s="10">
        <f t="shared" si="55"/>
        <v>8192.6769100000001</v>
      </c>
      <c r="M606" s="10">
        <f t="shared" si="56"/>
        <v>32.979867253179989</v>
      </c>
      <c r="N606" s="10">
        <f t="shared" si="57"/>
        <v>8192.6769100000001</v>
      </c>
      <c r="O606" s="10">
        <f t="shared" si="58"/>
        <v>343.11090999999999</v>
      </c>
      <c r="P606" s="10">
        <f t="shared" si="59"/>
        <v>32.979867253179989</v>
      </c>
    </row>
    <row r="607" spans="1:16">
      <c r="A607" s="8" t="s">
        <v>43</v>
      </c>
      <c r="B607" s="9" t="s">
        <v>44</v>
      </c>
      <c r="C607" s="10">
        <v>48.4</v>
      </c>
      <c r="D607" s="10">
        <v>48.4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48.4</v>
      </c>
      <c r="M607" s="10">
        <f t="shared" si="56"/>
        <v>0</v>
      </c>
      <c r="N607" s="10">
        <f t="shared" si="57"/>
        <v>48.4</v>
      </c>
      <c r="O607" s="10">
        <f t="shared" si="58"/>
        <v>0</v>
      </c>
      <c r="P607" s="10">
        <f t="shared" si="59"/>
        <v>0</v>
      </c>
    </row>
    <row r="608" spans="1:16" ht="25.5">
      <c r="A608" s="5" t="s">
        <v>299</v>
      </c>
      <c r="B608" s="6" t="s">
        <v>300</v>
      </c>
      <c r="C608" s="7">
        <v>47478.665000000001</v>
      </c>
      <c r="D608" s="7">
        <v>60478.665000000001</v>
      </c>
      <c r="E608" s="7">
        <v>2330</v>
      </c>
      <c r="F608" s="7">
        <v>481.48306000000002</v>
      </c>
      <c r="G608" s="7">
        <v>0</v>
      </c>
      <c r="H608" s="7">
        <v>481.48306000000002</v>
      </c>
      <c r="I608" s="7">
        <v>0</v>
      </c>
      <c r="J608" s="7">
        <v>231.96332999999998</v>
      </c>
      <c r="K608" s="7">
        <f t="shared" si="54"/>
        <v>1848.51694</v>
      </c>
      <c r="L608" s="7">
        <f t="shared" si="55"/>
        <v>59997.181940000002</v>
      </c>
      <c r="M608" s="7">
        <f t="shared" si="56"/>
        <v>20.664509012875538</v>
      </c>
      <c r="N608" s="7">
        <f t="shared" si="57"/>
        <v>59997.181940000002</v>
      </c>
      <c r="O608" s="7">
        <f t="shared" si="58"/>
        <v>1848.51694</v>
      </c>
      <c r="P608" s="7">
        <f t="shared" si="59"/>
        <v>20.664509012875538</v>
      </c>
    </row>
    <row r="609" spans="1:16" ht="25.5">
      <c r="A609" s="8" t="s">
        <v>55</v>
      </c>
      <c r="B609" s="9" t="s">
        <v>56</v>
      </c>
      <c r="C609" s="10">
        <v>47478.665000000001</v>
      </c>
      <c r="D609" s="10">
        <v>60478.665000000001</v>
      </c>
      <c r="E609" s="10">
        <v>2330</v>
      </c>
      <c r="F609" s="10">
        <v>481.48306000000002</v>
      </c>
      <c r="G609" s="10">
        <v>0</v>
      </c>
      <c r="H609" s="10">
        <v>481.48306000000002</v>
      </c>
      <c r="I609" s="10">
        <v>0</v>
      </c>
      <c r="J609" s="10">
        <v>231.96332999999998</v>
      </c>
      <c r="K609" s="10">
        <f t="shared" si="54"/>
        <v>1848.51694</v>
      </c>
      <c r="L609" s="10">
        <f t="shared" si="55"/>
        <v>59997.181940000002</v>
      </c>
      <c r="M609" s="10">
        <f t="shared" si="56"/>
        <v>20.664509012875538</v>
      </c>
      <c r="N609" s="10">
        <f t="shared" si="57"/>
        <v>59997.181940000002</v>
      </c>
      <c r="O609" s="10">
        <f t="shared" si="58"/>
        <v>1848.51694</v>
      </c>
      <c r="P609" s="10">
        <f t="shared" si="59"/>
        <v>20.664509012875538</v>
      </c>
    </row>
    <row r="610" spans="1:16" ht="25.5">
      <c r="A610" s="5" t="s">
        <v>301</v>
      </c>
      <c r="B610" s="6" t="s">
        <v>302</v>
      </c>
      <c r="C610" s="7">
        <v>5693.9870000000001</v>
      </c>
      <c r="D610" s="7">
        <v>5479.277</v>
      </c>
      <c r="E610" s="7">
        <v>237.85999999999999</v>
      </c>
      <c r="F610" s="7">
        <v>0</v>
      </c>
      <c r="G610" s="7">
        <v>0</v>
      </c>
      <c r="H610" s="7">
        <v>9</v>
      </c>
      <c r="I610" s="7">
        <v>0</v>
      </c>
      <c r="J610" s="7">
        <v>99.938829999999996</v>
      </c>
      <c r="K610" s="7">
        <f t="shared" si="54"/>
        <v>237.85999999999999</v>
      </c>
      <c r="L610" s="7">
        <f t="shared" si="55"/>
        <v>5479.277</v>
      </c>
      <c r="M610" s="7">
        <f t="shared" si="56"/>
        <v>0</v>
      </c>
      <c r="N610" s="7">
        <f t="shared" si="57"/>
        <v>5470.277</v>
      </c>
      <c r="O610" s="7">
        <f t="shared" si="58"/>
        <v>228.85999999999999</v>
      </c>
      <c r="P610" s="7">
        <f t="shared" si="59"/>
        <v>3.783738333473472</v>
      </c>
    </row>
    <row r="611" spans="1:16" ht="38.25">
      <c r="A611" s="5" t="s">
        <v>303</v>
      </c>
      <c r="B611" s="6" t="s">
        <v>46</v>
      </c>
      <c r="C611" s="7">
        <v>1816.0949999999998</v>
      </c>
      <c r="D611" s="7">
        <v>1799.0229999999997</v>
      </c>
      <c r="E611" s="7">
        <v>150.232</v>
      </c>
      <c r="F611" s="7">
        <v>0</v>
      </c>
      <c r="G611" s="7">
        <v>0</v>
      </c>
      <c r="H611" s="7">
        <v>0</v>
      </c>
      <c r="I611" s="7">
        <v>0</v>
      </c>
      <c r="J611" s="7">
        <v>63.971299999999999</v>
      </c>
      <c r="K611" s="7">
        <f t="shared" si="54"/>
        <v>150.232</v>
      </c>
      <c r="L611" s="7">
        <f t="shared" si="55"/>
        <v>1799.0229999999997</v>
      </c>
      <c r="M611" s="7">
        <f t="shared" si="56"/>
        <v>0</v>
      </c>
      <c r="N611" s="7">
        <f t="shared" si="57"/>
        <v>1799.0229999999997</v>
      </c>
      <c r="O611" s="7">
        <f t="shared" si="58"/>
        <v>150.232</v>
      </c>
      <c r="P611" s="7">
        <f t="shared" si="59"/>
        <v>0</v>
      </c>
    </row>
    <row r="612" spans="1:16">
      <c r="A612" s="8" t="s">
        <v>23</v>
      </c>
      <c r="B612" s="9" t="s">
        <v>24</v>
      </c>
      <c r="C612" s="10">
        <v>1206.8520000000001</v>
      </c>
      <c r="D612" s="10">
        <v>1280.548</v>
      </c>
      <c r="E612" s="10">
        <v>100.852</v>
      </c>
      <c r="F612" s="10">
        <v>0</v>
      </c>
      <c r="G612" s="10">
        <v>0</v>
      </c>
      <c r="H612" s="10">
        <v>0</v>
      </c>
      <c r="I612" s="10">
        <v>0</v>
      </c>
      <c r="J612" s="10">
        <v>44.549599999999998</v>
      </c>
      <c r="K612" s="10">
        <f t="shared" si="54"/>
        <v>100.852</v>
      </c>
      <c r="L612" s="10">
        <f t="shared" si="55"/>
        <v>1280.548</v>
      </c>
      <c r="M612" s="10">
        <f t="shared" si="56"/>
        <v>0</v>
      </c>
      <c r="N612" s="10">
        <f t="shared" si="57"/>
        <v>1280.548</v>
      </c>
      <c r="O612" s="10">
        <f t="shared" si="58"/>
        <v>100.852</v>
      </c>
      <c r="P612" s="10">
        <f t="shared" si="59"/>
        <v>0</v>
      </c>
    </row>
    <row r="613" spans="1:16">
      <c r="A613" s="8" t="s">
        <v>25</v>
      </c>
      <c r="B613" s="9" t="s">
        <v>26</v>
      </c>
      <c r="C613" s="10">
        <v>195.8</v>
      </c>
      <c r="D613" s="10">
        <v>209.887</v>
      </c>
      <c r="E613" s="10">
        <v>16.399999999999999</v>
      </c>
      <c r="F613" s="10">
        <v>0</v>
      </c>
      <c r="G613" s="10">
        <v>0</v>
      </c>
      <c r="H613" s="10">
        <v>0</v>
      </c>
      <c r="I613" s="10">
        <v>0</v>
      </c>
      <c r="J613" s="10">
        <v>8.2016000000000009</v>
      </c>
      <c r="K613" s="10">
        <f t="shared" si="54"/>
        <v>16.399999999999999</v>
      </c>
      <c r="L613" s="10">
        <f t="shared" si="55"/>
        <v>209.887</v>
      </c>
      <c r="M613" s="10">
        <f t="shared" si="56"/>
        <v>0</v>
      </c>
      <c r="N613" s="10">
        <f t="shared" si="57"/>
        <v>209.887</v>
      </c>
      <c r="O613" s="10">
        <f t="shared" si="58"/>
        <v>16.399999999999999</v>
      </c>
      <c r="P613" s="10">
        <f t="shared" si="59"/>
        <v>0</v>
      </c>
    </row>
    <row r="614" spans="1:16">
      <c r="A614" s="8" t="s">
        <v>27</v>
      </c>
      <c r="B614" s="9" t="s">
        <v>28</v>
      </c>
      <c r="C614" s="10">
        <v>157.69400000000002</v>
      </c>
      <c r="D614" s="10">
        <v>69.911000000000001</v>
      </c>
      <c r="E614" s="10">
        <v>4.8</v>
      </c>
      <c r="F614" s="10">
        <v>0</v>
      </c>
      <c r="G614" s="10">
        <v>0</v>
      </c>
      <c r="H614" s="10">
        <v>0</v>
      </c>
      <c r="I614" s="10">
        <v>0</v>
      </c>
      <c r="J614" s="10">
        <v>9.8864200000000011</v>
      </c>
      <c r="K614" s="10">
        <f t="shared" si="54"/>
        <v>4.8</v>
      </c>
      <c r="L614" s="10">
        <f t="shared" si="55"/>
        <v>69.911000000000001</v>
      </c>
      <c r="M614" s="10">
        <f t="shared" si="56"/>
        <v>0</v>
      </c>
      <c r="N614" s="10">
        <f t="shared" si="57"/>
        <v>69.911000000000001</v>
      </c>
      <c r="O614" s="10">
        <f t="shared" si="58"/>
        <v>4.8</v>
      </c>
      <c r="P614" s="10">
        <f t="shared" si="59"/>
        <v>0</v>
      </c>
    </row>
    <row r="615" spans="1:16">
      <c r="A615" s="8" t="s">
        <v>29</v>
      </c>
      <c r="B615" s="9" t="s">
        <v>30</v>
      </c>
      <c r="C615" s="10">
        <v>106.453</v>
      </c>
      <c r="D615" s="10">
        <v>88.091000000000008</v>
      </c>
      <c r="E615" s="10">
        <v>3.6</v>
      </c>
      <c r="F615" s="10">
        <v>0</v>
      </c>
      <c r="G615" s="10">
        <v>0</v>
      </c>
      <c r="H615" s="10">
        <v>0</v>
      </c>
      <c r="I615" s="10">
        <v>0</v>
      </c>
      <c r="J615" s="10">
        <v>1.3336800000000002</v>
      </c>
      <c r="K615" s="10">
        <f t="shared" si="54"/>
        <v>3.6</v>
      </c>
      <c r="L615" s="10">
        <f t="shared" si="55"/>
        <v>88.091000000000008</v>
      </c>
      <c r="M615" s="10">
        <f t="shared" si="56"/>
        <v>0</v>
      </c>
      <c r="N615" s="10">
        <f t="shared" si="57"/>
        <v>88.091000000000008</v>
      </c>
      <c r="O615" s="10">
        <f t="shared" si="58"/>
        <v>3.6</v>
      </c>
      <c r="P615" s="10">
        <f t="shared" si="59"/>
        <v>0</v>
      </c>
    </row>
    <row r="616" spans="1:16">
      <c r="A616" s="8" t="s">
        <v>37</v>
      </c>
      <c r="B616" s="9" t="s">
        <v>38</v>
      </c>
      <c r="C616" s="10">
        <v>12.716000000000001</v>
      </c>
      <c r="D616" s="10">
        <v>12.716000000000001</v>
      </c>
      <c r="E616" s="10">
        <v>1.1000000000000001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1.1000000000000001</v>
      </c>
      <c r="L616" s="10">
        <f t="shared" si="55"/>
        <v>12.716000000000001</v>
      </c>
      <c r="M616" s="10">
        <f t="shared" si="56"/>
        <v>0</v>
      </c>
      <c r="N616" s="10">
        <f t="shared" si="57"/>
        <v>12.716000000000001</v>
      </c>
      <c r="O616" s="10">
        <f t="shared" si="58"/>
        <v>1.1000000000000001</v>
      </c>
      <c r="P616" s="10">
        <f t="shared" si="59"/>
        <v>0</v>
      </c>
    </row>
    <row r="617" spans="1:16">
      <c r="A617" s="8" t="s">
        <v>39</v>
      </c>
      <c r="B617" s="9" t="s">
        <v>40</v>
      </c>
      <c r="C617" s="10">
        <v>136.08000000000001</v>
      </c>
      <c r="D617" s="10">
        <v>136.08000000000001</v>
      </c>
      <c r="E617" s="10">
        <v>23.48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23.48</v>
      </c>
      <c r="L617" s="10">
        <f t="shared" si="55"/>
        <v>136.08000000000001</v>
      </c>
      <c r="M617" s="10">
        <f t="shared" si="56"/>
        <v>0</v>
      </c>
      <c r="N617" s="10">
        <f t="shared" si="57"/>
        <v>136.08000000000001</v>
      </c>
      <c r="O617" s="10">
        <f t="shared" si="58"/>
        <v>23.48</v>
      </c>
      <c r="P617" s="10">
        <f t="shared" si="59"/>
        <v>0</v>
      </c>
    </row>
    <row r="618" spans="1:16" ht="25.5">
      <c r="A618" s="8" t="s">
        <v>41</v>
      </c>
      <c r="B618" s="9" t="s">
        <v>42</v>
      </c>
      <c r="C618" s="10">
        <v>0</v>
      </c>
      <c r="D618" s="10">
        <v>1.29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1.29</v>
      </c>
      <c r="M618" s="10">
        <f t="shared" si="56"/>
        <v>0</v>
      </c>
      <c r="N618" s="10">
        <f t="shared" si="57"/>
        <v>1.29</v>
      </c>
      <c r="O618" s="10">
        <f t="shared" si="58"/>
        <v>0</v>
      </c>
      <c r="P618" s="10">
        <f t="shared" si="59"/>
        <v>0</v>
      </c>
    </row>
    <row r="619" spans="1:16">
      <c r="A619" s="8" t="s">
        <v>43</v>
      </c>
      <c r="B619" s="9" t="s">
        <v>44</v>
      </c>
      <c r="C619" s="10">
        <v>0.5</v>
      </c>
      <c r="D619" s="10">
        <v>0.5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0.5</v>
      </c>
      <c r="M619" s="10">
        <f t="shared" si="56"/>
        <v>0</v>
      </c>
      <c r="N619" s="10">
        <f t="shared" si="57"/>
        <v>0.5</v>
      </c>
      <c r="O619" s="10">
        <f t="shared" si="58"/>
        <v>0</v>
      </c>
      <c r="P619" s="10">
        <f t="shared" si="59"/>
        <v>0</v>
      </c>
    </row>
    <row r="620" spans="1:16">
      <c r="A620" s="5" t="s">
        <v>304</v>
      </c>
      <c r="B620" s="6" t="s">
        <v>50</v>
      </c>
      <c r="C620" s="7">
        <v>168.7</v>
      </c>
      <c r="D620" s="7">
        <v>168.70000000000002</v>
      </c>
      <c r="E620" s="7">
        <v>2.1419999999999999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 t="shared" si="54"/>
        <v>2.1419999999999999</v>
      </c>
      <c r="L620" s="7">
        <f t="shared" si="55"/>
        <v>168.70000000000002</v>
      </c>
      <c r="M620" s="7">
        <f t="shared" si="56"/>
        <v>0</v>
      </c>
      <c r="N620" s="7">
        <f t="shared" si="57"/>
        <v>168.70000000000002</v>
      </c>
      <c r="O620" s="7">
        <f t="shared" si="58"/>
        <v>2.1419999999999999</v>
      </c>
      <c r="P620" s="7">
        <f t="shared" si="59"/>
        <v>0</v>
      </c>
    </row>
    <row r="621" spans="1:16">
      <c r="A621" s="8" t="s">
        <v>27</v>
      </c>
      <c r="B621" s="9" t="s">
        <v>28</v>
      </c>
      <c r="C621" s="10">
        <v>25.7</v>
      </c>
      <c r="D621" s="10">
        <v>21.065000000000001</v>
      </c>
      <c r="E621" s="10">
        <v>2.1419999999999999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2.1419999999999999</v>
      </c>
      <c r="L621" s="10">
        <f t="shared" si="55"/>
        <v>21.065000000000001</v>
      </c>
      <c r="M621" s="10">
        <f t="shared" si="56"/>
        <v>0</v>
      </c>
      <c r="N621" s="10">
        <f t="shared" si="57"/>
        <v>21.065000000000001</v>
      </c>
      <c r="O621" s="10">
        <f t="shared" si="58"/>
        <v>2.1419999999999999</v>
      </c>
      <c r="P621" s="10">
        <f t="shared" si="59"/>
        <v>0</v>
      </c>
    </row>
    <row r="622" spans="1:16">
      <c r="A622" s="8" t="s">
        <v>29</v>
      </c>
      <c r="B622" s="9" t="s">
        <v>30</v>
      </c>
      <c r="C622" s="10">
        <v>0</v>
      </c>
      <c r="D622" s="10">
        <v>0.23500000000000001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</v>
      </c>
      <c r="L622" s="10">
        <f t="shared" si="55"/>
        <v>0.23500000000000001</v>
      </c>
      <c r="M622" s="10">
        <f t="shared" si="56"/>
        <v>0</v>
      </c>
      <c r="N622" s="10">
        <f t="shared" si="57"/>
        <v>0.23500000000000001</v>
      </c>
      <c r="O622" s="10">
        <f t="shared" si="58"/>
        <v>0</v>
      </c>
      <c r="P622" s="10">
        <f t="shared" si="59"/>
        <v>0</v>
      </c>
    </row>
    <row r="623" spans="1:16">
      <c r="A623" s="8" t="s">
        <v>86</v>
      </c>
      <c r="B623" s="9" t="s">
        <v>87</v>
      </c>
      <c r="C623" s="10">
        <v>142.6</v>
      </c>
      <c r="D623" s="10">
        <v>147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</v>
      </c>
      <c r="L623" s="10">
        <f t="shared" si="55"/>
        <v>147</v>
      </c>
      <c r="M623" s="10">
        <f t="shared" si="56"/>
        <v>0</v>
      </c>
      <c r="N623" s="10">
        <f t="shared" si="57"/>
        <v>147</v>
      </c>
      <c r="O623" s="10">
        <f t="shared" si="58"/>
        <v>0</v>
      </c>
      <c r="P623" s="10">
        <f t="shared" si="59"/>
        <v>0</v>
      </c>
    </row>
    <row r="624" spans="1:16">
      <c r="A624" s="8" t="s">
        <v>43</v>
      </c>
      <c r="B624" s="9" t="s">
        <v>44</v>
      </c>
      <c r="C624" s="10">
        <v>0.4</v>
      </c>
      <c r="D624" s="10">
        <v>0.4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0</v>
      </c>
      <c r="L624" s="10">
        <f t="shared" si="55"/>
        <v>0.4</v>
      </c>
      <c r="M624" s="10">
        <f t="shared" si="56"/>
        <v>0</v>
      </c>
      <c r="N624" s="10">
        <f t="shared" si="57"/>
        <v>0.4</v>
      </c>
      <c r="O624" s="10">
        <f t="shared" si="58"/>
        <v>0</v>
      </c>
      <c r="P624" s="10">
        <f t="shared" si="59"/>
        <v>0</v>
      </c>
    </row>
    <row r="625" spans="1:16" ht="51">
      <c r="A625" s="5" t="s">
        <v>305</v>
      </c>
      <c r="B625" s="6" t="s">
        <v>232</v>
      </c>
      <c r="C625" s="7">
        <v>199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0</v>
      </c>
      <c r="L625" s="7">
        <f t="shared" si="55"/>
        <v>0</v>
      </c>
      <c r="M625" s="7">
        <f t="shared" si="56"/>
        <v>0</v>
      </c>
      <c r="N625" s="7">
        <f t="shared" si="57"/>
        <v>0</v>
      </c>
      <c r="O625" s="7">
        <f t="shared" si="58"/>
        <v>0</v>
      </c>
      <c r="P625" s="7">
        <f t="shared" si="59"/>
        <v>0</v>
      </c>
    </row>
    <row r="626" spans="1:16">
      <c r="A626" s="8" t="s">
        <v>86</v>
      </c>
      <c r="B626" s="9" t="s">
        <v>87</v>
      </c>
      <c r="C626" s="10">
        <v>199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0</v>
      </c>
      <c r="L626" s="10">
        <f t="shared" si="55"/>
        <v>0</v>
      </c>
      <c r="M626" s="10">
        <f t="shared" si="56"/>
        <v>0</v>
      </c>
      <c r="N626" s="10">
        <f t="shared" si="57"/>
        <v>0</v>
      </c>
      <c r="O626" s="10">
        <f t="shared" si="58"/>
        <v>0</v>
      </c>
      <c r="P626" s="10">
        <f t="shared" si="59"/>
        <v>0</v>
      </c>
    </row>
    <row r="627" spans="1:16" ht="51">
      <c r="A627" s="5" t="s">
        <v>306</v>
      </c>
      <c r="B627" s="6" t="s">
        <v>190</v>
      </c>
      <c r="C627" s="7">
        <v>9</v>
      </c>
      <c r="D627" s="7">
        <v>9</v>
      </c>
      <c r="E627" s="7">
        <v>1.417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1.417</v>
      </c>
      <c r="L627" s="7">
        <f t="shared" si="55"/>
        <v>9</v>
      </c>
      <c r="M627" s="7">
        <f t="shared" si="56"/>
        <v>0</v>
      </c>
      <c r="N627" s="7">
        <f t="shared" si="57"/>
        <v>9</v>
      </c>
      <c r="O627" s="7">
        <f t="shared" si="58"/>
        <v>1.417</v>
      </c>
      <c r="P627" s="7">
        <f t="shared" si="59"/>
        <v>0</v>
      </c>
    </row>
    <row r="628" spans="1:16">
      <c r="A628" s="8" t="s">
        <v>86</v>
      </c>
      <c r="B628" s="9" t="s">
        <v>87</v>
      </c>
      <c r="C628" s="10">
        <v>9</v>
      </c>
      <c r="D628" s="10">
        <v>9</v>
      </c>
      <c r="E628" s="10">
        <v>1.417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1.417</v>
      </c>
      <c r="L628" s="10">
        <f t="shared" si="55"/>
        <v>9</v>
      </c>
      <c r="M628" s="10">
        <f t="shared" si="56"/>
        <v>0</v>
      </c>
      <c r="N628" s="10">
        <f t="shared" si="57"/>
        <v>9</v>
      </c>
      <c r="O628" s="10">
        <f t="shared" si="58"/>
        <v>1.417</v>
      </c>
      <c r="P628" s="10">
        <f t="shared" si="59"/>
        <v>0</v>
      </c>
    </row>
    <row r="629" spans="1:16" ht="25.5">
      <c r="A629" s="5" t="s">
        <v>307</v>
      </c>
      <c r="B629" s="6" t="s">
        <v>198</v>
      </c>
      <c r="C629" s="7">
        <v>235.8</v>
      </c>
      <c r="D629" s="7">
        <v>250.8</v>
      </c>
      <c r="E629" s="7">
        <v>19.649000000000001</v>
      </c>
      <c r="F629" s="7">
        <v>0</v>
      </c>
      <c r="G629" s="7">
        <v>0</v>
      </c>
      <c r="H629" s="7">
        <v>9</v>
      </c>
      <c r="I629" s="7">
        <v>0</v>
      </c>
      <c r="J629" s="7">
        <v>1.75</v>
      </c>
      <c r="K629" s="7">
        <f t="shared" si="54"/>
        <v>19.649000000000001</v>
      </c>
      <c r="L629" s="7">
        <f t="shared" si="55"/>
        <v>250.8</v>
      </c>
      <c r="M629" s="7">
        <f t="shared" si="56"/>
        <v>0</v>
      </c>
      <c r="N629" s="7">
        <f t="shared" si="57"/>
        <v>241.8</v>
      </c>
      <c r="O629" s="7">
        <f t="shared" si="58"/>
        <v>10.649000000000001</v>
      </c>
      <c r="P629" s="7">
        <f t="shared" si="59"/>
        <v>45.803857702682066</v>
      </c>
    </row>
    <row r="630" spans="1:16">
      <c r="A630" s="8" t="s">
        <v>27</v>
      </c>
      <c r="B630" s="9" t="s">
        <v>28</v>
      </c>
      <c r="C630" s="10">
        <v>9.5</v>
      </c>
      <c r="D630" s="10">
        <v>9.5</v>
      </c>
      <c r="E630" s="10">
        <v>0.79100000000000004</v>
      </c>
      <c r="F630" s="10">
        <v>0</v>
      </c>
      <c r="G630" s="10">
        <v>0</v>
      </c>
      <c r="H630" s="10">
        <v>0</v>
      </c>
      <c r="I630" s="10">
        <v>0</v>
      </c>
      <c r="J630" s="10">
        <v>1.75</v>
      </c>
      <c r="K630" s="10">
        <f t="shared" si="54"/>
        <v>0.79100000000000004</v>
      </c>
      <c r="L630" s="10">
        <f t="shared" si="55"/>
        <v>9.5</v>
      </c>
      <c r="M630" s="10">
        <f t="shared" si="56"/>
        <v>0</v>
      </c>
      <c r="N630" s="10">
        <f t="shared" si="57"/>
        <v>9.5</v>
      </c>
      <c r="O630" s="10">
        <f t="shared" si="58"/>
        <v>0.79100000000000004</v>
      </c>
      <c r="P630" s="10">
        <f t="shared" si="59"/>
        <v>0</v>
      </c>
    </row>
    <row r="631" spans="1:16">
      <c r="A631" s="8" t="s">
        <v>29</v>
      </c>
      <c r="B631" s="9" t="s">
        <v>30</v>
      </c>
      <c r="C631" s="10">
        <v>0.3</v>
      </c>
      <c r="D631" s="10">
        <v>0.3</v>
      </c>
      <c r="E631" s="10">
        <v>2.5000000000000001E-2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2.5000000000000001E-2</v>
      </c>
      <c r="L631" s="10">
        <f t="shared" si="55"/>
        <v>0.3</v>
      </c>
      <c r="M631" s="10">
        <f t="shared" si="56"/>
        <v>0</v>
      </c>
      <c r="N631" s="10">
        <f t="shared" si="57"/>
        <v>0.3</v>
      </c>
      <c r="O631" s="10">
        <f t="shared" si="58"/>
        <v>2.5000000000000001E-2</v>
      </c>
      <c r="P631" s="10">
        <f t="shared" si="59"/>
        <v>0</v>
      </c>
    </row>
    <row r="632" spans="1:16">
      <c r="A632" s="8" t="s">
        <v>86</v>
      </c>
      <c r="B632" s="9" t="s">
        <v>87</v>
      </c>
      <c r="C632" s="10">
        <v>226</v>
      </c>
      <c r="D632" s="10">
        <v>241</v>
      </c>
      <c r="E632" s="10">
        <v>18.833000000000002</v>
      </c>
      <c r="F632" s="10">
        <v>0</v>
      </c>
      <c r="G632" s="10">
        <v>0</v>
      </c>
      <c r="H632" s="10">
        <v>9</v>
      </c>
      <c r="I632" s="10">
        <v>0</v>
      </c>
      <c r="J632" s="10">
        <v>0</v>
      </c>
      <c r="K632" s="10">
        <f t="shared" si="54"/>
        <v>18.833000000000002</v>
      </c>
      <c r="L632" s="10">
        <f t="shared" si="55"/>
        <v>241</v>
      </c>
      <c r="M632" s="10">
        <f t="shared" si="56"/>
        <v>0</v>
      </c>
      <c r="N632" s="10">
        <f t="shared" si="57"/>
        <v>232</v>
      </c>
      <c r="O632" s="10">
        <f t="shared" si="58"/>
        <v>9.833000000000002</v>
      </c>
      <c r="P632" s="10">
        <f t="shared" si="59"/>
        <v>47.78845643285721</v>
      </c>
    </row>
    <row r="633" spans="1:16">
      <c r="A633" s="5" t="s">
        <v>308</v>
      </c>
      <c r="B633" s="6" t="s">
        <v>206</v>
      </c>
      <c r="C633" s="7">
        <v>136.9</v>
      </c>
      <c r="D633" s="7">
        <v>136.9</v>
      </c>
      <c r="E633" s="7">
        <v>14.745000000000001</v>
      </c>
      <c r="F633" s="7">
        <v>0</v>
      </c>
      <c r="G633" s="7">
        <v>0</v>
      </c>
      <c r="H633" s="7">
        <v>0</v>
      </c>
      <c r="I633" s="7">
        <v>0</v>
      </c>
      <c r="J633" s="7">
        <v>9.8355700000000006</v>
      </c>
      <c r="K633" s="7">
        <f t="shared" si="54"/>
        <v>14.745000000000001</v>
      </c>
      <c r="L633" s="7">
        <f t="shared" si="55"/>
        <v>136.9</v>
      </c>
      <c r="M633" s="7">
        <f t="shared" si="56"/>
        <v>0</v>
      </c>
      <c r="N633" s="7">
        <f t="shared" si="57"/>
        <v>136.9</v>
      </c>
      <c r="O633" s="7">
        <f t="shared" si="58"/>
        <v>14.745000000000001</v>
      </c>
      <c r="P633" s="7">
        <f t="shared" si="59"/>
        <v>0</v>
      </c>
    </row>
    <row r="634" spans="1:16">
      <c r="A634" s="8" t="s">
        <v>23</v>
      </c>
      <c r="B634" s="9" t="s">
        <v>24</v>
      </c>
      <c r="C634" s="10">
        <v>69.900000000000006</v>
      </c>
      <c r="D634" s="10">
        <v>69.900000000000006</v>
      </c>
      <c r="E634" s="10">
        <v>5.8250000000000002</v>
      </c>
      <c r="F634" s="10">
        <v>0</v>
      </c>
      <c r="G634" s="10">
        <v>0</v>
      </c>
      <c r="H634" s="10">
        <v>0</v>
      </c>
      <c r="I634" s="10">
        <v>0</v>
      </c>
      <c r="J634" s="10">
        <v>2.39</v>
      </c>
      <c r="K634" s="10">
        <f t="shared" si="54"/>
        <v>5.8250000000000002</v>
      </c>
      <c r="L634" s="10">
        <f t="shared" si="55"/>
        <v>69.900000000000006</v>
      </c>
      <c r="M634" s="10">
        <f t="shared" si="56"/>
        <v>0</v>
      </c>
      <c r="N634" s="10">
        <f t="shared" si="57"/>
        <v>69.900000000000006</v>
      </c>
      <c r="O634" s="10">
        <f t="shared" si="58"/>
        <v>5.8250000000000002</v>
      </c>
      <c r="P634" s="10">
        <f t="shared" si="59"/>
        <v>0</v>
      </c>
    </row>
    <row r="635" spans="1:16">
      <c r="A635" s="8" t="s">
        <v>25</v>
      </c>
      <c r="B635" s="9" t="s">
        <v>26</v>
      </c>
      <c r="C635" s="10">
        <v>15.378</v>
      </c>
      <c r="D635" s="10">
        <v>15.378</v>
      </c>
      <c r="E635" s="10">
        <v>1.2809999999999999</v>
      </c>
      <c r="F635" s="10">
        <v>0</v>
      </c>
      <c r="G635" s="10">
        <v>0</v>
      </c>
      <c r="H635" s="10">
        <v>0</v>
      </c>
      <c r="I635" s="10">
        <v>0</v>
      </c>
      <c r="J635" s="10">
        <v>0.44</v>
      </c>
      <c r="K635" s="10">
        <f t="shared" si="54"/>
        <v>1.2809999999999999</v>
      </c>
      <c r="L635" s="10">
        <f t="shared" si="55"/>
        <v>15.378</v>
      </c>
      <c r="M635" s="10">
        <f t="shared" si="56"/>
        <v>0</v>
      </c>
      <c r="N635" s="10">
        <f t="shared" si="57"/>
        <v>15.378</v>
      </c>
      <c r="O635" s="10">
        <f t="shared" si="58"/>
        <v>1.2809999999999999</v>
      </c>
      <c r="P635" s="10">
        <f t="shared" si="59"/>
        <v>0</v>
      </c>
    </row>
    <row r="636" spans="1:16">
      <c r="A636" s="8" t="s">
        <v>27</v>
      </c>
      <c r="B636" s="9" t="s">
        <v>28</v>
      </c>
      <c r="C636" s="10">
        <v>7.4220000000000006</v>
      </c>
      <c r="D636" s="10">
        <v>7.4220000000000006</v>
      </c>
      <c r="E636" s="10">
        <v>0.61799999999999999</v>
      </c>
      <c r="F636" s="10">
        <v>0</v>
      </c>
      <c r="G636" s="10">
        <v>0</v>
      </c>
      <c r="H636" s="10">
        <v>0</v>
      </c>
      <c r="I636" s="10">
        <v>0</v>
      </c>
      <c r="J636" s="10">
        <v>6.6758699999999997</v>
      </c>
      <c r="K636" s="10">
        <f t="shared" si="54"/>
        <v>0.61799999999999999</v>
      </c>
      <c r="L636" s="10">
        <f t="shared" si="55"/>
        <v>7.4220000000000006</v>
      </c>
      <c r="M636" s="10">
        <f t="shared" si="56"/>
        <v>0</v>
      </c>
      <c r="N636" s="10">
        <f t="shared" si="57"/>
        <v>7.4220000000000006</v>
      </c>
      <c r="O636" s="10">
        <f t="shared" si="58"/>
        <v>0.61799999999999999</v>
      </c>
      <c r="P636" s="10">
        <f t="shared" si="59"/>
        <v>0</v>
      </c>
    </row>
    <row r="637" spans="1:16">
      <c r="A637" s="8" t="s">
        <v>29</v>
      </c>
      <c r="B637" s="9" t="s">
        <v>30</v>
      </c>
      <c r="C637" s="10">
        <v>1.6</v>
      </c>
      <c r="D637" s="10">
        <v>1.6</v>
      </c>
      <c r="E637" s="10">
        <v>0.13300000000000001</v>
      </c>
      <c r="F637" s="10">
        <v>0</v>
      </c>
      <c r="G637" s="10">
        <v>0</v>
      </c>
      <c r="H637" s="10">
        <v>0</v>
      </c>
      <c r="I637" s="10">
        <v>0</v>
      </c>
      <c r="J637" s="10">
        <v>0.32969999999999999</v>
      </c>
      <c r="K637" s="10">
        <f t="shared" si="54"/>
        <v>0.13300000000000001</v>
      </c>
      <c r="L637" s="10">
        <f t="shared" si="55"/>
        <v>1.6</v>
      </c>
      <c r="M637" s="10">
        <f t="shared" si="56"/>
        <v>0</v>
      </c>
      <c r="N637" s="10">
        <f t="shared" si="57"/>
        <v>1.6</v>
      </c>
      <c r="O637" s="10">
        <f t="shared" si="58"/>
        <v>0.13300000000000001</v>
      </c>
      <c r="P637" s="10">
        <f t="shared" si="59"/>
        <v>0</v>
      </c>
    </row>
    <row r="638" spans="1:16">
      <c r="A638" s="8" t="s">
        <v>31</v>
      </c>
      <c r="B638" s="9" t="s">
        <v>32</v>
      </c>
      <c r="C638" s="10">
        <v>1.2</v>
      </c>
      <c r="D638" s="10">
        <v>1.2</v>
      </c>
      <c r="E638" s="10">
        <v>0.1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0.1</v>
      </c>
      <c r="L638" s="10">
        <f t="shared" si="55"/>
        <v>1.2</v>
      </c>
      <c r="M638" s="10">
        <f t="shared" si="56"/>
        <v>0</v>
      </c>
      <c r="N638" s="10">
        <f t="shared" si="57"/>
        <v>1.2</v>
      </c>
      <c r="O638" s="10">
        <f t="shared" si="58"/>
        <v>0.1</v>
      </c>
      <c r="P638" s="10">
        <f t="shared" si="59"/>
        <v>0</v>
      </c>
    </row>
    <row r="639" spans="1:16">
      <c r="A639" s="8" t="s">
        <v>37</v>
      </c>
      <c r="B639" s="9" t="s">
        <v>38</v>
      </c>
      <c r="C639" s="10">
        <v>1.3360000000000001</v>
      </c>
      <c r="D639" s="10">
        <v>1.3360000000000001</v>
      </c>
      <c r="E639" s="10">
        <v>0.111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0.111</v>
      </c>
      <c r="L639" s="10">
        <f t="shared" si="55"/>
        <v>1.3360000000000001</v>
      </c>
      <c r="M639" s="10">
        <f t="shared" si="56"/>
        <v>0</v>
      </c>
      <c r="N639" s="10">
        <f t="shared" si="57"/>
        <v>1.3360000000000001</v>
      </c>
      <c r="O639" s="10">
        <f t="shared" si="58"/>
        <v>0.111</v>
      </c>
      <c r="P639" s="10">
        <f t="shared" si="59"/>
        <v>0</v>
      </c>
    </row>
    <row r="640" spans="1:16">
      <c r="A640" s="8" t="s">
        <v>39</v>
      </c>
      <c r="B640" s="9" t="s">
        <v>40</v>
      </c>
      <c r="C640" s="10">
        <v>40.064</v>
      </c>
      <c r="D640" s="10">
        <v>40.064</v>
      </c>
      <c r="E640" s="10">
        <v>6.6770000000000005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6.6770000000000005</v>
      </c>
      <c r="L640" s="10">
        <f t="shared" si="55"/>
        <v>40.064</v>
      </c>
      <c r="M640" s="10">
        <f t="shared" si="56"/>
        <v>0</v>
      </c>
      <c r="N640" s="10">
        <f t="shared" si="57"/>
        <v>40.064</v>
      </c>
      <c r="O640" s="10">
        <f t="shared" si="58"/>
        <v>6.6770000000000005</v>
      </c>
      <c r="P640" s="10">
        <f t="shared" si="59"/>
        <v>0</v>
      </c>
    </row>
    <row r="641" spans="1:16" ht="25.5">
      <c r="A641" s="5" t="s">
        <v>309</v>
      </c>
      <c r="B641" s="6" t="s">
        <v>208</v>
      </c>
      <c r="C641" s="7">
        <v>670.9</v>
      </c>
      <c r="D641" s="7">
        <v>687.97199999999998</v>
      </c>
      <c r="E641" s="7">
        <v>24.258999999999997</v>
      </c>
      <c r="F641" s="7">
        <v>0</v>
      </c>
      <c r="G641" s="7">
        <v>0</v>
      </c>
      <c r="H641" s="7">
        <v>0</v>
      </c>
      <c r="I641" s="7">
        <v>0</v>
      </c>
      <c r="J641" s="7">
        <v>10.445879999999999</v>
      </c>
      <c r="K641" s="7">
        <f t="shared" si="54"/>
        <v>24.258999999999997</v>
      </c>
      <c r="L641" s="7">
        <f t="shared" si="55"/>
        <v>687.97199999999998</v>
      </c>
      <c r="M641" s="7">
        <f t="shared" si="56"/>
        <v>0</v>
      </c>
      <c r="N641" s="7">
        <f t="shared" si="57"/>
        <v>687.97199999999998</v>
      </c>
      <c r="O641" s="7">
        <f t="shared" si="58"/>
        <v>24.258999999999997</v>
      </c>
      <c r="P641" s="7">
        <f t="shared" si="59"/>
        <v>0</v>
      </c>
    </row>
    <row r="642" spans="1:16">
      <c r="A642" s="8" t="s">
        <v>23</v>
      </c>
      <c r="B642" s="9" t="s">
        <v>24</v>
      </c>
      <c r="C642" s="10">
        <v>184.8</v>
      </c>
      <c r="D642" s="10">
        <v>198.79300000000001</v>
      </c>
      <c r="E642" s="10">
        <v>15.4</v>
      </c>
      <c r="F642" s="10">
        <v>0</v>
      </c>
      <c r="G642" s="10">
        <v>0</v>
      </c>
      <c r="H642" s="10">
        <v>0</v>
      </c>
      <c r="I642" s="10">
        <v>0</v>
      </c>
      <c r="J642" s="10">
        <v>6.0466999999999995</v>
      </c>
      <c r="K642" s="10">
        <f t="shared" si="54"/>
        <v>15.4</v>
      </c>
      <c r="L642" s="10">
        <f t="shared" si="55"/>
        <v>198.79300000000001</v>
      </c>
      <c r="M642" s="10">
        <f t="shared" si="56"/>
        <v>0</v>
      </c>
      <c r="N642" s="10">
        <f t="shared" si="57"/>
        <v>198.79300000000001</v>
      </c>
      <c r="O642" s="10">
        <f t="shared" si="58"/>
        <v>15.4</v>
      </c>
      <c r="P642" s="10">
        <f t="shared" si="59"/>
        <v>0</v>
      </c>
    </row>
    <row r="643" spans="1:16">
      <c r="A643" s="8" t="s">
        <v>25</v>
      </c>
      <c r="B643" s="9" t="s">
        <v>26</v>
      </c>
      <c r="C643" s="10">
        <v>40.655999999999999</v>
      </c>
      <c r="D643" s="10">
        <v>43.734999999999999</v>
      </c>
      <c r="E643" s="10">
        <v>3.3879999999999999</v>
      </c>
      <c r="F643" s="10">
        <v>0</v>
      </c>
      <c r="G643" s="10">
        <v>0</v>
      </c>
      <c r="H643" s="10">
        <v>0</v>
      </c>
      <c r="I643" s="10">
        <v>0</v>
      </c>
      <c r="J643" s="10">
        <v>1.1132</v>
      </c>
      <c r="K643" s="10">
        <f t="shared" si="54"/>
        <v>3.3879999999999999</v>
      </c>
      <c r="L643" s="10">
        <f t="shared" si="55"/>
        <v>43.734999999999999</v>
      </c>
      <c r="M643" s="10">
        <f t="shared" si="56"/>
        <v>0</v>
      </c>
      <c r="N643" s="10">
        <f t="shared" si="57"/>
        <v>43.734999999999999</v>
      </c>
      <c r="O643" s="10">
        <f t="shared" si="58"/>
        <v>3.3879999999999999</v>
      </c>
      <c r="P643" s="10">
        <f t="shared" si="59"/>
        <v>0</v>
      </c>
    </row>
    <row r="644" spans="1:16">
      <c r="A644" s="8" t="s">
        <v>27</v>
      </c>
      <c r="B644" s="9" t="s">
        <v>28</v>
      </c>
      <c r="C644" s="10">
        <v>168.779</v>
      </c>
      <c r="D644" s="10">
        <v>205.44300000000001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1.5127000000000002</v>
      </c>
      <c r="K644" s="10">
        <f t="shared" si="54"/>
        <v>0</v>
      </c>
      <c r="L644" s="10">
        <f t="shared" si="55"/>
        <v>205.44300000000001</v>
      </c>
      <c r="M644" s="10">
        <f t="shared" si="56"/>
        <v>0</v>
      </c>
      <c r="N644" s="10">
        <f t="shared" si="57"/>
        <v>205.44300000000001</v>
      </c>
      <c r="O644" s="10">
        <f t="shared" si="58"/>
        <v>0</v>
      </c>
      <c r="P644" s="10">
        <f t="shared" si="59"/>
        <v>0</v>
      </c>
    </row>
    <row r="645" spans="1:16">
      <c r="A645" s="8" t="s">
        <v>29</v>
      </c>
      <c r="B645" s="9" t="s">
        <v>30</v>
      </c>
      <c r="C645" s="10">
        <v>234.66499999999999</v>
      </c>
      <c r="D645" s="10">
        <v>198.001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1.77328</v>
      </c>
      <c r="K645" s="10">
        <f t="shared" si="54"/>
        <v>0</v>
      </c>
      <c r="L645" s="10">
        <f t="shared" si="55"/>
        <v>198.001</v>
      </c>
      <c r="M645" s="10">
        <f t="shared" si="56"/>
        <v>0</v>
      </c>
      <c r="N645" s="10">
        <f t="shared" si="57"/>
        <v>198.001</v>
      </c>
      <c r="O645" s="10">
        <f t="shared" si="58"/>
        <v>0</v>
      </c>
      <c r="P645" s="10">
        <f t="shared" si="59"/>
        <v>0</v>
      </c>
    </row>
    <row r="646" spans="1:16">
      <c r="A646" s="8" t="s">
        <v>31</v>
      </c>
      <c r="B646" s="9" t="s">
        <v>32</v>
      </c>
      <c r="C646" s="10">
        <v>1.8</v>
      </c>
      <c r="D646" s="10">
        <v>1.8</v>
      </c>
      <c r="E646" s="10">
        <v>0.15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14" si="60">E646-F646</f>
        <v>0.15</v>
      </c>
      <c r="L646" s="10">
        <f t="shared" ref="L646:L714" si="61">D646-F646</f>
        <v>1.8</v>
      </c>
      <c r="M646" s="10">
        <f t="shared" ref="M646:M714" si="62">IF(E646=0,0,(F646/E646)*100)</f>
        <v>0</v>
      </c>
      <c r="N646" s="10">
        <f t="shared" ref="N646:N714" si="63">D646-H646</f>
        <v>1.8</v>
      </c>
      <c r="O646" s="10">
        <f t="shared" ref="O646:O714" si="64">E646-H646</f>
        <v>0.15</v>
      </c>
      <c r="P646" s="10">
        <f t="shared" ref="P646:P714" si="65">IF(E646=0,0,(H646/E646)*100)</f>
        <v>0</v>
      </c>
    </row>
    <row r="647" spans="1:16">
      <c r="A647" s="8" t="s">
        <v>37</v>
      </c>
      <c r="B647" s="9" t="s">
        <v>38</v>
      </c>
      <c r="C647" s="10">
        <v>16.145</v>
      </c>
      <c r="D647" s="10">
        <v>16.145</v>
      </c>
      <c r="E647" s="10">
        <v>1.345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1.345</v>
      </c>
      <c r="L647" s="10">
        <f t="shared" si="61"/>
        <v>16.145</v>
      </c>
      <c r="M647" s="10">
        <f t="shared" si="62"/>
        <v>0</v>
      </c>
      <c r="N647" s="10">
        <f t="shared" si="63"/>
        <v>16.145</v>
      </c>
      <c r="O647" s="10">
        <f t="shared" si="64"/>
        <v>1.345</v>
      </c>
      <c r="P647" s="10">
        <f t="shared" si="65"/>
        <v>0</v>
      </c>
    </row>
    <row r="648" spans="1:16">
      <c r="A648" s="8" t="s">
        <v>39</v>
      </c>
      <c r="B648" s="9" t="s">
        <v>40</v>
      </c>
      <c r="C648" s="10">
        <v>23.855</v>
      </c>
      <c r="D648" s="10">
        <v>23.855</v>
      </c>
      <c r="E648" s="10">
        <v>3.976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3.976</v>
      </c>
      <c r="L648" s="10">
        <f t="shared" si="61"/>
        <v>23.855</v>
      </c>
      <c r="M648" s="10">
        <f t="shared" si="62"/>
        <v>0</v>
      </c>
      <c r="N648" s="10">
        <f t="shared" si="63"/>
        <v>23.855</v>
      </c>
      <c r="O648" s="10">
        <f t="shared" si="64"/>
        <v>3.976</v>
      </c>
      <c r="P648" s="10">
        <f t="shared" si="65"/>
        <v>0</v>
      </c>
    </row>
    <row r="649" spans="1:16">
      <c r="A649" s="8" t="s">
        <v>43</v>
      </c>
      <c r="B649" s="9" t="s">
        <v>44</v>
      </c>
      <c r="C649" s="10">
        <v>0.2</v>
      </c>
      <c r="D649" s="10">
        <v>0.2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0</v>
      </c>
      <c r="L649" s="10">
        <f t="shared" si="61"/>
        <v>0.2</v>
      </c>
      <c r="M649" s="10">
        <f t="shared" si="62"/>
        <v>0</v>
      </c>
      <c r="N649" s="10">
        <f t="shared" si="63"/>
        <v>0.2</v>
      </c>
      <c r="O649" s="10">
        <f t="shared" si="64"/>
        <v>0</v>
      </c>
      <c r="P649" s="10">
        <f t="shared" si="65"/>
        <v>0</v>
      </c>
    </row>
    <row r="650" spans="1:16">
      <c r="A650" s="5" t="s">
        <v>310</v>
      </c>
      <c r="B650" s="6" t="s">
        <v>214</v>
      </c>
      <c r="C650" s="7">
        <v>100</v>
      </c>
      <c r="D650" s="7">
        <v>100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f t="shared" si="60"/>
        <v>0</v>
      </c>
      <c r="L650" s="7">
        <f t="shared" si="61"/>
        <v>100</v>
      </c>
      <c r="M650" s="7">
        <f t="shared" si="62"/>
        <v>0</v>
      </c>
      <c r="N650" s="7">
        <f t="shared" si="63"/>
        <v>100</v>
      </c>
      <c r="O650" s="7">
        <f t="shared" si="64"/>
        <v>0</v>
      </c>
      <c r="P650" s="7">
        <f t="shared" si="65"/>
        <v>0</v>
      </c>
    </row>
    <row r="651" spans="1:16">
      <c r="A651" s="8" t="s">
        <v>27</v>
      </c>
      <c r="B651" s="9" t="s">
        <v>28</v>
      </c>
      <c r="C651" s="10">
        <v>0</v>
      </c>
      <c r="D651" s="10">
        <v>7.55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f t="shared" si="60"/>
        <v>0</v>
      </c>
      <c r="L651" s="10">
        <f t="shared" si="61"/>
        <v>7.55</v>
      </c>
      <c r="M651" s="10">
        <f t="shared" si="62"/>
        <v>0</v>
      </c>
      <c r="N651" s="10">
        <f t="shared" si="63"/>
        <v>7.55</v>
      </c>
      <c r="O651" s="10">
        <f t="shared" si="64"/>
        <v>0</v>
      </c>
      <c r="P651" s="10">
        <f t="shared" si="65"/>
        <v>0</v>
      </c>
    </row>
    <row r="652" spans="1:16">
      <c r="A652" s="8" t="s">
        <v>29</v>
      </c>
      <c r="B652" s="9" t="s">
        <v>30</v>
      </c>
      <c r="C652" s="10">
        <v>100</v>
      </c>
      <c r="D652" s="10">
        <v>92.45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0</v>
      </c>
      <c r="L652" s="10">
        <f t="shared" si="61"/>
        <v>92.45</v>
      </c>
      <c r="M652" s="10">
        <f t="shared" si="62"/>
        <v>0</v>
      </c>
      <c r="N652" s="10">
        <f t="shared" si="63"/>
        <v>92.45</v>
      </c>
      <c r="O652" s="10">
        <f t="shared" si="64"/>
        <v>0</v>
      </c>
      <c r="P652" s="10">
        <f t="shared" si="65"/>
        <v>0</v>
      </c>
    </row>
    <row r="653" spans="1:16">
      <c r="A653" s="5" t="s">
        <v>311</v>
      </c>
      <c r="B653" s="6" t="s">
        <v>216</v>
      </c>
      <c r="C653" s="7">
        <v>357.59199999999998</v>
      </c>
      <c r="D653" s="7">
        <v>326.88200000000001</v>
      </c>
      <c r="E653" s="7">
        <v>25.416</v>
      </c>
      <c r="F653" s="7">
        <v>0</v>
      </c>
      <c r="G653" s="7">
        <v>0</v>
      </c>
      <c r="H653" s="7">
        <v>0</v>
      </c>
      <c r="I653" s="7">
        <v>0</v>
      </c>
      <c r="J653" s="7">
        <v>13.936079999999999</v>
      </c>
      <c r="K653" s="7">
        <f t="shared" si="60"/>
        <v>25.416</v>
      </c>
      <c r="L653" s="7">
        <f t="shared" si="61"/>
        <v>326.88200000000001</v>
      </c>
      <c r="M653" s="7">
        <f t="shared" si="62"/>
        <v>0</v>
      </c>
      <c r="N653" s="7">
        <f t="shared" si="63"/>
        <v>326.88200000000001</v>
      </c>
      <c r="O653" s="7">
        <f t="shared" si="64"/>
        <v>25.416</v>
      </c>
      <c r="P653" s="7">
        <f t="shared" si="65"/>
        <v>0</v>
      </c>
    </row>
    <row r="654" spans="1:16">
      <c r="A654" s="8" t="s">
        <v>27</v>
      </c>
      <c r="B654" s="9" t="s">
        <v>28</v>
      </c>
      <c r="C654" s="10">
        <v>50</v>
      </c>
      <c r="D654" s="10">
        <v>19.29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0.78</v>
      </c>
      <c r="K654" s="10">
        <f t="shared" si="60"/>
        <v>0</v>
      </c>
      <c r="L654" s="10">
        <f t="shared" si="61"/>
        <v>19.29</v>
      </c>
      <c r="M654" s="10">
        <f t="shared" si="62"/>
        <v>0</v>
      </c>
      <c r="N654" s="10">
        <f t="shared" si="63"/>
        <v>19.29</v>
      </c>
      <c r="O654" s="10">
        <f t="shared" si="64"/>
        <v>0</v>
      </c>
      <c r="P654" s="10">
        <f t="shared" si="65"/>
        <v>0</v>
      </c>
    </row>
    <row r="655" spans="1:16">
      <c r="A655" s="8" t="s">
        <v>29</v>
      </c>
      <c r="B655" s="9" t="s">
        <v>30</v>
      </c>
      <c r="C655" s="10">
        <v>155</v>
      </c>
      <c r="D655" s="10">
        <v>129.226</v>
      </c>
      <c r="E655" s="10">
        <v>11.151</v>
      </c>
      <c r="F655" s="10">
        <v>0</v>
      </c>
      <c r="G655" s="10">
        <v>0</v>
      </c>
      <c r="H655" s="10">
        <v>0</v>
      </c>
      <c r="I655" s="10">
        <v>0</v>
      </c>
      <c r="J655" s="10">
        <v>9.6</v>
      </c>
      <c r="K655" s="10">
        <f t="shared" si="60"/>
        <v>11.151</v>
      </c>
      <c r="L655" s="10">
        <f t="shared" si="61"/>
        <v>129.226</v>
      </c>
      <c r="M655" s="10">
        <f t="shared" si="62"/>
        <v>0</v>
      </c>
      <c r="N655" s="10">
        <f t="shared" si="63"/>
        <v>129.226</v>
      </c>
      <c r="O655" s="10">
        <f t="shared" si="64"/>
        <v>11.151</v>
      </c>
      <c r="P655" s="10">
        <f t="shared" si="65"/>
        <v>0</v>
      </c>
    </row>
    <row r="656" spans="1:16">
      <c r="A656" s="8" t="s">
        <v>37</v>
      </c>
      <c r="B656" s="9" t="s">
        <v>38</v>
      </c>
      <c r="C656" s="10">
        <v>152.59200000000001</v>
      </c>
      <c r="D656" s="10">
        <v>152.59200000000001</v>
      </c>
      <c r="E656" s="10">
        <v>12.5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f t="shared" si="60"/>
        <v>12.5</v>
      </c>
      <c r="L656" s="10">
        <f t="shared" si="61"/>
        <v>152.59200000000001</v>
      </c>
      <c r="M656" s="10">
        <f t="shared" si="62"/>
        <v>0</v>
      </c>
      <c r="N656" s="10">
        <f t="shared" si="63"/>
        <v>152.59200000000001</v>
      </c>
      <c r="O656" s="10">
        <f t="shared" si="64"/>
        <v>12.5</v>
      </c>
      <c r="P656" s="10">
        <f t="shared" si="65"/>
        <v>0</v>
      </c>
    </row>
    <row r="657" spans="1:16">
      <c r="A657" s="8" t="s">
        <v>82</v>
      </c>
      <c r="B657" s="9" t="s">
        <v>83</v>
      </c>
      <c r="C657" s="10">
        <v>0</v>
      </c>
      <c r="D657" s="10">
        <v>25.774000000000001</v>
      </c>
      <c r="E657" s="10">
        <v>1.7650000000000001</v>
      </c>
      <c r="F657" s="10">
        <v>0</v>
      </c>
      <c r="G657" s="10">
        <v>0</v>
      </c>
      <c r="H657" s="10">
        <v>0</v>
      </c>
      <c r="I657" s="10">
        <v>0</v>
      </c>
      <c r="J657" s="10">
        <v>3.5560800000000001</v>
      </c>
      <c r="K657" s="10">
        <f t="shared" si="60"/>
        <v>1.7650000000000001</v>
      </c>
      <c r="L657" s="10">
        <f t="shared" si="61"/>
        <v>25.774000000000001</v>
      </c>
      <c r="M657" s="10">
        <f t="shared" si="62"/>
        <v>0</v>
      </c>
      <c r="N657" s="10">
        <f t="shared" si="63"/>
        <v>25.774000000000001</v>
      </c>
      <c r="O657" s="10">
        <f t="shared" si="64"/>
        <v>1.7650000000000001</v>
      </c>
      <c r="P657" s="10">
        <f t="shared" si="65"/>
        <v>0</v>
      </c>
    </row>
    <row r="658" spans="1:16" ht="25.5">
      <c r="A658" s="5" t="s">
        <v>312</v>
      </c>
      <c r="B658" s="6" t="s">
        <v>300</v>
      </c>
      <c r="C658" s="7">
        <v>2000</v>
      </c>
      <c r="D658" s="7">
        <v>2000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f t="shared" si="60"/>
        <v>0</v>
      </c>
      <c r="L658" s="7">
        <f t="shared" si="61"/>
        <v>2000</v>
      </c>
      <c r="M658" s="7">
        <f t="shared" si="62"/>
        <v>0</v>
      </c>
      <c r="N658" s="7">
        <f t="shared" si="63"/>
        <v>2000</v>
      </c>
      <c r="O658" s="7">
        <f t="shared" si="64"/>
        <v>0</v>
      </c>
      <c r="P658" s="7">
        <f t="shared" si="65"/>
        <v>0</v>
      </c>
    </row>
    <row r="659" spans="1:16">
      <c r="A659" s="8" t="s">
        <v>29</v>
      </c>
      <c r="B659" s="9" t="s">
        <v>30</v>
      </c>
      <c r="C659" s="10">
        <v>0</v>
      </c>
      <c r="D659" s="10">
        <v>2000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0</v>
      </c>
      <c r="L659" s="10">
        <f t="shared" si="61"/>
        <v>2000</v>
      </c>
      <c r="M659" s="10">
        <f t="shared" si="62"/>
        <v>0</v>
      </c>
      <c r="N659" s="10">
        <f t="shared" si="63"/>
        <v>2000</v>
      </c>
      <c r="O659" s="10">
        <f t="shared" si="64"/>
        <v>0</v>
      </c>
      <c r="P659" s="10">
        <f t="shared" si="65"/>
        <v>0</v>
      </c>
    </row>
    <row r="660" spans="1:16" ht="25.5">
      <c r="A660" s="8" t="s">
        <v>55</v>
      </c>
      <c r="B660" s="9" t="s">
        <v>56</v>
      </c>
      <c r="C660" s="10">
        <v>2000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0</v>
      </c>
      <c r="M660" s="10">
        <f t="shared" si="62"/>
        <v>0</v>
      </c>
      <c r="N660" s="10">
        <f t="shared" si="63"/>
        <v>0</v>
      </c>
      <c r="O660" s="10">
        <f t="shared" si="64"/>
        <v>0</v>
      </c>
      <c r="P660" s="10">
        <f t="shared" si="65"/>
        <v>0</v>
      </c>
    </row>
    <row r="661" spans="1:16" ht="25.5">
      <c r="A661" s="5" t="s">
        <v>313</v>
      </c>
      <c r="B661" s="6" t="s">
        <v>314</v>
      </c>
      <c r="C661" s="7">
        <v>8892.5130000000008</v>
      </c>
      <c r="D661" s="7">
        <v>8938.6870000000017</v>
      </c>
      <c r="E661" s="7">
        <v>708.18400000000008</v>
      </c>
      <c r="F661" s="7">
        <v>251.71509999999995</v>
      </c>
      <c r="G661" s="7">
        <v>0</v>
      </c>
      <c r="H661" s="7">
        <v>211.11812999999995</v>
      </c>
      <c r="I661" s="7">
        <v>43.819540000000003</v>
      </c>
      <c r="J661" s="7">
        <v>87.838780000000014</v>
      </c>
      <c r="K661" s="7">
        <f t="shared" si="60"/>
        <v>456.46890000000013</v>
      </c>
      <c r="L661" s="7">
        <f t="shared" si="61"/>
        <v>8686.9719000000023</v>
      </c>
      <c r="M661" s="7">
        <f t="shared" si="62"/>
        <v>35.543742869084859</v>
      </c>
      <c r="N661" s="7">
        <f t="shared" si="63"/>
        <v>8727.568870000001</v>
      </c>
      <c r="O661" s="7">
        <f t="shared" si="64"/>
        <v>497.06587000000013</v>
      </c>
      <c r="P661" s="7">
        <f t="shared" si="65"/>
        <v>29.811197372434272</v>
      </c>
    </row>
    <row r="662" spans="1:16" ht="38.25">
      <c r="A662" s="5" t="s">
        <v>315</v>
      </c>
      <c r="B662" s="6" t="s">
        <v>46</v>
      </c>
      <c r="C662" s="7">
        <v>3108.922</v>
      </c>
      <c r="D662" s="7">
        <v>3216.8720000000008</v>
      </c>
      <c r="E662" s="7">
        <v>242.02400000000003</v>
      </c>
      <c r="F662" s="7">
        <v>76.082049999999995</v>
      </c>
      <c r="G662" s="7">
        <v>0</v>
      </c>
      <c r="H662" s="7">
        <v>76.304129999999986</v>
      </c>
      <c r="I662" s="7">
        <v>0</v>
      </c>
      <c r="J662" s="7">
        <v>5.7460000000000004</v>
      </c>
      <c r="K662" s="7">
        <f t="shared" si="60"/>
        <v>165.94195000000002</v>
      </c>
      <c r="L662" s="7">
        <f t="shared" si="61"/>
        <v>3140.7899500000008</v>
      </c>
      <c r="M662" s="7">
        <f t="shared" si="62"/>
        <v>31.435746041714868</v>
      </c>
      <c r="N662" s="7">
        <f t="shared" si="63"/>
        <v>3140.5678700000008</v>
      </c>
      <c r="O662" s="7">
        <f t="shared" si="64"/>
        <v>165.71987000000004</v>
      </c>
      <c r="P662" s="7">
        <f t="shared" si="65"/>
        <v>31.527505536640987</v>
      </c>
    </row>
    <row r="663" spans="1:16">
      <c r="A663" s="8" t="s">
        <v>23</v>
      </c>
      <c r="B663" s="9" t="s">
        <v>24</v>
      </c>
      <c r="C663" s="10">
        <v>2345.2980000000002</v>
      </c>
      <c r="D663" s="10">
        <v>2434.5790000000002</v>
      </c>
      <c r="E663" s="10">
        <v>180.34</v>
      </c>
      <c r="F663" s="10">
        <v>55.050000000000004</v>
      </c>
      <c r="G663" s="10">
        <v>0</v>
      </c>
      <c r="H663" s="10">
        <v>55.050000000000004</v>
      </c>
      <c r="I663" s="10">
        <v>0</v>
      </c>
      <c r="J663" s="10">
        <v>0</v>
      </c>
      <c r="K663" s="10">
        <f t="shared" si="60"/>
        <v>125.28999999999999</v>
      </c>
      <c r="L663" s="10">
        <f t="shared" si="61"/>
        <v>2379.529</v>
      </c>
      <c r="M663" s="10">
        <f t="shared" si="62"/>
        <v>30.525673727403795</v>
      </c>
      <c r="N663" s="10">
        <f t="shared" si="63"/>
        <v>2379.529</v>
      </c>
      <c r="O663" s="10">
        <f t="shared" si="64"/>
        <v>125.28999999999999</v>
      </c>
      <c r="P663" s="10">
        <f t="shared" si="65"/>
        <v>30.525673727403795</v>
      </c>
    </row>
    <row r="664" spans="1:16">
      <c r="A664" s="8" t="s">
        <v>25</v>
      </c>
      <c r="B664" s="9" t="s">
        <v>26</v>
      </c>
      <c r="C664" s="10">
        <v>515.96600000000001</v>
      </c>
      <c r="D664" s="10">
        <v>534.63499999999999</v>
      </c>
      <c r="E664" s="10">
        <v>39.675000000000004</v>
      </c>
      <c r="F664" s="10">
        <v>12.200000000000001</v>
      </c>
      <c r="G664" s="10">
        <v>0</v>
      </c>
      <c r="H664" s="10">
        <v>12.200000000000001</v>
      </c>
      <c r="I664" s="10">
        <v>0</v>
      </c>
      <c r="J664" s="10">
        <v>0</v>
      </c>
      <c r="K664" s="10">
        <f t="shared" si="60"/>
        <v>27.475000000000001</v>
      </c>
      <c r="L664" s="10">
        <f t="shared" si="61"/>
        <v>522.43499999999995</v>
      </c>
      <c r="M664" s="10">
        <f t="shared" si="62"/>
        <v>30.749842470069311</v>
      </c>
      <c r="N664" s="10">
        <f t="shared" si="63"/>
        <v>522.43499999999995</v>
      </c>
      <c r="O664" s="10">
        <f t="shared" si="64"/>
        <v>27.475000000000001</v>
      </c>
      <c r="P664" s="10">
        <f t="shared" si="65"/>
        <v>30.749842470069311</v>
      </c>
    </row>
    <row r="665" spans="1:16">
      <c r="A665" s="8" t="s">
        <v>27</v>
      </c>
      <c r="B665" s="9" t="s">
        <v>28</v>
      </c>
      <c r="C665" s="10">
        <v>74.108000000000004</v>
      </c>
      <c r="D665" s="10">
        <v>74.108000000000004</v>
      </c>
      <c r="E665" s="10">
        <v>6</v>
      </c>
      <c r="F665" s="10">
        <v>0.47000000000000003</v>
      </c>
      <c r="G665" s="10">
        <v>0</v>
      </c>
      <c r="H665" s="10">
        <v>0.47000000000000003</v>
      </c>
      <c r="I665" s="10">
        <v>0</v>
      </c>
      <c r="J665" s="10">
        <v>5.7460000000000004</v>
      </c>
      <c r="K665" s="10">
        <f t="shared" si="60"/>
        <v>5.53</v>
      </c>
      <c r="L665" s="10">
        <f t="shared" si="61"/>
        <v>73.638000000000005</v>
      </c>
      <c r="M665" s="10">
        <f t="shared" si="62"/>
        <v>7.8333333333333339</v>
      </c>
      <c r="N665" s="10">
        <f t="shared" si="63"/>
        <v>73.638000000000005</v>
      </c>
      <c r="O665" s="10">
        <f t="shared" si="64"/>
        <v>5.53</v>
      </c>
      <c r="P665" s="10">
        <f t="shared" si="65"/>
        <v>7.8333333333333339</v>
      </c>
    </row>
    <row r="666" spans="1:16">
      <c r="A666" s="8" t="s">
        <v>29</v>
      </c>
      <c r="B666" s="9" t="s">
        <v>30</v>
      </c>
      <c r="C666" s="10">
        <v>143.02000000000001</v>
      </c>
      <c r="D666" s="10">
        <v>135.40700000000001</v>
      </c>
      <c r="E666" s="10">
        <v>8.3870000000000005</v>
      </c>
      <c r="F666" s="10">
        <v>7.2620500000000003</v>
      </c>
      <c r="G666" s="10">
        <v>0</v>
      </c>
      <c r="H666" s="10">
        <v>7.4841300000000004</v>
      </c>
      <c r="I666" s="10">
        <v>0</v>
      </c>
      <c r="J666" s="10">
        <v>0</v>
      </c>
      <c r="K666" s="10">
        <f t="shared" si="60"/>
        <v>1.1249500000000001</v>
      </c>
      <c r="L666" s="10">
        <f t="shared" si="61"/>
        <v>128.14495000000002</v>
      </c>
      <c r="M666" s="10">
        <f t="shared" si="62"/>
        <v>86.586979849767502</v>
      </c>
      <c r="N666" s="10">
        <f t="shared" si="63"/>
        <v>127.92287000000002</v>
      </c>
      <c r="O666" s="10">
        <f t="shared" si="64"/>
        <v>0.90287000000000006</v>
      </c>
      <c r="P666" s="10">
        <f t="shared" si="65"/>
        <v>89.234887325622992</v>
      </c>
    </row>
    <row r="667" spans="1:16">
      <c r="A667" s="8" t="s">
        <v>31</v>
      </c>
      <c r="B667" s="9" t="s">
        <v>32</v>
      </c>
      <c r="C667" s="10">
        <v>5.25</v>
      </c>
      <c r="D667" s="10">
        <v>5.25</v>
      </c>
      <c r="E667" s="10">
        <v>0.5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f t="shared" si="60"/>
        <v>0.5</v>
      </c>
      <c r="L667" s="10">
        <f t="shared" si="61"/>
        <v>5.25</v>
      </c>
      <c r="M667" s="10">
        <f t="shared" si="62"/>
        <v>0</v>
      </c>
      <c r="N667" s="10">
        <f t="shared" si="63"/>
        <v>5.25</v>
      </c>
      <c r="O667" s="10">
        <f t="shared" si="64"/>
        <v>0.5</v>
      </c>
      <c r="P667" s="10">
        <f t="shared" si="65"/>
        <v>0</v>
      </c>
    </row>
    <row r="668" spans="1:16">
      <c r="A668" s="8" t="s">
        <v>33</v>
      </c>
      <c r="B668" s="9" t="s">
        <v>34</v>
      </c>
      <c r="C668" s="10">
        <v>16.689</v>
      </c>
      <c r="D668" s="10">
        <v>20.302</v>
      </c>
      <c r="E668" s="10">
        <v>6.4130000000000003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6.4130000000000003</v>
      </c>
      <c r="L668" s="10">
        <f t="shared" si="61"/>
        <v>20.302</v>
      </c>
      <c r="M668" s="10">
        <f t="shared" si="62"/>
        <v>0</v>
      </c>
      <c r="N668" s="10">
        <f t="shared" si="63"/>
        <v>20.302</v>
      </c>
      <c r="O668" s="10">
        <f t="shared" si="64"/>
        <v>6.4130000000000003</v>
      </c>
      <c r="P668" s="10">
        <f t="shared" si="65"/>
        <v>0</v>
      </c>
    </row>
    <row r="669" spans="1:16">
      <c r="A669" s="8" t="s">
        <v>35</v>
      </c>
      <c r="B669" s="9" t="s">
        <v>36</v>
      </c>
      <c r="C669" s="10">
        <v>0.70799999999999996</v>
      </c>
      <c r="D669" s="10">
        <v>1.1080000000000001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f t="shared" si="60"/>
        <v>0</v>
      </c>
      <c r="L669" s="10">
        <f t="shared" si="61"/>
        <v>1.1080000000000001</v>
      </c>
      <c r="M669" s="10">
        <f t="shared" si="62"/>
        <v>0</v>
      </c>
      <c r="N669" s="10">
        <f t="shared" si="63"/>
        <v>1.1080000000000001</v>
      </c>
      <c r="O669" s="10">
        <f t="shared" si="64"/>
        <v>0</v>
      </c>
      <c r="P669" s="10">
        <f t="shared" si="65"/>
        <v>0</v>
      </c>
    </row>
    <row r="670" spans="1:16">
      <c r="A670" s="8" t="s">
        <v>37</v>
      </c>
      <c r="B670" s="9" t="s">
        <v>38</v>
      </c>
      <c r="C670" s="10">
        <v>7.883</v>
      </c>
      <c r="D670" s="10">
        <v>7.4830000000000005</v>
      </c>
      <c r="E670" s="10">
        <v>0.70899999999999996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f t="shared" si="60"/>
        <v>0.70899999999999996</v>
      </c>
      <c r="L670" s="10">
        <f t="shared" si="61"/>
        <v>7.4830000000000005</v>
      </c>
      <c r="M670" s="10">
        <f t="shared" si="62"/>
        <v>0</v>
      </c>
      <c r="N670" s="10">
        <f t="shared" si="63"/>
        <v>7.4830000000000005</v>
      </c>
      <c r="O670" s="10">
        <f t="shared" si="64"/>
        <v>0.70899999999999996</v>
      </c>
      <c r="P670" s="10">
        <f t="shared" si="65"/>
        <v>0</v>
      </c>
    </row>
    <row r="671" spans="1:16" ht="25.5">
      <c r="A671" s="8" t="s">
        <v>41</v>
      </c>
      <c r="B671" s="9" t="s">
        <v>42</v>
      </c>
      <c r="C671" s="10">
        <v>0</v>
      </c>
      <c r="D671" s="10">
        <v>4</v>
      </c>
      <c r="E671" s="10">
        <v>0</v>
      </c>
      <c r="F671" s="10">
        <v>1.1000000000000001</v>
      </c>
      <c r="G671" s="10">
        <v>0</v>
      </c>
      <c r="H671" s="10">
        <v>1.1000000000000001</v>
      </c>
      <c r="I671" s="10">
        <v>0</v>
      </c>
      <c r="J671" s="10">
        <v>0</v>
      </c>
      <c r="K671" s="10">
        <f t="shared" si="60"/>
        <v>-1.1000000000000001</v>
      </c>
      <c r="L671" s="10">
        <f t="shared" si="61"/>
        <v>2.9</v>
      </c>
      <c r="M671" s="10">
        <f t="shared" si="62"/>
        <v>0</v>
      </c>
      <c r="N671" s="10">
        <f t="shared" si="63"/>
        <v>2.9</v>
      </c>
      <c r="O671" s="10">
        <f t="shared" si="64"/>
        <v>-1.1000000000000001</v>
      </c>
      <c r="P671" s="10">
        <f t="shared" si="65"/>
        <v>0</v>
      </c>
    </row>
    <row r="672" spans="1:16" ht="25.5">
      <c r="A672" s="5" t="s">
        <v>316</v>
      </c>
      <c r="B672" s="6" t="s">
        <v>126</v>
      </c>
      <c r="C672" s="7">
        <v>2099.8510000000001</v>
      </c>
      <c r="D672" s="7">
        <v>2099.8510000000001</v>
      </c>
      <c r="E672" s="7">
        <v>168.49299999999999</v>
      </c>
      <c r="F672" s="7">
        <v>82.852509999999995</v>
      </c>
      <c r="G672" s="7">
        <v>0</v>
      </c>
      <c r="H672" s="7">
        <v>82.852509999999995</v>
      </c>
      <c r="I672" s="7">
        <v>0</v>
      </c>
      <c r="J672" s="7">
        <v>4.01884</v>
      </c>
      <c r="K672" s="7">
        <f t="shared" si="60"/>
        <v>85.64049</v>
      </c>
      <c r="L672" s="7">
        <f t="shared" si="61"/>
        <v>2016.9984900000002</v>
      </c>
      <c r="M672" s="7">
        <f t="shared" si="62"/>
        <v>49.172671861739062</v>
      </c>
      <c r="N672" s="7">
        <f t="shared" si="63"/>
        <v>2016.9984900000002</v>
      </c>
      <c r="O672" s="7">
        <f t="shared" si="64"/>
        <v>85.64049</v>
      </c>
      <c r="P672" s="7">
        <f t="shared" si="65"/>
        <v>49.172671861739062</v>
      </c>
    </row>
    <row r="673" spans="1:16" ht="25.5">
      <c r="A673" s="8" t="s">
        <v>55</v>
      </c>
      <c r="B673" s="9" t="s">
        <v>56</v>
      </c>
      <c r="C673" s="10">
        <v>2099.8510000000001</v>
      </c>
      <c r="D673" s="10">
        <v>2099.8510000000001</v>
      </c>
      <c r="E673" s="10">
        <v>168.49299999999999</v>
      </c>
      <c r="F673" s="10">
        <v>82.852509999999995</v>
      </c>
      <c r="G673" s="10">
        <v>0</v>
      </c>
      <c r="H673" s="10">
        <v>82.852509999999995</v>
      </c>
      <c r="I673" s="10">
        <v>0</v>
      </c>
      <c r="J673" s="10">
        <v>4.01884</v>
      </c>
      <c r="K673" s="10">
        <f t="shared" si="60"/>
        <v>85.64049</v>
      </c>
      <c r="L673" s="10">
        <f t="shared" si="61"/>
        <v>2016.9984900000002</v>
      </c>
      <c r="M673" s="10">
        <f t="shared" si="62"/>
        <v>49.172671861739062</v>
      </c>
      <c r="N673" s="10">
        <f t="shared" si="63"/>
        <v>2016.9984900000002</v>
      </c>
      <c r="O673" s="10">
        <f t="shared" si="64"/>
        <v>85.64049</v>
      </c>
      <c r="P673" s="10">
        <f t="shared" si="65"/>
        <v>49.172671861739062</v>
      </c>
    </row>
    <row r="674" spans="1:16" ht="25.5">
      <c r="A674" s="5" t="s">
        <v>317</v>
      </c>
      <c r="B674" s="6" t="s">
        <v>318</v>
      </c>
      <c r="C674" s="7">
        <v>344.14</v>
      </c>
      <c r="D674" s="7">
        <v>249.14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6.73</v>
      </c>
      <c r="K674" s="7">
        <f t="shared" si="60"/>
        <v>0</v>
      </c>
      <c r="L674" s="7">
        <f t="shared" si="61"/>
        <v>249.14</v>
      </c>
      <c r="M674" s="7">
        <f t="shared" si="62"/>
        <v>0</v>
      </c>
      <c r="N674" s="7">
        <f t="shared" si="63"/>
        <v>249.14</v>
      </c>
      <c r="O674" s="7">
        <f t="shared" si="64"/>
        <v>0</v>
      </c>
      <c r="P674" s="7">
        <f t="shared" si="65"/>
        <v>0</v>
      </c>
    </row>
    <row r="675" spans="1:16">
      <c r="A675" s="8" t="s">
        <v>27</v>
      </c>
      <c r="B675" s="9" t="s">
        <v>28</v>
      </c>
      <c r="C675" s="10">
        <v>286.64</v>
      </c>
      <c r="D675" s="10">
        <v>234.72499999999999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6.73</v>
      </c>
      <c r="K675" s="10">
        <f t="shared" si="60"/>
        <v>0</v>
      </c>
      <c r="L675" s="10">
        <f t="shared" si="61"/>
        <v>234.72499999999999</v>
      </c>
      <c r="M675" s="10">
        <f t="shared" si="62"/>
        <v>0</v>
      </c>
      <c r="N675" s="10">
        <f t="shared" si="63"/>
        <v>234.72499999999999</v>
      </c>
      <c r="O675" s="10">
        <f t="shared" si="64"/>
        <v>0</v>
      </c>
      <c r="P675" s="10">
        <f t="shared" si="65"/>
        <v>0</v>
      </c>
    </row>
    <row r="676" spans="1:16">
      <c r="A676" s="8" t="s">
        <v>29</v>
      </c>
      <c r="B676" s="9" t="s">
        <v>30</v>
      </c>
      <c r="C676" s="10">
        <v>57.5</v>
      </c>
      <c r="D676" s="10">
        <v>14.415000000000001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</v>
      </c>
      <c r="L676" s="10">
        <f t="shared" si="61"/>
        <v>14.415000000000001</v>
      </c>
      <c r="M676" s="10">
        <f t="shared" si="62"/>
        <v>0</v>
      </c>
      <c r="N676" s="10">
        <f t="shared" si="63"/>
        <v>14.415000000000001</v>
      </c>
      <c r="O676" s="10">
        <f t="shared" si="64"/>
        <v>0</v>
      </c>
      <c r="P676" s="10">
        <f t="shared" si="65"/>
        <v>0</v>
      </c>
    </row>
    <row r="677" spans="1:16">
      <c r="A677" s="5" t="s">
        <v>319</v>
      </c>
      <c r="B677" s="6" t="s">
        <v>320</v>
      </c>
      <c r="C677" s="7">
        <v>1607.2</v>
      </c>
      <c r="D677" s="7">
        <v>1607.1999999999998</v>
      </c>
      <c r="E677" s="7">
        <v>121</v>
      </c>
      <c r="F677" s="7">
        <v>44.402979999999999</v>
      </c>
      <c r="G677" s="7">
        <v>0</v>
      </c>
      <c r="H677" s="7">
        <v>3.5839300000000001</v>
      </c>
      <c r="I677" s="7">
        <v>43.819540000000003</v>
      </c>
      <c r="J677" s="7">
        <v>48.237940000000002</v>
      </c>
      <c r="K677" s="7">
        <f t="shared" si="60"/>
        <v>76.597020000000001</v>
      </c>
      <c r="L677" s="7">
        <f t="shared" si="61"/>
        <v>1562.7970199999997</v>
      </c>
      <c r="M677" s="7">
        <f t="shared" si="62"/>
        <v>36.696677685950412</v>
      </c>
      <c r="N677" s="7">
        <f t="shared" si="63"/>
        <v>1603.6160699999998</v>
      </c>
      <c r="O677" s="7">
        <f t="shared" si="64"/>
        <v>117.41607</v>
      </c>
      <c r="P677" s="7">
        <f t="shared" si="65"/>
        <v>2.961925619834711</v>
      </c>
    </row>
    <row r="678" spans="1:16">
      <c r="A678" s="8" t="s">
        <v>23</v>
      </c>
      <c r="B678" s="9" t="s">
        <v>24</v>
      </c>
      <c r="C678" s="10">
        <v>1098</v>
      </c>
      <c r="D678" s="10">
        <v>1098</v>
      </c>
      <c r="E678" s="10">
        <v>84</v>
      </c>
      <c r="F678" s="10">
        <v>35.644870000000004</v>
      </c>
      <c r="G678" s="10">
        <v>0</v>
      </c>
      <c r="H678" s="10">
        <v>0</v>
      </c>
      <c r="I678" s="10">
        <v>35.644870000000004</v>
      </c>
      <c r="J678" s="10">
        <v>37.336870000000005</v>
      </c>
      <c r="K678" s="10">
        <f t="shared" si="60"/>
        <v>48.355129999999996</v>
      </c>
      <c r="L678" s="10">
        <f t="shared" si="61"/>
        <v>1062.3551299999999</v>
      </c>
      <c r="M678" s="10">
        <f t="shared" si="62"/>
        <v>42.43436904761905</v>
      </c>
      <c r="N678" s="10">
        <f t="shared" si="63"/>
        <v>1098</v>
      </c>
      <c r="O678" s="10">
        <f t="shared" si="64"/>
        <v>84</v>
      </c>
      <c r="P678" s="10">
        <f t="shared" si="65"/>
        <v>0</v>
      </c>
    </row>
    <row r="679" spans="1:16">
      <c r="A679" s="8" t="s">
        <v>25</v>
      </c>
      <c r="B679" s="9" t="s">
        <v>26</v>
      </c>
      <c r="C679" s="10">
        <v>241.6</v>
      </c>
      <c r="D679" s="10">
        <v>241.6</v>
      </c>
      <c r="E679" s="10">
        <v>18.5</v>
      </c>
      <c r="F679" s="10">
        <v>7.3760699999999995</v>
      </c>
      <c r="G679" s="10">
        <v>0</v>
      </c>
      <c r="H679" s="10">
        <v>0</v>
      </c>
      <c r="I679" s="10">
        <v>7.3760699999999995</v>
      </c>
      <c r="J679" s="10">
        <v>7.3760699999999995</v>
      </c>
      <c r="K679" s="10">
        <f t="shared" si="60"/>
        <v>11.123930000000001</v>
      </c>
      <c r="L679" s="10">
        <f t="shared" si="61"/>
        <v>234.22393</v>
      </c>
      <c r="M679" s="10">
        <f t="shared" si="62"/>
        <v>39.87064864864864</v>
      </c>
      <c r="N679" s="10">
        <f t="shared" si="63"/>
        <v>241.6</v>
      </c>
      <c r="O679" s="10">
        <f t="shared" si="64"/>
        <v>18.5</v>
      </c>
      <c r="P679" s="10">
        <f t="shared" si="65"/>
        <v>0</v>
      </c>
    </row>
    <row r="680" spans="1:16">
      <c r="A680" s="8" t="s">
        <v>27</v>
      </c>
      <c r="B680" s="9" t="s">
        <v>28</v>
      </c>
      <c r="C680" s="10">
        <v>81.900000000000006</v>
      </c>
      <c r="D680" s="10">
        <v>84.863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3.5249999999999999</v>
      </c>
      <c r="K680" s="10">
        <f t="shared" si="60"/>
        <v>0</v>
      </c>
      <c r="L680" s="10">
        <f t="shared" si="61"/>
        <v>84.863</v>
      </c>
      <c r="M680" s="10">
        <f t="shared" si="62"/>
        <v>0</v>
      </c>
      <c r="N680" s="10">
        <f t="shared" si="63"/>
        <v>84.863</v>
      </c>
      <c r="O680" s="10">
        <f t="shared" si="64"/>
        <v>0</v>
      </c>
      <c r="P680" s="10">
        <f t="shared" si="65"/>
        <v>0</v>
      </c>
    </row>
    <row r="681" spans="1:16">
      <c r="A681" s="8" t="s">
        <v>78</v>
      </c>
      <c r="B681" s="9" t="s">
        <v>79</v>
      </c>
      <c r="C681" s="10">
        <v>2.04</v>
      </c>
      <c r="D681" s="10">
        <v>2.04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 t="shared" si="60"/>
        <v>0</v>
      </c>
      <c r="L681" s="10">
        <f t="shared" si="61"/>
        <v>2.04</v>
      </c>
      <c r="M681" s="10">
        <f t="shared" si="62"/>
        <v>0</v>
      </c>
      <c r="N681" s="10">
        <f t="shared" si="63"/>
        <v>2.04</v>
      </c>
      <c r="O681" s="10">
        <f t="shared" si="64"/>
        <v>0</v>
      </c>
      <c r="P681" s="10">
        <f t="shared" si="65"/>
        <v>0</v>
      </c>
    </row>
    <row r="682" spans="1:16">
      <c r="A682" s="8" t="s">
        <v>29</v>
      </c>
      <c r="B682" s="9" t="s">
        <v>30</v>
      </c>
      <c r="C682" s="10">
        <v>18.150000000000002</v>
      </c>
      <c r="D682" s="10">
        <v>12.107000000000001</v>
      </c>
      <c r="E682" s="10">
        <v>0.3</v>
      </c>
      <c r="F682" s="10">
        <v>0.16203999999999999</v>
      </c>
      <c r="G682" s="10">
        <v>0</v>
      </c>
      <c r="H682" s="10">
        <v>0.16203999999999999</v>
      </c>
      <c r="I682" s="10">
        <v>0</v>
      </c>
      <c r="J682" s="10">
        <v>0</v>
      </c>
      <c r="K682" s="10">
        <f t="shared" si="60"/>
        <v>0.13796</v>
      </c>
      <c r="L682" s="10">
        <f t="shared" si="61"/>
        <v>11.944960000000002</v>
      </c>
      <c r="M682" s="10">
        <f t="shared" si="62"/>
        <v>54.013333333333335</v>
      </c>
      <c r="N682" s="10">
        <f t="shared" si="63"/>
        <v>11.944960000000002</v>
      </c>
      <c r="O682" s="10">
        <f t="shared" si="64"/>
        <v>0.13796</v>
      </c>
      <c r="P682" s="10">
        <f t="shared" si="65"/>
        <v>54.013333333333335</v>
      </c>
    </row>
    <row r="683" spans="1:16">
      <c r="A683" s="8" t="s">
        <v>31</v>
      </c>
      <c r="B683" s="9" t="s">
        <v>32</v>
      </c>
      <c r="C683" s="10">
        <v>7.34</v>
      </c>
      <c r="D683" s="10">
        <v>7.34</v>
      </c>
      <c r="E683" s="10">
        <v>0.2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f t="shared" si="60"/>
        <v>0.2</v>
      </c>
      <c r="L683" s="10">
        <f t="shared" si="61"/>
        <v>7.34</v>
      </c>
      <c r="M683" s="10">
        <f t="shared" si="62"/>
        <v>0</v>
      </c>
      <c r="N683" s="10">
        <f t="shared" si="63"/>
        <v>7.34</v>
      </c>
      <c r="O683" s="10">
        <f t="shared" si="64"/>
        <v>0.2</v>
      </c>
      <c r="P683" s="10">
        <f t="shared" si="65"/>
        <v>0</v>
      </c>
    </row>
    <row r="684" spans="1:16">
      <c r="A684" s="8" t="s">
        <v>35</v>
      </c>
      <c r="B684" s="9" t="s">
        <v>36</v>
      </c>
      <c r="C684" s="10">
        <v>0.67</v>
      </c>
      <c r="D684" s="10">
        <v>0.67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f t="shared" si="60"/>
        <v>0</v>
      </c>
      <c r="L684" s="10">
        <f t="shared" si="61"/>
        <v>0.67</v>
      </c>
      <c r="M684" s="10">
        <f t="shared" si="62"/>
        <v>0</v>
      </c>
      <c r="N684" s="10">
        <f t="shared" si="63"/>
        <v>0.67</v>
      </c>
      <c r="O684" s="10">
        <f t="shared" si="64"/>
        <v>0</v>
      </c>
      <c r="P684" s="10">
        <f t="shared" si="65"/>
        <v>0</v>
      </c>
    </row>
    <row r="685" spans="1:16">
      <c r="A685" s="8" t="s">
        <v>37</v>
      </c>
      <c r="B685" s="9" t="s">
        <v>38</v>
      </c>
      <c r="C685" s="10">
        <v>111</v>
      </c>
      <c r="D685" s="10">
        <v>111</v>
      </c>
      <c r="E685" s="10">
        <v>15</v>
      </c>
      <c r="F685" s="10">
        <v>0</v>
      </c>
      <c r="G685" s="10">
        <v>0</v>
      </c>
      <c r="H685" s="10">
        <v>0</v>
      </c>
      <c r="I685" s="10">
        <v>0.79860000000000009</v>
      </c>
      <c r="J685" s="10">
        <v>0</v>
      </c>
      <c r="K685" s="10">
        <f t="shared" si="60"/>
        <v>15</v>
      </c>
      <c r="L685" s="10">
        <f t="shared" si="61"/>
        <v>111</v>
      </c>
      <c r="M685" s="10">
        <f t="shared" si="62"/>
        <v>0</v>
      </c>
      <c r="N685" s="10">
        <f t="shared" si="63"/>
        <v>111</v>
      </c>
      <c r="O685" s="10">
        <f t="shared" si="64"/>
        <v>15</v>
      </c>
      <c r="P685" s="10">
        <f t="shared" si="65"/>
        <v>0</v>
      </c>
    </row>
    <row r="686" spans="1:16">
      <c r="A686" s="8" t="s">
        <v>82</v>
      </c>
      <c r="B686" s="9" t="s">
        <v>83</v>
      </c>
      <c r="C686" s="10">
        <v>0</v>
      </c>
      <c r="D686" s="10">
        <v>2.5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t="shared" si="60"/>
        <v>0</v>
      </c>
      <c r="L686" s="10">
        <f t="shared" si="61"/>
        <v>2.5</v>
      </c>
      <c r="M686" s="10">
        <f t="shared" si="62"/>
        <v>0</v>
      </c>
      <c r="N686" s="10">
        <f t="shared" si="63"/>
        <v>2.5</v>
      </c>
      <c r="O686" s="10">
        <f t="shared" si="64"/>
        <v>0</v>
      </c>
      <c r="P686" s="10">
        <f t="shared" si="65"/>
        <v>0</v>
      </c>
    </row>
    <row r="687" spans="1:16" ht="25.5">
      <c r="A687" s="8" t="s">
        <v>41</v>
      </c>
      <c r="B687" s="9" t="s">
        <v>42</v>
      </c>
      <c r="C687" s="10">
        <v>9.5</v>
      </c>
      <c r="D687" s="10">
        <v>9.5</v>
      </c>
      <c r="E687" s="10">
        <v>0</v>
      </c>
      <c r="F687" s="10">
        <v>1.22</v>
      </c>
      <c r="G687" s="10">
        <v>0</v>
      </c>
      <c r="H687" s="10">
        <v>1.22</v>
      </c>
      <c r="I687" s="10">
        <v>0</v>
      </c>
      <c r="J687" s="10">
        <v>0</v>
      </c>
      <c r="K687" s="10">
        <f t="shared" si="60"/>
        <v>-1.22</v>
      </c>
      <c r="L687" s="10">
        <f t="shared" si="61"/>
        <v>8.2799999999999994</v>
      </c>
      <c r="M687" s="10">
        <f t="shared" si="62"/>
        <v>0</v>
      </c>
      <c r="N687" s="10">
        <f t="shared" si="63"/>
        <v>8.2799999999999994</v>
      </c>
      <c r="O687" s="10">
        <f t="shared" si="64"/>
        <v>-1.22</v>
      </c>
      <c r="P687" s="10">
        <f t="shared" si="65"/>
        <v>0</v>
      </c>
    </row>
    <row r="688" spans="1:16">
      <c r="A688" s="8" t="s">
        <v>321</v>
      </c>
      <c r="B688" s="9" t="s">
        <v>322</v>
      </c>
      <c r="C688" s="10">
        <v>37</v>
      </c>
      <c r="D688" s="10">
        <v>37</v>
      </c>
      <c r="E688" s="10">
        <v>3</v>
      </c>
      <c r="F688" s="10">
        <v>0</v>
      </c>
      <c r="G688" s="10">
        <v>0</v>
      </c>
      <c r="H688" s="10">
        <v>2.2018900000000001</v>
      </c>
      <c r="I688" s="10">
        <v>0</v>
      </c>
      <c r="J688" s="10">
        <v>0</v>
      </c>
      <c r="K688" s="10">
        <f t="shared" si="60"/>
        <v>3</v>
      </c>
      <c r="L688" s="10">
        <f t="shared" si="61"/>
        <v>37</v>
      </c>
      <c r="M688" s="10">
        <f t="shared" si="62"/>
        <v>0</v>
      </c>
      <c r="N688" s="10">
        <f t="shared" si="63"/>
        <v>34.798110000000001</v>
      </c>
      <c r="O688" s="10">
        <f t="shared" si="64"/>
        <v>0.79810999999999988</v>
      </c>
      <c r="P688" s="10">
        <f t="shared" si="65"/>
        <v>73.396333333333345</v>
      </c>
    </row>
    <row r="689" spans="1:16">
      <c r="A689" s="8" t="s">
        <v>43</v>
      </c>
      <c r="B689" s="9" t="s">
        <v>44</v>
      </c>
      <c r="C689" s="10">
        <v>0</v>
      </c>
      <c r="D689" s="10">
        <v>0.57999999999999996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0</v>
      </c>
      <c r="L689" s="10">
        <f t="shared" si="61"/>
        <v>0.57999999999999996</v>
      </c>
      <c r="M689" s="10">
        <f t="shared" si="62"/>
        <v>0</v>
      </c>
      <c r="N689" s="10">
        <f t="shared" si="63"/>
        <v>0.57999999999999996</v>
      </c>
      <c r="O689" s="10">
        <f t="shared" si="64"/>
        <v>0</v>
      </c>
      <c r="P689" s="10">
        <f t="shared" si="65"/>
        <v>0</v>
      </c>
    </row>
    <row r="690" spans="1:16">
      <c r="A690" s="5" t="s">
        <v>323</v>
      </c>
      <c r="B690" s="6" t="s">
        <v>324</v>
      </c>
      <c r="C690" s="7">
        <v>1732.4</v>
      </c>
      <c r="D690" s="7">
        <v>1765.624</v>
      </c>
      <c r="E690" s="7">
        <v>176.667</v>
      </c>
      <c r="F690" s="7">
        <v>48.377559999999995</v>
      </c>
      <c r="G690" s="7">
        <v>0</v>
      </c>
      <c r="H690" s="7">
        <v>48.377559999999995</v>
      </c>
      <c r="I690" s="7">
        <v>0</v>
      </c>
      <c r="J690" s="7">
        <v>23.106000000000002</v>
      </c>
      <c r="K690" s="7">
        <f t="shared" si="60"/>
        <v>128.28944000000001</v>
      </c>
      <c r="L690" s="7">
        <f t="shared" si="61"/>
        <v>1717.2464400000001</v>
      </c>
      <c r="M690" s="7">
        <f t="shared" si="62"/>
        <v>27.383472861371956</v>
      </c>
      <c r="N690" s="7">
        <f t="shared" si="63"/>
        <v>1717.2464400000001</v>
      </c>
      <c r="O690" s="7">
        <f t="shared" si="64"/>
        <v>128.28944000000001</v>
      </c>
      <c r="P690" s="7">
        <f t="shared" si="65"/>
        <v>27.383472861371956</v>
      </c>
    </row>
    <row r="691" spans="1:16" ht="25.5">
      <c r="A691" s="8" t="s">
        <v>55</v>
      </c>
      <c r="B691" s="9" t="s">
        <v>56</v>
      </c>
      <c r="C691" s="10">
        <v>1732.4</v>
      </c>
      <c r="D691" s="10">
        <v>1765.624</v>
      </c>
      <c r="E691" s="10">
        <v>176.667</v>
      </c>
      <c r="F691" s="10">
        <v>48.377559999999995</v>
      </c>
      <c r="G691" s="10">
        <v>0</v>
      </c>
      <c r="H691" s="10">
        <v>48.377559999999995</v>
      </c>
      <c r="I691" s="10">
        <v>0</v>
      </c>
      <c r="J691" s="10">
        <v>23.106000000000002</v>
      </c>
      <c r="K691" s="10">
        <f t="shared" si="60"/>
        <v>128.28944000000001</v>
      </c>
      <c r="L691" s="10">
        <f t="shared" si="61"/>
        <v>1717.2464400000001</v>
      </c>
      <c r="M691" s="10">
        <f t="shared" si="62"/>
        <v>27.383472861371956</v>
      </c>
      <c r="N691" s="10">
        <f t="shared" si="63"/>
        <v>1717.2464400000001</v>
      </c>
      <c r="O691" s="10">
        <f t="shared" si="64"/>
        <v>128.28944000000001</v>
      </c>
      <c r="P691" s="10">
        <f t="shared" si="65"/>
        <v>27.383472861371956</v>
      </c>
    </row>
    <row r="692" spans="1:16" ht="25.5">
      <c r="A692" s="5" t="s">
        <v>325</v>
      </c>
      <c r="B692" s="6" t="s">
        <v>326</v>
      </c>
      <c r="C692" s="7">
        <v>135505.76999999999</v>
      </c>
      <c r="D692" s="7">
        <v>126738.22600000001</v>
      </c>
      <c r="E692" s="7">
        <v>11721.330839999999</v>
      </c>
      <c r="F692" s="7">
        <v>983.41519000000005</v>
      </c>
      <c r="G692" s="7">
        <v>0</v>
      </c>
      <c r="H692" s="7">
        <v>775.78209000000004</v>
      </c>
      <c r="I692" s="7">
        <v>227.6481</v>
      </c>
      <c r="J692" s="7">
        <v>10.875</v>
      </c>
      <c r="K692" s="7">
        <f t="shared" si="60"/>
        <v>10737.915649999999</v>
      </c>
      <c r="L692" s="7">
        <f t="shared" si="61"/>
        <v>125754.81081000001</v>
      </c>
      <c r="M692" s="7">
        <f t="shared" si="62"/>
        <v>8.3899618859320597</v>
      </c>
      <c r="N692" s="7">
        <f t="shared" si="63"/>
        <v>125962.44391000002</v>
      </c>
      <c r="O692" s="7">
        <f t="shared" si="64"/>
        <v>10945.548749999998</v>
      </c>
      <c r="P692" s="7">
        <f t="shared" si="65"/>
        <v>6.618549553712624</v>
      </c>
    </row>
    <row r="693" spans="1:16" ht="38.25">
      <c r="A693" s="5" t="s">
        <v>327</v>
      </c>
      <c r="B693" s="6" t="s">
        <v>46</v>
      </c>
      <c r="C693" s="7">
        <v>11421.423000000001</v>
      </c>
      <c r="D693" s="7">
        <v>11342.423000000001</v>
      </c>
      <c r="E693" s="7">
        <v>1037.9520000000002</v>
      </c>
      <c r="F693" s="7">
        <v>421.55499000000003</v>
      </c>
      <c r="G693" s="7">
        <v>0</v>
      </c>
      <c r="H693" s="7">
        <v>416.23499000000004</v>
      </c>
      <c r="I693" s="7">
        <v>10.875</v>
      </c>
      <c r="J693" s="7">
        <v>10.875</v>
      </c>
      <c r="K693" s="7">
        <f t="shared" si="60"/>
        <v>616.39701000000014</v>
      </c>
      <c r="L693" s="7">
        <f t="shared" si="61"/>
        <v>10920.86801</v>
      </c>
      <c r="M693" s="7">
        <f t="shared" si="62"/>
        <v>40.614112213281537</v>
      </c>
      <c r="N693" s="7">
        <f t="shared" si="63"/>
        <v>10926.18801</v>
      </c>
      <c r="O693" s="7">
        <f t="shared" si="64"/>
        <v>621.71701000000019</v>
      </c>
      <c r="P693" s="7">
        <f t="shared" si="65"/>
        <v>40.10156442687137</v>
      </c>
    </row>
    <row r="694" spans="1:16">
      <c r="A694" s="8" t="s">
        <v>23</v>
      </c>
      <c r="B694" s="9" t="s">
        <v>24</v>
      </c>
      <c r="C694" s="10">
        <v>9207.1190000000006</v>
      </c>
      <c r="D694" s="10">
        <v>9164.0740000000005</v>
      </c>
      <c r="E694" s="10">
        <v>838.30200000000002</v>
      </c>
      <c r="F694" s="10">
        <v>342</v>
      </c>
      <c r="G694" s="10">
        <v>0</v>
      </c>
      <c r="H694" s="10">
        <v>342</v>
      </c>
      <c r="I694" s="10">
        <v>0</v>
      </c>
      <c r="J694" s="10">
        <v>0</v>
      </c>
      <c r="K694" s="10">
        <f t="shared" si="60"/>
        <v>496.30200000000002</v>
      </c>
      <c r="L694" s="10">
        <f t="shared" si="61"/>
        <v>8822.0740000000005</v>
      </c>
      <c r="M694" s="10">
        <f t="shared" si="62"/>
        <v>40.796753437305412</v>
      </c>
      <c r="N694" s="10">
        <f t="shared" si="63"/>
        <v>8822.0740000000005</v>
      </c>
      <c r="O694" s="10">
        <f t="shared" si="64"/>
        <v>496.30200000000002</v>
      </c>
      <c r="P694" s="10">
        <f t="shared" si="65"/>
        <v>40.796753437305412</v>
      </c>
    </row>
    <row r="695" spans="1:16">
      <c r="A695" s="8" t="s">
        <v>25</v>
      </c>
      <c r="B695" s="9" t="s">
        <v>26</v>
      </c>
      <c r="C695" s="10">
        <v>1746.75</v>
      </c>
      <c r="D695" s="10">
        <v>1710.7950000000001</v>
      </c>
      <c r="E695" s="10">
        <v>158.75</v>
      </c>
      <c r="F695" s="10">
        <v>65.48</v>
      </c>
      <c r="G695" s="10">
        <v>0</v>
      </c>
      <c r="H695" s="10">
        <v>65.48</v>
      </c>
      <c r="I695" s="10">
        <v>0</v>
      </c>
      <c r="J695" s="10">
        <v>0</v>
      </c>
      <c r="K695" s="10">
        <f t="shared" si="60"/>
        <v>93.27</v>
      </c>
      <c r="L695" s="10">
        <f t="shared" si="61"/>
        <v>1645.3150000000001</v>
      </c>
      <c r="M695" s="10">
        <f t="shared" si="62"/>
        <v>41.247244094488188</v>
      </c>
      <c r="N695" s="10">
        <f t="shared" si="63"/>
        <v>1645.3150000000001</v>
      </c>
      <c r="O695" s="10">
        <f t="shared" si="64"/>
        <v>93.27</v>
      </c>
      <c r="P695" s="10">
        <f t="shared" si="65"/>
        <v>41.247244094488188</v>
      </c>
    </row>
    <row r="696" spans="1:16">
      <c r="A696" s="8" t="s">
        <v>27</v>
      </c>
      <c r="B696" s="9" t="s">
        <v>28</v>
      </c>
      <c r="C696" s="10">
        <v>246.476</v>
      </c>
      <c r="D696" s="10">
        <v>246.476</v>
      </c>
      <c r="E696" s="10">
        <v>30</v>
      </c>
      <c r="F696" s="10">
        <v>10.875</v>
      </c>
      <c r="G696" s="10">
        <v>0</v>
      </c>
      <c r="H696" s="10">
        <v>5.3150000000000004</v>
      </c>
      <c r="I696" s="10">
        <v>10.875</v>
      </c>
      <c r="J696" s="10">
        <v>10.875</v>
      </c>
      <c r="K696" s="10">
        <f t="shared" si="60"/>
        <v>19.125</v>
      </c>
      <c r="L696" s="10">
        <f t="shared" si="61"/>
        <v>235.601</v>
      </c>
      <c r="M696" s="10">
        <f t="shared" si="62"/>
        <v>36.25</v>
      </c>
      <c r="N696" s="10">
        <f t="shared" si="63"/>
        <v>241.161</v>
      </c>
      <c r="O696" s="10">
        <f t="shared" si="64"/>
        <v>24.684999999999999</v>
      </c>
      <c r="P696" s="10">
        <f t="shared" si="65"/>
        <v>17.716666666666665</v>
      </c>
    </row>
    <row r="697" spans="1:16">
      <c r="A697" s="8" t="s">
        <v>29</v>
      </c>
      <c r="B697" s="9" t="s">
        <v>30</v>
      </c>
      <c r="C697" s="10">
        <v>209.49299999999999</v>
      </c>
      <c r="D697" s="10">
        <v>209.49299999999999</v>
      </c>
      <c r="E697" s="10">
        <v>10</v>
      </c>
      <c r="F697" s="10">
        <v>2.9599899999999999</v>
      </c>
      <c r="G697" s="10">
        <v>0</v>
      </c>
      <c r="H697" s="10">
        <v>3.1999899999999997</v>
      </c>
      <c r="I697" s="10">
        <v>0</v>
      </c>
      <c r="J697" s="10">
        <v>0</v>
      </c>
      <c r="K697" s="10">
        <f t="shared" si="60"/>
        <v>7.0400100000000005</v>
      </c>
      <c r="L697" s="10">
        <f t="shared" si="61"/>
        <v>206.53300999999999</v>
      </c>
      <c r="M697" s="10">
        <f t="shared" si="62"/>
        <v>29.599900000000002</v>
      </c>
      <c r="N697" s="10">
        <f t="shared" si="63"/>
        <v>206.29300999999998</v>
      </c>
      <c r="O697" s="10">
        <f t="shared" si="64"/>
        <v>6.8000100000000003</v>
      </c>
      <c r="P697" s="10">
        <f t="shared" si="65"/>
        <v>31.999899999999997</v>
      </c>
    </row>
    <row r="698" spans="1:16">
      <c r="A698" s="8" t="s">
        <v>31</v>
      </c>
      <c r="B698" s="9" t="s">
        <v>32</v>
      </c>
      <c r="C698" s="10">
        <v>11.585000000000001</v>
      </c>
      <c r="D698" s="10">
        <v>11.585000000000001</v>
      </c>
      <c r="E698" s="10">
        <v>0.9</v>
      </c>
      <c r="F698" s="10">
        <v>0.24</v>
      </c>
      <c r="G698" s="10">
        <v>0</v>
      </c>
      <c r="H698" s="10">
        <v>0.24</v>
      </c>
      <c r="I698" s="10">
        <v>0</v>
      </c>
      <c r="J698" s="10">
        <v>0</v>
      </c>
      <c r="K698" s="10">
        <f t="shared" si="60"/>
        <v>0.66</v>
      </c>
      <c r="L698" s="10">
        <f t="shared" si="61"/>
        <v>11.345000000000001</v>
      </c>
      <c r="M698" s="10">
        <f t="shared" si="62"/>
        <v>26.666666666666668</v>
      </c>
      <c r="N698" s="10">
        <f t="shared" si="63"/>
        <v>11.345000000000001</v>
      </c>
      <c r="O698" s="10">
        <f t="shared" si="64"/>
        <v>0.66</v>
      </c>
      <c r="P698" s="10">
        <f t="shared" si="65"/>
        <v>26.666666666666668</v>
      </c>
    </row>
    <row r="699" spans="1:16">
      <c r="A699" s="5" t="s">
        <v>328</v>
      </c>
      <c r="B699" s="6" t="s">
        <v>70</v>
      </c>
      <c r="C699" s="7">
        <v>300</v>
      </c>
      <c r="D699" s="7">
        <v>60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f t="shared" si="60"/>
        <v>0</v>
      </c>
      <c r="L699" s="7">
        <f t="shared" si="61"/>
        <v>60</v>
      </c>
      <c r="M699" s="7">
        <f t="shared" si="62"/>
        <v>0</v>
      </c>
      <c r="N699" s="7">
        <f t="shared" si="63"/>
        <v>60</v>
      </c>
      <c r="O699" s="7">
        <f t="shared" si="64"/>
        <v>0</v>
      </c>
      <c r="P699" s="7">
        <f t="shared" si="65"/>
        <v>0</v>
      </c>
    </row>
    <row r="700" spans="1:16">
      <c r="A700" s="8" t="s">
        <v>29</v>
      </c>
      <c r="B700" s="9" t="s">
        <v>30</v>
      </c>
      <c r="C700" s="10">
        <v>300</v>
      </c>
      <c r="D700" s="10">
        <v>60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f t="shared" si="60"/>
        <v>0</v>
      </c>
      <c r="L700" s="10">
        <f t="shared" si="61"/>
        <v>60</v>
      </c>
      <c r="M700" s="10">
        <f t="shared" si="62"/>
        <v>0</v>
      </c>
      <c r="N700" s="10">
        <f t="shared" si="63"/>
        <v>60</v>
      </c>
      <c r="O700" s="10">
        <f t="shared" si="64"/>
        <v>0</v>
      </c>
      <c r="P700" s="10">
        <f t="shared" si="65"/>
        <v>0</v>
      </c>
    </row>
    <row r="701" spans="1:16">
      <c r="A701" s="5" t="s">
        <v>329</v>
      </c>
      <c r="B701" s="6" t="s">
        <v>72</v>
      </c>
      <c r="C701" s="7">
        <v>0</v>
      </c>
      <c r="D701" s="7">
        <v>60</v>
      </c>
      <c r="E701" s="7">
        <v>0</v>
      </c>
      <c r="F701" s="7">
        <v>0</v>
      </c>
      <c r="G701" s="7">
        <v>0</v>
      </c>
      <c r="H701" s="7">
        <v>14.46</v>
      </c>
      <c r="I701" s="7">
        <v>0</v>
      </c>
      <c r="J701" s="7">
        <v>0</v>
      </c>
      <c r="K701" s="7">
        <f t="shared" si="60"/>
        <v>0</v>
      </c>
      <c r="L701" s="7">
        <f t="shared" si="61"/>
        <v>60</v>
      </c>
      <c r="M701" s="7">
        <f t="shared" si="62"/>
        <v>0</v>
      </c>
      <c r="N701" s="7">
        <f t="shared" si="63"/>
        <v>45.54</v>
      </c>
      <c r="O701" s="7">
        <f t="shared" si="64"/>
        <v>-14.46</v>
      </c>
      <c r="P701" s="7">
        <f t="shared" si="65"/>
        <v>0</v>
      </c>
    </row>
    <row r="702" spans="1:16">
      <c r="A702" s="8" t="s">
        <v>27</v>
      </c>
      <c r="B702" s="9" t="s">
        <v>28</v>
      </c>
      <c r="C702" s="10">
        <v>0</v>
      </c>
      <c r="D702" s="10">
        <v>4.92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f t="shared" si="60"/>
        <v>0</v>
      </c>
      <c r="L702" s="10">
        <f t="shared" si="61"/>
        <v>4.92</v>
      </c>
      <c r="M702" s="10">
        <f t="shared" si="62"/>
        <v>0</v>
      </c>
      <c r="N702" s="10">
        <f t="shared" si="63"/>
        <v>4.92</v>
      </c>
      <c r="O702" s="10">
        <f t="shared" si="64"/>
        <v>0</v>
      </c>
      <c r="P702" s="10">
        <f t="shared" si="65"/>
        <v>0</v>
      </c>
    </row>
    <row r="703" spans="1:16">
      <c r="A703" s="8" t="s">
        <v>29</v>
      </c>
      <c r="B703" s="9" t="s">
        <v>30</v>
      </c>
      <c r="C703" s="10">
        <v>0</v>
      </c>
      <c r="D703" s="10">
        <v>55.08</v>
      </c>
      <c r="E703" s="10">
        <v>0</v>
      </c>
      <c r="F703" s="10">
        <v>0</v>
      </c>
      <c r="G703" s="10">
        <v>0</v>
      </c>
      <c r="H703" s="10">
        <v>14.46</v>
      </c>
      <c r="I703" s="10">
        <v>0</v>
      </c>
      <c r="J703" s="10">
        <v>0</v>
      </c>
      <c r="K703" s="10">
        <f t="shared" si="60"/>
        <v>0</v>
      </c>
      <c r="L703" s="10">
        <f t="shared" si="61"/>
        <v>55.08</v>
      </c>
      <c r="M703" s="10">
        <f t="shared" si="62"/>
        <v>0</v>
      </c>
      <c r="N703" s="10">
        <f t="shared" si="63"/>
        <v>40.619999999999997</v>
      </c>
      <c r="O703" s="10">
        <f t="shared" si="64"/>
        <v>-14.46</v>
      </c>
      <c r="P703" s="10">
        <f t="shared" si="65"/>
        <v>0</v>
      </c>
    </row>
    <row r="704" spans="1:16">
      <c r="A704" s="5" t="s">
        <v>330</v>
      </c>
      <c r="B704" s="6" t="s">
        <v>331</v>
      </c>
      <c r="C704" s="7">
        <v>5601.9059999999999</v>
      </c>
      <c r="D704" s="7">
        <v>5054.8670000000002</v>
      </c>
      <c r="E704" s="7">
        <v>2129.462</v>
      </c>
      <c r="F704" s="7">
        <v>0</v>
      </c>
      <c r="G704" s="7">
        <v>0</v>
      </c>
      <c r="H704" s="7">
        <v>-216.7731</v>
      </c>
      <c r="I704" s="7">
        <v>216.7731</v>
      </c>
      <c r="J704" s="7">
        <v>0</v>
      </c>
      <c r="K704" s="7">
        <f t="shared" si="60"/>
        <v>2129.462</v>
      </c>
      <c r="L704" s="7">
        <f t="shared" si="61"/>
        <v>5054.8670000000002</v>
      </c>
      <c r="M704" s="7">
        <f t="shared" si="62"/>
        <v>0</v>
      </c>
      <c r="N704" s="7">
        <f t="shared" si="63"/>
        <v>5271.6401000000005</v>
      </c>
      <c r="O704" s="7">
        <f t="shared" si="64"/>
        <v>2346.2350999999999</v>
      </c>
      <c r="P704" s="7">
        <f t="shared" si="65"/>
        <v>-10.179712058726571</v>
      </c>
    </row>
    <row r="705" spans="1:16">
      <c r="A705" s="8" t="s">
        <v>332</v>
      </c>
      <c r="B705" s="9" t="s">
        <v>333</v>
      </c>
      <c r="C705" s="10">
        <v>5601.9059999999999</v>
      </c>
      <c r="D705" s="10">
        <v>5054.8670000000002</v>
      </c>
      <c r="E705" s="10">
        <v>2129.462</v>
      </c>
      <c r="F705" s="10">
        <v>0</v>
      </c>
      <c r="G705" s="10">
        <v>0</v>
      </c>
      <c r="H705" s="10">
        <v>-216.7731</v>
      </c>
      <c r="I705" s="10">
        <v>216.7731</v>
      </c>
      <c r="J705" s="10">
        <v>0</v>
      </c>
      <c r="K705" s="10">
        <f t="shared" si="60"/>
        <v>2129.462</v>
      </c>
      <c r="L705" s="10">
        <f t="shared" si="61"/>
        <v>5054.8670000000002</v>
      </c>
      <c r="M705" s="10">
        <f t="shared" si="62"/>
        <v>0</v>
      </c>
      <c r="N705" s="10">
        <f t="shared" si="63"/>
        <v>5271.6401000000005</v>
      </c>
      <c r="O705" s="10">
        <f t="shared" si="64"/>
        <v>2346.2350999999999</v>
      </c>
      <c r="P705" s="10">
        <f t="shared" si="65"/>
        <v>-10.179712058726571</v>
      </c>
    </row>
    <row r="706" spans="1:16">
      <c r="A706" s="5" t="s">
        <v>334</v>
      </c>
      <c r="B706" s="6" t="s">
        <v>335</v>
      </c>
      <c r="C706" s="7">
        <v>20000</v>
      </c>
      <c r="D706" s="7">
        <v>11643.594999999999</v>
      </c>
      <c r="E706" s="7">
        <v>380.37883999999985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f t="shared" si="60"/>
        <v>380.37883999999985</v>
      </c>
      <c r="L706" s="7">
        <f t="shared" si="61"/>
        <v>11643.594999999999</v>
      </c>
      <c r="M706" s="7">
        <f t="shared" si="62"/>
        <v>0</v>
      </c>
      <c r="N706" s="7">
        <f t="shared" si="63"/>
        <v>11643.594999999999</v>
      </c>
      <c r="O706" s="7">
        <f t="shared" si="64"/>
        <v>380.37883999999985</v>
      </c>
      <c r="P706" s="7">
        <f t="shared" si="65"/>
        <v>0</v>
      </c>
    </row>
    <row r="707" spans="1:16">
      <c r="A707" s="8" t="s">
        <v>336</v>
      </c>
      <c r="B707" s="9" t="s">
        <v>337</v>
      </c>
      <c r="C707" s="10">
        <v>20000</v>
      </c>
      <c r="D707" s="10">
        <v>11643.594999999999</v>
      </c>
      <c r="E707" s="10">
        <v>380.37883999999985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f t="shared" si="60"/>
        <v>380.37883999999985</v>
      </c>
      <c r="L707" s="10">
        <f t="shared" si="61"/>
        <v>11643.594999999999</v>
      </c>
      <c r="M707" s="10">
        <f t="shared" si="62"/>
        <v>0</v>
      </c>
      <c r="N707" s="10">
        <f t="shared" si="63"/>
        <v>11643.594999999999</v>
      </c>
      <c r="O707" s="10">
        <f t="shared" si="64"/>
        <v>380.37883999999985</v>
      </c>
      <c r="P707" s="10">
        <f t="shared" si="65"/>
        <v>0</v>
      </c>
    </row>
    <row r="708" spans="1:16">
      <c r="A708" s="5" t="s">
        <v>338</v>
      </c>
      <c r="B708" s="6" t="s">
        <v>339</v>
      </c>
      <c r="C708" s="7">
        <v>84956.5</v>
      </c>
      <c r="D708" s="7">
        <v>84956.5</v>
      </c>
      <c r="E708" s="7">
        <v>7079.7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f t="shared" si="60"/>
        <v>7079.7</v>
      </c>
      <c r="L708" s="7">
        <f t="shared" si="61"/>
        <v>84956.5</v>
      </c>
      <c r="M708" s="7">
        <f t="shared" si="62"/>
        <v>0</v>
      </c>
      <c r="N708" s="7">
        <f t="shared" si="63"/>
        <v>84956.5</v>
      </c>
      <c r="O708" s="7">
        <f t="shared" si="64"/>
        <v>7079.7</v>
      </c>
      <c r="P708" s="7">
        <f t="shared" si="65"/>
        <v>0</v>
      </c>
    </row>
    <row r="709" spans="1:16" ht="25.5">
      <c r="A709" s="8" t="s">
        <v>129</v>
      </c>
      <c r="B709" s="9" t="s">
        <v>130</v>
      </c>
      <c r="C709" s="10">
        <v>84956.5</v>
      </c>
      <c r="D709" s="10">
        <v>84956.5</v>
      </c>
      <c r="E709" s="10">
        <v>7079.7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f t="shared" si="60"/>
        <v>7079.7</v>
      </c>
      <c r="L709" s="10">
        <f t="shared" si="61"/>
        <v>84956.5</v>
      </c>
      <c r="M709" s="10">
        <f t="shared" si="62"/>
        <v>0</v>
      </c>
      <c r="N709" s="10">
        <f t="shared" si="63"/>
        <v>84956.5</v>
      </c>
      <c r="O709" s="10">
        <f t="shared" si="64"/>
        <v>7079.7</v>
      </c>
      <c r="P709" s="10">
        <f t="shared" si="65"/>
        <v>0</v>
      </c>
    </row>
    <row r="710" spans="1:16">
      <c r="A710" s="5" t="s">
        <v>340</v>
      </c>
      <c r="B710" s="6" t="s">
        <v>132</v>
      </c>
      <c r="C710" s="7">
        <v>13035.941000000001</v>
      </c>
      <c r="D710" s="7">
        <v>13035.941000000001</v>
      </c>
      <c r="E710" s="7">
        <v>1093.838</v>
      </c>
      <c r="F710" s="7">
        <v>361.96020000000004</v>
      </c>
      <c r="G710" s="7">
        <v>0</v>
      </c>
      <c r="H710" s="7">
        <v>361.96020000000004</v>
      </c>
      <c r="I710" s="7">
        <v>0</v>
      </c>
      <c r="J710" s="7">
        <v>0</v>
      </c>
      <c r="K710" s="7">
        <f t="shared" si="60"/>
        <v>731.87779999999998</v>
      </c>
      <c r="L710" s="7">
        <f t="shared" si="61"/>
        <v>12673.980800000001</v>
      </c>
      <c r="M710" s="7">
        <f t="shared" si="62"/>
        <v>33.090841605429695</v>
      </c>
      <c r="N710" s="7">
        <f t="shared" si="63"/>
        <v>12673.980800000001</v>
      </c>
      <c r="O710" s="7">
        <f t="shared" si="64"/>
        <v>731.87779999999998</v>
      </c>
      <c r="P710" s="7">
        <f t="shared" si="65"/>
        <v>33.090841605429695</v>
      </c>
    </row>
    <row r="711" spans="1:16" ht="25.5">
      <c r="A711" s="8" t="s">
        <v>129</v>
      </c>
      <c r="B711" s="9" t="s">
        <v>130</v>
      </c>
      <c r="C711" s="10">
        <v>13035.941000000001</v>
      </c>
      <c r="D711" s="10">
        <v>13035.941000000001</v>
      </c>
      <c r="E711" s="10">
        <v>1093.838</v>
      </c>
      <c r="F711" s="10">
        <v>361.96020000000004</v>
      </c>
      <c r="G711" s="10">
        <v>0</v>
      </c>
      <c r="H711" s="10">
        <v>361.96020000000004</v>
      </c>
      <c r="I711" s="10">
        <v>0</v>
      </c>
      <c r="J711" s="10">
        <v>0</v>
      </c>
      <c r="K711" s="10">
        <f t="shared" si="60"/>
        <v>731.87779999999998</v>
      </c>
      <c r="L711" s="10">
        <f t="shared" si="61"/>
        <v>12673.980800000001</v>
      </c>
      <c r="M711" s="10">
        <f t="shared" si="62"/>
        <v>33.090841605429695</v>
      </c>
      <c r="N711" s="10">
        <f t="shared" si="63"/>
        <v>12673.980800000001</v>
      </c>
      <c r="O711" s="10">
        <f t="shared" si="64"/>
        <v>731.87779999999998</v>
      </c>
      <c r="P711" s="10">
        <f t="shared" si="65"/>
        <v>33.090841605429695</v>
      </c>
    </row>
    <row r="712" spans="1:16" ht="38.25">
      <c r="A712" s="5" t="s">
        <v>341</v>
      </c>
      <c r="B712" s="6" t="s">
        <v>342</v>
      </c>
      <c r="C712" s="7">
        <v>190</v>
      </c>
      <c r="D712" s="7">
        <v>584.9</v>
      </c>
      <c r="E712" s="7">
        <v>0</v>
      </c>
      <c r="F712" s="7">
        <v>199.9</v>
      </c>
      <c r="G712" s="7">
        <v>0</v>
      </c>
      <c r="H712" s="7">
        <v>199.9</v>
      </c>
      <c r="I712" s="7">
        <v>0</v>
      </c>
      <c r="J712" s="7">
        <v>0</v>
      </c>
      <c r="K712" s="7">
        <f t="shared" si="60"/>
        <v>-199.9</v>
      </c>
      <c r="L712" s="7">
        <f t="shared" si="61"/>
        <v>385</v>
      </c>
      <c r="M712" s="7">
        <f t="shared" si="62"/>
        <v>0</v>
      </c>
      <c r="N712" s="7">
        <f t="shared" si="63"/>
        <v>385</v>
      </c>
      <c r="O712" s="7">
        <f t="shared" si="64"/>
        <v>-199.9</v>
      </c>
      <c r="P712" s="7">
        <f t="shared" si="65"/>
        <v>0</v>
      </c>
    </row>
    <row r="713" spans="1:16" ht="25.5">
      <c r="A713" s="8" t="s">
        <v>129</v>
      </c>
      <c r="B713" s="9" t="s">
        <v>130</v>
      </c>
      <c r="C713" s="10">
        <v>190</v>
      </c>
      <c r="D713" s="10">
        <v>584.9</v>
      </c>
      <c r="E713" s="10">
        <v>0</v>
      </c>
      <c r="F713" s="10">
        <v>199.9</v>
      </c>
      <c r="G713" s="10">
        <v>0</v>
      </c>
      <c r="H713" s="10">
        <v>199.9</v>
      </c>
      <c r="I713" s="10">
        <v>0</v>
      </c>
      <c r="J713" s="10">
        <v>0</v>
      </c>
      <c r="K713" s="10">
        <f t="shared" si="60"/>
        <v>-199.9</v>
      </c>
      <c r="L713" s="10">
        <f t="shared" si="61"/>
        <v>385</v>
      </c>
      <c r="M713" s="10">
        <f t="shared" si="62"/>
        <v>0</v>
      </c>
      <c r="N713" s="10">
        <f t="shared" si="63"/>
        <v>385</v>
      </c>
      <c r="O713" s="10">
        <f t="shared" si="64"/>
        <v>-199.9</v>
      </c>
      <c r="P713" s="10">
        <f t="shared" si="65"/>
        <v>0</v>
      </c>
    </row>
    <row r="714" spans="1:16">
      <c r="A714" s="5" t="s">
        <v>343</v>
      </c>
      <c r="B714" s="6" t="s">
        <v>344</v>
      </c>
      <c r="C714" s="7">
        <v>2733055.3610900026</v>
      </c>
      <c r="D714" s="7">
        <v>2834564.0832400047</v>
      </c>
      <c r="E714" s="7">
        <v>207839.65719000011</v>
      </c>
      <c r="F714" s="7">
        <v>37625.419640000007</v>
      </c>
      <c r="G714" s="7">
        <v>963.80342999999993</v>
      </c>
      <c r="H714" s="7">
        <v>22968.976640000001</v>
      </c>
      <c r="I714" s="7">
        <v>17840.45449</v>
      </c>
      <c r="J714" s="7">
        <v>40729.378749999931</v>
      </c>
      <c r="K714" s="7">
        <f t="shared" si="60"/>
        <v>170214.23755000011</v>
      </c>
      <c r="L714" s="7">
        <f t="shared" si="61"/>
        <v>2796938.6636000047</v>
      </c>
      <c r="M714" s="7">
        <f t="shared" si="62"/>
        <v>18.103099354905162</v>
      </c>
      <c r="N714" s="7">
        <f t="shared" si="63"/>
        <v>2811595.1066000047</v>
      </c>
      <c r="O714" s="7">
        <f t="shared" si="64"/>
        <v>184870.68055000011</v>
      </c>
      <c r="P714" s="7">
        <f t="shared" si="65"/>
        <v>11.051296441950212</v>
      </c>
    </row>
    <row r="715" spans="1:1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7"/>
  <sheetViews>
    <sheetView tabSelected="1" topLeftCell="D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8983.0680799999991</v>
      </c>
      <c r="E6" s="7">
        <v>519</v>
      </c>
      <c r="F6" s="7">
        <v>30.720560000000003</v>
      </c>
      <c r="G6" s="7">
        <v>0</v>
      </c>
      <c r="H6" s="7">
        <v>20.703899999999997</v>
      </c>
      <c r="I6" s="7">
        <v>59.43038</v>
      </c>
      <c r="J6" s="7">
        <v>59.43038</v>
      </c>
      <c r="K6" s="7">
        <f t="shared" ref="K6:K69" si="0">E6-F6</f>
        <v>488.27944000000002</v>
      </c>
      <c r="L6" s="7">
        <f t="shared" ref="L6:L69" si="1">D6-F6</f>
        <v>8952.3475199999993</v>
      </c>
      <c r="M6" s="7">
        <f t="shared" ref="M6:M69" si="2">IF(E6=0,0,(F6/E6)*100)</f>
        <v>5.919183044315993</v>
      </c>
      <c r="N6" s="7">
        <f t="shared" ref="N6:N69" si="3">D6-H6</f>
        <v>8962.3641799999987</v>
      </c>
      <c r="O6" s="7">
        <f t="shared" ref="O6:O69" si="4">E6-H6</f>
        <v>498.29610000000002</v>
      </c>
      <c r="P6" s="7">
        <f t="shared" ref="P6:P69" si="5">IF(E6=0,0,(H6/E6)*100)</f>
        <v>3.9891907514450859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0</v>
      </c>
      <c r="F7" s="7">
        <v>0</v>
      </c>
      <c r="G7" s="7">
        <v>0</v>
      </c>
      <c r="H7" s="7">
        <v>0</v>
      </c>
      <c r="I7" s="7">
        <v>28.709820000000001</v>
      </c>
      <c r="J7" s="7">
        <v>28.709820000000001</v>
      </c>
      <c r="K7" s="7">
        <f t="shared" si="0"/>
        <v>0</v>
      </c>
      <c r="L7" s="7">
        <f t="shared" si="1"/>
        <v>488.70982000000004</v>
      </c>
      <c r="M7" s="7">
        <f t="shared" si="2"/>
        <v>0</v>
      </c>
      <c r="N7" s="7">
        <f t="shared" si="3"/>
        <v>488.70982000000004</v>
      </c>
      <c r="O7" s="7">
        <f t="shared" si="4"/>
        <v>0</v>
      </c>
      <c r="P7" s="7">
        <f t="shared" si="5"/>
        <v>0</v>
      </c>
    </row>
    <row r="8" spans="1:16" ht="25.5">
      <c r="A8" s="8" t="s">
        <v>347</v>
      </c>
      <c r="B8" s="9" t="s">
        <v>348</v>
      </c>
      <c r="C8" s="10">
        <v>0</v>
      </c>
      <c r="D8" s="10">
        <v>488.70982000000004</v>
      </c>
      <c r="E8" s="10">
        <v>0</v>
      </c>
      <c r="F8" s="10">
        <v>0</v>
      </c>
      <c r="G8" s="10">
        <v>0</v>
      </c>
      <c r="H8" s="10">
        <v>0</v>
      </c>
      <c r="I8" s="10">
        <v>28.709820000000001</v>
      </c>
      <c r="J8" s="10">
        <v>28.709820000000001</v>
      </c>
      <c r="K8" s="10">
        <f t="shared" si="0"/>
        <v>0</v>
      </c>
      <c r="L8" s="10">
        <f t="shared" si="1"/>
        <v>488.70982000000004</v>
      </c>
      <c r="M8" s="10">
        <f t="shared" si="2"/>
        <v>0</v>
      </c>
      <c r="N8" s="10">
        <f t="shared" si="3"/>
        <v>488.70982000000004</v>
      </c>
      <c r="O8" s="10">
        <f t="shared" si="4"/>
        <v>0</v>
      </c>
      <c r="P8" s="10">
        <f t="shared" si="5"/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20.703899999999997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-20.703899999999997</v>
      </c>
      <c r="O9" s="7">
        <f t="shared" si="4"/>
        <v>-20.703899999999997</v>
      </c>
      <c r="P9" s="7">
        <f t="shared" si="5"/>
        <v>0</v>
      </c>
    </row>
    <row r="10" spans="1:16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12.3789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-12.3789</v>
      </c>
      <c r="O10" s="10">
        <f t="shared" si="4"/>
        <v>-12.3789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8.3249999999999993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-8.3249999999999993</v>
      </c>
      <c r="O11" s="10">
        <f t="shared" si="4"/>
        <v>-8.3249999999999993</v>
      </c>
      <c r="P11" s="10">
        <f t="shared" si="5"/>
        <v>0</v>
      </c>
    </row>
    <row r="12" spans="1:16" ht="63.75">
      <c r="A12" s="5" t="s">
        <v>51</v>
      </c>
      <c r="B12" s="6" t="s">
        <v>52</v>
      </c>
      <c r="C12" s="7">
        <v>0</v>
      </c>
      <c r="D12" s="7">
        <v>400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400</v>
      </c>
      <c r="M12" s="7">
        <f t="shared" si="2"/>
        <v>0</v>
      </c>
      <c r="N12" s="7">
        <f t="shared" si="3"/>
        <v>400</v>
      </c>
      <c r="O12" s="7">
        <f t="shared" si="4"/>
        <v>0</v>
      </c>
      <c r="P12" s="7">
        <f t="shared" si="5"/>
        <v>0</v>
      </c>
    </row>
    <row r="13" spans="1:16">
      <c r="A13" s="8" t="s">
        <v>349</v>
      </c>
      <c r="B13" s="9" t="s">
        <v>350</v>
      </c>
      <c r="C13" s="10">
        <v>0</v>
      </c>
      <c r="D13" s="10">
        <v>400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400</v>
      </c>
      <c r="M13" s="10">
        <f t="shared" si="2"/>
        <v>0</v>
      </c>
      <c r="N13" s="10">
        <f t="shared" si="3"/>
        <v>400</v>
      </c>
      <c r="O13" s="10">
        <f t="shared" si="4"/>
        <v>0</v>
      </c>
      <c r="P13" s="10">
        <f t="shared" si="5"/>
        <v>0</v>
      </c>
    </row>
    <row r="14" spans="1:16" ht="38.25">
      <c r="A14" s="5" t="s">
        <v>53</v>
      </c>
      <c r="B14" s="6" t="s">
        <v>54</v>
      </c>
      <c r="C14" s="7">
        <v>18.170000000000002</v>
      </c>
      <c r="D14" s="7">
        <v>18.170000000000002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18.170000000000002</v>
      </c>
      <c r="M14" s="7">
        <f t="shared" si="2"/>
        <v>0</v>
      </c>
      <c r="N14" s="7">
        <f t="shared" si="3"/>
        <v>18.170000000000002</v>
      </c>
      <c r="O14" s="7">
        <f t="shared" si="4"/>
        <v>0</v>
      </c>
      <c r="P14" s="7">
        <f t="shared" si="5"/>
        <v>0</v>
      </c>
    </row>
    <row r="15" spans="1:16" ht="25.5">
      <c r="A15" s="8" t="s">
        <v>55</v>
      </c>
      <c r="B15" s="9" t="s">
        <v>56</v>
      </c>
      <c r="C15" s="10">
        <v>18.170000000000002</v>
      </c>
      <c r="D15" s="10">
        <v>18.170000000000002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18.170000000000002</v>
      </c>
      <c r="M15" s="10">
        <f t="shared" si="2"/>
        <v>0</v>
      </c>
      <c r="N15" s="10">
        <f t="shared" si="3"/>
        <v>18.170000000000002</v>
      </c>
      <c r="O15" s="10">
        <f t="shared" si="4"/>
        <v>0</v>
      </c>
      <c r="P15" s="10">
        <f t="shared" si="5"/>
        <v>0</v>
      </c>
    </row>
    <row r="16" spans="1:16" ht="25.5">
      <c r="A16" s="5" t="s">
        <v>351</v>
      </c>
      <c r="B16" s="6" t="s">
        <v>126</v>
      </c>
      <c r="C16" s="7">
        <v>0</v>
      </c>
      <c r="D16" s="7">
        <v>10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10</v>
      </c>
      <c r="M16" s="7">
        <f t="shared" si="2"/>
        <v>0</v>
      </c>
      <c r="N16" s="7">
        <f t="shared" si="3"/>
        <v>10</v>
      </c>
      <c r="O16" s="7">
        <f t="shared" si="4"/>
        <v>0</v>
      </c>
      <c r="P16" s="7">
        <f t="shared" si="5"/>
        <v>0</v>
      </c>
    </row>
    <row r="17" spans="1:16" ht="25.5">
      <c r="A17" s="8" t="s">
        <v>352</v>
      </c>
      <c r="B17" s="9" t="s">
        <v>353</v>
      </c>
      <c r="C17" s="10">
        <v>0</v>
      </c>
      <c r="D17" s="10">
        <v>10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10</v>
      </c>
      <c r="M17" s="10">
        <f t="shared" si="2"/>
        <v>0</v>
      </c>
      <c r="N17" s="10">
        <f t="shared" si="3"/>
        <v>10</v>
      </c>
      <c r="O17" s="10">
        <f t="shared" si="4"/>
        <v>0</v>
      </c>
      <c r="P17" s="10">
        <f t="shared" si="5"/>
        <v>0</v>
      </c>
    </row>
    <row r="18" spans="1:16" ht="25.5">
      <c r="A18" s="5" t="s">
        <v>57</v>
      </c>
      <c r="B18" s="6" t="s">
        <v>58</v>
      </c>
      <c r="C18" s="7">
        <v>182</v>
      </c>
      <c r="D18" s="7">
        <v>2199.5</v>
      </c>
      <c r="E18" s="7">
        <v>500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500</v>
      </c>
      <c r="L18" s="7">
        <f t="shared" si="1"/>
        <v>2199.5</v>
      </c>
      <c r="M18" s="7">
        <f t="shared" si="2"/>
        <v>0</v>
      </c>
      <c r="N18" s="7">
        <f t="shared" si="3"/>
        <v>2199.5</v>
      </c>
      <c r="O18" s="7">
        <f t="shared" si="4"/>
        <v>500</v>
      </c>
      <c r="P18" s="7">
        <f t="shared" si="5"/>
        <v>0</v>
      </c>
    </row>
    <row r="19" spans="1:16" ht="25.5">
      <c r="A19" s="8" t="s">
        <v>352</v>
      </c>
      <c r="B19" s="9" t="s">
        <v>353</v>
      </c>
      <c r="C19" s="10">
        <v>182</v>
      </c>
      <c r="D19" s="10">
        <v>2199.5</v>
      </c>
      <c r="E19" s="10">
        <v>500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500</v>
      </c>
      <c r="L19" s="10">
        <f t="shared" si="1"/>
        <v>2199.5</v>
      </c>
      <c r="M19" s="10">
        <f t="shared" si="2"/>
        <v>0</v>
      </c>
      <c r="N19" s="10">
        <f t="shared" si="3"/>
        <v>2199.5</v>
      </c>
      <c r="O19" s="10">
        <f t="shared" si="4"/>
        <v>500</v>
      </c>
      <c r="P19" s="10">
        <f t="shared" si="5"/>
        <v>0</v>
      </c>
    </row>
    <row r="20" spans="1:16" ht="25.5">
      <c r="A20" s="5" t="s">
        <v>354</v>
      </c>
      <c r="B20" s="6" t="s">
        <v>298</v>
      </c>
      <c r="C20" s="7">
        <v>1016.73563</v>
      </c>
      <c r="D20" s="7">
        <v>1265.0136299999999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1265.0136299999999</v>
      </c>
      <c r="M20" s="7">
        <f t="shared" si="2"/>
        <v>0</v>
      </c>
      <c r="N20" s="7">
        <f t="shared" si="3"/>
        <v>1265.0136299999999</v>
      </c>
      <c r="O20" s="7">
        <f t="shared" si="4"/>
        <v>0</v>
      </c>
      <c r="P20" s="7">
        <f t="shared" si="5"/>
        <v>0</v>
      </c>
    </row>
    <row r="21" spans="1:16" ht="25.5">
      <c r="A21" s="8" t="s">
        <v>347</v>
      </c>
      <c r="B21" s="9" t="s">
        <v>348</v>
      </c>
      <c r="C21" s="10">
        <v>711.67306999999994</v>
      </c>
      <c r="D21" s="10">
        <v>711.67306999999994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711.67306999999994</v>
      </c>
      <c r="M21" s="10">
        <f t="shared" si="2"/>
        <v>0</v>
      </c>
      <c r="N21" s="10">
        <f t="shared" si="3"/>
        <v>711.67306999999994</v>
      </c>
      <c r="O21" s="10">
        <f t="shared" si="4"/>
        <v>0</v>
      </c>
      <c r="P21" s="10">
        <f t="shared" si="5"/>
        <v>0</v>
      </c>
    </row>
    <row r="22" spans="1:16">
      <c r="A22" s="8" t="s">
        <v>355</v>
      </c>
      <c r="B22" s="9" t="s">
        <v>356</v>
      </c>
      <c r="C22" s="10">
        <v>40.994</v>
      </c>
      <c r="D22" s="10">
        <v>40.994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40.994</v>
      </c>
      <c r="M22" s="10">
        <f t="shared" si="2"/>
        <v>0</v>
      </c>
      <c r="N22" s="10">
        <f t="shared" si="3"/>
        <v>40.994</v>
      </c>
      <c r="O22" s="10">
        <f t="shared" si="4"/>
        <v>0</v>
      </c>
      <c r="P22" s="10">
        <f t="shared" si="5"/>
        <v>0</v>
      </c>
    </row>
    <row r="23" spans="1:16">
      <c r="A23" s="8" t="s">
        <v>357</v>
      </c>
      <c r="B23" s="9" t="s">
        <v>358</v>
      </c>
      <c r="C23" s="10">
        <v>21.233820000000001</v>
      </c>
      <c r="D23" s="10">
        <v>21.233820000000001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21.233820000000001</v>
      </c>
      <c r="M23" s="10">
        <f t="shared" si="2"/>
        <v>0</v>
      </c>
      <c r="N23" s="10">
        <f t="shared" si="3"/>
        <v>21.233820000000001</v>
      </c>
      <c r="O23" s="10">
        <f t="shared" si="4"/>
        <v>0</v>
      </c>
      <c r="P23" s="10">
        <f t="shared" si="5"/>
        <v>0</v>
      </c>
    </row>
    <row r="24" spans="1:16" ht="25.5">
      <c r="A24" s="8" t="s">
        <v>352</v>
      </c>
      <c r="B24" s="9" t="s">
        <v>353</v>
      </c>
      <c r="C24" s="10">
        <v>242.83473999999998</v>
      </c>
      <c r="D24" s="10">
        <v>491.11273999999997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491.11273999999997</v>
      </c>
      <c r="M24" s="10">
        <f t="shared" si="2"/>
        <v>0</v>
      </c>
      <c r="N24" s="10">
        <f t="shared" si="3"/>
        <v>491.11273999999997</v>
      </c>
      <c r="O24" s="10">
        <f t="shared" si="4"/>
        <v>0</v>
      </c>
      <c r="P24" s="10">
        <f t="shared" si="5"/>
        <v>0</v>
      </c>
    </row>
    <row r="25" spans="1:16">
      <c r="A25" s="5" t="s">
        <v>61</v>
      </c>
      <c r="B25" s="6" t="s">
        <v>62</v>
      </c>
      <c r="C25" s="7">
        <v>0</v>
      </c>
      <c r="D25" s="7">
        <v>270.5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7">
        <f t="shared" si="1"/>
        <v>270.5</v>
      </c>
      <c r="M25" s="7">
        <f t="shared" si="2"/>
        <v>0</v>
      </c>
      <c r="N25" s="7">
        <f t="shared" si="3"/>
        <v>270.5</v>
      </c>
      <c r="O25" s="7">
        <f t="shared" si="4"/>
        <v>0</v>
      </c>
      <c r="P25" s="7">
        <f t="shared" si="5"/>
        <v>0</v>
      </c>
    </row>
    <row r="26" spans="1:16" ht="25.5">
      <c r="A26" s="8" t="s">
        <v>347</v>
      </c>
      <c r="B26" s="9" t="s">
        <v>348</v>
      </c>
      <c r="C26" s="10">
        <v>0</v>
      </c>
      <c r="D26" s="10">
        <v>270.5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270.5</v>
      </c>
      <c r="M26" s="10">
        <f t="shared" si="2"/>
        <v>0</v>
      </c>
      <c r="N26" s="10">
        <f t="shared" si="3"/>
        <v>270.5</v>
      </c>
      <c r="O26" s="10">
        <f t="shared" si="4"/>
        <v>0</v>
      </c>
      <c r="P26" s="10">
        <f t="shared" si="5"/>
        <v>0</v>
      </c>
    </row>
    <row r="27" spans="1:16" ht="25.5">
      <c r="A27" s="5" t="s">
        <v>359</v>
      </c>
      <c r="B27" s="6" t="s">
        <v>360</v>
      </c>
      <c r="C27" s="7">
        <v>0</v>
      </c>
      <c r="D27" s="7">
        <v>190</v>
      </c>
      <c r="E27" s="7">
        <v>19</v>
      </c>
      <c r="F27" s="7">
        <v>30.720560000000003</v>
      </c>
      <c r="G27" s="7">
        <v>0</v>
      </c>
      <c r="H27" s="7">
        <v>0</v>
      </c>
      <c r="I27" s="7">
        <v>30.720560000000003</v>
      </c>
      <c r="J27" s="7">
        <v>30.720560000000003</v>
      </c>
      <c r="K27" s="7">
        <f t="shared" si="0"/>
        <v>-11.720560000000003</v>
      </c>
      <c r="L27" s="7">
        <f t="shared" si="1"/>
        <v>159.27943999999999</v>
      </c>
      <c r="M27" s="7">
        <f t="shared" si="2"/>
        <v>161.68715789473686</v>
      </c>
      <c r="N27" s="7">
        <f t="shared" si="3"/>
        <v>190</v>
      </c>
      <c r="O27" s="7">
        <f t="shared" si="4"/>
        <v>19</v>
      </c>
      <c r="P27" s="7">
        <f t="shared" si="5"/>
        <v>0</v>
      </c>
    </row>
    <row r="28" spans="1:16" ht="25.5">
      <c r="A28" s="8" t="s">
        <v>288</v>
      </c>
      <c r="B28" s="9" t="s">
        <v>289</v>
      </c>
      <c r="C28" s="10">
        <v>0</v>
      </c>
      <c r="D28" s="10">
        <v>190</v>
      </c>
      <c r="E28" s="10">
        <v>19</v>
      </c>
      <c r="F28" s="10">
        <v>30.720560000000003</v>
      </c>
      <c r="G28" s="10">
        <v>0</v>
      </c>
      <c r="H28" s="10">
        <v>0</v>
      </c>
      <c r="I28" s="10">
        <v>30.720560000000003</v>
      </c>
      <c r="J28" s="10">
        <v>30.720560000000003</v>
      </c>
      <c r="K28" s="10">
        <f t="shared" si="0"/>
        <v>-11.720560000000003</v>
      </c>
      <c r="L28" s="10">
        <f t="shared" si="1"/>
        <v>159.27943999999999</v>
      </c>
      <c r="M28" s="10">
        <f t="shared" si="2"/>
        <v>161.68715789473686</v>
      </c>
      <c r="N28" s="10">
        <f t="shared" si="3"/>
        <v>190</v>
      </c>
      <c r="O28" s="10">
        <f t="shared" si="4"/>
        <v>19</v>
      </c>
      <c r="P28" s="10">
        <f t="shared" si="5"/>
        <v>0</v>
      </c>
    </row>
    <row r="29" spans="1:16">
      <c r="A29" s="5" t="s">
        <v>361</v>
      </c>
      <c r="B29" s="6" t="s">
        <v>362</v>
      </c>
      <c r="C29" s="7">
        <v>21199.6829</v>
      </c>
      <c r="D29" s="7">
        <v>3869.4918999999986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0</v>
      </c>
      <c r="L29" s="7">
        <f t="shared" si="1"/>
        <v>3869.4918999999986</v>
      </c>
      <c r="M29" s="7">
        <f t="shared" si="2"/>
        <v>0</v>
      </c>
      <c r="N29" s="7">
        <f t="shared" si="3"/>
        <v>3869.4918999999986</v>
      </c>
      <c r="O29" s="7">
        <f t="shared" si="4"/>
        <v>0</v>
      </c>
      <c r="P29" s="7">
        <f t="shared" si="5"/>
        <v>0</v>
      </c>
    </row>
    <row r="30" spans="1:16" ht="25.5">
      <c r="A30" s="8" t="s">
        <v>352</v>
      </c>
      <c r="B30" s="9" t="s">
        <v>353</v>
      </c>
      <c r="C30" s="10">
        <v>21199.6829</v>
      </c>
      <c r="D30" s="10">
        <v>3869.4918999999986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3869.4918999999986</v>
      </c>
      <c r="M30" s="10">
        <f t="shared" si="2"/>
        <v>0</v>
      </c>
      <c r="N30" s="10">
        <f t="shared" si="3"/>
        <v>3869.4918999999986</v>
      </c>
      <c r="O30" s="10">
        <f t="shared" si="4"/>
        <v>0</v>
      </c>
      <c r="P30" s="10">
        <f t="shared" si="5"/>
        <v>0</v>
      </c>
    </row>
    <row r="31" spans="1:16">
      <c r="A31" s="5" t="s">
        <v>69</v>
      </c>
      <c r="B31" s="6" t="s">
        <v>70</v>
      </c>
      <c r="C31" s="7">
        <v>15219.10073</v>
      </c>
      <c r="D31" s="7">
        <v>271.68273000000045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271.68273000000045</v>
      </c>
      <c r="M31" s="7">
        <f t="shared" si="2"/>
        <v>0</v>
      </c>
      <c r="N31" s="7">
        <f t="shared" si="3"/>
        <v>271.68273000000045</v>
      </c>
      <c r="O31" s="7">
        <f t="shared" si="4"/>
        <v>0</v>
      </c>
      <c r="P31" s="7">
        <f t="shared" si="5"/>
        <v>0</v>
      </c>
    </row>
    <row r="32" spans="1:16">
      <c r="A32" s="8" t="s">
        <v>363</v>
      </c>
      <c r="B32" s="9" t="s">
        <v>364</v>
      </c>
      <c r="C32" s="10">
        <v>15219.10073</v>
      </c>
      <c r="D32" s="10">
        <v>271.68273000000045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271.68273000000045</v>
      </c>
      <c r="M32" s="10">
        <f t="shared" si="2"/>
        <v>0</v>
      </c>
      <c r="N32" s="10">
        <f t="shared" si="3"/>
        <v>271.68273000000045</v>
      </c>
      <c r="O32" s="10">
        <f t="shared" si="4"/>
        <v>0</v>
      </c>
      <c r="P32" s="10">
        <f t="shared" si="5"/>
        <v>0</v>
      </c>
    </row>
    <row r="33" spans="1:16">
      <c r="A33" s="5" t="s">
        <v>73</v>
      </c>
      <c r="B33" s="6" t="s">
        <v>74</v>
      </c>
      <c r="C33" s="7">
        <v>49992.914770000003</v>
      </c>
      <c r="D33" s="7">
        <v>62423.643770000002</v>
      </c>
      <c r="E33" s="7">
        <v>4090.6166666666668</v>
      </c>
      <c r="F33" s="7">
        <v>147.565</v>
      </c>
      <c r="G33" s="7">
        <v>0</v>
      </c>
      <c r="H33" s="7">
        <v>1007.5775699999997</v>
      </c>
      <c r="I33" s="7">
        <v>156.49184</v>
      </c>
      <c r="J33" s="7">
        <v>374.911</v>
      </c>
      <c r="K33" s="7">
        <f t="shared" si="0"/>
        <v>3943.0516666666667</v>
      </c>
      <c r="L33" s="7">
        <f t="shared" si="1"/>
        <v>62276.07877</v>
      </c>
      <c r="M33" s="7">
        <f t="shared" si="2"/>
        <v>3.6074023069056418</v>
      </c>
      <c r="N33" s="7">
        <f t="shared" si="3"/>
        <v>61416.066200000001</v>
      </c>
      <c r="O33" s="7">
        <f t="shared" si="4"/>
        <v>3083.0390966666673</v>
      </c>
      <c r="P33" s="7">
        <f t="shared" si="5"/>
        <v>24.631434624771316</v>
      </c>
    </row>
    <row r="34" spans="1:16" ht="38.25">
      <c r="A34" s="5" t="s">
        <v>75</v>
      </c>
      <c r="B34" s="6" t="s">
        <v>46</v>
      </c>
      <c r="C34" s="7">
        <v>0</v>
      </c>
      <c r="D34" s="7">
        <v>9.2959999999999994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9.2959999999999994</v>
      </c>
      <c r="M34" s="7">
        <f t="shared" si="2"/>
        <v>0</v>
      </c>
      <c r="N34" s="7">
        <f t="shared" si="3"/>
        <v>9.2959999999999994</v>
      </c>
      <c r="O34" s="7">
        <f t="shared" si="4"/>
        <v>0</v>
      </c>
      <c r="P34" s="7">
        <f t="shared" si="5"/>
        <v>0</v>
      </c>
    </row>
    <row r="35" spans="1:16" ht="25.5">
      <c r="A35" s="8" t="s">
        <v>347</v>
      </c>
      <c r="B35" s="9" t="s">
        <v>348</v>
      </c>
      <c r="C35" s="10">
        <v>0</v>
      </c>
      <c r="D35" s="10">
        <v>9.2959999999999994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9.2959999999999994</v>
      </c>
      <c r="M35" s="10">
        <f t="shared" si="2"/>
        <v>0</v>
      </c>
      <c r="N35" s="10">
        <f t="shared" si="3"/>
        <v>9.2959999999999994</v>
      </c>
      <c r="O35" s="10">
        <f t="shared" si="4"/>
        <v>0</v>
      </c>
      <c r="P35" s="10">
        <f t="shared" si="5"/>
        <v>0</v>
      </c>
    </row>
    <row r="36" spans="1:16">
      <c r="A36" s="5" t="s">
        <v>76</v>
      </c>
      <c r="B36" s="6" t="s">
        <v>77</v>
      </c>
      <c r="C36" s="7">
        <v>22868.782230000001</v>
      </c>
      <c r="D36" s="7">
        <v>24707.08323</v>
      </c>
      <c r="E36" s="7">
        <v>1859.4083333333333</v>
      </c>
      <c r="F36" s="7">
        <v>50.564999999999998</v>
      </c>
      <c r="G36" s="7">
        <v>0</v>
      </c>
      <c r="H36" s="7">
        <v>540.01688000000001</v>
      </c>
      <c r="I36" s="7">
        <v>59.491839999999996</v>
      </c>
      <c r="J36" s="7">
        <v>201.53576000000001</v>
      </c>
      <c r="K36" s="7">
        <f t="shared" si="0"/>
        <v>1808.8433333333332</v>
      </c>
      <c r="L36" s="7">
        <f t="shared" si="1"/>
        <v>24656.518230000001</v>
      </c>
      <c r="M36" s="7">
        <f t="shared" si="2"/>
        <v>2.7194134334846658</v>
      </c>
      <c r="N36" s="7">
        <f t="shared" si="3"/>
        <v>24167.066350000001</v>
      </c>
      <c r="O36" s="7">
        <f t="shared" si="4"/>
        <v>1319.3914533333332</v>
      </c>
      <c r="P36" s="7">
        <f t="shared" si="5"/>
        <v>29.042403990516696</v>
      </c>
    </row>
    <row r="37" spans="1:16">
      <c r="A37" s="8" t="s">
        <v>27</v>
      </c>
      <c r="B37" s="9" t="s">
        <v>28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60.736550000000001</v>
      </c>
      <c r="I37" s="10">
        <v>0</v>
      </c>
      <c r="J37" s="10">
        <v>0.128</v>
      </c>
      <c r="K37" s="10">
        <f t="shared" si="0"/>
        <v>0</v>
      </c>
      <c r="L37" s="10">
        <f t="shared" si="1"/>
        <v>0</v>
      </c>
      <c r="M37" s="10">
        <f t="shared" si="2"/>
        <v>0</v>
      </c>
      <c r="N37" s="10">
        <f t="shared" si="3"/>
        <v>-60.736550000000001</v>
      </c>
      <c r="O37" s="10">
        <f t="shared" si="4"/>
        <v>-60.736550000000001</v>
      </c>
      <c r="P37" s="10">
        <f t="shared" si="5"/>
        <v>0</v>
      </c>
    </row>
    <row r="38" spans="1:16">
      <c r="A38" s="8" t="s">
        <v>80</v>
      </c>
      <c r="B38" s="9" t="s">
        <v>81</v>
      </c>
      <c r="C38" s="10">
        <v>22228.9</v>
      </c>
      <c r="D38" s="10">
        <v>22228.9</v>
      </c>
      <c r="E38" s="10">
        <v>1852.4083333333333</v>
      </c>
      <c r="F38" s="10">
        <v>0</v>
      </c>
      <c r="G38" s="10">
        <v>0</v>
      </c>
      <c r="H38" s="10">
        <v>469.28133000000003</v>
      </c>
      <c r="I38" s="10">
        <v>0</v>
      </c>
      <c r="J38" s="10">
        <v>172.94276000000002</v>
      </c>
      <c r="K38" s="10">
        <f t="shared" si="0"/>
        <v>1852.4083333333333</v>
      </c>
      <c r="L38" s="10">
        <f t="shared" si="1"/>
        <v>22228.9</v>
      </c>
      <c r="M38" s="10">
        <f t="shared" si="2"/>
        <v>0</v>
      </c>
      <c r="N38" s="10">
        <f t="shared" si="3"/>
        <v>21759.61867</v>
      </c>
      <c r="O38" s="10">
        <f t="shared" si="4"/>
        <v>1383.1270033333333</v>
      </c>
      <c r="P38" s="10">
        <f t="shared" si="5"/>
        <v>25.333579079486618</v>
      </c>
    </row>
    <row r="39" spans="1:16" ht="25.5">
      <c r="A39" s="8" t="s">
        <v>347</v>
      </c>
      <c r="B39" s="9" t="s">
        <v>348</v>
      </c>
      <c r="C39" s="10">
        <v>86.923000000000002</v>
      </c>
      <c r="D39" s="10">
        <v>1586.644</v>
      </c>
      <c r="E39" s="10">
        <v>7</v>
      </c>
      <c r="F39" s="10">
        <v>50.564999999999998</v>
      </c>
      <c r="G39" s="10">
        <v>0</v>
      </c>
      <c r="H39" s="10">
        <v>9.9990000000000006</v>
      </c>
      <c r="I39" s="10">
        <v>50.564999999999998</v>
      </c>
      <c r="J39" s="10">
        <v>28.465</v>
      </c>
      <c r="K39" s="10">
        <f t="shared" si="0"/>
        <v>-43.564999999999998</v>
      </c>
      <c r="L39" s="10">
        <f t="shared" si="1"/>
        <v>1536.079</v>
      </c>
      <c r="M39" s="10">
        <f t="shared" si="2"/>
        <v>722.35714285714278</v>
      </c>
      <c r="N39" s="10">
        <f t="shared" si="3"/>
        <v>1576.645</v>
      </c>
      <c r="O39" s="10">
        <f t="shared" si="4"/>
        <v>-2.9990000000000006</v>
      </c>
      <c r="P39" s="10">
        <f t="shared" si="5"/>
        <v>142.84285714285716</v>
      </c>
    </row>
    <row r="40" spans="1:16">
      <c r="A40" s="8" t="s">
        <v>363</v>
      </c>
      <c r="B40" s="9" t="s">
        <v>364</v>
      </c>
      <c r="C40" s="10">
        <v>552.95923000000005</v>
      </c>
      <c r="D40" s="10">
        <v>891.53922999999998</v>
      </c>
      <c r="E40" s="10">
        <v>0</v>
      </c>
      <c r="F40" s="10">
        <v>0</v>
      </c>
      <c r="G40" s="10">
        <v>0</v>
      </c>
      <c r="H40" s="10">
        <v>0</v>
      </c>
      <c r="I40" s="10">
        <v>8.9268400000000003</v>
      </c>
      <c r="J40" s="10">
        <v>0</v>
      </c>
      <c r="K40" s="10">
        <f t="shared" si="0"/>
        <v>0</v>
      </c>
      <c r="L40" s="10">
        <f t="shared" si="1"/>
        <v>891.53922999999998</v>
      </c>
      <c r="M40" s="10">
        <f t="shared" si="2"/>
        <v>0</v>
      </c>
      <c r="N40" s="10">
        <f t="shared" si="3"/>
        <v>891.53922999999998</v>
      </c>
      <c r="O40" s="10">
        <f t="shared" si="4"/>
        <v>0</v>
      </c>
      <c r="P40" s="10">
        <f t="shared" si="5"/>
        <v>0</v>
      </c>
    </row>
    <row r="41" spans="1:16" ht="51">
      <c r="A41" s="5" t="s">
        <v>84</v>
      </c>
      <c r="B41" s="6" t="s">
        <v>85</v>
      </c>
      <c r="C41" s="7">
        <v>20688.632539999999</v>
      </c>
      <c r="D41" s="7">
        <v>30478.077539999998</v>
      </c>
      <c r="E41" s="7">
        <v>1698.0000000000002</v>
      </c>
      <c r="F41" s="7">
        <v>97</v>
      </c>
      <c r="G41" s="7">
        <v>0</v>
      </c>
      <c r="H41" s="7">
        <v>306.96531000000004</v>
      </c>
      <c r="I41" s="7">
        <v>97</v>
      </c>
      <c r="J41" s="7">
        <v>156.54715999999999</v>
      </c>
      <c r="K41" s="7">
        <f t="shared" si="0"/>
        <v>1601.0000000000002</v>
      </c>
      <c r="L41" s="7">
        <f t="shared" si="1"/>
        <v>30381.077539999998</v>
      </c>
      <c r="M41" s="7">
        <f t="shared" si="2"/>
        <v>5.7126030624263828</v>
      </c>
      <c r="N41" s="7">
        <f t="shared" si="3"/>
        <v>30171.112229999999</v>
      </c>
      <c r="O41" s="7">
        <f t="shared" si="4"/>
        <v>1391.0346900000002</v>
      </c>
      <c r="P41" s="7">
        <f t="shared" si="5"/>
        <v>18.078051236749118</v>
      </c>
    </row>
    <row r="42" spans="1:16">
      <c r="A42" s="8" t="s">
        <v>23</v>
      </c>
      <c r="B42" s="9" t="s">
        <v>24</v>
      </c>
      <c r="C42" s="10">
        <v>900</v>
      </c>
      <c r="D42" s="10">
        <v>900</v>
      </c>
      <c r="E42" s="10">
        <v>75</v>
      </c>
      <c r="F42" s="10">
        <v>0</v>
      </c>
      <c r="G42" s="10">
        <v>0</v>
      </c>
      <c r="H42" s="10">
        <v>1.50943</v>
      </c>
      <c r="I42" s="10">
        <v>0</v>
      </c>
      <c r="J42" s="10">
        <v>0</v>
      </c>
      <c r="K42" s="10">
        <f t="shared" si="0"/>
        <v>75</v>
      </c>
      <c r="L42" s="10">
        <f t="shared" si="1"/>
        <v>900</v>
      </c>
      <c r="M42" s="10">
        <f t="shared" si="2"/>
        <v>0</v>
      </c>
      <c r="N42" s="10">
        <f t="shared" si="3"/>
        <v>898.49057000000005</v>
      </c>
      <c r="O42" s="10">
        <f t="shared" si="4"/>
        <v>73.490570000000005</v>
      </c>
      <c r="P42" s="10">
        <f t="shared" si="5"/>
        <v>2.0125733333333331</v>
      </c>
    </row>
    <row r="43" spans="1:16">
      <c r="A43" s="8" t="s">
        <v>25</v>
      </c>
      <c r="B43" s="9" t="s">
        <v>26</v>
      </c>
      <c r="C43" s="10">
        <v>198</v>
      </c>
      <c r="D43" s="10">
        <v>198</v>
      </c>
      <c r="E43" s="10">
        <v>16.5</v>
      </c>
      <c r="F43" s="10">
        <v>0</v>
      </c>
      <c r="G43" s="10">
        <v>0</v>
      </c>
      <c r="H43" s="10">
        <v>0.33206999999999998</v>
      </c>
      <c r="I43" s="10">
        <v>0</v>
      </c>
      <c r="J43" s="10">
        <v>0</v>
      </c>
      <c r="K43" s="10">
        <f t="shared" si="0"/>
        <v>16.5</v>
      </c>
      <c r="L43" s="10">
        <f t="shared" si="1"/>
        <v>198</v>
      </c>
      <c r="M43" s="10">
        <f t="shared" si="2"/>
        <v>0</v>
      </c>
      <c r="N43" s="10">
        <f t="shared" si="3"/>
        <v>197.66793000000001</v>
      </c>
      <c r="O43" s="10">
        <f t="shared" si="4"/>
        <v>16.167929999999998</v>
      </c>
      <c r="P43" s="10">
        <f t="shared" si="5"/>
        <v>2.0125454545454544</v>
      </c>
    </row>
    <row r="44" spans="1:16">
      <c r="A44" s="8" t="s">
        <v>27</v>
      </c>
      <c r="B44" s="9" t="s">
        <v>28</v>
      </c>
      <c r="C44" s="10">
        <v>35</v>
      </c>
      <c r="D44" s="10">
        <v>35</v>
      </c>
      <c r="E44" s="10">
        <v>2.9166666666666665</v>
      </c>
      <c r="F44" s="10">
        <v>0</v>
      </c>
      <c r="G44" s="10">
        <v>0</v>
      </c>
      <c r="H44" s="10">
        <v>41.900179999999999</v>
      </c>
      <c r="I44" s="10">
        <v>0</v>
      </c>
      <c r="J44" s="10">
        <v>0.42770000000000002</v>
      </c>
      <c r="K44" s="10">
        <f t="shared" si="0"/>
        <v>2.9166666666666665</v>
      </c>
      <c r="L44" s="10">
        <f t="shared" si="1"/>
        <v>35</v>
      </c>
      <c r="M44" s="10">
        <f t="shared" si="2"/>
        <v>0</v>
      </c>
      <c r="N44" s="10">
        <f t="shared" si="3"/>
        <v>-6.9001799999999989</v>
      </c>
      <c r="O44" s="10">
        <f t="shared" si="4"/>
        <v>-38.983513333333335</v>
      </c>
      <c r="P44" s="10">
        <f t="shared" si="5"/>
        <v>1436.5776000000001</v>
      </c>
    </row>
    <row r="45" spans="1:16">
      <c r="A45" s="8" t="s">
        <v>80</v>
      </c>
      <c r="B45" s="9" t="s">
        <v>81</v>
      </c>
      <c r="C45" s="10">
        <v>18734</v>
      </c>
      <c r="D45" s="10">
        <v>18734</v>
      </c>
      <c r="E45" s="10">
        <v>1561.1666666666667</v>
      </c>
      <c r="F45" s="10">
        <v>0</v>
      </c>
      <c r="G45" s="10">
        <v>0</v>
      </c>
      <c r="H45" s="10">
        <v>212.92563000000001</v>
      </c>
      <c r="I45" s="10">
        <v>0</v>
      </c>
      <c r="J45" s="10">
        <v>52.421959999999999</v>
      </c>
      <c r="K45" s="10">
        <f t="shared" si="0"/>
        <v>1561.1666666666667</v>
      </c>
      <c r="L45" s="10">
        <f t="shared" si="1"/>
        <v>18734</v>
      </c>
      <c r="M45" s="10">
        <f t="shared" si="2"/>
        <v>0</v>
      </c>
      <c r="N45" s="10">
        <f t="shared" si="3"/>
        <v>18521.074369999998</v>
      </c>
      <c r="O45" s="10">
        <f t="shared" si="4"/>
        <v>1348.2410366666668</v>
      </c>
      <c r="P45" s="10">
        <f t="shared" si="5"/>
        <v>13.638878829934878</v>
      </c>
    </row>
    <row r="46" spans="1:16">
      <c r="A46" s="8" t="s">
        <v>29</v>
      </c>
      <c r="B46" s="9" t="s">
        <v>30</v>
      </c>
      <c r="C46" s="10">
        <v>5</v>
      </c>
      <c r="D46" s="10">
        <v>5</v>
      </c>
      <c r="E46" s="10">
        <v>0.41666666666666669</v>
      </c>
      <c r="F46" s="10">
        <v>0</v>
      </c>
      <c r="G46" s="10">
        <v>0</v>
      </c>
      <c r="H46" s="10">
        <v>0.15</v>
      </c>
      <c r="I46" s="10">
        <v>0</v>
      </c>
      <c r="J46" s="10">
        <v>7.6499999999999999E-2</v>
      </c>
      <c r="K46" s="10">
        <f t="shared" si="0"/>
        <v>0.41666666666666669</v>
      </c>
      <c r="L46" s="10">
        <f t="shared" si="1"/>
        <v>5</v>
      </c>
      <c r="M46" s="10">
        <f t="shared" si="2"/>
        <v>0</v>
      </c>
      <c r="N46" s="10">
        <f t="shared" si="3"/>
        <v>4.8499999999999996</v>
      </c>
      <c r="O46" s="10">
        <f t="shared" si="4"/>
        <v>0.26666666666666672</v>
      </c>
      <c r="P46" s="10">
        <f t="shared" si="5"/>
        <v>36</v>
      </c>
    </row>
    <row r="47" spans="1:16">
      <c r="A47" s="8" t="s">
        <v>33</v>
      </c>
      <c r="B47" s="9" t="s">
        <v>34</v>
      </c>
      <c r="C47" s="10">
        <v>50</v>
      </c>
      <c r="D47" s="10">
        <v>50</v>
      </c>
      <c r="E47" s="10">
        <v>4.166666666666667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4.166666666666667</v>
      </c>
      <c r="L47" s="10">
        <f t="shared" si="1"/>
        <v>50</v>
      </c>
      <c r="M47" s="10">
        <f t="shared" si="2"/>
        <v>0</v>
      </c>
      <c r="N47" s="10">
        <f t="shared" si="3"/>
        <v>50</v>
      </c>
      <c r="O47" s="10">
        <f t="shared" si="4"/>
        <v>4.166666666666667</v>
      </c>
      <c r="P47" s="10">
        <f t="shared" si="5"/>
        <v>0</v>
      </c>
    </row>
    <row r="48" spans="1:16">
      <c r="A48" s="8" t="s">
        <v>35</v>
      </c>
      <c r="B48" s="9" t="s">
        <v>36</v>
      </c>
      <c r="C48" s="10">
        <v>5.7</v>
      </c>
      <c r="D48" s="10">
        <v>5.7</v>
      </c>
      <c r="E48" s="10">
        <v>0.47500000000000003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0.47500000000000003</v>
      </c>
      <c r="L48" s="10">
        <f t="shared" si="1"/>
        <v>5.7</v>
      </c>
      <c r="M48" s="10">
        <f t="shared" si="2"/>
        <v>0</v>
      </c>
      <c r="N48" s="10">
        <f t="shared" si="3"/>
        <v>5.7</v>
      </c>
      <c r="O48" s="10">
        <f t="shared" si="4"/>
        <v>0.47500000000000003</v>
      </c>
      <c r="P48" s="10">
        <f t="shared" si="5"/>
        <v>0</v>
      </c>
    </row>
    <row r="49" spans="1:16">
      <c r="A49" s="8" t="s">
        <v>37</v>
      </c>
      <c r="B49" s="9" t="s">
        <v>38</v>
      </c>
      <c r="C49" s="10">
        <v>4.3</v>
      </c>
      <c r="D49" s="10">
        <v>4.3</v>
      </c>
      <c r="E49" s="10">
        <v>0.35833333333333334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0.35833333333333334</v>
      </c>
      <c r="L49" s="10">
        <f t="shared" si="1"/>
        <v>4.3</v>
      </c>
      <c r="M49" s="10">
        <f t="shared" si="2"/>
        <v>0</v>
      </c>
      <c r="N49" s="10">
        <f t="shared" si="3"/>
        <v>4.3</v>
      </c>
      <c r="O49" s="10">
        <f t="shared" si="4"/>
        <v>0.35833333333333334</v>
      </c>
      <c r="P49" s="10">
        <f t="shared" si="5"/>
        <v>0</v>
      </c>
    </row>
    <row r="50" spans="1:16" ht="25.5">
      <c r="A50" s="8" t="s">
        <v>347</v>
      </c>
      <c r="B50" s="9" t="s">
        <v>348</v>
      </c>
      <c r="C50" s="10">
        <v>269.19900000000001</v>
      </c>
      <c r="D50" s="10">
        <v>8558.6489999999994</v>
      </c>
      <c r="E50" s="10">
        <v>37</v>
      </c>
      <c r="F50" s="10">
        <v>97</v>
      </c>
      <c r="G50" s="10">
        <v>0</v>
      </c>
      <c r="H50" s="10">
        <v>50.148000000000003</v>
      </c>
      <c r="I50" s="10">
        <v>97</v>
      </c>
      <c r="J50" s="10">
        <v>103.621</v>
      </c>
      <c r="K50" s="10">
        <f t="shared" si="0"/>
        <v>-60</v>
      </c>
      <c r="L50" s="10">
        <f t="shared" si="1"/>
        <v>8461.6489999999994</v>
      </c>
      <c r="M50" s="10">
        <f t="shared" si="2"/>
        <v>262.16216216216213</v>
      </c>
      <c r="N50" s="10">
        <f t="shared" si="3"/>
        <v>8508.5010000000002</v>
      </c>
      <c r="O50" s="10">
        <f t="shared" si="4"/>
        <v>-13.148000000000003</v>
      </c>
      <c r="P50" s="10">
        <f t="shared" si="5"/>
        <v>135.53513513513516</v>
      </c>
    </row>
    <row r="51" spans="1:16">
      <c r="A51" s="8" t="s">
        <v>363</v>
      </c>
      <c r="B51" s="9" t="s">
        <v>364</v>
      </c>
      <c r="C51" s="10">
        <v>487.43353999999999</v>
      </c>
      <c r="D51" s="10">
        <v>1987.4285400000001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1987.4285400000001</v>
      </c>
      <c r="M51" s="10">
        <f t="shared" si="2"/>
        <v>0</v>
      </c>
      <c r="N51" s="10">
        <f t="shared" si="3"/>
        <v>1987.4285400000001</v>
      </c>
      <c r="O51" s="10">
        <f t="shared" si="4"/>
        <v>0</v>
      </c>
      <c r="P51" s="10">
        <f t="shared" si="5"/>
        <v>0</v>
      </c>
    </row>
    <row r="52" spans="1:16" ht="25.5">
      <c r="A52" s="5" t="s">
        <v>90</v>
      </c>
      <c r="B52" s="6" t="s">
        <v>91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0.22800000000000001</v>
      </c>
      <c r="I52" s="7">
        <v>0</v>
      </c>
      <c r="J52" s="7">
        <v>0</v>
      </c>
      <c r="K52" s="7">
        <f t="shared" si="0"/>
        <v>0</v>
      </c>
      <c r="L52" s="7">
        <f t="shared" si="1"/>
        <v>0</v>
      </c>
      <c r="M52" s="7">
        <f t="shared" si="2"/>
        <v>0</v>
      </c>
      <c r="N52" s="7">
        <f t="shared" si="3"/>
        <v>-0.22800000000000001</v>
      </c>
      <c r="O52" s="7">
        <f t="shared" si="4"/>
        <v>-0.22800000000000001</v>
      </c>
      <c r="P52" s="7">
        <f t="shared" si="5"/>
        <v>0</v>
      </c>
    </row>
    <row r="53" spans="1:16">
      <c r="A53" s="8" t="s">
        <v>27</v>
      </c>
      <c r="B53" s="9" t="s">
        <v>28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0.22800000000000001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-0.22800000000000001</v>
      </c>
      <c r="O53" s="10">
        <f t="shared" si="4"/>
        <v>-0.22800000000000001</v>
      </c>
      <c r="P53" s="10">
        <f t="shared" si="5"/>
        <v>0</v>
      </c>
    </row>
    <row r="54" spans="1:16" ht="25.5">
      <c r="A54" s="5" t="s">
        <v>92</v>
      </c>
      <c r="B54" s="6" t="s">
        <v>93</v>
      </c>
      <c r="C54" s="7">
        <v>6398.5</v>
      </c>
      <c r="D54" s="7">
        <v>7012</v>
      </c>
      <c r="E54" s="7">
        <v>533.20833333333337</v>
      </c>
      <c r="F54" s="7">
        <v>0</v>
      </c>
      <c r="G54" s="7">
        <v>0</v>
      </c>
      <c r="H54" s="7">
        <v>160.36737999999997</v>
      </c>
      <c r="I54" s="7">
        <v>0</v>
      </c>
      <c r="J54" s="7">
        <v>16.82808</v>
      </c>
      <c r="K54" s="7">
        <f t="shared" si="0"/>
        <v>533.20833333333337</v>
      </c>
      <c r="L54" s="7">
        <f t="shared" si="1"/>
        <v>7012</v>
      </c>
      <c r="M54" s="7">
        <f t="shared" si="2"/>
        <v>0</v>
      </c>
      <c r="N54" s="7">
        <f t="shared" si="3"/>
        <v>6851.6326200000003</v>
      </c>
      <c r="O54" s="7">
        <f t="shared" si="4"/>
        <v>372.8409533333334</v>
      </c>
      <c r="P54" s="7">
        <f t="shared" si="5"/>
        <v>30.075932796749228</v>
      </c>
    </row>
    <row r="55" spans="1:16">
      <c r="A55" s="8" t="s">
        <v>23</v>
      </c>
      <c r="B55" s="9" t="s">
        <v>24</v>
      </c>
      <c r="C55" s="10">
        <v>2498.8000000000002</v>
      </c>
      <c r="D55" s="10">
        <v>2498.8000000000002</v>
      </c>
      <c r="E55" s="10">
        <v>208.23333333333335</v>
      </c>
      <c r="F55" s="10">
        <v>0</v>
      </c>
      <c r="G55" s="10">
        <v>0</v>
      </c>
      <c r="H55" s="10">
        <v>12.6525</v>
      </c>
      <c r="I55" s="10">
        <v>0</v>
      </c>
      <c r="J55" s="10">
        <v>0</v>
      </c>
      <c r="K55" s="10">
        <f t="shared" si="0"/>
        <v>208.23333333333335</v>
      </c>
      <c r="L55" s="10">
        <f t="shared" si="1"/>
        <v>2498.8000000000002</v>
      </c>
      <c r="M55" s="10">
        <f t="shared" si="2"/>
        <v>0</v>
      </c>
      <c r="N55" s="10">
        <f t="shared" si="3"/>
        <v>2486.1475</v>
      </c>
      <c r="O55" s="10">
        <f t="shared" si="4"/>
        <v>195.58083333333335</v>
      </c>
      <c r="P55" s="10">
        <f t="shared" si="5"/>
        <v>6.07611653593725</v>
      </c>
    </row>
    <row r="56" spans="1:16">
      <c r="A56" s="8" t="s">
        <v>25</v>
      </c>
      <c r="B56" s="9" t="s">
        <v>26</v>
      </c>
      <c r="C56" s="10">
        <v>547.9</v>
      </c>
      <c r="D56" s="10">
        <v>547.9</v>
      </c>
      <c r="E56" s="10">
        <v>45.658333333333339</v>
      </c>
      <c r="F56" s="10">
        <v>0</v>
      </c>
      <c r="G56" s="10">
        <v>0</v>
      </c>
      <c r="H56" s="10">
        <v>2.7835500000000004</v>
      </c>
      <c r="I56" s="10">
        <v>0</v>
      </c>
      <c r="J56" s="10">
        <v>0</v>
      </c>
      <c r="K56" s="10">
        <f t="shared" si="0"/>
        <v>45.658333333333339</v>
      </c>
      <c r="L56" s="10">
        <f t="shared" si="1"/>
        <v>547.9</v>
      </c>
      <c r="M56" s="10">
        <f t="shared" si="2"/>
        <v>0</v>
      </c>
      <c r="N56" s="10">
        <f t="shared" si="3"/>
        <v>545.11644999999999</v>
      </c>
      <c r="O56" s="10">
        <f t="shared" si="4"/>
        <v>42.87478333333334</v>
      </c>
      <c r="P56" s="10">
        <f t="shared" si="5"/>
        <v>6.0964774593904005</v>
      </c>
    </row>
    <row r="57" spans="1:16">
      <c r="A57" s="8" t="s">
        <v>27</v>
      </c>
      <c r="B57" s="9" t="s">
        <v>28</v>
      </c>
      <c r="C57" s="10">
        <v>1204</v>
      </c>
      <c r="D57" s="10">
        <v>1204</v>
      </c>
      <c r="E57" s="10">
        <v>100.33333333333333</v>
      </c>
      <c r="F57" s="10">
        <v>0</v>
      </c>
      <c r="G57" s="10">
        <v>0</v>
      </c>
      <c r="H57" s="10">
        <v>52.355919999999998</v>
      </c>
      <c r="I57" s="10">
        <v>0</v>
      </c>
      <c r="J57" s="10">
        <v>1.7932000000000001</v>
      </c>
      <c r="K57" s="10">
        <f t="shared" si="0"/>
        <v>100.33333333333333</v>
      </c>
      <c r="L57" s="10">
        <f t="shared" si="1"/>
        <v>1204</v>
      </c>
      <c r="M57" s="10">
        <f t="shared" si="2"/>
        <v>0</v>
      </c>
      <c r="N57" s="10">
        <f t="shared" si="3"/>
        <v>1151.64408</v>
      </c>
      <c r="O57" s="10">
        <f t="shared" si="4"/>
        <v>47.977413333333331</v>
      </c>
      <c r="P57" s="10">
        <f t="shared" si="5"/>
        <v>52.181980066445192</v>
      </c>
    </row>
    <row r="58" spans="1:16">
      <c r="A58" s="8" t="s">
        <v>78</v>
      </c>
      <c r="B58" s="9" t="s">
        <v>79</v>
      </c>
      <c r="C58" s="10">
        <v>21.2</v>
      </c>
      <c r="D58" s="10">
        <v>21.2</v>
      </c>
      <c r="E58" s="10">
        <v>1.7666666666666668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1.7666666666666668</v>
      </c>
      <c r="L58" s="10">
        <f t="shared" si="1"/>
        <v>21.2</v>
      </c>
      <c r="M58" s="10">
        <f t="shared" si="2"/>
        <v>0</v>
      </c>
      <c r="N58" s="10">
        <f t="shared" si="3"/>
        <v>21.2</v>
      </c>
      <c r="O58" s="10">
        <f t="shared" si="4"/>
        <v>1.7666666666666668</v>
      </c>
      <c r="P58" s="10">
        <f t="shared" si="5"/>
        <v>0</v>
      </c>
    </row>
    <row r="59" spans="1:16">
      <c r="A59" s="8" t="s">
        <v>80</v>
      </c>
      <c r="B59" s="9" t="s">
        <v>81</v>
      </c>
      <c r="C59" s="10">
        <v>180</v>
      </c>
      <c r="D59" s="10">
        <v>180</v>
      </c>
      <c r="E59" s="10">
        <v>15</v>
      </c>
      <c r="F59" s="10">
        <v>0</v>
      </c>
      <c r="G59" s="10">
        <v>0</v>
      </c>
      <c r="H59" s="10">
        <v>4.7526299999999999</v>
      </c>
      <c r="I59" s="10">
        <v>0</v>
      </c>
      <c r="J59" s="10">
        <v>9.5658799999999999</v>
      </c>
      <c r="K59" s="10">
        <f t="shared" si="0"/>
        <v>15</v>
      </c>
      <c r="L59" s="10">
        <f t="shared" si="1"/>
        <v>180</v>
      </c>
      <c r="M59" s="10">
        <f t="shared" si="2"/>
        <v>0</v>
      </c>
      <c r="N59" s="10">
        <f t="shared" si="3"/>
        <v>175.24736999999999</v>
      </c>
      <c r="O59" s="10">
        <f t="shared" si="4"/>
        <v>10.24737</v>
      </c>
      <c r="P59" s="10">
        <f t="shared" si="5"/>
        <v>31.684200000000001</v>
      </c>
    </row>
    <row r="60" spans="1:16">
      <c r="A60" s="8" t="s">
        <v>29</v>
      </c>
      <c r="B60" s="9" t="s">
        <v>30</v>
      </c>
      <c r="C60" s="10">
        <v>436.5</v>
      </c>
      <c r="D60" s="10">
        <v>436.5</v>
      </c>
      <c r="E60" s="10">
        <v>36.375</v>
      </c>
      <c r="F60" s="10">
        <v>0</v>
      </c>
      <c r="G60" s="10">
        <v>0</v>
      </c>
      <c r="H60" s="10">
        <v>19.468229999999998</v>
      </c>
      <c r="I60" s="10">
        <v>0</v>
      </c>
      <c r="J60" s="10">
        <v>9.2999999999999999E-2</v>
      </c>
      <c r="K60" s="10">
        <f t="shared" si="0"/>
        <v>36.375</v>
      </c>
      <c r="L60" s="10">
        <f t="shared" si="1"/>
        <v>436.5</v>
      </c>
      <c r="M60" s="10">
        <f t="shared" si="2"/>
        <v>0</v>
      </c>
      <c r="N60" s="10">
        <f t="shared" si="3"/>
        <v>417.03176999999999</v>
      </c>
      <c r="O60" s="10">
        <f t="shared" si="4"/>
        <v>16.906770000000002</v>
      </c>
      <c r="P60" s="10">
        <f t="shared" si="5"/>
        <v>53.520907216494841</v>
      </c>
    </row>
    <row r="61" spans="1:16">
      <c r="A61" s="8" t="s">
        <v>31</v>
      </c>
      <c r="B61" s="9" t="s">
        <v>32</v>
      </c>
      <c r="C61" s="10">
        <v>38</v>
      </c>
      <c r="D61" s="10">
        <v>38</v>
      </c>
      <c r="E61" s="10">
        <v>3.1666666666666665</v>
      </c>
      <c r="F61" s="10">
        <v>0</v>
      </c>
      <c r="G61" s="10">
        <v>0</v>
      </c>
      <c r="H61" s="10">
        <v>0.21199999999999999</v>
      </c>
      <c r="I61" s="10">
        <v>0</v>
      </c>
      <c r="J61" s="10">
        <v>2.3759999999999999</v>
      </c>
      <c r="K61" s="10">
        <f t="shared" si="0"/>
        <v>3.1666666666666665</v>
      </c>
      <c r="L61" s="10">
        <f t="shared" si="1"/>
        <v>38</v>
      </c>
      <c r="M61" s="10">
        <f t="shared" si="2"/>
        <v>0</v>
      </c>
      <c r="N61" s="10">
        <f t="shared" si="3"/>
        <v>37.787999999999997</v>
      </c>
      <c r="O61" s="10">
        <f t="shared" si="4"/>
        <v>2.9546666666666663</v>
      </c>
      <c r="P61" s="10">
        <f t="shared" si="5"/>
        <v>6.6947368421052627</v>
      </c>
    </row>
    <row r="62" spans="1:16">
      <c r="A62" s="8" t="s">
        <v>33</v>
      </c>
      <c r="B62" s="9" t="s">
        <v>34</v>
      </c>
      <c r="C62" s="10">
        <v>653.9</v>
      </c>
      <c r="D62" s="10">
        <v>653.9</v>
      </c>
      <c r="E62" s="10">
        <v>54.491666666666667</v>
      </c>
      <c r="F62" s="10">
        <v>0</v>
      </c>
      <c r="G62" s="10">
        <v>0</v>
      </c>
      <c r="H62" s="10">
        <v>-13.697799999999999</v>
      </c>
      <c r="I62" s="10">
        <v>0</v>
      </c>
      <c r="J62" s="10">
        <v>0</v>
      </c>
      <c r="K62" s="10">
        <f t="shared" si="0"/>
        <v>54.491666666666667</v>
      </c>
      <c r="L62" s="10">
        <f t="shared" si="1"/>
        <v>653.9</v>
      </c>
      <c r="M62" s="10">
        <f t="shared" si="2"/>
        <v>0</v>
      </c>
      <c r="N62" s="10">
        <f t="shared" si="3"/>
        <v>667.59780000000001</v>
      </c>
      <c r="O62" s="10">
        <f t="shared" si="4"/>
        <v>68.189466666666661</v>
      </c>
      <c r="P62" s="10">
        <f t="shared" si="5"/>
        <v>-25.137421624101542</v>
      </c>
    </row>
    <row r="63" spans="1:16">
      <c r="A63" s="8" t="s">
        <v>35</v>
      </c>
      <c r="B63" s="9" t="s">
        <v>36</v>
      </c>
      <c r="C63" s="10">
        <v>200.9</v>
      </c>
      <c r="D63" s="10">
        <v>200.9</v>
      </c>
      <c r="E63" s="10">
        <v>16.741666666666667</v>
      </c>
      <c r="F63" s="10">
        <v>0</v>
      </c>
      <c r="G63" s="10">
        <v>0</v>
      </c>
      <c r="H63" s="10">
        <v>10.051620000000002</v>
      </c>
      <c r="I63" s="10">
        <v>0</v>
      </c>
      <c r="J63" s="10">
        <v>0</v>
      </c>
      <c r="K63" s="10">
        <f t="shared" si="0"/>
        <v>16.741666666666667</v>
      </c>
      <c r="L63" s="10">
        <f t="shared" si="1"/>
        <v>200.9</v>
      </c>
      <c r="M63" s="10">
        <f t="shared" si="2"/>
        <v>0</v>
      </c>
      <c r="N63" s="10">
        <f t="shared" si="3"/>
        <v>190.84837999999999</v>
      </c>
      <c r="O63" s="10">
        <f t="shared" si="4"/>
        <v>6.6900466666666656</v>
      </c>
      <c r="P63" s="10">
        <f t="shared" si="5"/>
        <v>60.039542060726738</v>
      </c>
    </row>
    <row r="64" spans="1:16">
      <c r="A64" s="8" t="s">
        <v>37</v>
      </c>
      <c r="B64" s="9" t="s">
        <v>38</v>
      </c>
      <c r="C64" s="10">
        <v>373.6</v>
      </c>
      <c r="D64" s="10">
        <v>373.6</v>
      </c>
      <c r="E64" s="10">
        <v>31.133333333333333</v>
      </c>
      <c r="F64" s="10">
        <v>0</v>
      </c>
      <c r="G64" s="10">
        <v>0</v>
      </c>
      <c r="H64" s="10">
        <v>-0.19637000000000002</v>
      </c>
      <c r="I64" s="10">
        <v>0</v>
      </c>
      <c r="J64" s="10">
        <v>0</v>
      </c>
      <c r="K64" s="10">
        <f t="shared" si="0"/>
        <v>31.133333333333333</v>
      </c>
      <c r="L64" s="10">
        <f t="shared" si="1"/>
        <v>373.6</v>
      </c>
      <c r="M64" s="10">
        <f t="shared" si="2"/>
        <v>0</v>
      </c>
      <c r="N64" s="10">
        <f t="shared" si="3"/>
        <v>373.79637000000002</v>
      </c>
      <c r="O64" s="10">
        <f t="shared" si="4"/>
        <v>31.329703333333335</v>
      </c>
      <c r="P64" s="10">
        <f t="shared" si="5"/>
        <v>-0.6307387580299787</v>
      </c>
    </row>
    <row r="65" spans="1:16" ht="25.5">
      <c r="A65" s="8" t="s">
        <v>41</v>
      </c>
      <c r="B65" s="9" t="s">
        <v>42</v>
      </c>
      <c r="C65" s="10">
        <v>23.5</v>
      </c>
      <c r="D65" s="10">
        <v>23.5</v>
      </c>
      <c r="E65" s="10">
        <v>1.9583333333333333</v>
      </c>
      <c r="F65" s="10">
        <v>0</v>
      </c>
      <c r="G65" s="10">
        <v>0</v>
      </c>
      <c r="H65" s="10">
        <v>0</v>
      </c>
      <c r="I65" s="10">
        <v>0</v>
      </c>
      <c r="J65" s="10">
        <v>3</v>
      </c>
      <c r="K65" s="10">
        <f t="shared" si="0"/>
        <v>1.9583333333333333</v>
      </c>
      <c r="L65" s="10">
        <f t="shared" si="1"/>
        <v>23.5</v>
      </c>
      <c r="M65" s="10">
        <f t="shared" si="2"/>
        <v>0</v>
      </c>
      <c r="N65" s="10">
        <f t="shared" si="3"/>
        <v>23.5</v>
      </c>
      <c r="O65" s="10">
        <f t="shared" si="4"/>
        <v>1.9583333333333333</v>
      </c>
      <c r="P65" s="10">
        <f t="shared" si="5"/>
        <v>0</v>
      </c>
    </row>
    <row r="66" spans="1:16">
      <c r="A66" s="8" t="s">
        <v>94</v>
      </c>
      <c r="B66" s="9" t="s">
        <v>95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0.48510000000000003</v>
      </c>
      <c r="I66" s="10">
        <v>0</v>
      </c>
      <c r="J66" s="10">
        <v>0</v>
      </c>
      <c r="K66" s="10">
        <f t="shared" si="0"/>
        <v>0</v>
      </c>
      <c r="L66" s="10">
        <f t="shared" si="1"/>
        <v>0</v>
      </c>
      <c r="M66" s="10">
        <f t="shared" si="2"/>
        <v>0</v>
      </c>
      <c r="N66" s="10">
        <f t="shared" si="3"/>
        <v>-0.48510000000000003</v>
      </c>
      <c r="O66" s="10">
        <f t="shared" si="4"/>
        <v>-0.48510000000000003</v>
      </c>
      <c r="P66" s="10">
        <f t="shared" si="5"/>
        <v>0</v>
      </c>
    </row>
    <row r="67" spans="1:16">
      <c r="A67" s="8" t="s">
        <v>86</v>
      </c>
      <c r="B67" s="9" t="s">
        <v>87</v>
      </c>
      <c r="C67" s="10">
        <v>15.5</v>
      </c>
      <c r="D67" s="10">
        <v>15.5</v>
      </c>
      <c r="E67" s="10">
        <v>1.2916666666666667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1.2916666666666667</v>
      </c>
      <c r="L67" s="10">
        <f t="shared" si="1"/>
        <v>15.5</v>
      </c>
      <c r="M67" s="10">
        <f t="shared" si="2"/>
        <v>0</v>
      </c>
      <c r="N67" s="10">
        <f t="shared" si="3"/>
        <v>15.5</v>
      </c>
      <c r="O67" s="10">
        <f t="shared" si="4"/>
        <v>1.2916666666666667</v>
      </c>
      <c r="P67" s="10">
        <f t="shared" si="5"/>
        <v>0</v>
      </c>
    </row>
    <row r="68" spans="1:16">
      <c r="A68" s="8" t="s">
        <v>43</v>
      </c>
      <c r="B68" s="9" t="s">
        <v>44</v>
      </c>
      <c r="C68" s="10">
        <v>16.8</v>
      </c>
      <c r="D68" s="10">
        <v>16.8</v>
      </c>
      <c r="E68" s="10">
        <v>1.4000000000000001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1.4000000000000001</v>
      </c>
      <c r="L68" s="10">
        <f t="shared" si="1"/>
        <v>16.8</v>
      </c>
      <c r="M68" s="10">
        <f t="shared" si="2"/>
        <v>0</v>
      </c>
      <c r="N68" s="10">
        <f t="shared" si="3"/>
        <v>16.8</v>
      </c>
      <c r="O68" s="10">
        <f t="shared" si="4"/>
        <v>1.4000000000000001</v>
      </c>
      <c r="P68" s="10">
        <f t="shared" si="5"/>
        <v>0</v>
      </c>
    </row>
    <row r="69" spans="1:16" ht="25.5">
      <c r="A69" s="8" t="s">
        <v>347</v>
      </c>
      <c r="B69" s="9" t="s">
        <v>348</v>
      </c>
      <c r="C69" s="10">
        <v>187.9</v>
      </c>
      <c r="D69" s="10">
        <v>801.4</v>
      </c>
      <c r="E69" s="10">
        <v>15.658333333333335</v>
      </c>
      <c r="F69" s="10">
        <v>0</v>
      </c>
      <c r="G69" s="10">
        <v>0</v>
      </c>
      <c r="H69" s="10">
        <v>71.5</v>
      </c>
      <c r="I69" s="10">
        <v>0</v>
      </c>
      <c r="J69" s="10">
        <v>0</v>
      </c>
      <c r="K69" s="10">
        <f t="shared" si="0"/>
        <v>15.658333333333335</v>
      </c>
      <c r="L69" s="10">
        <f t="shared" si="1"/>
        <v>801.4</v>
      </c>
      <c r="M69" s="10">
        <f t="shared" si="2"/>
        <v>0</v>
      </c>
      <c r="N69" s="10">
        <f t="shared" si="3"/>
        <v>729.9</v>
      </c>
      <c r="O69" s="10">
        <f t="shared" si="4"/>
        <v>-55.841666666666669</v>
      </c>
      <c r="P69" s="10">
        <f t="shared" si="5"/>
        <v>456.62586482171366</v>
      </c>
    </row>
    <row r="70" spans="1:16">
      <c r="A70" s="5" t="s">
        <v>98</v>
      </c>
      <c r="B70" s="6" t="s">
        <v>99</v>
      </c>
      <c r="C70" s="7">
        <v>37</v>
      </c>
      <c r="D70" s="7">
        <v>37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37</v>
      </c>
      <c r="M70" s="7">
        <f t="shared" ref="M70:M133" si="8">IF(E70=0,0,(F70/E70)*100)</f>
        <v>0</v>
      </c>
      <c r="N70" s="7">
        <f t="shared" ref="N70:N133" si="9">D70-H70</f>
        <v>37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25.5">
      <c r="A71" s="8" t="s">
        <v>347</v>
      </c>
      <c r="B71" s="9" t="s">
        <v>348</v>
      </c>
      <c r="C71" s="10">
        <v>37</v>
      </c>
      <c r="D71" s="10">
        <v>37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37</v>
      </c>
      <c r="M71" s="10">
        <f t="shared" si="8"/>
        <v>0</v>
      </c>
      <c r="N71" s="10">
        <f t="shared" si="9"/>
        <v>37</v>
      </c>
      <c r="O71" s="10">
        <f t="shared" si="10"/>
        <v>0</v>
      </c>
      <c r="P71" s="10">
        <f t="shared" si="11"/>
        <v>0</v>
      </c>
    </row>
    <row r="72" spans="1:16">
      <c r="A72" s="5" t="s">
        <v>365</v>
      </c>
      <c r="B72" s="6" t="s">
        <v>366</v>
      </c>
      <c r="C72" s="7">
        <v>0</v>
      </c>
      <c r="D72" s="7">
        <v>180.18700000000001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0</v>
      </c>
      <c r="L72" s="7">
        <f t="shared" si="7"/>
        <v>180.18700000000001</v>
      </c>
      <c r="M72" s="7">
        <f t="shared" si="8"/>
        <v>0</v>
      </c>
      <c r="N72" s="7">
        <f t="shared" si="9"/>
        <v>180.18700000000001</v>
      </c>
      <c r="O72" s="7">
        <f t="shared" si="10"/>
        <v>0</v>
      </c>
      <c r="P72" s="7">
        <f t="shared" si="11"/>
        <v>0</v>
      </c>
    </row>
    <row r="73" spans="1:16" ht="25.5">
      <c r="A73" s="8" t="s">
        <v>55</v>
      </c>
      <c r="B73" s="9" t="s">
        <v>56</v>
      </c>
      <c r="C73" s="10">
        <v>0</v>
      </c>
      <c r="D73" s="10">
        <v>180.18700000000001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180.18700000000001</v>
      </c>
      <c r="M73" s="10">
        <f t="shared" si="8"/>
        <v>0</v>
      </c>
      <c r="N73" s="10">
        <f t="shared" si="9"/>
        <v>180.18700000000001</v>
      </c>
      <c r="O73" s="10">
        <f t="shared" si="10"/>
        <v>0</v>
      </c>
      <c r="P73" s="10">
        <f t="shared" si="11"/>
        <v>0</v>
      </c>
    </row>
    <row r="74" spans="1:16">
      <c r="A74" s="5" t="s">
        <v>106</v>
      </c>
      <c r="B74" s="6" t="s">
        <v>107</v>
      </c>
      <c r="C74" s="7">
        <v>18864.240580000002</v>
      </c>
      <c r="D74" s="7">
        <v>22662.606580000003</v>
      </c>
      <c r="E74" s="7">
        <v>1334.4708333333333</v>
      </c>
      <c r="F74" s="7">
        <v>1686.422</v>
      </c>
      <c r="G74" s="7">
        <v>0</v>
      </c>
      <c r="H74" s="7">
        <v>0</v>
      </c>
      <c r="I74" s="7">
        <v>1686.422</v>
      </c>
      <c r="J74" s="7">
        <v>0</v>
      </c>
      <c r="K74" s="7">
        <f t="shared" si="6"/>
        <v>-351.95116666666672</v>
      </c>
      <c r="L74" s="7">
        <f t="shared" si="7"/>
        <v>20976.184580000005</v>
      </c>
      <c r="M74" s="7">
        <f t="shared" si="8"/>
        <v>126.37383732003636</v>
      </c>
      <c r="N74" s="7">
        <f t="shared" si="9"/>
        <v>22662.606580000003</v>
      </c>
      <c r="O74" s="7">
        <f t="shared" si="10"/>
        <v>1334.4708333333333</v>
      </c>
      <c r="P74" s="7">
        <f t="shared" si="11"/>
        <v>0</v>
      </c>
    </row>
    <row r="75" spans="1:16" ht="25.5">
      <c r="A75" s="5" t="s">
        <v>109</v>
      </c>
      <c r="B75" s="6" t="s">
        <v>110</v>
      </c>
      <c r="C75" s="7">
        <v>2545.3882000000003</v>
      </c>
      <c r="D75" s="7">
        <v>6343.7542000000012</v>
      </c>
      <c r="E75" s="7">
        <v>168.36666666666667</v>
      </c>
      <c r="F75" s="7">
        <v>1679</v>
      </c>
      <c r="G75" s="7">
        <v>0</v>
      </c>
      <c r="H75" s="7">
        <v>0</v>
      </c>
      <c r="I75" s="7">
        <v>1679</v>
      </c>
      <c r="J75" s="7">
        <v>0</v>
      </c>
      <c r="K75" s="7">
        <f t="shared" si="6"/>
        <v>-1510.6333333333332</v>
      </c>
      <c r="L75" s="7">
        <f t="shared" si="7"/>
        <v>4664.7542000000012</v>
      </c>
      <c r="M75" s="7">
        <f t="shared" si="8"/>
        <v>997.22827162938029</v>
      </c>
      <c r="N75" s="7">
        <f t="shared" si="9"/>
        <v>6343.7542000000012</v>
      </c>
      <c r="O75" s="7">
        <f t="shared" si="10"/>
        <v>168.36666666666667</v>
      </c>
      <c r="P75" s="7">
        <f t="shared" si="11"/>
        <v>0</v>
      </c>
    </row>
    <row r="76" spans="1:16" ht="25.5">
      <c r="A76" s="8" t="s">
        <v>41</v>
      </c>
      <c r="B76" s="9" t="s">
        <v>42</v>
      </c>
      <c r="C76" s="10">
        <v>2020.4</v>
      </c>
      <c r="D76" s="10">
        <v>2020.4</v>
      </c>
      <c r="E76" s="10">
        <v>168.36666666666667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168.36666666666667</v>
      </c>
      <c r="L76" s="10">
        <f t="shared" si="7"/>
        <v>2020.4</v>
      </c>
      <c r="M76" s="10">
        <f t="shared" si="8"/>
        <v>0</v>
      </c>
      <c r="N76" s="10">
        <f t="shared" si="9"/>
        <v>2020.4</v>
      </c>
      <c r="O76" s="10">
        <f t="shared" si="10"/>
        <v>168.36666666666667</v>
      </c>
      <c r="P76" s="10">
        <f t="shared" si="11"/>
        <v>0</v>
      </c>
    </row>
    <row r="77" spans="1:16" ht="25.5">
      <c r="A77" s="8" t="s">
        <v>352</v>
      </c>
      <c r="B77" s="9" t="s">
        <v>353</v>
      </c>
      <c r="C77" s="10">
        <v>524.98820000000001</v>
      </c>
      <c r="D77" s="10">
        <v>4323.3542000000007</v>
      </c>
      <c r="E77" s="10">
        <v>0</v>
      </c>
      <c r="F77" s="10">
        <v>1679</v>
      </c>
      <c r="G77" s="10">
        <v>0</v>
      </c>
      <c r="H77" s="10">
        <v>0</v>
      </c>
      <c r="I77" s="10">
        <v>1679</v>
      </c>
      <c r="J77" s="10">
        <v>0</v>
      </c>
      <c r="K77" s="10">
        <f t="shared" si="6"/>
        <v>-1679</v>
      </c>
      <c r="L77" s="10">
        <f t="shared" si="7"/>
        <v>2644.3542000000007</v>
      </c>
      <c r="M77" s="10">
        <f t="shared" si="8"/>
        <v>0</v>
      </c>
      <c r="N77" s="10">
        <f t="shared" si="9"/>
        <v>4323.3542000000007</v>
      </c>
      <c r="O77" s="10">
        <f t="shared" si="10"/>
        <v>0</v>
      </c>
      <c r="P77" s="10">
        <f t="shared" si="11"/>
        <v>0</v>
      </c>
    </row>
    <row r="78" spans="1:16">
      <c r="A78" s="5" t="s">
        <v>113</v>
      </c>
      <c r="B78" s="6" t="s">
        <v>114</v>
      </c>
      <c r="C78" s="7">
        <v>13993.25</v>
      </c>
      <c r="D78" s="7">
        <v>13993.25</v>
      </c>
      <c r="E78" s="7">
        <v>1166.1041666666667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1166.1041666666667</v>
      </c>
      <c r="L78" s="7">
        <f t="shared" si="7"/>
        <v>13993.25</v>
      </c>
      <c r="M78" s="7">
        <f t="shared" si="8"/>
        <v>0</v>
      </c>
      <c r="N78" s="7">
        <f t="shared" si="9"/>
        <v>13993.25</v>
      </c>
      <c r="O78" s="7">
        <f t="shared" si="10"/>
        <v>1166.1041666666667</v>
      </c>
      <c r="P78" s="7">
        <f t="shared" si="11"/>
        <v>0</v>
      </c>
    </row>
    <row r="79" spans="1:16" ht="25.5">
      <c r="A79" s="8" t="s">
        <v>41</v>
      </c>
      <c r="B79" s="9" t="s">
        <v>42</v>
      </c>
      <c r="C79" s="10">
        <v>13993.25</v>
      </c>
      <c r="D79" s="10">
        <v>13993.25</v>
      </c>
      <c r="E79" s="10">
        <v>1166.1041666666667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1166.1041666666667</v>
      </c>
      <c r="L79" s="10">
        <f t="shared" si="7"/>
        <v>13993.25</v>
      </c>
      <c r="M79" s="10">
        <f t="shared" si="8"/>
        <v>0</v>
      </c>
      <c r="N79" s="10">
        <f t="shared" si="9"/>
        <v>13993.25</v>
      </c>
      <c r="O79" s="10">
        <f t="shared" si="10"/>
        <v>1166.1041666666667</v>
      </c>
      <c r="P79" s="10">
        <f t="shared" si="11"/>
        <v>0</v>
      </c>
    </row>
    <row r="80" spans="1:16">
      <c r="A80" s="5" t="s">
        <v>123</v>
      </c>
      <c r="B80" s="6" t="s">
        <v>124</v>
      </c>
      <c r="C80" s="7">
        <v>2325.6023799999998</v>
      </c>
      <c r="D80" s="7">
        <v>2325.6023799999998</v>
      </c>
      <c r="E80" s="7">
        <v>0</v>
      </c>
      <c r="F80" s="7">
        <v>7.4220000000000006</v>
      </c>
      <c r="G80" s="7">
        <v>0</v>
      </c>
      <c r="H80" s="7">
        <v>0</v>
      </c>
      <c r="I80" s="7">
        <v>7.4220000000000006</v>
      </c>
      <c r="J80" s="7">
        <v>0</v>
      </c>
      <c r="K80" s="7">
        <f t="shared" si="6"/>
        <v>-7.4220000000000006</v>
      </c>
      <c r="L80" s="7">
        <f t="shared" si="7"/>
        <v>2318.1803799999998</v>
      </c>
      <c r="M80" s="7">
        <f t="shared" si="8"/>
        <v>0</v>
      </c>
      <c r="N80" s="7">
        <f t="shared" si="9"/>
        <v>2325.6023799999998</v>
      </c>
      <c r="O80" s="7">
        <f t="shared" si="10"/>
        <v>0</v>
      </c>
      <c r="P80" s="7">
        <f t="shared" si="11"/>
        <v>0</v>
      </c>
    </row>
    <row r="81" spans="1:16" ht="25.5">
      <c r="A81" s="8" t="s">
        <v>352</v>
      </c>
      <c r="B81" s="9" t="s">
        <v>353</v>
      </c>
      <c r="C81" s="10">
        <v>2325.6023799999998</v>
      </c>
      <c r="D81" s="10">
        <v>2325.6023799999998</v>
      </c>
      <c r="E81" s="10">
        <v>0</v>
      </c>
      <c r="F81" s="10">
        <v>7.4220000000000006</v>
      </c>
      <c r="G81" s="10">
        <v>0</v>
      </c>
      <c r="H81" s="10">
        <v>0</v>
      </c>
      <c r="I81" s="10">
        <v>7.4220000000000006</v>
      </c>
      <c r="J81" s="10">
        <v>0</v>
      </c>
      <c r="K81" s="10">
        <f t="shared" si="6"/>
        <v>-7.4220000000000006</v>
      </c>
      <c r="L81" s="10">
        <f t="shared" si="7"/>
        <v>2318.1803799999998</v>
      </c>
      <c r="M81" s="10">
        <f t="shared" si="8"/>
        <v>0</v>
      </c>
      <c r="N81" s="10">
        <f t="shared" si="9"/>
        <v>2325.6023799999998</v>
      </c>
      <c r="O81" s="10">
        <f t="shared" si="10"/>
        <v>0</v>
      </c>
      <c r="P81" s="10">
        <f t="shared" si="11"/>
        <v>0</v>
      </c>
    </row>
    <row r="82" spans="1:16" ht="25.5">
      <c r="A82" s="5" t="s">
        <v>133</v>
      </c>
      <c r="B82" s="6" t="s">
        <v>134</v>
      </c>
      <c r="C82" s="7">
        <v>27.200000000000003</v>
      </c>
      <c r="D82" s="7">
        <v>13899.09931</v>
      </c>
      <c r="E82" s="7">
        <v>2.2666666666666666</v>
      </c>
      <c r="F82" s="7">
        <v>0</v>
      </c>
      <c r="G82" s="7">
        <v>0</v>
      </c>
      <c r="H82" s="7">
        <v>12.893580000000002</v>
      </c>
      <c r="I82" s="7">
        <v>0</v>
      </c>
      <c r="J82" s="7">
        <v>7.6000000000000005</v>
      </c>
      <c r="K82" s="7">
        <f t="shared" si="6"/>
        <v>2.2666666666666666</v>
      </c>
      <c r="L82" s="7">
        <f t="shared" si="7"/>
        <v>13899.09931</v>
      </c>
      <c r="M82" s="7">
        <f t="shared" si="8"/>
        <v>0</v>
      </c>
      <c r="N82" s="7">
        <f t="shared" si="9"/>
        <v>13886.20573</v>
      </c>
      <c r="O82" s="7">
        <f t="shared" si="10"/>
        <v>-10.626913333333334</v>
      </c>
      <c r="P82" s="7">
        <f t="shared" si="11"/>
        <v>568.83441176470603</v>
      </c>
    </row>
    <row r="83" spans="1:16" ht="51">
      <c r="A83" s="5" t="s">
        <v>183</v>
      </c>
      <c r="B83" s="6" t="s">
        <v>184</v>
      </c>
      <c r="C83" s="7">
        <v>27.200000000000003</v>
      </c>
      <c r="D83" s="7">
        <v>27.200000000000003</v>
      </c>
      <c r="E83" s="7">
        <v>2.2666666666666666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2.2666666666666666</v>
      </c>
      <c r="L83" s="7">
        <f t="shared" si="7"/>
        <v>27.200000000000003</v>
      </c>
      <c r="M83" s="7">
        <f t="shared" si="8"/>
        <v>0</v>
      </c>
      <c r="N83" s="7">
        <f t="shared" si="9"/>
        <v>27.200000000000003</v>
      </c>
      <c r="O83" s="7">
        <f t="shared" si="10"/>
        <v>2.2666666666666666</v>
      </c>
      <c r="P83" s="7">
        <f t="shared" si="11"/>
        <v>0</v>
      </c>
    </row>
    <row r="84" spans="1:16">
      <c r="A84" s="8" t="s">
        <v>27</v>
      </c>
      <c r="B84" s="9" t="s">
        <v>28</v>
      </c>
      <c r="C84" s="10">
        <v>14.200000000000001</v>
      </c>
      <c r="D84" s="10">
        <v>14.200000000000001</v>
      </c>
      <c r="E84" s="10">
        <v>1.1833333333333333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1.1833333333333333</v>
      </c>
      <c r="L84" s="10">
        <f t="shared" si="7"/>
        <v>14.200000000000001</v>
      </c>
      <c r="M84" s="10">
        <f t="shared" si="8"/>
        <v>0</v>
      </c>
      <c r="N84" s="10">
        <f t="shared" si="9"/>
        <v>14.200000000000001</v>
      </c>
      <c r="O84" s="10">
        <f t="shared" si="10"/>
        <v>1.1833333333333333</v>
      </c>
      <c r="P84" s="10">
        <f t="shared" si="11"/>
        <v>0</v>
      </c>
    </row>
    <row r="85" spans="1:16">
      <c r="A85" s="8" t="s">
        <v>29</v>
      </c>
      <c r="B85" s="9" t="s">
        <v>30</v>
      </c>
      <c r="C85" s="10">
        <v>13</v>
      </c>
      <c r="D85" s="10">
        <v>13</v>
      </c>
      <c r="E85" s="10">
        <v>1.0833333333333333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1.0833333333333333</v>
      </c>
      <c r="L85" s="10">
        <f t="shared" si="7"/>
        <v>13</v>
      </c>
      <c r="M85" s="10">
        <f t="shared" si="8"/>
        <v>0</v>
      </c>
      <c r="N85" s="10">
        <f t="shared" si="9"/>
        <v>13</v>
      </c>
      <c r="O85" s="10">
        <f t="shared" si="10"/>
        <v>1.0833333333333333</v>
      </c>
      <c r="P85" s="10">
        <f t="shared" si="11"/>
        <v>0</v>
      </c>
    </row>
    <row r="86" spans="1:16" ht="38.25">
      <c r="A86" s="5" t="s">
        <v>191</v>
      </c>
      <c r="B86" s="6" t="s">
        <v>192</v>
      </c>
      <c r="C86" s="7">
        <v>0</v>
      </c>
      <c r="D86" s="7">
        <v>10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10</v>
      </c>
      <c r="M86" s="7">
        <f t="shared" si="8"/>
        <v>0</v>
      </c>
      <c r="N86" s="7">
        <f t="shared" si="9"/>
        <v>10</v>
      </c>
      <c r="O86" s="7">
        <f t="shared" si="10"/>
        <v>0</v>
      </c>
      <c r="P86" s="7">
        <f t="shared" si="11"/>
        <v>0</v>
      </c>
    </row>
    <row r="87" spans="1:16" ht="25.5">
      <c r="A87" s="8" t="s">
        <v>352</v>
      </c>
      <c r="B87" s="9" t="s">
        <v>353</v>
      </c>
      <c r="C87" s="10">
        <v>0</v>
      </c>
      <c r="D87" s="10">
        <v>10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10</v>
      </c>
      <c r="M87" s="10">
        <f t="shared" si="8"/>
        <v>0</v>
      </c>
      <c r="N87" s="10">
        <f t="shared" si="9"/>
        <v>10</v>
      </c>
      <c r="O87" s="10">
        <f t="shared" si="10"/>
        <v>0</v>
      </c>
      <c r="P87" s="10">
        <f t="shared" si="11"/>
        <v>0</v>
      </c>
    </row>
    <row r="88" spans="1:16">
      <c r="A88" s="5" t="s">
        <v>193</v>
      </c>
      <c r="B88" s="6" t="s">
        <v>194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12.893580000000002</v>
      </c>
      <c r="I88" s="7">
        <v>0</v>
      </c>
      <c r="J88" s="7">
        <v>7.6000000000000005</v>
      </c>
      <c r="K88" s="7">
        <f t="shared" si="6"/>
        <v>0</v>
      </c>
      <c r="L88" s="7">
        <f t="shared" si="7"/>
        <v>0</v>
      </c>
      <c r="M88" s="7">
        <f t="shared" si="8"/>
        <v>0</v>
      </c>
      <c r="N88" s="7">
        <f t="shared" si="9"/>
        <v>-12.893580000000002</v>
      </c>
      <c r="O88" s="7">
        <f t="shared" si="10"/>
        <v>-12.893580000000002</v>
      </c>
      <c r="P88" s="7">
        <f t="shared" si="11"/>
        <v>0</v>
      </c>
    </row>
    <row r="89" spans="1:16">
      <c r="A89" s="8" t="s">
        <v>23</v>
      </c>
      <c r="B89" s="9" t="s">
        <v>24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10.775020000000001</v>
      </c>
      <c r="I89" s="10">
        <v>0</v>
      </c>
      <c r="J89" s="10">
        <v>6.1000000000000005</v>
      </c>
      <c r="K89" s="10">
        <f t="shared" si="6"/>
        <v>0</v>
      </c>
      <c r="L89" s="10">
        <f t="shared" si="7"/>
        <v>0</v>
      </c>
      <c r="M89" s="10">
        <f t="shared" si="8"/>
        <v>0</v>
      </c>
      <c r="N89" s="10">
        <f t="shared" si="9"/>
        <v>-10.775020000000001</v>
      </c>
      <c r="O89" s="10">
        <f t="shared" si="10"/>
        <v>-10.775020000000001</v>
      </c>
      <c r="P89" s="10">
        <f t="shared" si="11"/>
        <v>0</v>
      </c>
    </row>
    <row r="90" spans="1:16">
      <c r="A90" s="8" t="s">
        <v>25</v>
      </c>
      <c r="B90" s="9" t="s">
        <v>26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2.11856</v>
      </c>
      <c r="I90" s="10">
        <v>0</v>
      </c>
      <c r="J90" s="10">
        <v>1.5</v>
      </c>
      <c r="K90" s="10">
        <f t="shared" si="6"/>
        <v>0</v>
      </c>
      <c r="L90" s="10">
        <f t="shared" si="7"/>
        <v>0</v>
      </c>
      <c r="M90" s="10">
        <f t="shared" si="8"/>
        <v>0</v>
      </c>
      <c r="N90" s="10">
        <f t="shared" si="9"/>
        <v>-2.11856</v>
      </c>
      <c r="O90" s="10">
        <f t="shared" si="10"/>
        <v>-2.11856</v>
      </c>
      <c r="P90" s="10">
        <f t="shared" si="11"/>
        <v>0</v>
      </c>
    </row>
    <row r="91" spans="1:16" ht="63.75">
      <c r="A91" s="5" t="s">
        <v>367</v>
      </c>
      <c r="B91" s="6" t="s">
        <v>368</v>
      </c>
      <c r="C91" s="7">
        <v>0</v>
      </c>
      <c r="D91" s="7">
        <v>3308.7654899999998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0</v>
      </c>
      <c r="L91" s="7">
        <f t="shared" si="7"/>
        <v>3308.7654899999998</v>
      </c>
      <c r="M91" s="7">
        <f t="shared" si="8"/>
        <v>0</v>
      </c>
      <c r="N91" s="7">
        <f t="shared" si="9"/>
        <v>3308.7654899999998</v>
      </c>
      <c r="O91" s="7">
        <f t="shared" si="10"/>
        <v>0</v>
      </c>
      <c r="P91" s="7">
        <f t="shared" si="11"/>
        <v>0</v>
      </c>
    </row>
    <row r="92" spans="1:16">
      <c r="A92" s="8" t="s">
        <v>369</v>
      </c>
      <c r="B92" s="9" t="s">
        <v>370</v>
      </c>
      <c r="C92" s="10">
        <v>0</v>
      </c>
      <c r="D92" s="10">
        <v>3308.7654899999998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3308.7654899999998</v>
      </c>
      <c r="M92" s="10">
        <f t="shared" si="8"/>
        <v>0</v>
      </c>
      <c r="N92" s="10">
        <f t="shared" si="9"/>
        <v>3308.7654899999998</v>
      </c>
      <c r="O92" s="10">
        <f t="shared" si="10"/>
        <v>0</v>
      </c>
      <c r="P92" s="10">
        <f t="shared" si="11"/>
        <v>0</v>
      </c>
    </row>
    <row r="93" spans="1:16" ht="63.75">
      <c r="A93" s="5" t="s">
        <v>371</v>
      </c>
      <c r="B93" s="6" t="s">
        <v>372</v>
      </c>
      <c r="C93" s="7">
        <v>0</v>
      </c>
      <c r="D93" s="7">
        <v>2152.723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0</v>
      </c>
      <c r="L93" s="7">
        <f t="shared" si="7"/>
        <v>2152.723</v>
      </c>
      <c r="M93" s="7">
        <f t="shared" si="8"/>
        <v>0</v>
      </c>
      <c r="N93" s="7">
        <f t="shared" si="9"/>
        <v>2152.723</v>
      </c>
      <c r="O93" s="7">
        <f t="shared" si="10"/>
        <v>0</v>
      </c>
      <c r="P93" s="7">
        <f t="shared" si="11"/>
        <v>0</v>
      </c>
    </row>
    <row r="94" spans="1:16">
      <c r="A94" s="8" t="s">
        <v>369</v>
      </c>
      <c r="B94" s="9" t="s">
        <v>370</v>
      </c>
      <c r="C94" s="10">
        <v>0</v>
      </c>
      <c r="D94" s="10">
        <v>2152.723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2152.723</v>
      </c>
      <c r="M94" s="10">
        <f t="shared" si="8"/>
        <v>0</v>
      </c>
      <c r="N94" s="10">
        <f t="shared" si="9"/>
        <v>2152.723</v>
      </c>
      <c r="O94" s="10">
        <f t="shared" si="10"/>
        <v>0</v>
      </c>
      <c r="P94" s="10">
        <f t="shared" si="11"/>
        <v>0</v>
      </c>
    </row>
    <row r="95" spans="1:16" ht="63.75">
      <c r="A95" s="5" t="s">
        <v>373</v>
      </c>
      <c r="B95" s="6" t="s">
        <v>374</v>
      </c>
      <c r="C95" s="7">
        <v>0</v>
      </c>
      <c r="D95" s="7">
        <v>7116.06682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7116.06682</v>
      </c>
      <c r="M95" s="7">
        <f t="shared" si="8"/>
        <v>0</v>
      </c>
      <c r="N95" s="7">
        <f t="shared" si="9"/>
        <v>7116.06682</v>
      </c>
      <c r="O95" s="7">
        <f t="shared" si="10"/>
        <v>0</v>
      </c>
      <c r="P95" s="7">
        <f t="shared" si="11"/>
        <v>0</v>
      </c>
    </row>
    <row r="96" spans="1:16">
      <c r="A96" s="8" t="s">
        <v>369</v>
      </c>
      <c r="B96" s="9" t="s">
        <v>370</v>
      </c>
      <c r="C96" s="10">
        <v>0</v>
      </c>
      <c r="D96" s="10">
        <v>7116.06682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7116.06682</v>
      </c>
      <c r="M96" s="10">
        <f t="shared" si="8"/>
        <v>0</v>
      </c>
      <c r="N96" s="10">
        <f t="shared" si="9"/>
        <v>7116.06682</v>
      </c>
      <c r="O96" s="10">
        <f t="shared" si="10"/>
        <v>0</v>
      </c>
      <c r="P96" s="10">
        <f t="shared" si="11"/>
        <v>0</v>
      </c>
    </row>
    <row r="97" spans="1:16" ht="25.5">
      <c r="A97" s="5" t="s">
        <v>375</v>
      </c>
      <c r="B97" s="6" t="s">
        <v>376</v>
      </c>
      <c r="C97" s="7">
        <v>0</v>
      </c>
      <c r="D97" s="7">
        <v>800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0</v>
      </c>
      <c r="L97" s="7">
        <f t="shared" si="7"/>
        <v>800</v>
      </c>
      <c r="M97" s="7">
        <f t="shared" si="8"/>
        <v>0</v>
      </c>
      <c r="N97" s="7">
        <f t="shared" si="9"/>
        <v>800</v>
      </c>
      <c r="O97" s="7">
        <f t="shared" si="10"/>
        <v>0</v>
      </c>
      <c r="P97" s="7">
        <f t="shared" si="11"/>
        <v>0</v>
      </c>
    </row>
    <row r="98" spans="1:16">
      <c r="A98" s="8" t="s">
        <v>349</v>
      </c>
      <c r="B98" s="9" t="s">
        <v>350</v>
      </c>
      <c r="C98" s="10">
        <v>0</v>
      </c>
      <c r="D98" s="10">
        <v>800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800</v>
      </c>
      <c r="M98" s="10">
        <f t="shared" si="8"/>
        <v>0</v>
      </c>
      <c r="N98" s="10">
        <f t="shared" si="9"/>
        <v>800</v>
      </c>
      <c r="O98" s="10">
        <f t="shared" si="10"/>
        <v>0</v>
      </c>
      <c r="P98" s="10">
        <f t="shared" si="11"/>
        <v>0</v>
      </c>
    </row>
    <row r="99" spans="1:16" ht="63.75">
      <c r="A99" s="5" t="s">
        <v>377</v>
      </c>
      <c r="B99" s="6" t="s">
        <v>52</v>
      </c>
      <c r="C99" s="7">
        <v>0</v>
      </c>
      <c r="D99" s="7">
        <v>484.34399999999999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6"/>
        <v>0</v>
      </c>
      <c r="L99" s="7">
        <f t="shared" si="7"/>
        <v>484.34399999999999</v>
      </c>
      <c r="M99" s="7">
        <f t="shared" si="8"/>
        <v>0</v>
      </c>
      <c r="N99" s="7">
        <f t="shared" si="9"/>
        <v>484.34399999999999</v>
      </c>
      <c r="O99" s="7">
        <f t="shared" si="10"/>
        <v>0</v>
      </c>
      <c r="P99" s="7">
        <f t="shared" si="11"/>
        <v>0</v>
      </c>
    </row>
    <row r="100" spans="1:16">
      <c r="A100" s="8" t="s">
        <v>369</v>
      </c>
      <c r="B100" s="9" t="s">
        <v>370</v>
      </c>
      <c r="C100" s="10">
        <v>0</v>
      </c>
      <c r="D100" s="10">
        <v>484.34399999999999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484.34399999999999</v>
      </c>
      <c r="M100" s="10">
        <f t="shared" si="8"/>
        <v>0</v>
      </c>
      <c r="N100" s="10">
        <f t="shared" si="9"/>
        <v>484.34399999999999</v>
      </c>
      <c r="O100" s="10">
        <f t="shared" si="10"/>
        <v>0</v>
      </c>
      <c r="P100" s="10">
        <f t="shared" si="11"/>
        <v>0</v>
      </c>
    </row>
    <row r="101" spans="1:16">
      <c r="A101" s="5" t="s">
        <v>200</v>
      </c>
      <c r="B101" s="6" t="s">
        <v>201</v>
      </c>
      <c r="C101" s="7">
        <v>5123.3195399999995</v>
      </c>
      <c r="D101" s="7">
        <v>6839.4845399999995</v>
      </c>
      <c r="E101" s="7">
        <v>409.68333333333345</v>
      </c>
      <c r="F101" s="7">
        <v>0</v>
      </c>
      <c r="G101" s="7">
        <v>0</v>
      </c>
      <c r="H101" s="7">
        <v>94.207999999999998</v>
      </c>
      <c r="I101" s="7">
        <v>258.07499999999999</v>
      </c>
      <c r="J101" s="7">
        <v>6.8449999999999998</v>
      </c>
      <c r="K101" s="7">
        <f t="shared" si="6"/>
        <v>409.68333333333345</v>
      </c>
      <c r="L101" s="7">
        <f t="shared" si="7"/>
        <v>6839.4845399999995</v>
      </c>
      <c r="M101" s="7">
        <f t="shared" si="8"/>
        <v>0</v>
      </c>
      <c r="N101" s="7">
        <f t="shared" si="9"/>
        <v>6745.2765399999998</v>
      </c>
      <c r="O101" s="7">
        <f t="shared" si="10"/>
        <v>315.47533333333342</v>
      </c>
      <c r="P101" s="7">
        <f t="shared" si="11"/>
        <v>22.995321589845812</v>
      </c>
    </row>
    <row r="102" spans="1:16" ht="38.25">
      <c r="A102" s="5" t="s">
        <v>203</v>
      </c>
      <c r="B102" s="6" t="s">
        <v>204</v>
      </c>
      <c r="C102" s="7">
        <v>4641.2</v>
      </c>
      <c r="D102" s="7">
        <v>4641.2</v>
      </c>
      <c r="E102" s="7">
        <v>386.76666666666677</v>
      </c>
      <c r="F102" s="7">
        <v>0</v>
      </c>
      <c r="G102" s="7">
        <v>0</v>
      </c>
      <c r="H102" s="7">
        <v>50.396839999999997</v>
      </c>
      <c r="I102" s="7">
        <v>0</v>
      </c>
      <c r="J102" s="7">
        <v>6.8449999999999998</v>
      </c>
      <c r="K102" s="7">
        <f t="shared" si="6"/>
        <v>386.76666666666677</v>
      </c>
      <c r="L102" s="7">
        <f t="shared" si="7"/>
        <v>4641.2</v>
      </c>
      <c r="M102" s="7">
        <f t="shared" si="8"/>
        <v>0</v>
      </c>
      <c r="N102" s="7">
        <f t="shared" si="9"/>
        <v>4590.8031599999995</v>
      </c>
      <c r="O102" s="7">
        <f t="shared" si="10"/>
        <v>336.36982666666677</v>
      </c>
      <c r="P102" s="7">
        <f t="shared" si="11"/>
        <v>13.030295613203476</v>
      </c>
    </row>
    <row r="103" spans="1:16">
      <c r="A103" s="8" t="s">
        <v>23</v>
      </c>
      <c r="B103" s="9" t="s">
        <v>24</v>
      </c>
      <c r="C103" s="10">
        <v>3503.7000000000003</v>
      </c>
      <c r="D103" s="10">
        <v>3503.7000000000003</v>
      </c>
      <c r="E103" s="10">
        <v>291.97500000000002</v>
      </c>
      <c r="F103" s="10">
        <v>0</v>
      </c>
      <c r="G103" s="10">
        <v>0</v>
      </c>
      <c r="H103" s="10">
        <v>38.627870000000001</v>
      </c>
      <c r="I103" s="10">
        <v>0</v>
      </c>
      <c r="J103" s="10">
        <v>0</v>
      </c>
      <c r="K103" s="10">
        <f t="shared" si="6"/>
        <v>291.97500000000002</v>
      </c>
      <c r="L103" s="10">
        <f t="shared" si="7"/>
        <v>3503.7000000000003</v>
      </c>
      <c r="M103" s="10">
        <f t="shared" si="8"/>
        <v>0</v>
      </c>
      <c r="N103" s="10">
        <f t="shared" si="9"/>
        <v>3465.0721300000005</v>
      </c>
      <c r="O103" s="10">
        <f t="shared" si="10"/>
        <v>253.34713000000002</v>
      </c>
      <c r="P103" s="10">
        <f t="shared" si="11"/>
        <v>13.229855295830124</v>
      </c>
    </row>
    <row r="104" spans="1:16">
      <c r="A104" s="8" t="s">
        <v>25</v>
      </c>
      <c r="B104" s="9" t="s">
        <v>26</v>
      </c>
      <c r="C104" s="10">
        <v>750.1</v>
      </c>
      <c r="D104" s="10">
        <v>750.1</v>
      </c>
      <c r="E104" s="10">
        <v>62.50833333333334</v>
      </c>
      <c r="F104" s="10">
        <v>0</v>
      </c>
      <c r="G104" s="10">
        <v>0</v>
      </c>
      <c r="H104" s="10">
        <v>8.4642999999999997</v>
      </c>
      <c r="I104" s="10">
        <v>0</v>
      </c>
      <c r="J104" s="10">
        <v>0</v>
      </c>
      <c r="K104" s="10">
        <f t="shared" si="6"/>
        <v>62.50833333333334</v>
      </c>
      <c r="L104" s="10">
        <f t="shared" si="7"/>
        <v>750.1</v>
      </c>
      <c r="M104" s="10">
        <f t="shared" si="8"/>
        <v>0</v>
      </c>
      <c r="N104" s="10">
        <f t="shared" si="9"/>
        <v>741.63570000000004</v>
      </c>
      <c r="O104" s="10">
        <f t="shared" si="10"/>
        <v>54.044033333333338</v>
      </c>
      <c r="P104" s="10">
        <f t="shared" si="11"/>
        <v>13.54107452339688</v>
      </c>
    </row>
    <row r="105" spans="1:16">
      <c r="A105" s="8" t="s">
        <v>27</v>
      </c>
      <c r="B105" s="9" t="s">
        <v>28</v>
      </c>
      <c r="C105" s="10">
        <v>100.9</v>
      </c>
      <c r="D105" s="10">
        <v>100.9</v>
      </c>
      <c r="E105" s="10">
        <v>8.408333333333335</v>
      </c>
      <c r="F105" s="10">
        <v>0</v>
      </c>
      <c r="G105" s="10">
        <v>0</v>
      </c>
      <c r="H105" s="10">
        <v>0</v>
      </c>
      <c r="I105" s="10">
        <v>0</v>
      </c>
      <c r="J105" s="10">
        <v>6.8449999999999998</v>
      </c>
      <c r="K105" s="10">
        <f t="shared" si="6"/>
        <v>8.408333333333335</v>
      </c>
      <c r="L105" s="10">
        <f t="shared" si="7"/>
        <v>100.9</v>
      </c>
      <c r="M105" s="10">
        <f t="shared" si="8"/>
        <v>0</v>
      </c>
      <c r="N105" s="10">
        <f t="shared" si="9"/>
        <v>100.9</v>
      </c>
      <c r="O105" s="10">
        <f t="shared" si="10"/>
        <v>8.408333333333335</v>
      </c>
      <c r="P105" s="10">
        <f t="shared" si="11"/>
        <v>0</v>
      </c>
    </row>
    <row r="106" spans="1:16">
      <c r="A106" s="8" t="s">
        <v>29</v>
      </c>
      <c r="B106" s="9" t="s">
        <v>30</v>
      </c>
      <c r="C106" s="10">
        <v>71</v>
      </c>
      <c r="D106" s="10">
        <v>71</v>
      </c>
      <c r="E106" s="10">
        <v>5.916666666666667</v>
      </c>
      <c r="F106" s="10">
        <v>0</v>
      </c>
      <c r="G106" s="10">
        <v>0</v>
      </c>
      <c r="H106" s="10">
        <v>3.0024299999999999</v>
      </c>
      <c r="I106" s="10">
        <v>0</v>
      </c>
      <c r="J106" s="10">
        <v>0</v>
      </c>
      <c r="K106" s="10">
        <f t="shared" si="6"/>
        <v>5.916666666666667</v>
      </c>
      <c r="L106" s="10">
        <f t="shared" si="7"/>
        <v>71</v>
      </c>
      <c r="M106" s="10">
        <f t="shared" si="8"/>
        <v>0</v>
      </c>
      <c r="N106" s="10">
        <f t="shared" si="9"/>
        <v>67.997569999999996</v>
      </c>
      <c r="O106" s="10">
        <f t="shared" si="10"/>
        <v>2.914236666666667</v>
      </c>
      <c r="P106" s="10">
        <f t="shared" si="11"/>
        <v>50.745295774647879</v>
      </c>
    </row>
    <row r="107" spans="1:16">
      <c r="A107" s="8" t="s">
        <v>31</v>
      </c>
      <c r="B107" s="9" t="s">
        <v>32</v>
      </c>
      <c r="C107" s="10">
        <v>2</v>
      </c>
      <c r="D107" s="10">
        <v>2</v>
      </c>
      <c r="E107" s="10">
        <v>0.16666666666666666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0.16666666666666666</v>
      </c>
      <c r="L107" s="10">
        <f t="shared" si="7"/>
        <v>2</v>
      </c>
      <c r="M107" s="10">
        <f t="shared" si="8"/>
        <v>0</v>
      </c>
      <c r="N107" s="10">
        <f t="shared" si="9"/>
        <v>2</v>
      </c>
      <c r="O107" s="10">
        <f t="shared" si="10"/>
        <v>0.16666666666666666</v>
      </c>
      <c r="P107" s="10">
        <f t="shared" si="11"/>
        <v>0</v>
      </c>
    </row>
    <row r="108" spans="1:16">
      <c r="A108" s="8" t="s">
        <v>33</v>
      </c>
      <c r="B108" s="9" t="s">
        <v>34</v>
      </c>
      <c r="C108" s="10">
        <v>85.2</v>
      </c>
      <c r="D108" s="10">
        <v>85.2</v>
      </c>
      <c r="E108" s="10">
        <v>7.1000000000000005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7.1000000000000005</v>
      </c>
      <c r="L108" s="10">
        <f t="shared" si="7"/>
        <v>85.2</v>
      </c>
      <c r="M108" s="10">
        <f t="shared" si="8"/>
        <v>0</v>
      </c>
      <c r="N108" s="10">
        <f t="shared" si="9"/>
        <v>85.2</v>
      </c>
      <c r="O108" s="10">
        <f t="shared" si="10"/>
        <v>7.1000000000000005</v>
      </c>
      <c r="P108" s="10">
        <f t="shared" si="11"/>
        <v>0</v>
      </c>
    </row>
    <row r="109" spans="1:16">
      <c r="A109" s="8" t="s">
        <v>35</v>
      </c>
      <c r="B109" s="9" t="s">
        <v>36</v>
      </c>
      <c r="C109" s="10">
        <v>4.7</v>
      </c>
      <c r="D109" s="10">
        <v>4.7</v>
      </c>
      <c r="E109" s="10">
        <v>0.39166666666666672</v>
      </c>
      <c r="F109" s="10">
        <v>0</v>
      </c>
      <c r="G109" s="10">
        <v>0</v>
      </c>
      <c r="H109" s="10">
        <v>0.30224000000000001</v>
      </c>
      <c r="I109" s="10">
        <v>0</v>
      </c>
      <c r="J109" s="10">
        <v>0</v>
      </c>
      <c r="K109" s="10">
        <f t="shared" si="6"/>
        <v>0.39166666666666672</v>
      </c>
      <c r="L109" s="10">
        <f t="shared" si="7"/>
        <v>4.7</v>
      </c>
      <c r="M109" s="10">
        <f t="shared" si="8"/>
        <v>0</v>
      </c>
      <c r="N109" s="10">
        <f t="shared" si="9"/>
        <v>4.3977599999999999</v>
      </c>
      <c r="O109" s="10">
        <f t="shared" si="10"/>
        <v>8.942666666666671E-2</v>
      </c>
      <c r="P109" s="10">
        <f t="shared" si="11"/>
        <v>77.167659574468075</v>
      </c>
    </row>
    <row r="110" spans="1:16">
      <c r="A110" s="8" t="s">
        <v>37</v>
      </c>
      <c r="B110" s="9" t="s">
        <v>38</v>
      </c>
      <c r="C110" s="10">
        <v>32.799999999999997</v>
      </c>
      <c r="D110" s="10">
        <v>32.799999999999997</v>
      </c>
      <c r="E110" s="10">
        <v>2.7333333333333334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2.7333333333333334</v>
      </c>
      <c r="L110" s="10">
        <f t="shared" si="7"/>
        <v>32.799999999999997</v>
      </c>
      <c r="M110" s="10">
        <f t="shared" si="8"/>
        <v>0</v>
      </c>
      <c r="N110" s="10">
        <f t="shared" si="9"/>
        <v>32.799999999999997</v>
      </c>
      <c r="O110" s="10">
        <f t="shared" si="10"/>
        <v>2.7333333333333334</v>
      </c>
      <c r="P110" s="10">
        <f t="shared" si="11"/>
        <v>0</v>
      </c>
    </row>
    <row r="111" spans="1:16">
      <c r="A111" s="8" t="s">
        <v>39</v>
      </c>
      <c r="B111" s="9" t="s">
        <v>40</v>
      </c>
      <c r="C111" s="10">
        <v>16.5</v>
      </c>
      <c r="D111" s="10">
        <v>16.5</v>
      </c>
      <c r="E111" s="10">
        <v>1.375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1.375</v>
      </c>
      <c r="L111" s="10">
        <f t="shared" si="7"/>
        <v>16.5</v>
      </c>
      <c r="M111" s="10">
        <f t="shared" si="8"/>
        <v>0</v>
      </c>
      <c r="N111" s="10">
        <f t="shared" si="9"/>
        <v>16.5</v>
      </c>
      <c r="O111" s="10">
        <f t="shared" si="10"/>
        <v>1.375</v>
      </c>
      <c r="P111" s="10">
        <f t="shared" si="11"/>
        <v>0</v>
      </c>
    </row>
    <row r="112" spans="1:16" ht="25.5">
      <c r="A112" s="8" t="s">
        <v>347</v>
      </c>
      <c r="B112" s="9" t="s">
        <v>348</v>
      </c>
      <c r="C112" s="10">
        <v>74.3</v>
      </c>
      <c r="D112" s="10">
        <v>74.3</v>
      </c>
      <c r="E112" s="10">
        <v>6.1916666666666673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6.1916666666666673</v>
      </c>
      <c r="L112" s="10">
        <f t="shared" si="7"/>
        <v>74.3</v>
      </c>
      <c r="M112" s="10">
        <f t="shared" si="8"/>
        <v>0</v>
      </c>
      <c r="N112" s="10">
        <f t="shared" si="9"/>
        <v>74.3</v>
      </c>
      <c r="O112" s="10">
        <f t="shared" si="10"/>
        <v>6.1916666666666673</v>
      </c>
      <c r="P112" s="10">
        <f t="shared" si="11"/>
        <v>0</v>
      </c>
    </row>
    <row r="113" spans="1:16">
      <c r="A113" s="5" t="s">
        <v>205</v>
      </c>
      <c r="B113" s="6" t="s">
        <v>206</v>
      </c>
      <c r="C113" s="7">
        <v>222.11954</v>
      </c>
      <c r="D113" s="7">
        <v>417.11954000000003</v>
      </c>
      <c r="E113" s="7">
        <v>1.25</v>
      </c>
      <c r="F113" s="7">
        <v>0</v>
      </c>
      <c r="G113" s="7">
        <v>0</v>
      </c>
      <c r="H113" s="7">
        <v>43.786160000000002</v>
      </c>
      <c r="I113" s="7">
        <v>0</v>
      </c>
      <c r="J113" s="7">
        <v>0</v>
      </c>
      <c r="K113" s="7">
        <f t="shared" si="6"/>
        <v>1.25</v>
      </c>
      <c r="L113" s="7">
        <f t="shared" si="7"/>
        <v>417.11954000000003</v>
      </c>
      <c r="M113" s="7">
        <f t="shared" si="8"/>
        <v>0</v>
      </c>
      <c r="N113" s="7">
        <f t="shared" si="9"/>
        <v>373.33338000000003</v>
      </c>
      <c r="O113" s="7">
        <f t="shared" si="10"/>
        <v>-42.536160000000002</v>
      </c>
      <c r="P113" s="7">
        <f t="shared" si="11"/>
        <v>3502.8928000000001</v>
      </c>
    </row>
    <row r="114" spans="1:16">
      <c r="A114" s="8" t="s">
        <v>27</v>
      </c>
      <c r="B114" s="9" t="s">
        <v>28</v>
      </c>
      <c r="C114" s="10">
        <v>6</v>
      </c>
      <c r="D114" s="10">
        <v>6</v>
      </c>
      <c r="E114" s="10">
        <v>0.5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0.5</v>
      </c>
      <c r="L114" s="10">
        <f t="shared" si="7"/>
        <v>6</v>
      </c>
      <c r="M114" s="10">
        <f t="shared" si="8"/>
        <v>0</v>
      </c>
      <c r="N114" s="10">
        <f t="shared" si="9"/>
        <v>6</v>
      </c>
      <c r="O114" s="10">
        <f t="shared" si="10"/>
        <v>0.5</v>
      </c>
      <c r="P114" s="10">
        <f t="shared" si="11"/>
        <v>0</v>
      </c>
    </row>
    <row r="115" spans="1:16">
      <c r="A115" s="8" t="s">
        <v>29</v>
      </c>
      <c r="B115" s="9" t="s">
        <v>30</v>
      </c>
      <c r="C115" s="10">
        <v>5.7</v>
      </c>
      <c r="D115" s="10">
        <v>5.7</v>
      </c>
      <c r="E115" s="10">
        <v>0.47500000000000003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0.47500000000000003</v>
      </c>
      <c r="L115" s="10">
        <f t="shared" si="7"/>
        <v>5.7</v>
      </c>
      <c r="M115" s="10">
        <f t="shared" si="8"/>
        <v>0</v>
      </c>
      <c r="N115" s="10">
        <f t="shared" si="9"/>
        <v>5.7</v>
      </c>
      <c r="O115" s="10">
        <f t="shared" si="10"/>
        <v>0.47500000000000003</v>
      </c>
      <c r="P115" s="10">
        <f t="shared" si="11"/>
        <v>0</v>
      </c>
    </row>
    <row r="116" spans="1:16">
      <c r="A116" s="8" t="s">
        <v>31</v>
      </c>
      <c r="B116" s="9" t="s">
        <v>32</v>
      </c>
      <c r="C116" s="10">
        <v>3.3000000000000003</v>
      </c>
      <c r="D116" s="10">
        <v>3.3000000000000003</v>
      </c>
      <c r="E116" s="10">
        <v>0.27500000000000002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0.27500000000000002</v>
      </c>
      <c r="L116" s="10">
        <f t="shared" si="7"/>
        <v>3.3000000000000003</v>
      </c>
      <c r="M116" s="10">
        <f t="shared" si="8"/>
        <v>0</v>
      </c>
      <c r="N116" s="10">
        <f t="shared" si="9"/>
        <v>3.3000000000000003</v>
      </c>
      <c r="O116" s="10">
        <f t="shared" si="10"/>
        <v>0.27500000000000002</v>
      </c>
      <c r="P116" s="10">
        <f t="shared" si="11"/>
        <v>0</v>
      </c>
    </row>
    <row r="117" spans="1:16" ht="25.5">
      <c r="A117" s="8" t="s">
        <v>347</v>
      </c>
      <c r="B117" s="9" t="s">
        <v>348</v>
      </c>
      <c r="C117" s="10">
        <v>146.6</v>
      </c>
      <c r="D117" s="10">
        <v>341.6</v>
      </c>
      <c r="E117" s="10">
        <v>0</v>
      </c>
      <c r="F117" s="10">
        <v>0</v>
      </c>
      <c r="G117" s="10">
        <v>0</v>
      </c>
      <c r="H117" s="10">
        <v>43.786160000000002</v>
      </c>
      <c r="I117" s="10">
        <v>0</v>
      </c>
      <c r="J117" s="10">
        <v>0</v>
      </c>
      <c r="K117" s="10">
        <f t="shared" si="6"/>
        <v>0</v>
      </c>
      <c r="L117" s="10">
        <f t="shared" si="7"/>
        <v>341.6</v>
      </c>
      <c r="M117" s="10">
        <f t="shared" si="8"/>
        <v>0</v>
      </c>
      <c r="N117" s="10">
        <f t="shared" si="9"/>
        <v>297.81384000000003</v>
      </c>
      <c r="O117" s="10">
        <f t="shared" si="10"/>
        <v>-43.786160000000002</v>
      </c>
      <c r="P117" s="10">
        <f t="shared" si="11"/>
        <v>0</v>
      </c>
    </row>
    <row r="118" spans="1:16">
      <c r="A118" s="8" t="s">
        <v>363</v>
      </c>
      <c r="B118" s="9" t="s">
        <v>364</v>
      </c>
      <c r="C118" s="10">
        <v>60.519539999999999</v>
      </c>
      <c r="D118" s="10">
        <v>60.519539999999999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60.519539999999999</v>
      </c>
      <c r="M118" s="10">
        <f t="shared" si="8"/>
        <v>0</v>
      </c>
      <c r="N118" s="10">
        <f t="shared" si="9"/>
        <v>60.519539999999999</v>
      </c>
      <c r="O118" s="10">
        <f t="shared" si="10"/>
        <v>0</v>
      </c>
      <c r="P118" s="10">
        <f t="shared" si="11"/>
        <v>0</v>
      </c>
    </row>
    <row r="119" spans="1:16" ht="25.5">
      <c r="A119" s="5" t="s">
        <v>207</v>
      </c>
      <c r="B119" s="6" t="s">
        <v>208</v>
      </c>
      <c r="C119" s="7">
        <v>260</v>
      </c>
      <c r="D119" s="7">
        <v>284</v>
      </c>
      <c r="E119" s="7">
        <v>21.666666666666664</v>
      </c>
      <c r="F119" s="7">
        <v>0</v>
      </c>
      <c r="G119" s="7">
        <v>0</v>
      </c>
      <c r="H119" s="7">
        <v>2.5000000000000001E-2</v>
      </c>
      <c r="I119" s="7">
        <v>0</v>
      </c>
      <c r="J119" s="7">
        <v>0</v>
      </c>
      <c r="K119" s="7">
        <f t="shared" si="6"/>
        <v>21.666666666666664</v>
      </c>
      <c r="L119" s="7">
        <f t="shared" si="7"/>
        <v>284</v>
      </c>
      <c r="M119" s="7">
        <f t="shared" si="8"/>
        <v>0</v>
      </c>
      <c r="N119" s="7">
        <f t="shared" si="9"/>
        <v>283.97500000000002</v>
      </c>
      <c r="O119" s="7">
        <f t="shared" si="10"/>
        <v>21.641666666666666</v>
      </c>
      <c r="P119" s="7">
        <f t="shared" si="11"/>
        <v>0.11538461538461539</v>
      </c>
    </row>
    <row r="120" spans="1:16">
      <c r="A120" s="8" t="s">
        <v>23</v>
      </c>
      <c r="B120" s="9" t="s">
        <v>24</v>
      </c>
      <c r="C120" s="10">
        <v>162.5</v>
      </c>
      <c r="D120" s="10">
        <v>162.5</v>
      </c>
      <c r="E120" s="10">
        <v>13.541666666666666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13.541666666666666</v>
      </c>
      <c r="L120" s="10">
        <f t="shared" si="7"/>
        <v>162.5</v>
      </c>
      <c r="M120" s="10">
        <f t="shared" si="8"/>
        <v>0</v>
      </c>
      <c r="N120" s="10">
        <f t="shared" si="9"/>
        <v>162.5</v>
      </c>
      <c r="O120" s="10">
        <f t="shared" si="10"/>
        <v>13.541666666666666</v>
      </c>
      <c r="P120" s="10">
        <f t="shared" si="11"/>
        <v>0</v>
      </c>
    </row>
    <row r="121" spans="1:16">
      <c r="A121" s="8" t="s">
        <v>25</v>
      </c>
      <c r="B121" s="9" t="s">
        <v>26</v>
      </c>
      <c r="C121" s="10">
        <v>35.700000000000003</v>
      </c>
      <c r="D121" s="10">
        <v>35.700000000000003</v>
      </c>
      <c r="E121" s="10">
        <v>2.9750000000000001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2.9750000000000001</v>
      </c>
      <c r="L121" s="10">
        <f t="shared" si="7"/>
        <v>35.700000000000003</v>
      </c>
      <c r="M121" s="10">
        <f t="shared" si="8"/>
        <v>0</v>
      </c>
      <c r="N121" s="10">
        <f t="shared" si="9"/>
        <v>35.700000000000003</v>
      </c>
      <c r="O121" s="10">
        <f t="shared" si="10"/>
        <v>2.9750000000000001</v>
      </c>
      <c r="P121" s="10">
        <f t="shared" si="11"/>
        <v>0</v>
      </c>
    </row>
    <row r="122" spans="1:16">
      <c r="A122" s="8" t="s">
        <v>27</v>
      </c>
      <c r="B122" s="9" t="s">
        <v>28</v>
      </c>
      <c r="C122" s="10">
        <v>25.5</v>
      </c>
      <c r="D122" s="10">
        <v>25.5</v>
      </c>
      <c r="E122" s="10">
        <v>2.125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2.125</v>
      </c>
      <c r="L122" s="10">
        <f t="shared" si="7"/>
        <v>25.5</v>
      </c>
      <c r="M122" s="10">
        <f t="shared" si="8"/>
        <v>0</v>
      </c>
      <c r="N122" s="10">
        <f t="shared" si="9"/>
        <v>25.5</v>
      </c>
      <c r="O122" s="10">
        <f t="shared" si="10"/>
        <v>2.125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15.9</v>
      </c>
      <c r="D123" s="10">
        <v>15.9</v>
      </c>
      <c r="E123" s="10">
        <v>1.325</v>
      </c>
      <c r="F123" s="10">
        <v>0</v>
      </c>
      <c r="G123" s="10">
        <v>0</v>
      </c>
      <c r="H123" s="10">
        <v>2.5000000000000001E-2</v>
      </c>
      <c r="I123" s="10">
        <v>0</v>
      </c>
      <c r="J123" s="10">
        <v>0</v>
      </c>
      <c r="K123" s="10">
        <f t="shared" si="6"/>
        <v>1.325</v>
      </c>
      <c r="L123" s="10">
        <f t="shared" si="7"/>
        <v>15.9</v>
      </c>
      <c r="M123" s="10">
        <f t="shared" si="8"/>
        <v>0</v>
      </c>
      <c r="N123" s="10">
        <f t="shared" si="9"/>
        <v>15.875</v>
      </c>
      <c r="O123" s="10">
        <f t="shared" si="10"/>
        <v>1.3</v>
      </c>
      <c r="P123" s="10">
        <f t="shared" si="11"/>
        <v>1.8867924528301889</v>
      </c>
    </row>
    <row r="124" spans="1:16">
      <c r="A124" s="8" t="s">
        <v>31</v>
      </c>
      <c r="B124" s="9" t="s">
        <v>32</v>
      </c>
      <c r="C124" s="10">
        <v>3.9</v>
      </c>
      <c r="D124" s="10">
        <v>3.9</v>
      </c>
      <c r="E124" s="10">
        <v>0.32500000000000001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0.32500000000000001</v>
      </c>
      <c r="L124" s="10">
        <f t="shared" si="7"/>
        <v>3.9</v>
      </c>
      <c r="M124" s="10">
        <f t="shared" si="8"/>
        <v>0</v>
      </c>
      <c r="N124" s="10">
        <f t="shared" si="9"/>
        <v>3.9</v>
      </c>
      <c r="O124" s="10">
        <f t="shared" si="10"/>
        <v>0.32500000000000001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11.6</v>
      </c>
      <c r="D125" s="10">
        <v>11.6</v>
      </c>
      <c r="E125" s="10">
        <v>0.96666666666666667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0.96666666666666667</v>
      </c>
      <c r="L125" s="10">
        <f t="shared" si="7"/>
        <v>11.6</v>
      </c>
      <c r="M125" s="10">
        <f t="shared" si="8"/>
        <v>0</v>
      </c>
      <c r="N125" s="10">
        <f t="shared" si="9"/>
        <v>11.6</v>
      </c>
      <c r="O125" s="10">
        <f t="shared" si="10"/>
        <v>0.96666666666666667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1.2</v>
      </c>
      <c r="D126" s="10">
        <v>1.2</v>
      </c>
      <c r="E126" s="10">
        <v>0.1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0.1</v>
      </c>
      <c r="L126" s="10">
        <f t="shared" si="7"/>
        <v>1.2</v>
      </c>
      <c r="M126" s="10">
        <f t="shared" si="8"/>
        <v>0</v>
      </c>
      <c r="N126" s="10">
        <f t="shared" si="9"/>
        <v>1.2</v>
      </c>
      <c r="O126" s="10">
        <f t="shared" si="10"/>
        <v>0.1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3.7</v>
      </c>
      <c r="D127" s="10">
        <v>3.7</v>
      </c>
      <c r="E127" s="10">
        <v>0.30833333333333335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0.30833333333333335</v>
      </c>
      <c r="L127" s="10">
        <f t="shared" si="7"/>
        <v>3.7</v>
      </c>
      <c r="M127" s="10">
        <f t="shared" si="8"/>
        <v>0</v>
      </c>
      <c r="N127" s="10">
        <f t="shared" si="9"/>
        <v>3.7</v>
      </c>
      <c r="O127" s="10">
        <f t="shared" si="10"/>
        <v>0.30833333333333335</v>
      </c>
      <c r="P127" s="10">
        <f t="shared" si="11"/>
        <v>0</v>
      </c>
    </row>
    <row r="128" spans="1:16" ht="25.5">
      <c r="A128" s="8" t="s">
        <v>347</v>
      </c>
      <c r="B128" s="9" t="s">
        <v>348</v>
      </c>
      <c r="C128" s="10">
        <v>0</v>
      </c>
      <c r="D128" s="10">
        <v>24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24</v>
      </c>
      <c r="M128" s="10">
        <f t="shared" si="8"/>
        <v>0</v>
      </c>
      <c r="N128" s="10">
        <f t="shared" si="9"/>
        <v>24</v>
      </c>
      <c r="O128" s="10">
        <f t="shared" si="10"/>
        <v>0</v>
      </c>
      <c r="P128" s="10">
        <f t="shared" si="11"/>
        <v>0</v>
      </c>
    </row>
    <row r="129" spans="1:16">
      <c r="A129" s="5" t="s">
        <v>215</v>
      </c>
      <c r="B129" s="6" t="s">
        <v>216</v>
      </c>
      <c r="C129" s="7">
        <v>0</v>
      </c>
      <c r="D129" s="7">
        <v>404.16500000000002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404.16500000000002</v>
      </c>
      <c r="M129" s="7">
        <f t="shared" si="8"/>
        <v>0</v>
      </c>
      <c r="N129" s="7">
        <f t="shared" si="9"/>
        <v>404.16500000000002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352</v>
      </c>
      <c r="B130" s="9" t="s">
        <v>353</v>
      </c>
      <c r="C130" s="10">
        <v>0</v>
      </c>
      <c r="D130" s="10">
        <v>404.16500000000002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404.16500000000002</v>
      </c>
      <c r="M130" s="10">
        <f t="shared" si="8"/>
        <v>0</v>
      </c>
      <c r="N130" s="10">
        <f t="shared" si="9"/>
        <v>404.16500000000002</v>
      </c>
      <c r="O130" s="10">
        <f t="shared" si="10"/>
        <v>0</v>
      </c>
      <c r="P130" s="10">
        <f t="shared" si="11"/>
        <v>0</v>
      </c>
    </row>
    <row r="131" spans="1:16">
      <c r="A131" s="5" t="s">
        <v>378</v>
      </c>
      <c r="B131" s="6" t="s">
        <v>379</v>
      </c>
      <c r="C131" s="7">
        <v>0</v>
      </c>
      <c r="D131" s="7">
        <v>143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143</v>
      </c>
      <c r="M131" s="7">
        <f t="shared" si="8"/>
        <v>0</v>
      </c>
      <c r="N131" s="7">
        <f t="shared" si="9"/>
        <v>143</v>
      </c>
      <c r="O131" s="7">
        <f t="shared" si="10"/>
        <v>0</v>
      </c>
      <c r="P131" s="7">
        <f t="shared" si="11"/>
        <v>0</v>
      </c>
    </row>
    <row r="132" spans="1:16" ht="25.5">
      <c r="A132" s="8" t="s">
        <v>352</v>
      </c>
      <c r="B132" s="9" t="s">
        <v>353</v>
      </c>
      <c r="C132" s="10">
        <v>0</v>
      </c>
      <c r="D132" s="10">
        <v>143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143</v>
      </c>
      <c r="M132" s="10">
        <f t="shared" si="8"/>
        <v>0</v>
      </c>
      <c r="N132" s="10">
        <f t="shared" si="9"/>
        <v>143</v>
      </c>
      <c r="O132" s="10">
        <f t="shared" si="10"/>
        <v>0</v>
      </c>
      <c r="P132" s="10">
        <f t="shared" si="11"/>
        <v>0</v>
      </c>
    </row>
    <row r="133" spans="1:16">
      <c r="A133" s="5" t="s">
        <v>380</v>
      </c>
      <c r="B133" s="6" t="s">
        <v>70</v>
      </c>
      <c r="C133" s="7">
        <v>0</v>
      </c>
      <c r="D133" s="7">
        <v>950</v>
      </c>
      <c r="E133" s="7">
        <v>0</v>
      </c>
      <c r="F133" s="7">
        <v>0</v>
      </c>
      <c r="G133" s="7">
        <v>0</v>
      </c>
      <c r="H133" s="7">
        <v>0</v>
      </c>
      <c r="I133" s="7">
        <v>258.07499999999999</v>
      </c>
      <c r="J133" s="7">
        <v>0</v>
      </c>
      <c r="K133" s="7">
        <f t="shared" si="6"/>
        <v>0</v>
      </c>
      <c r="L133" s="7">
        <f t="shared" si="7"/>
        <v>950</v>
      </c>
      <c r="M133" s="7">
        <f t="shared" si="8"/>
        <v>0</v>
      </c>
      <c r="N133" s="7">
        <f t="shared" si="9"/>
        <v>950</v>
      </c>
      <c r="O133" s="7">
        <f t="shared" si="10"/>
        <v>0</v>
      </c>
      <c r="P133" s="7">
        <f t="shared" si="11"/>
        <v>0</v>
      </c>
    </row>
    <row r="134" spans="1:16" ht="25.5">
      <c r="A134" s="8" t="s">
        <v>352</v>
      </c>
      <c r="B134" s="9" t="s">
        <v>353</v>
      </c>
      <c r="C134" s="10">
        <v>0</v>
      </c>
      <c r="D134" s="10">
        <v>950</v>
      </c>
      <c r="E134" s="10">
        <v>0</v>
      </c>
      <c r="F134" s="10">
        <v>0</v>
      </c>
      <c r="G134" s="10">
        <v>0</v>
      </c>
      <c r="H134" s="10">
        <v>0</v>
      </c>
      <c r="I134" s="10">
        <v>258.07499999999999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950</v>
      </c>
      <c r="M134" s="10">
        <f t="shared" ref="M134:M197" si="14">IF(E134=0,0,(F134/E134)*100)</f>
        <v>0</v>
      </c>
      <c r="N134" s="10">
        <f t="shared" ref="N134:N197" si="15">D134-H134</f>
        <v>950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 ht="25.5">
      <c r="A135" s="5" t="s">
        <v>219</v>
      </c>
      <c r="B135" s="6" t="s">
        <v>220</v>
      </c>
      <c r="C135" s="7">
        <v>4586.0901299999996</v>
      </c>
      <c r="D135" s="7">
        <v>7084.3583099999996</v>
      </c>
      <c r="E135" s="7">
        <v>358.33300000000003</v>
      </c>
      <c r="F135" s="7">
        <v>160.67102</v>
      </c>
      <c r="G135" s="7">
        <v>0</v>
      </c>
      <c r="H135" s="7">
        <v>6.2828599999999994</v>
      </c>
      <c r="I135" s="7">
        <v>160.67102</v>
      </c>
      <c r="J135" s="7">
        <v>0</v>
      </c>
      <c r="K135" s="7">
        <f t="shared" si="12"/>
        <v>197.66198000000003</v>
      </c>
      <c r="L135" s="7">
        <f t="shared" si="13"/>
        <v>6923.6872899999998</v>
      </c>
      <c r="M135" s="7">
        <f t="shared" si="14"/>
        <v>44.838465896247342</v>
      </c>
      <c r="N135" s="7">
        <f t="shared" si="15"/>
        <v>7078.0754499999994</v>
      </c>
      <c r="O135" s="7">
        <f t="shared" si="16"/>
        <v>352.05014000000006</v>
      </c>
      <c r="P135" s="7">
        <f t="shared" si="17"/>
        <v>1.7533579101003813</v>
      </c>
    </row>
    <row r="136" spans="1:16" ht="25.5">
      <c r="A136" s="5" t="s">
        <v>221</v>
      </c>
      <c r="B136" s="6" t="s">
        <v>222</v>
      </c>
      <c r="C136" s="7">
        <v>134</v>
      </c>
      <c r="D136" s="7">
        <v>61.368179999999995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61.368179999999995</v>
      </c>
      <c r="M136" s="7">
        <f t="shared" si="14"/>
        <v>0</v>
      </c>
      <c r="N136" s="7">
        <f t="shared" si="15"/>
        <v>61.368179999999995</v>
      </c>
      <c r="O136" s="7">
        <f t="shared" si="16"/>
        <v>0</v>
      </c>
      <c r="P136" s="7">
        <f t="shared" si="17"/>
        <v>0</v>
      </c>
    </row>
    <row r="137" spans="1:16" ht="25.5">
      <c r="A137" s="8" t="s">
        <v>347</v>
      </c>
      <c r="B137" s="9" t="s">
        <v>348</v>
      </c>
      <c r="C137" s="10">
        <v>134</v>
      </c>
      <c r="D137" s="10">
        <v>61.368179999999995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61.368179999999995</v>
      </c>
      <c r="M137" s="10">
        <f t="shared" si="14"/>
        <v>0</v>
      </c>
      <c r="N137" s="10">
        <f t="shared" si="15"/>
        <v>61.368179999999995</v>
      </c>
      <c r="O137" s="10">
        <f t="shared" si="16"/>
        <v>0</v>
      </c>
      <c r="P137" s="10">
        <f t="shared" si="17"/>
        <v>0</v>
      </c>
    </row>
    <row r="138" spans="1:16">
      <c r="A138" s="5" t="s">
        <v>227</v>
      </c>
      <c r="B138" s="6" t="s">
        <v>228</v>
      </c>
      <c r="C138" s="7">
        <v>0</v>
      </c>
      <c r="D138" s="7">
        <v>10</v>
      </c>
      <c r="E138" s="7">
        <v>0</v>
      </c>
      <c r="F138" s="7">
        <v>0</v>
      </c>
      <c r="G138" s="7">
        <v>0</v>
      </c>
      <c r="H138" s="7">
        <v>6.2728599999999997</v>
      </c>
      <c r="I138" s="7">
        <v>0</v>
      </c>
      <c r="J138" s="7">
        <v>0</v>
      </c>
      <c r="K138" s="7">
        <f t="shared" si="12"/>
        <v>0</v>
      </c>
      <c r="L138" s="7">
        <f t="shared" si="13"/>
        <v>10</v>
      </c>
      <c r="M138" s="7">
        <f t="shared" si="14"/>
        <v>0</v>
      </c>
      <c r="N138" s="7">
        <f t="shared" si="15"/>
        <v>3.7271400000000003</v>
      </c>
      <c r="O138" s="7">
        <f t="shared" si="16"/>
        <v>-6.2728599999999997</v>
      </c>
      <c r="P138" s="7">
        <f t="shared" si="17"/>
        <v>0</v>
      </c>
    </row>
    <row r="139" spans="1:16">
      <c r="A139" s="8" t="s">
        <v>27</v>
      </c>
      <c r="B139" s="9" t="s">
        <v>28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6.2496599999999995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</v>
      </c>
      <c r="M139" s="10">
        <f t="shared" si="14"/>
        <v>0</v>
      </c>
      <c r="N139" s="10">
        <f t="shared" si="15"/>
        <v>-6.2496599999999995</v>
      </c>
      <c r="O139" s="10">
        <f t="shared" si="16"/>
        <v>-6.2496599999999995</v>
      </c>
      <c r="P139" s="10">
        <f t="shared" si="17"/>
        <v>0</v>
      </c>
    </row>
    <row r="140" spans="1:16">
      <c r="A140" s="8" t="s">
        <v>82</v>
      </c>
      <c r="B140" s="9" t="s">
        <v>83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2.3199999999999998E-2</v>
      </c>
      <c r="I140" s="10">
        <v>0</v>
      </c>
      <c r="J140" s="10">
        <v>0</v>
      </c>
      <c r="K140" s="10">
        <f t="shared" si="12"/>
        <v>0</v>
      </c>
      <c r="L140" s="10">
        <f t="shared" si="13"/>
        <v>0</v>
      </c>
      <c r="M140" s="10">
        <f t="shared" si="14"/>
        <v>0</v>
      </c>
      <c r="N140" s="10">
        <f t="shared" si="15"/>
        <v>-2.3199999999999998E-2</v>
      </c>
      <c r="O140" s="10">
        <f t="shared" si="16"/>
        <v>-2.3199999999999998E-2</v>
      </c>
      <c r="P140" s="10">
        <f t="shared" si="17"/>
        <v>0</v>
      </c>
    </row>
    <row r="141" spans="1:16" ht="25.5">
      <c r="A141" s="8" t="s">
        <v>347</v>
      </c>
      <c r="B141" s="9" t="s">
        <v>348</v>
      </c>
      <c r="C141" s="10">
        <v>0</v>
      </c>
      <c r="D141" s="10">
        <v>10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10</v>
      </c>
      <c r="M141" s="10">
        <f t="shared" si="14"/>
        <v>0</v>
      </c>
      <c r="N141" s="10">
        <f t="shared" si="15"/>
        <v>10</v>
      </c>
      <c r="O141" s="10">
        <f t="shared" si="16"/>
        <v>0</v>
      </c>
      <c r="P141" s="10">
        <f t="shared" si="17"/>
        <v>0</v>
      </c>
    </row>
    <row r="142" spans="1:16" ht="51">
      <c r="A142" s="5" t="s">
        <v>231</v>
      </c>
      <c r="B142" s="6" t="s">
        <v>232</v>
      </c>
      <c r="C142" s="7">
        <v>38</v>
      </c>
      <c r="D142" s="7">
        <v>1290.7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1290.7</v>
      </c>
      <c r="M142" s="7">
        <f t="shared" si="14"/>
        <v>0</v>
      </c>
      <c r="N142" s="7">
        <f t="shared" si="15"/>
        <v>1290.7</v>
      </c>
      <c r="O142" s="7">
        <f t="shared" si="16"/>
        <v>0</v>
      </c>
      <c r="P142" s="7">
        <f t="shared" si="17"/>
        <v>0</v>
      </c>
    </row>
    <row r="143" spans="1:16" ht="25.5">
      <c r="A143" s="8" t="s">
        <v>352</v>
      </c>
      <c r="B143" s="9" t="s">
        <v>353</v>
      </c>
      <c r="C143" s="10">
        <v>38</v>
      </c>
      <c r="D143" s="10">
        <v>1290.7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1290.7</v>
      </c>
      <c r="M143" s="10">
        <f t="shared" si="14"/>
        <v>0</v>
      </c>
      <c r="N143" s="10">
        <f t="shared" si="15"/>
        <v>1290.7</v>
      </c>
      <c r="O143" s="10">
        <f t="shared" si="16"/>
        <v>0</v>
      </c>
      <c r="P143" s="10">
        <f t="shared" si="17"/>
        <v>0</v>
      </c>
    </row>
    <row r="144" spans="1:16" ht="25.5">
      <c r="A144" s="5" t="s">
        <v>235</v>
      </c>
      <c r="B144" s="6" t="s">
        <v>236</v>
      </c>
      <c r="C144" s="7">
        <v>0</v>
      </c>
      <c r="D144" s="7">
        <v>793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793</v>
      </c>
      <c r="M144" s="7">
        <f t="shared" si="14"/>
        <v>0</v>
      </c>
      <c r="N144" s="7">
        <f t="shared" si="15"/>
        <v>793</v>
      </c>
      <c r="O144" s="7">
        <f t="shared" si="16"/>
        <v>0</v>
      </c>
      <c r="P144" s="7">
        <f t="shared" si="17"/>
        <v>0</v>
      </c>
    </row>
    <row r="145" spans="1:16" ht="25.5">
      <c r="A145" s="8" t="s">
        <v>347</v>
      </c>
      <c r="B145" s="9" t="s">
        <v>348</v>
      </c>
      <c r="C145" s="10">
        <v>0</v>
      </c>
      <c r="D145" s="10">
        <v>793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793</v>
      </c>
      <c r="M145" s="10">
        <f t="shared" si="14"/>
        <v>0</v>
      </c>
      <c r="N145" s="10">
        <f t="shared" si="15"/>
        <v>793</v>
      </c>
      <c r="O145" s="10">
        <f t="shared" si="16"/>
        <v>0</v>
      </c>
      <c r="P145" s="10">
        <f t="shared" si="17"/>
        <v>0</v>
      </c>
    </row>
    <row r="146" spans="1:16" ht="25.5">
      <c r="A146" s="5" t="s">
        <v>239</v>
      </c>
      <c r="B146" s="6" t="s">
        <v>105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0.01</v>
      </c>
      <c r="I146" s="7">
        <v>0</v>
      </c>
      <c r="J146" s="7">
        <v>0</v>
      </c>
      <c r="K146" s="7">
        <f t="shared" si="12"/>
        <v>0</v>
      </c>
      <c r="L146" s="7">
        <f t="shared" si="13"/>
        <v>0</v>
      </c>
      <c r="M146" s="7">
        <f t="shared" si="14"/>
        <v>0</v>
      </c>
      <c r="N146" s="7">
        <f t="shared" si="15"/>
        <v>-0.01</v>
      </c>
      <c r="O146" s="7">
        <f t="shared" si="16"/>
        <v>-0.01</v>
      </c>
      <c r="P146" s="7">
        <f t="shared" si="17"/>
        <v>0</v>
      </c>
    </row>
    <row r="147" spans="1:16">
      <c r="A147" s="8" t="s">
        <v>43</v>
      </c>
      <c r="B147" s="9" t="s">
        <v>44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0.01</v>
      </c>
      <c r="I147" s="10">
        <v>0</v>
      </c>
      <c r="J147" s="10">
        <v>0</v>
      </c>
      <c r="K147" s="10">
        <f t="shared" si="12"/>
        <v>0</v>
      </c>
      <c r="L147" s="10">
        <f t="shared" si="13"/>
        <v>0</v>
      </c>
      <c r="M147" s="10">
        <f t="shared" si="14"/>
        <v>0</v>
      </c>
      <c r="N147" s="10">
        <f t="shared" si="15"/>
        <v>-0.01</v>
      </c>
      <c r="O147" s="10">
        <f t="shared" si="16"/>
        <v>-0.01</v>
      </c>
      <c r="P147" s="10">
        <f t="shared" si="17"/>
        <v>0</v>
      </c>
    </row>
    <row r="148" spans="1:16">
      <c r="A148" s="5" t="s">
        <v>381</v>
      </c>
      <c r="B148" s="6" t="s">
        <v>379</v>
      </c>
      <c r="C148" s="7">
        <v>0</v>
      </c>
      <c r="D148" s="7">
        <v>515.20000000000005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515.20000000000005</v>
      </c>
      <c r="M148" s="7">
        <f t="shared" si="14"/>
        <v>0</v>
      </c>
      <c r="N148" s="7">
        <f t="shared" si="15"/>
        <v>515.20000000000005</v>
      </c>
      <c r="O148" s="7">
        <f t="shared" si="16"/>
        <v>0</v>
      </c>
      <c r="P148" s="7">
        <f t="shared" si="17"/>
        <v>0</v>
      </c>
    </row>
    <row r="149" spans="1:16">
      <c r="A149" s="8" t="s">
        <v>357</v>
      </c>
      <c r="B149" s="9" t="s">
        <v>358</v>
      </c>
      <c r="C149" s="10">
        <v>0</v>
      </c>
      <c r="D149" s="10">
        <v>58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58</v>
      </c>
      <c r="M149" s="10">
        <f t="shared" si="14"/>
        <v>0</v>
      </c>
      <c r="N149" s="10">
        <f t="shared" si="15"/>
        <v>58</v>
      </c>
      <c r="O149" s="10">
        <f t="shared" si="16"/>
        <v>0</v>
      </c>
      <c r="P149" s="10">
        <f t="shared" si="17"/>
        <v>0</v>
      </c>
    </row>
    <row r="150" spans="1:16" ht="25.5">
      <c r="A150" s="8" t="s">
        <v>352</v>
      </c>
      <c r="B150" s="9" t="s">
        <v>353</v>
      </c>
      <c r="C150" s="10">
        <v>0</v>
      </c>
      <c r="D150" s="10">
        <v>457.2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457.2</v>
      </c>
      <c r="M150" s="10">
        <f t="shared" si="14"/>
        <v>0</v>
      </c>
      <c r="N150" s="10">
        <f t="shared" si="15"/>
        <v>457.2</v>
      </c>
      <c r="O150" s="10">
        <f t="shared" si="16"/>
        <v>0</v>
      </c>
      <c r="P150" s="10">
        <f t="shared" si="17"/>
        <v>0</v>
      </c>
    </row>
    <row r="151" spans="1:16">
      <c r="A151" s="5" t="s">
        <v>382</v>
      </c>
      <c r="B151" s="6" t="s">
        <v>362</v>
      </c>
      <c r="C151" s="7">
        <v>4414.0901299999996</v>
      </c>
      <c r="D151" s="7">
        <v>4414.0901299999996</v>
      </c>
      <c r="E151" s="7">
        <v>358.33300000000003</v>
      </c>
      <c r="F151" s="7">
        <v>160.67102</v>
      </c>
      <c r="G151" s="7">
        <v>0</v>
      </c>
      <c r="H151" s="7">
        <v>0</v>
      </c>
      <c r="I151" s="7">
        <v>160.67102</v>
      </c>
      <c r="J151" s="7">
        <v>0</v>
      </c>
      <c r="K151" s="7">
        <f t="shared" si="12"/>
        <v>197.66198000000003</v>
      </c>
      <c r="L151" s="7">
        <f t="shared" si="13"/>
        <v>4253.4191099999998</v>
      </c>
      <c r="M151" s="7">
        <f t="shared" si="14"/>
        <v>44.838465896247342</v>
      </c>
      <c r="N151" s="7">
        <f t="shared" si="15"/>
        <v>4414.0901299999996</v>
      </c>
      <c r="O151" s="7">
        <f t="shared" si="16"/>
        <v>358.33300000000003</v>
      </c>
      <c r="P151" s="7">
        <f t="shared" si="17"/>
        <v>0</v>
      </c>
    </row>
    <row r="152" spans="1:16" ht="25.5">
      <c r="A152" s="8" t="s">
        <v>352</v>
      </c>
      <c r="B152" s="9" t="s">
        <v>353</v>
      </c>
      <c r="C152" s="10">
        <v>4414.0901299999996</v>
      </c>
      <c r="D152" s="10">
        <v>4414.0901299999996</v>
      </c>
      <c r="E152" s="10">
        <v>358.33300000000003</v>
      </c>
      <c r="F152" s="10">
        <v>160.67102</v>
      </c>
      <c r="G152" s="10">
        <v>0</v>
      </c>
      <c r="H152" s="10">
        <v>0</v>
      </c>
      <c r="I152" s="10">
        <v>160.67102</v>
      </c>
      <c r="J152" s="10">
        <v>0</v>
      </c>
      <c r="K152" s="10">
        <f t="shared" si="12"/>
        <v>197.66198000000003</v>
      </c>
      <c r="L152" s="10">
        <f t="shared" si="13"/>
        <v>4253.4191099999998</v>
      </c>
      <c r="M152" s="10">
        <f t="shared" si="14"/>
        <v>44.838465896247342</v>
      </c>
      <c r="N152" s="10">
        <f t="shared" si="15"/>
        <v>4414.0901299999996</v>
      </c>
      <c r="O152" s="10">
        <f t="shared" si="16"/>
        <v>358.33300000000003</v>
      </c>
      <c r="P152" s="10">
        <f t="shared" si="17"/>
        <v>0</v>
      </c>
    </row>
    <row r="153" spans="1:16" ht="25.5">
      <c r="A153" s="5" t="s">
        <v>245</v>
      </c>
      <c r="B153" s="6" t="s">
        <v>246</v>
      </c>
      <c r="C153" s="7">
        <v>5854.2491200000004</v>
      </c>
      <c r="D153" s="7">
        <v>36605.382119999995</v>
      </c>
      <c r="E153" s="7">
        <v>150.69999999999999</v>
      </c>
      <c r="F153" s="7">
        <v>1386.5935299999999</v>
      </c>
      <c r="G153" s="7">
        <v>0</v>
      </c>
      <c r="H153" s="7">
        <v>1142.8404399999999</v>
      </c>
      <c r="I153" s="7">
        <v>372.64837</v>
      </c>
      <c r="J153" s="7">
        <v>0</v>
      </c>
      <c r="K153" s="7">
        <f t="shared" si="12"/>
        <v>-1235.8935299999998</v>
      </c>
      <c r="L153" s="7">
        <f t="shared" si="13"/>
        <v>35218.788589999996</v>
      </c>
      <c r="M153" s="7">
        <f t="shared" si="14"/>
        <v>920.10187790311875</v>
      </c>
      <c r="N153" s="7">
        <f t="shared" si="15"/>
        <v>35462.541679999995</v>
      </c>
      <c r="O153" s="7">
        <f t="shared" si="16"/>
        <v>-992.1404399999999</v>
      </c>
      <c r="P153" s="7">
        <f t="shared" si="17"/>
        <v>758.35463835434643</v>
      </c>
    </row>
    <row r="154" spans="1:16">
      <c r="A154" s="5" t="s">
        <v>248</v>
      </c>
      <c r="B154" s="6" t="s">
        <v>249</v>
      </c>
      <c r="C154" s="7">
        <v>2317.6323700000003</v>
      </c>
      <c r="D154" s="7">
        <v>12038.573370000002</v>
      </c>
      <c r="E154" s="7">
        <v>0</v>
      </c>
      <c r="F154" s="7">
        <v>243.75309000000001</v>
      </c>
      <c r="G154" s="7">
        <v>0</v>
      </c>
      <c r="H154" s="7">
        <v>0</v>
      </c>
      <c r="I154" s="7">
        <v>372.64837</v>
      </c>
      <c r="J154" s="7">
        <v>0</v>
      </c>
      <c r="K154" s="7">
        <f t="shared" si="12"/>
        <v>-243.75309000000001</v>
      </c>
      <c r="L154" s="7">
        <f t="shared" si="13"/>
        <v>11794.820280000002</v>
      </c>
      <c r="M154" s="7">
        <f t="shared" si="14"/>
        <v>0</v>
      </c>
      <c r="N154" s="7">
        <f t="shared" si="15"/>
        <v>12038.573370000002</v>
      </c>
      <c r="O154" s="7">
        <f t="shared" si="16"/>
        <v>0</v>
      </c>
      <c r="P154" s="7">
        <f t="shared" si="17"/>
        <v>0</v>
      </c>
    </row>
    <row r="155" spans="1:16">
      <c r="A155" s="8" t="s">
        <v>383</v>
      </c>
      <c r="B155" s="9" t="s">
        <v>384</v>
      </c>
      <c r="C155" s="10">
        <v>514.0675</v>
      </c>
      <c r="D155" s="10">
        <v>2970.0084999999999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2970.0084999999999</v>
      </c>
      <c r="M155" s="10">
        <f t="shared" si="14"/>
        <v>0</v>
      </c>
      <c r="N155" s="10">
        <f t="shared" si="15"/>
        <v>2970.0084999999999</v>
      </c>
      <c r="O155" s="10">
        <f t="shared" si="16"/>
        <v>0</v>
      </c>
      <c r="P155" s="10">
        <f t="shared" si="17"/>
        <v>0</v>
      </c>
    </row>
    <row r="156" spans="1:16" ht="25.5">
      <c r="A156" s="8" t="s">
        <v>352</v>
      </c>
      <c r="B156" s="9" t="s">
        <v>353</v>
      </c>
      <c r="C156" s="10">
        <v>1803.5648700000002</v>
      </c>
      <c r="D156" s="10">
        <v>9068.564870000002</v>
      </c>
      <c r="E156" s="10">
        <v>0</v>
      </c>
      <c r="F156" s="10">
        <v>243.75309000000001</v>
      </c>
      <c r="G156" s="10">
        <v>0</v>
      </c>
      <c r="H156" s="10">
        <v>0</v>
      </c>
      <c r="I156" s="10">
        <v>372.64837</v>
      </c>
      <c r="J156" s="10">
        <v>0</v>
      </c>
      <c r="K156" s="10">
        <f t="shared" si="12"/>
        <v>-243.75309000000001</v>
      </c>
      <c r="L156" s="10">
        <f t="shared" si="13"/>
        <v>8824.8117800000018</v>
      </c>
      <c r="M156" s="10">
        <f t="shared" si="14"/>
        <v>0</v>
      </c>
      <c r="N156" s="10">
        <f t="shared" si="15"/>
        <v>9068.564870000002</v>
      </c>
      <c r="O156" s="10">
        <f t="shared" si="16"/>
        <v>0</v>
      </c>
      <c r="P156" s="10">
        <f t="shared" si="17"/>
        <v>0</v>
      </c>
    </row>
    <row r="157" spans="1:16">
      <c r="A157" s="5" t="s">
        <v>252</v>
      </c>
      <c r="B157" s="6" t="s">
        <v>253</v>
      </c>
      <c r="C157" s="7">
        <v>769.97379000000012</v>
      </c>
      <c r="D157" s="7">
        <v>2380.8987900000002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2380.8987900000002</v>
      </c>
      <c r="M157" s="7">
        <f t="shared" si="14"/>
        <v>0</v>
      </c>
      <c r="N157" s="7">
        <f t="shared" si="15"/>
        <v>2380.8987900000002</v>
      </c>
      <c r="O157" s="7">
        <f t="shared" si="16"/>
        <v>0</v>
      </c>
      <c r="P157" s="7">
        <f t="shared" si="17"/>
        <v>0</v>
      </c>
    </row>
    <row r="158" spans="1:16">
      <c r="A158" s="8" t="s">
        <v>383</v>
      </c>
      <c r="B158" s="9" t="s">
        <v>384</v>
      </c>
      <c r="C158" s="10">
        <v>65.734999999999999</v>
      </c>
      <c r="D158" s="10">
        <v>65.734999999999999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65.734999999999999</v>
      </c>
      <c r="M158" s="10">
        <f t="shared" si="14"/>
        <v>0</v>
      </c>
      <c r="N158" s="10">
        <f t="shared" si="15"/>
        <v>65.734999999999999</v>
      </c>
      <c r="O158" s="10">
        <f t="shared" si="16"/>
        <v>0</v>
      </c>
      <c r="P158" s="10">
        <f t="shared" si="17"/>
        <v>0</v>
      </c>
    </row>
    <row r="159" spans="1:16" ht="25.5">
      <c r="A159" s="8" t="s">
        <v>352</v>
      </c>
      <c r="B159" s="9" t="s">
        <v>353</v>
      </c>
      <c r="C159" s="10">
        <v>704.23879000000011</v>
      </c>
      <c r="D159" s="10">
        <v>2315.1637900000001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2315.1637900000001</v>
      </c>
      <c r="M159" s="10">
        <f t="shared" si="14"/>
        <v>0</v>
      </c>
      <c r="N159" s="10">
        <f t="shared" si="15"/>
        <v>2315.1637900000001</v>
      </c>
      <c r="O159" s="10">
        <f t="shared" si="16"/>
        <v>0</v>
      </c>
      <c r="P159" s="10">
        <f t="shared" si="17"/>
        <v>0</v>
      </c>
    </row>
    <row r="160" spans="1:16" ht="25.5">
      <c r="A160" s="5" t="s">
        <v>254</v>
      </c>
      <c r="B160" s="6" t="s">
        <v>255</v>
      </c>
      <c r="C160" s="7">
        <v>661.37427000000002</v>
      </c>
      <c r="D160" s="7">
        <v>19771.120269999999</v>
      </c>
      <c r="E160" s="7">
        <v>72.400000000000006</v>
      </c>
      <c r="F160" s="7">
        <v>1142.8404399999999</v>
      </c>
      <c r="G160" s="7">
        <v>0</v>
      </c>
      <c r="H160" s="7">
        <v>1142.8404399999999</v>
      </c>
      <c r="I160" s="7">
        <v>0</v>
      </c>
      <c r="J160" s="7">
        <v>0</v>
      </c>
      <c r="K160" s="7">
        <f t="shared" si="12"/>
        <v>-1070.4404399999999</v>
      </c>
      <c r="L160" s="7">
        <f t="shared" si="13"/>
        <v>18628.279829999999</v>
      </c>
      <c r="M160" s="7">
        <f t="shared" si="14"/>
        <v>1578.5088950276242</v>
      </c>
      <c r="N160" s="7">
        <f t="shared" si="15"/>
        <v>18628.279829999999</v>
      </c>
      <c r="O160" s="7">
        <f t="shared" si="16"/>
        <v>-1070.4404399999999</v>
      </c>
      <c r="P160" s="7">
        <f t="shared" si="17"/>
        <v>1578.5088950276242</v>
      </c>
    </row>
    <row r="161" spans="1:16">
      <c r="A161" s="8" t="s">
        <v>363</v>
      </c>
      <c r="B161" s="9" t="s">
        <v>364</v>
      </c>
      <c r="C161" s="10">
        <v>635.87565000000006</v>
      </c>
      <c r="D161" s="10">
        <v>17650.875649999998</v>
      </c>
      <c r="E161" s="10">
        <v>0</v>
      </c>
      <c r="F161" s="10">
        <v>1142.8404399999999</v>
      </c>
      <c r="G161" s="10">
        <v>0</v>
      </c>
      <c r="H161" s="10">
        <v>1142.8404399999999</v>
      </c>
      <c r="I161" s="10">
        <v>0</v>
      </c>
      <c r="J161" s="10">
        <v>0</v>
      </c>
      <c r="K161" s="10">
        <f t="shared" si="12"/>
        <v>-1142.8404399999999</v>
      </c>
      <c r="L161" s="10">
        <f t="shared" si="13"/>
        <v>16508.035209999998</v>
      </c>
      <c r="M161" s="10">
        <f t="shared" si="14"/>
        <v>0</v>
      </c>
      <c r="N161" s="10">
        <f t="shared" si="15"/>
        <v>16508.035209999998</v>
      </c>
      <c r="O161" s="10">
        <f t="shared" si="16"/>
        <v>-1142.8404399999999</v>
      </c>
      <c r="P161" s="10">
        <f t="shared" si="17"/>
        <v>0</v>
      </c>
    </row>
    <row r="162" spans="1:16" ht="25.5">
      <c r="A162" s="8" t="s">
        <v>352</v>
      </c>
      <c r="B162" s="9" t="s">
        <v>353</v>
      </c>
      <c r="C162" s="10">
        <v>25.498619999999999</v>
      </c>
      <c r="D162" s="10">
        <v>2120.2446199999999</v>
      </c>
      <c r="E162" s="10">
        <v>72.400000000000006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72.400000000000006</v>
      </c>
      <c r="L162" s="10">
        <f t="shared" si="13"/>
        <v>2120.2446199999999</v>
      </c>
      <c r="M162" s="10">
        <f t="shared" si="14"/>
        <v>0</v>
      </c>
      <c r="N162" s="10">
        <f t="shared" si="15"/>
        <v>2120.2446199999999</v>
      </c>
      <c r="O162" s="10">
        <f t="shared" si="16"/>
        <v>72.400000000000006</v>
      </c>
      <c r="P162" s="10">
        <f t="shared" si="17"/>
        <v>0</v>
      </c>
    </row>
    <row r="163" spans="1:16" ht="25.5">
      <c r="A163" s="5" t="s">
        <v>257</v>
      </c>
      <c r="B163" s="6" t="s">
        <v>126</v>
      </c>
      <c r="C163" s="7">
        <v>9.725620000000001</v>
      </c>
      <c r="D163" s="7">
        <v>319.24662000000001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319.24662000000001</v>
      </c>
      <c r="M163" s="7">
        <f t="shared" si="14"/>
        <v>0</v>
      </c>
      <c r="N163" s="7">
        <f t="shared" si="15"/>
        <v>319.24662000000001</v>
      </c>
      <c r="O163" s="7">
        <f t="shared" si="16"/>
        <v>0</v>
      </c>
      <c r="P163" s="7">
        <f t="shared" si="17"/>
        <v>0</v>
      </c>
    </row>
    <row r="164" spans="1:16">
      <c r="A164" s="8" t="s">
        <v>363</v>
      </c>
      <c r="B164" s="9" t="s">
        <v>364</v>
      </c>
      <c r="C164" s="10">
        <v>9.725620000000001</v>
      </c>
      <c r="D164" s="10">
        <v>319.24662000000001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319.24662000000001</v>
      </c>
      <c r="M164" s="10">
        <f t="shared" si="14"/>
        <v>0</v>
      </c>
      <c r="N164" s="10">
        <f t="shared" si="15"/>
        <v>319.24662000000001</v>
      </c>
      <c r="O164" s="10">
        <f t="shared" si="16"/>
        <v>0</v>
      </c>
      <c r="P164" s="10">
        <f t="shared" si="17"/>
        <v>0</v>
      </c>
    </row>
    <row r="165" spans="1:16">
      <c r="A165" s="5" t="s">
        <v>385</v>
      </c>
      <c r="B165" s="6" t="s">
        <v>386</v>
      </c>
      <c r="C165" s="7">
        <v>107.51407</v>
      </c>
      <c r="D165" s="7">
        <v>107.51407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107.51407</v>
      </c>
      <c r="M165" s="7">
        <f t="shared" si="14"/>
        <v>0</v>
      </c>
      <c r="N165" s="7">
        <f t="shared" si="15"/>
        <v>107.51407</v>
      </c>
      <c r="O165" s="7">
        <f t="shared" si="16"/>
        <v>0</v>
      </c>
      <c r="P165" s="7">
        <f t="shared" si="17"/>
        <v>0</v>
      </c>
    </row>
    <row r="166" spans="1:16">
      <c r="A166" s="8" t="s">
        <v>357</v>
      </c>
      <c r="B166" s="9" t="s">
        <v>358</v>
      </c>
      <c r="C166" s="10">
        <v>69.678070000000005</v>
      </c>
      <c r="D166" s="10">
        <v>69.678070000000005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69.678070000000005</v>
      </c>
      <c r="M166" s="10">
        <f t="shared" si="14"/>
        <v>0</v>
      </c>
      <c r="N166" s="10">
        <f t="shared" si="15"/>
        <v>69.678070000000005</v>
      </c>
      <c r="O166" s="10">
        <f t="shared" si="16"/>
        <v>0</v>
      </c>
      <c r="P166" s="10">
        <f t="shared" si="17"/>
        <v>0</v>
      </c>
    </row>
    <row r="167" spans="1:16" ht="25.5">
      <c r="A167" s="8" t="s">
        <v>352</v>
      </c>
      <c r="B167" s="9" t="s">
        <v>353</v>
      </c>
      <c r="C167" s="10">
        <v>37.835999999999999</v>
      </c>
      <c r="D167" s="10">
        <v>37.835999999999999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37.835999999999999</v>
      </c>
      <c r="M167" s="10">
        <f t="shared" si="14"/>
        <v>0</v>
      </c>
      <c r="N167" s="10">
        <f t="shared" si="15"/>
        <v>37.835999999999999</v>
      </c>
      <c r="O167" s="10">
        <f t="shared" si="16"/>
        <v>0</v>
      </c>
      <c r="P167" s="10">
        <f t="shared" si="17"/>
        <v>0</v>
      </c>
    </row>
    <row r="168" spans="1:16" ht="25.5">
      <c r="A168" s="5" t="s">
        <v>258</v>
      </c>
      <c r="B168" s="6" t="s">
        <v>259</v>
      </c>
      <c r="C168" s="7">
        <v>937.98400000000004</v>
      </c>
      <c r="D168" s="7">
        <v>937.98400000000004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937.98400000000004</v>
      </c>
      <c r="M168" s="7">
        <f t="shared" si="14"/>
        <v>0</v>
      </c>
      <c r="N168" s="7">
        <f t="shared" si="15"/>
        <v>937.98400000000004</v>
      </c>
      <c r="O168" s="7">
        <f t="shared" si="16"/>
        <v>0</v>
      </c>
      <c r="P168" s="7">
        <f t="shared" si="17"/>
        <v>0</v>
      </c>
    </row>
    <row r="169" spans="1:16" ht="25.5">
      <c r="A169" s="8" t="s">
        <v>352</v>
      </c>
      <c r="B169" s="9" t="s">
        <v>353</v>
      </c>
      <c r="C169" s="10">
        <v>937.98400000000004</v>
      </c>
      <c r="D169" s="10">
        <v>937.98400000000004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937.98400000000004</v>
      </c>
      <c r="M169" s="10">
        <f t="shared" si="14"/>
        <v>0</v>
      </c>
      <c r="N169" s="10">
        <f t="shared" si="15"/>
        <v>937.98400000000004</v>
      </c>
      <c r="O169" s="10">
        <f t="shared" si="16"/>
        <v>0</v>
      </c>
      <c r="P169" s="10">
        <f t="shared" si="17"/>
        <v>0</v>
      </c>
    </row>
    <row r="170" spans="1:16">
      <c r="A170" s="5" t="s">
        <v>387</v>
      </c>
      <c r="B170" s="6" t="s">
        <v>366</v>
      </c>
      <c r="C170" s="7">
        <v>1050.0450000000001</v>
      </c>
      <c r="D170" s="7">
        <v>1050.0450000000001</v>
      </c>
      <c r="E170" s="7">
        <v>78.3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78.3</v>
      </c>
      <c r="L170" s="7">
        <f t="shared" si="13"/>
        <v>1050.0450000000001</v>
      </c>
      <c r="M170" s="7">
        <f t="shared" si="14"/>
        <v>0</v>
      </c>
      <c r="N170" s="7">
        <f t="shared" si="15"/>
        <v>1050.0450000000001</v>
      </c>
      <c r="O170" s="7">
        <f t="shared" si="16"/>
        <v>78.3</v>
      </c>
      <c r="P170" s="7">
        <f t="shared" si="17"/>
        <v>0</v>
      </c>
    </row>
    <row r="171" spans="1:16" ht="25.5">
      <c r="A171" s="8" t="s">
        <v>55</v>
      </c>
      <c r="B171" s="9" t="s">
        <v>56</v>
      </c>
      <c r="C171" s="10">
        <v>861.14499999999998</v>
      </c>
      <c r="D171" s="10">
        <v>861.14499999999998</v>
      </c>
      <c r="E171" s="10">
        <v>78.3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78.3</v>
      </c>
      <c r="L171" s="10">
        <f t="shared" si="13"/>
        <v>861.14499999999998</v>
      </c>
      <c r="M171" s="10">
        <f t="shared" si="14"/>
        <v>0</v>
      </c>
      <c r="N171" s="10">
        <f t="shared" si="15"/>
        <v>861.14499999999998</v>
      </c>
      <c r="O171" s="10">
        <f t="shared" si="16"/>
        <v>78.3</v>
      </c>
      <c r="P171" s="10">
        <f t="shared" si="17"/>
        <v>0</v>
      </c>
    </row>
    <row r="172" spans="1:16" ht="25.5">
      <c r="A172" s="8" t="s">
        <v>352</v>
      </c>
      <c r="B172" s="9" t="s">
        <v>353</v>
      </c>
      <c r="C172" s="10">
        <v>188.9</v>
      </c>
      <c r="D172" s="10">
        <v>188.9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188.9</v>
      </c>
      <c r="M172" s="10">
        <f t="shared" si="14"/>
        <v>0</v>
      </c>
      <c r="N172" s="10">
        <f t="shared" si="15"/>
        <v>188.9</v>
      </c>
      <c r="O172" s="10">
        <f t="shared" si="16"/>
        <v>0</v>
      </c>
      <c r="P172" s="10">
        <f t="shared" si="17"/>
        <v>0</v>
      </c>
    </row>
    <row r="173" spans="1:16" ht="25.5">
      <c r="A173" s="5" t="s">
        <v>260</v>
      </c>
      <c r="B173" s="6" t="s">
        <v>261</v>
      </c>
      <c r="C173" s="7">
        <v>10760.03786</v>
      </c>
      <c r="D173" s="7">
        <v>54767.493459999991</v>
      </c>
      <c r="E173" s="7">
        <v>5530</v>
      </c>
      <c r="F173" s="7">
        <v>539.09249999999997</v>
      </c>
      <c r="G173" s="7">
        <v>0</v>
      </c>
      <c r="H173" s="7">
        <v>0</v>
      </c>
      <c r="I173" s="7">
        <v>539.09249999999997</v>
      </c>
      <c r="J173" s="7">
        <v>532.62850000000003</v>
      </c>
      <c r="K173" s="7">
        <f t="shared" si="12"/>
        <v>4990.9075000000003</v>
      </c>
      <c r="L173" s="7">
        <f t="shared" si="13"/>
        <v>54228.400959999992</v>
      </c>
      <c r="M173" s="7">
        <f t="shared" si="14"/>
        <v>9.7485081374321876</v>
      </c>
      <c r="N173" s="7">
        <f t="shared" si="15"/>
        <v>54767.493459999991</v>
      </c>
      <c r="O173" s="7">
        <f t="shared" si="16"/>
        <v>5530</v>
      </c>
      <c r="P173" s="7">
        <f t="shared" si="17"/>
        <v>0</v>
      </c>
    </row>
    <row r="174" spans="1:16" ht="25.5">
      <c r="A174" s="5" t="s">
        <v>263</v>
      </c>
      <c r="B174" s="6" t="s">
        <v>264</v>
      </c>
      <c r="C174" s="7">
        <v>884.55289000000005</v>
      </c>
      <c r="D174" s="7">
        <v>1932.9278900000002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1932.9278900000002</v>
      </c>
      <c r="M174" s="7">
        <f t="shared" si="14"/>
        <v>0</v>
      </c>
      <c r="N174" s="7">
        <f t="shared" si="15"/>
        <v>1932.9278900000002</v>
      </c>
      <c r="O174" s="7">
        <f t="shared" si="16"/>
        <v>0</v>
      </c>
      <c r="P174" s="7">
        <f t="shared" si="17"/>
        <v>0</v>
      </c>
    </row>
    <row r="175" spans="1:16" ht="25.5">
      <c r="A175" s="8" t="s">
        <v>352</v>
      </c>
      <c r="B175" s="9" t="s">
        <v>353</v>
      </c>
      <c r="C175" s="10">
        <v>884.55289000000005</v>
      </c>
      <c r="D175" s="10">
        <v>1932.9278900000002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1932.9278900000002</v>
      </c>
      <c r="M175" s="10">
        <f t="shared" si="14"/>
        <v>0</v>
      </c>
      <c r="N175" s="10">
        <f t="shared" si="15"/>
        <v>1932.9278900000002</v>
      </c>
      <c r="O175" s="10">
        <f t="shared" si="16"/>
        <v>0</v>
      </c>
      <c r="P175" s="10">
        <f t="shared" si="17"/>
        <v>0</v>
      </c>
    </row>
    <row r="176" spans="1:16">
      <c r="A176" s="5" t="s">
        <v>269</v>
      </c>
      <c r="B176" s="6" t="s">
        <v>216</v>
      </c>
      <c r="C176" s="7">
        <v>478.63100000000003</v>
      </c>
      <c r="D176" s="7">
        <v>2483.337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2483.337</v>
      </c>
      <c r="M176" s="7">
        <f t="shared" si="14"/>
        <v>0</v>
      </c>
      <c r="N176" s="7">
        <f t="shared" si="15"/>
        <v>2483.337</v>
      </c>
      <c r="O176" s="7">
        <f t="shared" si="16"/>
        <v>0</v>
      </c>
      <c r="P176" s="7">
        <f t="shared" si="17"/>
        <v>0</v>
      </c>
    </row>
    <row r="177" spans="1:16">
      <c r="A177" s="8" t="s">
        <v>363</v>
      </c>
      <c r="B177" s="9" t="s">
        <v>364</v>
      </c>
      <c r="C177" s="10">
        <v>478.63100000000003</v>
      </c>
      <c r="D177" s="10">
        <v>1478.6310000000001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1478.6310000000001</v>
      </c>
      <c r="M177" s="10">
        <f t="shared" si="14"/>
        <v>0</v>
      </c>
      <c r="N177" s="10">
        <f t="shared" si="15"/>
        <v>1478.6310000000001</v>
      </c>
      <c r="O177" s="10">
        <f t="shared" si="16"/>
        <v>0</v>
      </c>
      <c r="P177" s="10">
        <f t="shared" si="17"/>
        <v>0</v>
      </c>
    </row>
    <row r="178" spans="1:16" ht="25.5">
      <c r="A178" s="8" t="s">
        <v>352</v>
      </c>
      <c r="B178" s="9" t="s">
        <v>353</v>
      </c>
      <c r="C178" s="10">
        <v>0</v>
      </c>
      <c r="D178" s="10">
        <v>1004.706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1004.706</v>
      </c>
      <c r="M178" s="10">
        <f t="shared" si="14"/>
        <v>0</v>
      </c>
      <c r="N178" s="10">
        <f t="shared" si="15"/>
        <v>1004.706</v>
      </c>
      <c r="O178" s="10">
        <f t="shared" si="16"/>
        <v>0</v>
      </c>
      <c r="P178" s="10">
        <f t="shared" si="17"/>
        <v>0</v>
      </c>
    </row>
    <row r="179" spans="1:16">
      <c r="A179" s="5" t="s">
        <v>388</v>
      </c>
      <c r="B179" s="6" t="s">
        <v>386</v>
      </c>
      <c r="C179" s="7">
        <v>49.978000000000002</v>
      </c>
      <c r="D179" s="7">
        <v>5976.4650000000001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5976.4650000000001</v>
      </c>
      <c r="M179" s="7">
        <f t="shared" si="14"/>
        <v>0</v>
      </c>
      <c r="N179" s="7">
        <f t="shared" si="15"/>
        <v>5976.4650000000001</v>
      </c>
      <c r="O179" s="7">
        <f t="shared" si="16"/>
        <v>0</v>
      </c>
      <c r="P179" s="7">
        <f t="shared" si="17"/>
        <v>0</v>
      </c>
    </row>
    <row r="180" spans="1:16">
      <c r="A180" s="8" t="s">
        <v>355</v>
      </c>
      <c r="B180" s="9" t="s">
        <v>356</v>
      </c>
      <c r="C180" s="10">
        <v>49.978000000000002</v>
      </c>
      <c r="D180" s="10">
        <v>4844.5650000000005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4844.5650000000005</v>
      </c>
      <c r="M180" s="10">
        <f t="shared" si="14"/>
        <v>0</v>
      </c>
      <c r="N180" s="10">
        <f t="shared" si="15"/>
        <v>4844.5650000000005</v>
      </c>
      <c r="O180" s="10">
        <f t="shared" si="16"/>
        <v>0</v>
      </c>
      <c r="P180" s="10">
        <f t="shared" si="17"/>
        <v>0</v>
      </c>
    </row>
    <row r="181" spans="1:16" ht="25.5">
      <c r="A181" s="8" t="s">
        <v>352</v>
      </c>
      <c r="B181" s="9" t="s">
        <v>353</v>
      </c>
      <c r="C181" s="10">
        <v>0</v>
      </c>
      <c r="D181" s="10">
        <v>1131.9000000000001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1131.9000000000001</v>
      </c>
      <c r="M181" s="10">
        <f t="shared" si="14"/>
        <v>0</v>
      </c>
      <c r="N181" s="10">
        <f t="shared" si="15"/>
        <v>1131.9000000000001</v>
      </c>
      <c r="O181" s="10">
        <f t="shared" si="16"/>
        <v>0</v>
      </c>
      <c r="P181" s="10">
        <f t="shared" si="17"/>
        <v>0</v>
      </c>
    </row>
    <row r="182" spans="1:16">
      <c r="A182" s="5" t="s">
        <v>389</v>
      </c>
      <c r="B182" s="6" t="s">
        <v>379</v>
      </c>
      <c r="C182" s="7">
        <v>0</v>
      </c>
      <c r="D182" s="7">
        <v>54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54</v>
      </c>
      <c r="M182" s="7">
        <f t="shared" si="14"/>
        <v>0</v>
      </c>
      <c r="N182" s="7">
        <f t="shared" si="15"/>
        <v>54</v>
      </c>
      <c r="O182" s="7">
        <f t="shared" si="16"/>
        <v>0</v>
      </c>
      <c r="P182" s="7">
        <f t="shared" si="17"/>
        <v>0</v>
      </c>
    </row>
    <row r="183" spans="1:16" ht="25.5">
      <c r="A183" s="8" t="s">
        <v>352</v>
      </c>
      <c r="B183" s="9" t="s">
        <v>353</v>
      </c>
      <c r="C183" s="10">
        <v>0</v>
      </c>
      <c r="D183" s="10">
        <v>54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54</v>
      </c>
      <c r="M183" s="10">
        <f t="shared" si="14"/>
        <v>0</v>
      </c>
      <c r="N183" s="10">
        <f t="shared" si="15"/>
        <v>54</v>
      </c>
      <c r="O183" s="10">
        <f t="shared" si="16"/>
        <v>0</v>
      </c>
      <c r="P183" s="10">
        <f t="shared" si="17"/>
        <v>0</v>
      </c>
    </row>
    <row r="184" spans="1:16" ht="38.25">
      <c r="A184" s="5" t="s">
        <v>390</v>
      </c>
      <c r="B184" s="6" t="s">
        <v>391</v>
      </c>
      <c r="C184" s="7">
        <v>61.338750000000005</v>
      </c>
      <c r="D184" s="7">
        <v>473.93275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473.93275</v>
      </c>
      <c r="M184" s="7">
        <f t="shared" si="14"/>
        <v>0</v>
      </c>
      <c r="N184" s="7">
        <f t="shared" si="15"/>
        <v>473.93275</v>
      </c>
      <c r="O184" s="7">
        <f t="shared" si="16"/>
        <v>0</v>
      </c>
      <c r="P184" s="7">
        <f t="shared" si="17"/>
        <v>0</v>
      </c>
    </row>
    <row r="185" spans="1:16">
      <c r="A185" s="8" t="s">
        <v>357</v>
      </c>
      <c r="B185" s="9" t="s">
        <v>358</v>
      </c>
      <c r="C185" s="10">
        <v>42.632750000000001</v>
      </c>
      <c r="D185" s="10">
        <v>473.93275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473.93275</v>
      </c>
      <c r="M185" s="10">
        <f t="shared" si="14"/>
        <v>0</v>
      </c>
      <c r="N185" s="10">
        <f t="shared" si="15"/>
        <v>473.93275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352</v>
      </c>
      <c r="B186" s="9" t="s">
        <v>353</v>
      </c>
      <c r="C186" s="10">
        <v>18.706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</v>
      </c>
      <c r="M186" s="10">
        <f t="shared" si="14"/>
        <v>0</v>
      </c>
      <c r="N186" s="10">
        <f t="shared" si="15"/>
        <v>0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392</v>
      </c>
      <c r="B187" s="6" t="s">
        <v>300</v>
      </c>
      <c r="C187" s="7">
        <v>2970.0227999999997</v>
      </c>
      <c r="D187" s="7">
        <v>2970.0227999999997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2970.0227999999997</v>
      </c>
      <c r="M187" s="7">
        <f t="shared" si="14"/>
        <v>0</v>
      </c>
      <c r="N187" s="7">
        <f t="shared" si="15"/>
        <v>2970.0227999999997</v>
      </c>
      <c r="O187" s="7">
        <f t="shared" si="16"/>
        <v>0</v>
      </c>
      <c r="P187" s="7">
        <f t="shared" si="17"/>
        <v>0</v>
      </c>
    </row>
    <row r="188" spans="1:16">
      <c r="A188" s="8" t="s">
        <v>363</v>
      </c>
      <c r="B188" s="9" t="s">
        <v>364</v>
      </c>
      <c r="C188" s="10">
        <v>2970.0227999999997</v>
      </c>
      <c r="D188" s="10">
        <v>2970.0227999999997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2970.0227999999997</v>
      </c>
      <c r="M188" s="10">
        <f t="shared" si="14"/>
        <v>0</v>
      </c>
      <c r="N188" s="10">
        <f t="shared" si="15"/>
        <v>2970.0227999999997</v>
      </c>
      <c r="O188" s="10">
        <f t="shared" si="16"/>
        <v>0</v>
      </c>
      <c r="P188" s="10">
        <f t="shared" si="17"/>
        <v>0</v>
      </c>
    </row>
    <row r="189" spans="1:16">
      <c r="A189" s="5" t="s">
        <v>393</v>
      </c>
      <c r="B189" s="6" t="s">
        <v>362</v>
      </c>
      <c r="C189" s="7">
        <v>6019.3346200000005</v>
      </c>
      <c r="D189" s="7">
        <v>39996.534619999999</v>
      </c>
      <c r="E189" s="7">
        <v>5500</v>
      </c>
      <c r="F189" s="7">
        <v>539.09249999999997</v>
      </c>
      <c r="G189" s="7">
        <v>0</v>
      </c>
      <c r="H189" s="7">
        <v>0</v>
      </c>
      <c r="I189" s="7">
        <v>539.09249999999997</v>
      </c>
      <c r="J189" s="7">
        <v>532.62850000000003</v>
      </c>
      <c r="K189" s="7">
        <f t="shared" si="12"/>
        <v>4960.9075000000003</v>
      </c>
      <c r="L189" s="7">
        <f t="shared" si="13"/>
        <v>39457.44212</v>
      </c>
      <c r="M189" s="7">
        <f t="shared" si="14"/>
        <v>9.8016818181818177</v>
      </c>
      <c r="N189" s="7">
        <f t="shared" si="15"/>
        <v>39996.534619999999</v>
      </c>
      <c r="O189" s="7">
        <f t="shared" si="16"/>
        <v>5500</v>
      </c>
      <c r="P189" s="7">
        <f t="shared" si="17"/>
        <v>0</v>
      </c>
    </row>
    <row r="190" spans="1:16" ht="25.5">
      <c r="A190" s="8" t="s">
        <v>352</v>
      </c>
      <c r="B190" s="9" t="s">
        <v>353</v>
      </c>
      <c r="C190" s="10">
        <v>6019.3346200000005</v>
      </c>
      <c r="D190" s="10">
        <v>39996.534619999999</v>
      </c>
      <c r="E190" s="10">
        <v>5500</v>
      </c>
      <c r="F190" s="10">
        <v>539.09249999999997</v>
      </c>
      <c r="G190" s="10">
        <v>0</v>
      </c>
      <c r="H190" s="10">
        <v>0</v>
      </c>
      <c r="I190" s="10">
        <v>539.09249999999997</v>
      </c>
      <c r="J190" s="10">
        <v>532.62850000000003</v>
      </c>
      <c r="K190" s="10">
        <f t="shared" si="12"/>
        <v>4960.9075000000003</v>
      </c>
      <c r="L190" s="10">
        <f t="shared" si="13"/>
        <v>39457.44212</v>
      </c>
      <c r="M190" s="10">
        <f t="shared" si="14"/>
        <v>9.8016818181818177</v>
      </c>
      <c r="N190" s="10">
        <f t="shared" si="15"/>
        <v>39996.534619999999</v>
      </c>
      <c r="O190" s="10">
        <f t="shared" si="16"/>
        <v>5500</v>
      </c>
      <c r="P190" s="10">
        <f t="shared" si="17"/>
        <v>0</v>
      </c>
    </row>
    <row r="191" spans="1:16">
      <c r="A191" s="5" t="s">
        <v>272</v>
      </c>
      <c r="B191" s="6" t="s">
        <v>273</v>
      </c>
      <c r="C191" s="7">
        <v>296.1798</v>
      </c>
      <c r="D191" s="7">
        <v>315.37979999999999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315.37979999999999</v>
      </c>
      <c r="M191" s="7">
        <f t="shared" si="14"/>
        <v>0</v>
      </c>
      <c r="N191" s="7">
        <f t="shared" si="15"/>
        <v>315.37979999999999</v>
      </c>
      <c r="O191" s="7">
        <f t="shared" si="16"/>
        <v>0</v>
      </c>
      <c r="P191" s="7">
        <f t="shared" si="17"/>
        <v>0</v>
      </c>
    </row>
    <row r="192" spans="1:16">
      <c r="A192" s="8" t="s">
        <v>357</v>
      </c>
      <c r="B192" s="9" t="s">
        <v>358</v>
      </c>
      <c r="C192" s="10">
        <v>296.1798</v>
      </c>
      <c r="D192" s="10">
        <v>296.1798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296.1798</v>
      </c>
      <c r="M192" s="10">
        <f t="shared" si="14"/>
        <v>0</v>
      </c>
      <c r="N192" s="10">
        <f t="shared" si="15"/>
        <v>296.1798</v>
      </c>
      <c r="O192" s="10">
        <f t="shared" si="16"/>
        <v>0</v>
      </c>
      <c r="P192" s="10">
        <f t="shared" si="17"/>
        <v>0</v>
      </c>
    </row>
    <row r="193" spans="1:16" ht="25.5">
      <c r="A193" s="8" t="s">
        <v>352</v>
      </c>
      <c r="B193" s="9" t="s">
        <v>353</v>
      </c>
      <c r="C193" s="10">
        <v>0</v>
      </c>
      <c r="D193" s="10">
        <v>19.2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19.2</v>
      </c>
      <c r="M193" s="10">
        <f t="shared" si="14"/>
        <v>0</v>
      </c>
      <c r="N193" s="10">
        <f t="shared" si="15"/>
        <v>19.2</v>
      </c>
      <c r="O193" s="10">
        <f t="shared" si="16"/>
        <v>0</v>
      </c>
      <c r="P193" s="10">
        <f t="shared" si="17"/>
        <v>0</v>
      </c>
    </row>
    <row r="194" spans="1:16">
      <c r="A194" s="5" t="s">
        <v>394</v>
      </c>
      <c r="B194" s="6" t="s">
        <v>366</v>
      </c>
      <c r="C194" s="7">
        <v>0</v>
      </c>
      <c r="D194" s="7">
        <v>564.89359999999999</v>
      </c>
      <c r="E194" s="7">
        <v>30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30</v>
      </c>
      <c r="L194" s="7">
        <f t="shared" si="13"/>
        <v>564.89359999999999</v>
      </c>
      <c r="M194" s="7">
        <f t="shared" si="14"/>
        <v>0</v>
      </c>
      <c r="N194" s="7">
        <f t="shared" si="15"/>
        <v>564.89359999999999</v>
      </c>
      <c r="O194" s="7">
        <f t="shared" si="16"/>
        <v>30</v>
      </c>
      <c r="P194" s="7">
        <f t="shared" si="17"/>
        <v>0</v>
      </c>
    </row>
    <row r="195" spans="1:16" ht="25.5">
      <c r="A195" s="8" t="s">
        <v>55</v>
      </c>
      <c r="B195" s="9" t="s">
        <v>56</v>
      </c>
      <c r="C195" s="10">
        <v>0</v>
      </c>
      <c r="D195" s="10">
        <v>125.8486</v>
      </c>
      <c r="E195" s="10">
        <v>30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30</v>
      </c>
      <c r="L195" s="10">
        <f t="shared" si="13"/>
        <v>125.8486</v>
      </c>
      <c r="M195" s="10">
        <f t="shared" si="14"/>
        <v>0</v>
      </c>
      <c r="N195" s="10">
        <f t="shared" si="15"/>
        <v>125.8486</v>
      </c>
      <c r="O195" s="10">
        <f t="shared" si="16"/>
        <v>30</v>
      </c>
      <c r="P195" s="10">
        <f t="shared" si="17"/>
        <v>0</v>
      </c>
    </row>
    <row r="196" spans="1:16">
      <c r="A196" s="8" t="s">
        <v>355</v>
      </c>
      <c r="B196" s="9" t="s">
        <v>356</v>
      </c>
      <c r="C196" s="10">
        <v>0</v>
      </c>
      <c r="D196" s="10">
        <v>163.613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163.613</v>
      </c>
      <c r="M196" s="10">
        <f t="shared" si="14"/>
        <v>0</v>
      </c>
      <c r="N196" s="10">
        <f t="shared" si="15"/>
        <v>163.613</v>
      </c>
      <c r="O196" s="10">
        <f t="shared" si="16"/>
        <v>0</v>
      </c>
      <c r="P196" s="10">
        <f t="shared" si="17"/>
        <v>0</v>
      </c>
    </row>
    <row r="197" spans="1:16">
      <c r="A197" s="8" t="s">
        <v>363</v>
      </c>
      <c r="B197" s="9" t="s">
        <v>364</v>
      </c>
      <c r="C197" s="10">
        <v>0</v>
      </c>
      <c r="D197" s="10">
        <v>275.43200000000002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275.43200000000002</v>
      </c>
      <c r="M197" s="10">
        <f t="shared" si="14"/>
        <v>0</v>
      </c>
      <c r="N197" s="10">
        <f t="shared" si="15"/>
        <v>275.43200000000002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277</v>
      </c>
      <c r="B198" s="6" t="s">
        <v>278</v>
      </c>
      <c r="C198" s="7">
        <v>38249.196750000003</v>
      </c>
      <c r="D198" s="7">
        <v>215029.65315</v>
      </c>
      <c r="E198" s="7">
        <v>4950</v>
      </c>
      <c r="F198" s="7">
        <v>2829.8313399999997</v>
      </c>
      <c r="G198" s="7">
        <v>0</v>
      </c>
      <c r="H198" s="7">
        <v>2829.8313399999997</v>
      </c>
      <c r="I198" s="7">
        <v>1242.1599999999999</v>
      </c>
      <c r="J198" s="7">
        <v>650</v>
      </c>
      <c r="K198" s="7">
        <f t="shared" ref="K198:K261" si="18">E198-F198</f>
        <v>2120.1686600000003</v>
      </c>
      <c r="L198" s="7">
        <f t="shared" ref="L198:L261" si="19">D198-F198</f>
        <v>212199.82180999999</v>
      </c>
      <c r="M198" s="7">
        <f t="shared" ref="M198:M261" si="20">IF(E198=0,0,(F198/E198)*100)</f>
        <v>57.168309898989889</v>
      </c>
      <c r="N198" s="7">
        <f t="shared" ref="N198:N261" si="21">D198-H198</f>
        <v>212199.82180999999</v>
      </c>
      <c r="O198" s="7">
        <f t="shared" ref="O198:O261" si="22">E198-H198</f>
        <v>2120.1686600000003</v>
      </c>
      <c r="P198" s="7">
        <f t="shared" ref="P198:P261" si="23">IF(E198=0,0,(H198/E198)*100)</f>
        <v>57.168309898989889</v>
      </c>
    </row>
    <row r="199" spans="1:16" ht="51">
      <c r="A199" s="5" t="s">
        <v>395</v>
      </c>
      <c r="B199" s="6" t="s">
        <v>22</v>
      </c>
      <c r="C199" s="7">
        <v>216</v>
      </c>
      <c r="D199" s="7">
        <v>616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616</v>
      </c>
      <c r="M199" s="7">
        <f t="shared" si="20"/>
        <v>0</v>
      </c>
      <c r="N199" s="7">
        <f t="shared" si="21"/>
        <v>616</v>
      </c>
      <c r="O199" s="7">
        <f t="shared" si="22"/>
        <v>0</v>
      </c>
      <c r="P199" s="7">
        <f t="shared" si="23"/>
        <v>0</v>
      </c>
    </row>
    <row r="200" spans="1:16">
      <c r="A200" s="8" t="s">
        <v>363</v>
      </c>
      <c r="B200" s="9" t="s">
        <v>364</v>
      </c>
      <c r="C200" s="10">
        <v>216</v>
      </c>
      <c r="D200" s="10">
        <v>616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616</v>
      </c>
      <c r="M200" s="10">
        <f t="shared" si="20"/>
        <v>0</v>
      </c>
      <c r="N200" s="10">
        <f t="shared" si="21"/>
        <v>616</v>
      </c>
      <c r="O200" s="10">
        <f t="shared" si="22"/>
        <v>0</v>
      </c>
      <c r="P200" s="10">
        <f t="shared" si="23"/>
        <v>0</v>
      </c>
    </row>
    <row r="201" spans="1:16">
      <c r="A201" s="5" t="s">
        <v>396</v>
      </c>
      <c r="B201" s="6" t="s">
        <v>50</v>
      </c>
      <c r="C201" s="7">
        <v>878.07780000000002</v>
      </c>
      <c r="D201" s="7">
        <v>878.07780000000002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878.07780000000002</v>
      </c>
      <c r="M201" s="7">
        <f t="shared" si="20"/>
        <v>0</v>
      </c>
      <c r="N201" s="7">
        <f t="shared" si="21"/>
        <v>878.07780000000002</v>
      </c>
      <c r="O201" s="7">
        <f t="shared" si="22"/>
        <v>0</v>
      </c>
      <c r="P201" s="7">
        <f t="shared" si="23"/>
        <v>0</v>
      </c>
    </row>
    <row r="202" spans="1:16">
      <c r="A202" s="8" t="s">
        <v>363</v>
      </c>
      <c r="B202" s="9" t="s">
        <v>364</v>
      </c>
      <c r="C202" s="10">
        <v>878.07780000000002</v>
      </c>
      <c r="D202" s="10">
        <v>878.07780000000002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878.07780000000002</v>
      </c>
      <c r="M202" s="10">
        <f t="shared" si="20"/>
        <v>0</v>
      </c>
      <c r="N202" s="10">
        <f t="shared" si="21"/>
        <v>878.07780000000002</v>
      </c>
      <c r="O202" s="10">
        <f t="shared" si="22"/>
        <v>0</v>
      </c>
      <c r="P202" s="10">
        <f t="shared" si="23"/>
        <v>0</v>
      </c>
    </row>
    <row r="203" spans="1:16">
      <c r="A203" s="5" t="s">
        <v>280</v>
      </c>
      <c r="B203" s="6" t="s">
        <v>77</v>
      </c>
      <c r="C203" s="7">
        <v>0</v>
      </c>
      <c r="D203" s="7">
        <v>1820</v>
      </c>
      <c r="E203" s="7">
        <v>0</v>
      </c>
      <c r="F203" s="7">
        <v>0.93867</v>
      </c>
      <c r="G203" s="7">
        <v>0</v>
      </c>
      <c r="H203" s="7">
        <v>0.93867</v>
      </c>
      <c r="I203" s="7">
        <v>0</v>
      </c>
      <c r="J203" s="7">
        <v>0</v>
      </c>
      <c r="K203" s="7">
        <f t="shared" si="18"/>
        <v>-0.93867</v>
      </c>
      <c r="L203" s="7">
        <f t="shared" si="19"/>
        <v>1819.06133</v>
      </c>
      <c r="M203" s="7">
        <f t="shared" si="20"/>
        <v>0</v>
      </c>
      <c r="N203" s="7">
        <f t="shared" si="21"/>
        <v>1819.06133</v>
      </c>
      <c r="O203" s="7">
        <f t="shared" si="22"/>
        <v>-0.93867</v>
      </c>
      <c r="P203" s="7">
        <f t="shared" si="23"/>
        <v>0</v>
      </c>
    </row>
    <row r="204" spans="1:16">
      <c r="A204" s="8" t="s">
        <v>363</v>
      </c>
      <c r="B204" s="9" t="s">
        <v>364</v>
      </c>
      <c r="C204" s="10">
        <v>0</v>
      </c>
      <c r="D204" s="10">
        <v>1820</v>
      </c>
      <c r="E204" s="10">
        <v>0</v>
      </c>
      <c r="F204" s="10">
        <v>0.93867</v>
      </c>
      <c r="G204" s="10">
        <v>0</v>
      </c>
      <c r="H204" s="10">
        <v>0.93867</v>
      </c>
      <c r="I204" s="10">
        <v>0</v>
      </c>
      <c r="J204" s="10">
        <v>0</v>
      </c>
      <c r="K204" s="10">
        <f t="shared" si="18"/>
        <v>-0.93867</v>
      </c>
      <c r="L204" s="10">
        <f t="shared" si="19"/>
        <v>1819.06133</v>
      </c>
      <c r="M204" s="10">
        <f t="shared" si="20"/>
        <v>0</v>
      </c>
      <c r="N204" s="10">
        <f t="shared" si="21"/>
        <v>1819.06133</v>
      </c>
      <c r="O204" s="10">
        <f t="shared" si="22"/>
        <v>-0.93867</v>
      </c>
      <c r="P204" s="10">
        <f t="shared" si="23"/>
        <v>0</v>
      </c>
    </row>
    <row r="205" spans="1:16" ht="51">
      <c r="A205" s="5" t="s">
        <v>281</v>
      </c>
      <c r="B205" s="6" t="s">
        <v>85</v>
      </c>
      <c r="C205" s="7">
        <v>1.026</v>
      </c>
      <c r="D205" s="7">
        <v>10053.157999999999</v>
      </c>
      <c r="E205" s="7">
        <v>0</v>
      </c>
      <c r="F205" s="7">
        <v>249.84369000000001</v>
      </c>
      <c r="G205" s="7">
        <v>0</v>
      </c>
      <c r="H205" s="7">
        <v>249.84369000000001</v>
      </c>
      <c r="I205" s="7">
        <v>0</v>
      </c>
      <c r="J205" s="7">
        <v>0</v>
      </c>
      <c r="K205" s="7">
        <f t="shared" si="18"/>
        <v>-249.84369000000001</v>
      </c>
      <c r="L205" s="7">
        <f t="shared" si="19"/>
        <v>9803.3143099999998</v>
      </c>
      <c r="M205" s="7">
        <f t="shared" si="20"/>
        <v>0</v>
      </c>
      <c r="N205" s="7">
        <f t="shared" si="21"/>
        <v>9803.3143099999998</v>
      </c>
      <c r="O205" s="7">
        <f t="shared" si="22"/>
        <v>-249.84369000000001</v>
      </c>
      <c r="P205" s="7">
        <f t="shared" si="23"/>
        <v>0</v>
      </c>
    </row>
    <row r="206" spans="1:16">
      <c r="A206" s="8" t="s">
        <v>363</v>
      </c>
      <c r="B206" s="9" t="s">
        <v>364</v>
      </c>
      <c r="C206" s="10">
        <v>1.026</v>
      </c>
      <c r="D206" s="10">
        <v>10053.157999999999</v>
      </c>
      <c r="E206" s="10">
        <v>0</v>
      </c>
      <c r="F206" s="10">
        <v>249.84369000000001</v>
      </c>
      <c r="G206" s="10">
        <v>0</v>
      </c>
      <c r="H206" s="10">
        <v>249.84369000000001</v>
      </c>
      <c r="I206" s="10">
        <v>0</v>
      </c>
      <c r="J206" s="10">
        <v>0</v>
      </c>
      <c r="K206" s="10">
        <f t="shared" si="18"/>
        <v>-249.84369000000001</v>
      </c>
      <c r="L206" s="10">
        <f t="shared" si="19"/>
        <v>9803.3143099999998</v>
      </c>
      <c r="M206" s="10">
        <f t="shared" si="20"/>
        <v>0</v>
      </c>
      <c r="N206" s="10">
        <f t="shared" si="21"/>
        <v>9803.3143099999998</v>
      </c>
      <c r="O206" s="10">
        <f t="shared" si="22"/>
        <v>-249.84369000000001</v>
      </c>
      <c r="P206" s="10">
        <f t="shared" si="23"/>
        <v>0</v>
      </c>
    </row>
    <row r="207" spans="1:16" ht="38.25">
      <c r="A207" s="5" t="s">
        <v>397</v>
      </c>
      <c r="B207" s="6" t="s">
        <v>204</v>
      </c>
      <c r="C207" s="7">
        <v>5.1291000000000002</v>
      </c>
      <c r="D207" s="7">
        <v>5.1291000000000002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5.1291000000000002</v>
      </c>
      <c r="M207" s="7">
        <f t="shared" si="20"/>
        <v>0</v>
      </c>
      <c r="N207" s="7">
        <f t="shared" si="21"/>
        <v>5.1291000000000002</v>
      </c>
      <c r="O207" s="7">
        <f t="shared" si="22"/>
        <v>0</v>
      </c>
      <c r="P207" s="7">
        <f t="shared" si="23"/>
        <v>0</v>
      </c>
    </row>
    <row r="208" spans="1:16">
      <c r="A208" s="8" t="s">
        <v>363</v>
      </c>
      <c r="B208" s="9" t="s">
        <v>364</v>
      </c>
      <c r="C208" s="10">
        <v>5.1291000000000002</v>
      </c>
      <c r="D208" s="10">
        <v>5.1291000000000002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5.1291000000000002</v>
      </c>
      <c r="M208" s="10">
        <f t="shared" si="20"/>
        <v>0</v>
      </c>
      <c r="N208" s="10">
        <f t="shared" si="21"/>
        <v>5.1291000000000002</v>
      </c>
      <c r="O208" s="10">
        <f t="shared" si="22"/>
        <v>0</v>
      </c>
      <c r="P208" s="10">
        <f t="shared" si="23"/>
        <v>0</v>
      </c>
    </row>
    <row r="209" spans="1:16">
      <c r="A209" s="5" t="s">
        <v>398</v>
      </c>
      <c r="B209" s="6" t="s">
        <v>103</v>
      </c>
      <c r="C209" s="7">
        <v>0</v>
      </c>
      <c r="D209" s="7">
        <v>196.20000000000002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196.20000000000002</v>
      </c>
      <c r="M209" s="7">
        <f t="shared" si="20"/>
        <v>0</v>
      </c>
      <c r="N209" s="7">
        <f t="shared" si="21"/>
        <v>196.20000000000002</v>
      </c>
      <c r="O209" s="7">
        <f t="shared" si="22"/>
        <v>0</v>
      </c>
      <c r="P209" s="7">
        <f t="shared" si="23"/>
        <v>0</v>
      </c>
    </row>
    <row r="210" spans="1:16">
      <c r="A210" s="8" t="s">
        <v>363</v>
      </c>
      <c r="B210" s="9" t="s">
        <v>364</v>
      </c>
      <c r="C210" s="10">
        <v>0</v>
      </c>
      <c r="D210" s="10">
        <v>196.20000000000002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196.20000000000002</v>
      </c>
      <c r="M210" s="10">
        <f t="shared" si="20"/>
        <v>0</v>
      </c>
      <c r="N210" s="10">
        <f t="shared" si="21"/>
        <v>196.20000000000002</v>
      </c>
      <c r="O210" s="10">
        <f t="shared" si="22"/>
        <v>0</v>
      </c>
      <c r="P210" s="10">
        <f t="shared" si="23"/>
        <v>0</v>
      </c>
    </row>
    <row r="211" spans="1:16" ht="25.5">
      <c r="A211" s="5" t="s">
        <v>399</v>
      </c>
      <c r="B211" s="6" t="s">
        <v>110</v>
      </c>
      <c r="C211" s="7">
        <v>1100.3888400000001</v>
      </c>
      <c r="D211" s="7">
        <v>1340.3588400000001</v>
      </c>
      <c r="E211" s="7">
        <v>0</v>
      </c>
      <c r="F211" s="7">
        <v>3.7021300000000004</v>
      </c>
      <c r="G211" s="7">
        <v>0</v>
      </c>
      <c r="H211" s="7">
        <v>3.7021300000000004</v>
      </c>
      <c r="I211" s="7">
        <v>0</v>
      </c>
      <c r="J211" s="7">
        <v>0</v>
      </c>
      <c r="K211" s="7">
        <f t="shared" si="18"/>
        <v>-3.7021300000000004</v>
      </c>
      <c r="L211" s="7">
        <f t="shared" si="19"/>
        <v>1336.6567100000002</v>
      </c>
      <c r="M211" s="7">
        <f t="shared" si="20"/>
        <v>0</v>
      </c>
      <c r="N211" s="7">
        <f t="shared" si="21"/>
        <v>1336.6567100000002</v>
      </c>
      <c r="O211" s="7">
        <f t="shared" si="22"/>
        <v>-3.7021300000000004</v>
      </c>
      <c r="P211" s="7">
        <f t="shared" si="23"/>
        <v>0</v>
      </c>
    </row>
    <row r="212" spans="1:16">
      <c r="A212" s="8" t="s">
        <v>363</v>
      </c>
      <c r="B212" s="9" t="s">
        <v>364</v>
      </c>
      <c r="C212" s="10">
        <v>1100.3888400000001</v>
      </c>
      <c r="D212" s="10">
        <v>1340.3588400000001</v>
      </c>
      <c r="E212" s="10">
        <v>0</v>
      </c>
      <c r="F212" s="10">
        <v>3.7021300000000004</v>
      </c>
      <c r="G212" s="10">
        <v>0</v>
      </c>
      <c r="H212" s="10">
        <v>3.7021300000000004</v>
      </c>
      <c r="I212" s="10">
        <v>0</v>
      </c>
      <c r="J212" s="10">
        <v>0</v>
      </c>
      <c r="K212" s="10">
        <f t="shared" si="18"/>
        <v>-3.7021300000000004</v>
      </c>
      <c r="L212" s="10">
        <f t="shared" si="19"/>
        <v>1336.6567100000002</v>
      </c>
      <c r="M212" s="10">
        <f t="shared" si="20"/>
        <v>0</v>
      </c>
      <c r="N212" s="10">
        <f t="shared" si="21"/>
        <v>1336.6567100000002</v>
      </c>
      <c r="O212" s="10">
        <f t="shared" si="22"/>
        <v>-3.7021300000000004</v>
      </c>
      <c r="P212" s="10">
        <f t="shared" si="23"/>
        <v>0</v>
      </c>
    </row>
    <row r="213" spans="1:16">
      <c r="A213" s="5" t="s">
        <v>400</v>
      </c>
      <c r="B213" s="6" t="s">
        <v>249</v>
      </c>
      <c r="C213" s="7">
        <v>0</v>
      </c>
      <c r="D213" s="7">
        <v>795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795</v>
      </c>
      <c r="M213" s="7">
        <f t="shared" si="20"/>
        <v>0</v>
      </c>
      <c r="N213" s="7">
        <f t="shared" si="21"/>
        <v>795</v>
      </c>
      <c r="O213" s="7">
        <f t="shared" si="22"/>
        <v>0</v>
      </c>
      <c r="P213" s="7">
        <f t="shared" si="23"/>
        <v>0</v>
      </c>
    </row>
    <row r="214" spans="1:16">
      <c r="A214" s="8" t="s">
        <v>383</v>
      </c>
      <c r="B214" s="9" t="s">
        <v>384</v>
      </c>
      <c r="C214" s="10">
        <v>0</v>
      </c>
      <c r="D214" s="10">
        <v>795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795</v>
      </c>
      <c r="M214" s="10">
        <f t="shared" si="20"/>
        <v>0</v>
      </c>
      <c r="N214" s="10">
        <f t="shared" si="21"/>
        <v>795</v>
      </c>
      <c r="O214" s="10">
        <f t="shared" si="22"/>
        <v>0</v>
      </c>
      <c r="P214" s="10">
        <f t="shared" si="23"/>
        <v>0</v>
      </c>
    </row>
    <row r="215" spans="1:16">
      <c r="A215" s="5" t="s">
        <v>401</v>
      </c>
      <c r="B215" s="6" t="s">
        <v>216</v>
      </c>
      <c r="C215" s="7">
        <v>5072.9199100000005</v>
      </c>
      <c r="D215" s="7">
        <v>13225.547060000001</v>
      </c>
      <c r="E215" s="7">
        <v>0</v>
      </c>
      <c r="F215" s="7">
        <v>337.84530999999998</v>
      </c>
      <c r="G215" s="7">
        <v>0</v>
      </c>
      <c r="H215" s="7">
        <v>337.84530999999998</v>
      </c>
      <c r="I215" s="7">
        <v>0</v>
      </c>
      <c r="J215" s="7">
        <v>0</v>
      </c>
      <c r="K215" s="7">
        <f t="shared" si="18"/>
        <v>-337.84530999999998</v>
      </c>
      <c r="L215" s="7">
        <f t="shared" si="19"/>
        <v>12887.70175</v>
      </c>
      <c r="M215" s="7">
        <f t="shared" si="20"/>
        <v>0</v>
      </c>
      <c r="N215" s="7">
        <f t="shared" si="21"/>
        <v>12887.70175</v>
      </c>
      <c r="O215" s="7">
        <f t="shared" si="22"/>
        <v>-337.84530999999998</v>
      </c>
      <c r="P215" s="7">
        <f t="shared" si="23"/>
        <v>0</v>
      </c>
    </row>
    <row r="216" spans="1:16">
      <c r="A216" s="8" t="s">
        <v>363</v>
      </c>
      <c r="B216" s="9" t="s">
        <v>364</v>
      </c>
      <c r="C216" s="10">
        <v>5072.9199100000005</v>
      </c>
      <c r="D216" s="10">
        <v>13225.547060000001</v>
      </c>
      <c r="E216" s="10">
        <v>0</v>
      </c>
      <c r="F216" s="10">
        <v>337.84530999999998</v>
      </c>
      <c r="G216" s="10">
        <v>0</v>
      </c>
      <c r="H216" s="10">
        <v>337.84530999999998</v>
      </c>
      <c r="I216" s="10">
        <v>0</v>
      </c>
      <c r="J216" s="10">
        <v>0</v>
      </c>
      <c r="K216" s="10">
        <f t="shared" si="18"/>
        <v>-337.84530999999998</v>
      </c>
      <c r="L216" s="10">
        <f t="shared" si="19"/>
        <v>12887.70175</v>
      </c>
      <c r="M216" s="10">
        <f t="shared" si="20"/>
        <v>0</v>
      </c>
      <c r="N216" s="10">
        <f t="shared" si="21"/>
        <v>12887.70175</v>
      </c>
      <c r="O216" s="10">
        <f t="shared" si="22"/>
        <v>-337.84530999999998</v>
      </c>
      <c r="P216" s="10">
        <f t="shared" si="23"/>
        <v>0</v>
      </c>
    </row>
    <row r="217" spans="1:16" ht="25.5">
      <c r="A217" s="5" t="s">
        <v>402</v>
      </c>
      <c r="B217" s="6" t="s">
        <v>126</v>
      </c>
      <c r="C217" s="7">
        <v>25</v>
      </c>
      <c r="D217" s="7">
        <v>25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25</v>
      </c>
      <c r="M217" s="7">
        <f t="shared" si="20"/>
        <v>0</v>
      </c>
      <c r="N217" s="7">
        <f t="shared" si="21"/>
        <v>25</v>
      </c>
      <c r="O217" s="7">
        <f t="shared" si="22"/>
        <v>0</v>
      </c>
      <c r="P217" s="7">
        <f t="shared" si="23"/>
        <v>0</v>
      </c>
    </row>
    <row r="218" spans="1:16">
      <c r="A218" s="8" t="s">
        <v>363</v>
      </c>
      <c r="B218" s="9" t="s">
        <v>364</v>
      </c>
      <c r="C218" s="10">
        <v>25</v>
      </c>
      <c r="D218" s="10">
        <v>25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25</v>
      </c>
      <c r="M218" s="10">
        <f t="shared" si="20"/>
        <v>0</v>
      </c>
      <c r="N218" s="10">
        <f t="shared" si="21"/>
        <v>25</v>
      </c>
      <c r="O218" s="10">
        <f t="shared" si="22"/>
        <v>0</v>
      </c>
      <c r="P218" s="10">
        <f t="shared" si="23"/>
        <v>0</v>
      </c>
    </row>
    <row r="219" spans="1:16">
      <c r="A219" s="5" t="s">
        <v>403</v>
      </c>
      <c r="B219" s="6" t="s">
        <v>404</v>
      </c>
      <c r="C219" s="7">
        <v>10000</v>
      </c>
      <c r="D219" s="7">
        <v>29598.410599999999</v>
      </c>
      <c r="E219" s="7">
        <v>0</v>
      </c>
      <c r="F219" s="7">
        <v>629.43371000000002</v>
      </c>
      <c r="G219" s="7">
        <v>0</v>
      </c>
      <c r="H219" s="7">
        <v>629.43371000000002</v>
      </c>
      <c r="I219" s="7">
        <v>0</v>
      </c>
      <c r="J219" s="7">
        <v>0</v>
      </c>
      <c r="K219" s="7">
        <f t="shared" si="18"/>
        <v>-629.43371000000002</v>
      </c>
      <c r="L219" s="7">
        <f t="shared" si="19"/>
        <v>28968.976889999998</v>
      </c>
      <c r="M219" s="7">
        <f t="shared" si="20"/>
        <v>0</v>
      </c>
      <c r="N219" s="7">
        <f t="shared" si="21"/>
        <v>28968.976889999998</v>
      </c>
      <c r="O219" s="7">
        <f t="shared" si="22"/>
        <v>-629.43371000000002</v>
      </c>
      <c r="P219" s="7">
        <f t="shared" si="23"/>
        <v>0</v>
      </c>
    </row>
    <row r="220" spans="1:16">
      <c r="A220" s="8" t="s">
        <v>355</v>
      </c>
      <c r="B220" s="9" t="s">
        <v>356</v>
      </c>
      <c r="C220" s="10">
        <v>5000</v>
      </c>
      <c r="D220" s="10">
        <v>17037.5484</v>
      </c>
      <c r="E220" s="10">
        <v>0</v>
      </c>
      <c r="F220" s="10">
        <v>497.26520000000005</v>
      </c>
      <c r="G220" s="10">
        <v>0</v>
      </c>
      <c r="H220" s="10">
        <v>497.26520000000005</v>
      </c>
      <c r="I220" s="10">
        <v>0</v>
      </c>
      <c r="J220" s="10">
        <v>0</v>
      </c>
      <c r="K220" s="10">
        <f t="shared" si="18"/>
        <v>-497.26520000000005</v>
      </c>
      <c r="L220" s="10">
        <f t="shared" si="19"/>
        <v>16540.283199999998</v>
      </c>
      <c r="M220" s="10">
        <f t="shared" si="20"/>
        <v>0</v>
      </c>
      <c r="N220" s="10">
        <f t="shared" si="21"/>
        <v>16540.283199999998</v>
      </c>
      <c r="O220" s="10">
        <f t="shared" si="22"/>
        <v>-497.26520000000005</v>
      </c>
      <c r="P220" s="10">
        <f t="shared" si="23"/>
        <v>0</v>
      </c>
    </row>
    <row r="221" spans="1:16">
      <c r="A221" s="8" t="s">
        <v>357</v>
      </c>
      <c r="B221" s="9" t="s">
        <v>358</v>
      </c>
      <c r="C221" s="10">
        <v>5000</v>
      </c>
      <c r="D221" s="10">
        <v>12560.8622</v>
      </c>
      <c r="E221" s="10">
        <v>0</v>
      </c>
      <c r="F221" s="10">
        <v>132.16851000000003</v>
      </c>
      <c r="G221" s="10">
        <v>0</v>
      </c>
      <c r="H221" s="10">
        <v>132.16851000000003</v>
      </c>
      <c r="I221" s="10">
        <v>0</v>
      </c>
      <c r="J221" s="10">
        <v>0</v>
      </c>
      <c r="K221" s="10">
        <f t="shared" si="18"/>
        <v>-132.16851000000003</v>
      </c>
      <c r="L221" s="10">
        <f t="shared" si="19"/>
        <v>12428.69369</v>
      </c>
      <c r="M221" s="10">
        <f t="shared" si="20"/>
        <v>0</v>
      </c>
      <c r="N221" s="10">
        <f t="shared" si="21"/>
        <v>12428.69369</v>
      </c>
      <c r="O221" s="10">
        <f t="shared" si="22"/>
        <v>-132.16851000000003</v>
      </c>
      <c r="P221" s="10">
        <f t="shared" si="23"/>
        <v>0</v>
      </c>
    </row>
    <row r="222" spans="1:16">
      <c r="A222" s="5" t="s">
        <v>405</v>
      </c>
      <c r="B222" s="6" t="s">
        <v>406</v>
      </c>
      <c r="C222" s="7">
        <v>654.69302000000005</v>
      </c>
      <c r="D222" s="7">
        <v>1613.9943400000002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1613.9943400000002</v>
      </c>
      <c r="M222" s="7">
        <f t="shared" si="20"/>
        <v>0</v>
      </c>
      <c r="N222" s="7">
        <f t="shared" si="21"/>
        <v>1613.9943400000002</v>
      </c>
      <c r="O222" s="7">
        <f t="shared" si="22"/>
        <v>0</v>
      </c>
      <c r="P222" s="7">
        <f t="shared" si="23"/>
        <v>0</v>
      </c>
    </row>
    <row r="223" spans="1:16">
      <c r="A223" s="8" t="s">
        <v>357</v>
      </c>
      <c r="B223" s="9" t="s">
        <v>358</v>
      </c>
      <c r="C223" s="10">
        <v>654.69302000000005</v>
      </c>
      <c r="D223" s="10">
        <v>1613.9943400000002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1613.9943400000002</v>
      </c>
      <c r="M223" s="10">
        <f t="shared" si="20"/>
        <v>0</v>
      </c>
      <c r="N223" s="10">
        <f t="shared" si="21"/>
        <v>1613.9943400000002</v>
      </c>
      <c r="O223" s="10">
        <f t="shared" si="22"/>
        <v>0</v>
      </c>
      <c r="P223" s="10">
        <f t="shared" si="23"/>
        <v>0</v>
      </c>
    </row>
    <row r="224" spans="1:16" ht="25.5">
      <c r="A224" s="5" t="s">
        <v>407</v>
      </c>
      <c r="B224" s="6" t="s">
        <v>408</v>
      </c>
      <c r="C224" s="7">
        <v>33.58</v>
      </c>
      <c r="D224" s="7">
        <v>6593.1769999999997</v>
      </c>
      <c r="E224" s="7">
        <v>0</v>
      </c>
      <c r="F224" s="7">
        <v>-33.58</v>
      </c>
      <c r="G224" s="7">
        <v>0</v>
      </c>
      <c r="H224" s="7">
        <v>-33.58</v>
      </c>
      <c r="I224" s="7">
        <v>0</v>
      </c>
      <c r="J224" s="7">
        <v>0</v>
      </c>
      <c r="K224" s="7">
        <f t="shared" si="18"/>
        <v>33.58</v>
      </c>
      <c r="L224" s="7">
        <f t="shared" si="19"/>
        <v>6626.7569999999996</v>
      </c>
      <c r="M224" s="7">
        <f t="shared" si="20"/>
        <v>0</v>
      </c>
      <c r="N224" s="7">
        <f t="shared" si="21"/>
        <v>6626.7569999999996</v>
      </c>
      <c r="O224" s="7">
        <f t="shared" si="22"/>
        <v>33.58</v>
      </c>
      <c r="P224" s="7">
        <f t="shared" si="23"/>
        <v>0</v>
      </c>
    </row>
    <row r="225" spans="1:16">
      <c r="A225" s="8" t="s">
        <v>355</v>
      </c>
      <c r="B225" s="9" t="s">
        <v>356</v>
      </c>
      <c r="C225" s="10">
        <v>0</v>
      </c>
      <c r="D225" s="10">
        <v>4900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4900</v>
      </c>
      <c r="M225" s="10">
        <f t="shared" si="20"/>
        <v>0</v>
      </c>
      <c r="N225" s="10">
        <f t="shared" si="21"/>
        <v>4900</v>
      </c>
      <c r="O225" s="10">
        <f t="shared" si="22"/>
        <v>0</v>
      </c>
      <c r="P225" s="10">
        <f t="shared" si="23"/>
        <v>0</v>
      </c>
    </row>
    <row r="226" spans="1:16">
      <c r="A226" s="8" t="s">
        <v>357</v>
      </c>
      <c r="B226" s="9" t="s">
        <v>358</v>
      </c>
      <c r="C226" s="10">
        <v>33.58</v>
      </c>
      <c r="D226" s="10">
        <v>1693.1770000000001</v>
      </c>
      <c r="E226" s="10">
        <v>0</v>
      </c>
      <c r="F226" s="10">
        <v>-33.58</v>
      </c>
      <c r="G226" s="10">
        <v>0</v>
      </c>
      <c r="H226" s="10">
        <v>-33.58</v>
      </c>
      <c r="I226" s="10">
        <v>0</v>
      </c>
      <c r="J226" s="10">
        <v>0</v>
      </c>
      <c r="K226" s="10">
        <f t="shared" si="18"/>
        <v>33.58</v>
      </c>
      <c r="L226" s="10">
        <f t="shared" si="19"/>
        <v>1726.7570000000001</v>
      </c>
      <c r="M226" s="10">
        <f t="shared" si="20"/>
        <v>0</v>
      </c>
      <c r="N226" s="10">
        <f t="shared" si="21"/>
        <v>1726.7570000000001</v>
      </c>
      <c r="O226" s="10">
        <f t="shared" si="22"/>
        <v>33.58</v>
      </c>
      <c r="P226" s="10">
        <f t="shared" si="23"/>
        <v>0</v>
      </c>
    </row>
    <row r="227" spans="1:16">
      <c r="A227" s="5" t="s">
        <v>409</v>
      </c>
      <c r="B227" s="6" t="s">
        <v>379</v>
      </c>
      <c r="C227" s="7">
        <v>15202.56177</v>
      </c>
      <c r="D227" s="7">
        <v>42226.551090000008</v>
      </c>
      <c r="E227" s="7">
        <v>0</v>
      </c>
      <c r="F227" s="7">
        <v>5.0163599999999997</v>
      </c>
      <c r="G227" s="7">
        <v>0</v>
      </c>
      <c r="H227" s="7">
        <v>5.0163599999999997</v>
      </c>
      <c r="I227" s="7">
        <v>0</v>
      </c>
      <c r="J227" s="7">
        <v>0</v>
      </c>
      <c r="K227" s="7">
        <f t="shared" si="18"/>
        <v>-5.0163599999999997</v>
      </c>
      <c r="L227" s="7">
        <f t="shared" si="19"/>
        <v>42221.534730000007</v>
      </c>
      <c r="M227" s="7">
        <f t="shared" si="20"/>
        <v>0</v>
      </c>
      <c r="N227" s="7">
        <f t="shared" si="21"/>
        <v>42221.534730000007</v>
      </c>
      <c r="O227" s="7">
        <f t="shared" si="22"/>
        <v>-5.0163599999999997</v>
      </c>
      <c r="P227" s="7">
        <f t="shared" si="23"/>
        <v>0</v>
      </c>
    </row>
    <row r="228" spans="1:16">
      <c r="A228" s="8" t="s">
        <v>355</v>
      </c>
      <c r="B228" s="9" t="s">
        <v>356</v>
      </c>
      <c r="C228" s="10">
        <v>4900</v>
      </c>
      <c r="D228" s="10">
        <v>701.06299999999999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701.06299999999999</v>
      </c>
      <c r="M228" s="10">
        <f t="shared" si="20"/>
        <v>0</v>
      </c>
      <c r="N228" s="10">
        <f t="shared" si="21"/>
        <v>701.06299999999999</v>
      </c>
      <c r="O228" s="10">
        <f t="shared" si="22"/>
        <v>0</v>
      </c>
      <c r="P228" s="10">
        <f t="shared" si="23"/>
        <v>0</v>
      </c>
    </row>
    <row r="229" spans="1:16">
      <c r="A229" s="8" t="s">
        <v>357</v>
      </c>
      <c r="B229" s="9" t="s">
        <v>358</v>
      </c>
      <c r="C229" s="10">
        <v>10302.56177</v>
      </c>
      <c r="D229" s="10">
        <v>41525.488090000006</v>
      </c>
      <c r="E229" s="10">
        <v>0</v>
      </c>
      <c r="F229" s="10">
        <v>5.0163599999999997</v>
      </c>
      <c r="G229" s="10">
        <v>0</v>
      </c>
      <c r="H229" s="10">
        <v>5.0163599999999997</v>
      </c>
      <c r="I229" s="10">
        <v>0</v>
      </c>
      <c r="J229" s="10">
        <v>0</v>
      </c>
      <c r="K229" s="10">
        <f t="shared" si="18"/>
        <v>-5.0163599999999997</v>
      </c>
      <c r="L229" s="10">
        <f t="shared" si="19"/>
        <v>41520.471730000005</v>
      </c>
      <c r="M229" s="10">
        <f t="shared" si="20"/>
        <v>0</v>
      </c>
      <c r="N229" s="10">
        <f t="shared" si="21"/>
        <v>41520.471730000005</v>
      </c>
      <c r="O229" s="10">
        <f t="shared" si="22"/>
        <v>-5.0163599999999997</v>
      </c>
      <c r="P229" s="10">
        <f t="shared" si="23"/>
        <v>0</v>
      </c>
    </row>
    <row r="230" spans="1:16" ht="38.25">
      <c r="A230" s="5" t="s">
        <v>410</v>
      </c>
      <c r="B230" s="6" t="s">
        <v>411</v>
      </c>
      <c r="C230" s="7">
        <v>5030.1644000000006</v>
      </c>
      <c r="D230" s="7">
        <v>13505.2464</v>
      </c>
      <c r="E230" s="7">
        <v>0</v>
      </c>
      <c r="F230" s="7">
        <v>562.87371999999993</v>
      </c>
      <c r="G230" s="7">
        <v>0</v>
      </c>
      <c r="H230" s="7">
        <v>562.87371999999993</v>
      </c>
      <c r="I230" s="7">
        <v>0</v>
      </c>
      <c r="J230" s="7">
        <v>0</v>
      </c>
      <c r="K230" s="7">
        <f t="shared" si="18"/>
        <v>-562.87371999999993</v>
      </c>
      <c r="L230" s="7">
        <f t="shared" si="19"/>
        <v>12942.37268</v>
      </c>
      <c r="M230" s="7">
        <f t="shared" si="20"/>
        <v>0</v>
      </c>
      <c r="N230" s="7">
        <f t="shared" si="21"/>
        <v>12942.37268</v>
      </c>
      <c r="O230" s="7">
        <f t="shared" si="22"/>
        <v>-562.87371999999993</v>
      </c>
      <c r="P230" s="7">
        <f t="shared" si="23"/>
        <v>0</v>
      </c>
    </row>
    <row r="231" spans="1:16">
      <c r="A231" s="8" t="s">
        <v>357</v>
      </c>
      <c r="B231" s="9" t="s">
        <v>358</v>
      </c>
      <c r="C231" s="10">
        <v>5030.1644000000006</v>
      </c>
      <c r="D231" s="10">
        <v>13505.2464</v>
      </c>
      <c r="E231" s="10">
        <v>0</v>
      </c>
      <c r="F231" s="10">
        <v>562.87371999999993</v>
      </c>
      <c r="G231" s="10">
        <v>0</v>
      </c>
      <c r="H231" s="10">
        <v>562.87371999999993</v>
      </c>
      <c r="I231" s="10">
        <v>0</v>
      </c>
      <c r="J231" s="10">
        <v>0</v>
      </c>
      <c r="K231" s="10">
        <f t="shared" si="18"/>
        <v>-562.87371999999993</v>
      </c>
      <c r="L231" s="10">
        <f t="shared" si="19"/>
        <v>12942.37268</v>
      </c>
      <c r="M231" s="10">
        <f t="shared" si="20"/>
        <v>0</v>
      </c>
      <c r="N231" s="10">
        <f t="shared" si="21"/>
        <v>12942.37268</v>
      </c>
      <c r="O231" s="10">
        <f t="shared" si="22"/>
        <v>-562.87371999999993</v>
      </c>
      <c r="P231" s="10">
        <f t="shared" si="23"/>
        <v>0</v>
      </c>
    </row>
    <row r="232" spans="1:16" ht="38.25">
      <c r="A232" s="5" t="s">
        <v>412</v>
      </c>
      <c r="B232" s="6" t="s">
        <v>391</v>
      </c>
      <c r="C232" s="7">
        <v>10.068</v>
      </c>
      <c r="D232" s="7">
        <v>36289.367159999994</v>
      </c>
      <c r="E232" s="7">
        <v>0</v>
      </c>
      <c r="F232" s="7">
        <v>33.58</v>
      </c>
      <c r="G232" s="7">
        <v>0</v>
      </c>
      <c r="H232" s="7">
        <v>33.58</v>
      </c>
      <c r="I232" s="7">
        <v>0</v>
      </c>
      <c r="J232" s="7">
        <v>0</v>
      </c>
      <c r="K232" s="7">
        <f t="shared" si="18"/>
        <v>-33.58</v>
      </c>
      <c r="L232" s="7">
        <f t="shared" si="19"/>
        <v>36255.787159999993</v>
      </c>
      <c r="M232" s="7">
        <f t="shared" si="20"/>
        <v>0</v>
      </c>
      <c r="N232" s="7">
        <f t="shared" si="21"/>
        <v>36255.787159999993</v>
      </c>
      <c r="O232" s="7">
        <f t="shared" si="22"/>
        <v>-33.58</v>
      </c>
      <c r="P232" s="7">
        <f t="shared" si="23"/>
        <v>0</v>
      </c>
    </row>
    <row r="233" spans="1:16">
      <c r="A233" s="8" t="s">
        <v>357</v>
      </c>
      <c r="B233" s="9" t="s">
        <v>358</v>
      </c>
      <c r="C233" s="10">
        <v>10.068</v>
      </c>
      <c r="D233" s="10">
        <v>36289.367159999994</v>
      </c>
      <c r="E233" s="10">
        <v>0</v>
      </c>
      <c r="F233" s="10">
        <v>33.58</v>
      </c>
      <c r="G233" s="10">
        <v>0</v>
      </c>
      <c r="H233" s="10">
        <v>33.58</v>
      </c>
      <c r="I233" s="10">
        <v>0</v>
      </c>
      <c r="J233" s="10">
        <v>0</v>
      </c>
      <c r="K233" s="10">
        <f t="shared" si="18"/>
        <v>-33.58</v>
      </c>
      <c r="L233" s="10">
        <f t="shared" si="19"/>
        <v>36255.787159999993</v>
      </c>
      <c r="M233" s="10">
        <f t="shared" si="20"/>
        <v>0</v>
      </c>
      <c r="N233" s="10">
        <f t="shared" si="21"/>
        <v>36255.787159999993</v>
      </c>
      <c r="O233" s="10">
        <f t="shared" si="22"/>
        <v>-33.58</v>
      </c>
      <c r="P233" s="10">
        <f t="shared" si="23"/>
        <v>0</v>
      </c>
    </row>
    <row r="234" spans="1:16" ht="25.5">
      <c r="A234" s="5" t="s">
        <v>413</v>
      </c>
      <c r="B234" s="6" t="s">
        <v>414</v>
      </c>
      <c r="C234" s="7">
        <v>0</v>
      </c>
      <c r="D234" s="7">
        <v>32159.313000000002</v>
      </c>
      <c r="E234" s="7">
        <v>4500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4500</v>
      </c>
      <c r="L234" s="7">
        <f t="shared" si="19"/>
        <v>32159.313000000002</v>
      </c>
      <c r="M234" s="7">
        <f t="shared" si="20"/>
        <v>0</v>
      </c>
      <c r="N234" s="7">
        <f t="shared" si="21"/>
        <v>32159.313000000002</v>
      </c>
      <c r="O234" s="7">
        <f t="shared" si="22"/>
        <v>4500</v>
      </c>
      <c r="P234" s="7">
        <f t="shared" si="23"/>
        <v>0</v>
      </c>
    </row>
    <row r="235" spans="1:16">
      <c r="A235" s="8" t="s">
        <v>355</v>
      </c>
      <c r="B235" s="9" t="s">
        <v>356</v>
      </c>
      <c r="C235" s="10">
        <v>0</v>
      </c>
      <c r="D235" s="10">
        <v>30000</v>
      </c>
      <c r="E235" s="10">
        <v>4500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4500</v>
      </c>
      <c r="L235" s="10">
        <f t="shared" si="19"/>
        <v>30000</v>
      </c>
      <c r="M235" s="10">
        <f t="shared" si="20"/>
        <v>0</v>
      </c>
      <c r="N235" s="10">
        <f t="shared" si="21"/>
        <v>30000</v>
      </c>
      <c r="O235" s="10">
        <f t="shared" si="22"/>
        <v>4500</v>
      </c>
      <c r="P235" s="10">
        <f t="shared" si="23"/>
        <v>0</v>
      </c>
    </row>
    <row r="236" spans="1:16">
      <c r="A236" s="8" t="s">
        <v>357</v>
      </c>
      <c r="B236" s="9" t="s">
        <v>358</v>
      </c>
      <c r="C236" s="10">
        <v>0</v>
      </c>
      <c r="D236" s="10">
        <v>2159.3130000000001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2159.3130000000001</v>
      </c>
      <c r="M236" s="10">
        <f t="shared" si="20"/>
        <v>0</v>
      </c>
      <c r="N236" s="10">
        <f t="shared" si="21"/>
        <v>2159.3130000000001</v>
      </c>
      <c r="O236" s="10">
        <f t="shared" si="22"/>
        <v>0</v>
      </c>
      <c r="P236" s="10">
        <f t="shared" si="23"/>
        <v>0</v>
      </c>
    </row>
    <row r="237" spans="1:16" ht="25.5">
      <c r="A237" s="5" t="s">
        <v>415</v>
      </c>
      <c r="B237" s="6" t="s">
        <v>300</v>
      </c>
      <c r="C237" s="7">
        <v>0</v>
      </c>
      <c r="D237" s="7">
        <v>12136.719849999999</v>
      </c>
      <c r="E237" s="7">
        <v>0</v>
      </c>
      <c r="F237" s="7">
        <v>45.142019999999995</v>
      </c>
      <c r="G237" s="7">
        <v>0</v>
      </c>
      <c r="H237" s="7">
        <v>45.142019999999995</v>
      </c>
      <c r="I237" s="7">
        <v>592.16</v>
      </c>
      <c r="J237" s="7">
        <v>0</v>
      </c>
      <c r="K237" s="7">
        <f t="shared" si="18"/>
        <v>-45.142019999999995</v>
      </c>
      <c r="L237" s="7">
        <f t="shared" si="19"/>
        <v>12091.57783</v>
      </c>
      <c r="M237" s="7">
        <f t="shared" si="20"/>
        <v>0</v>
      </c>
      <c r="N237" s="7">
        <f t="shared" si="21"/>
        <v>12091.57783</v>
      </c>
      <c r="O237" s="7">
        <f t="shared" si="22"/>
        <v>-45.142019999999995</v>
      </c>
      <c r="P237" s="7">
        <f t="shared" si="23"/>
        <v>0</v>
      </c>
    </row>
    <row r="238" spans="1:16">
      <c r="A238" s="8" t="s">
        <v>363</v>
      </c>
      <c r="B238" s="9" t="s">
        <v>364</v>
      </c>
      <c r="C238" s="10">
        <v>0</v>
      </c>
      <c r="D238" s="10">
        <v>12007.30185</v>
      </c>
      <c r="E238" s="10">
        <v>0</v>
      </c>
      <c r="F238" s="10">
        <v>45.142019999999995</v>
      </c>
      <c r="G238" s="10">
        <v>0</v>
      </c>
      <c r="H238" s="10">
        <v>45.142019999999995</v>
      </c>
      <c r="I238" s="10">
        <v>592.16</v>
      </c>
      <c r="J238" s="10">
        <v>0</v>
      </c>
      <c r="K238" s="10">
        <f t="shared" si="18"/>
        <v>-45.142019999999995</v>
      </c>
      <c r="L238" s="10">
        <f t="shared" si="19"/>
        <v>11962.159830000001</v>
      </c>
      <c r="M238" s="10">
        <f t="shared" si="20"/>
        <v>0</v>
      </c>
      <c r="N238" s="10">
        <f t="shared" si="21"/>
        <v>11962.159830000001</v>
      </c>
      <c r="O238" s="10">
        <f t="shared" si="22"/>
        <v>-45.142019999999995</v>
      </c>
      <c r="P238" s="10">
        <f t="shared" si="23"/>
        <v>0</v>
      </c>
    </row>
    <row r="239" spans="1:16">
      <c r="A239" s="8" t="s">
        <v>357</v>
      </c>
      <c r="B239" s="9" t="s">
        <v>358</v>
      </c>
      <c r="C239" s="10">
        <v>0</v>
      </c>
      <c r="D239" s="10">
        <v>129.41800000000001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129.41800000000001</v>
      </c>
      <c r="M239" s="10">
        <f t="shared" si="20"/>
        <v>0</v>
      </c>
      <c r="N239" s="10">
        <f t="shared" si="21"/>
        <v>129.41800000000001</v>
      </c>
      <c r="O239" s="10">
        <f t="shared" si="22"/>
        <v>0</v>
      </c>
      <c r="P239" s="10">
        <f t="shared" si="23"/>
        <v>0</v>
      </c>
    </row>
    <row r="240" spans="1:16" ht="38.25">
      <c r="A240" s="5" t="s">
        <v>416</v>
      </c>
      <c r="B240" s="6" t="s">
        <v>417</v>
      </c>
      <c r="C240" s="7">
        <v>0</v>
      </c>
      <c r="D240" s="7">
        <v>4000</v>
      </c>
      <c r="E240" s="7">
        <v>450</v>
      </c>
      <c r="F240" s="7">
        <v>0</v>
      </c>
      <c r="G240" s="7">
        <v>0</v>
      </c>
      <c r="H240" s="7">
        <v>0</v>
      </c>
      <c r="I240" s="7">
        <v>650</v>
      </c>
      <c r="J240" s="7">
        <v>650</v>
      </c>
      <c r="K240" s="7">
        <f t="shared" si="18"/>
        <v>450</v>
      </c>
      <c r="L240" s="7">
        <f t="shared" si="19"/>
        <v>4000</v>
      </c>
      <c r="M240" s="7">
        <f t="shared" si="20"/>
        <v>0</v>
      </c>
      <c r="N240" s="7">
        <f t="shared" si="21"/>
        <v>4000</v>
      </c>
      <c r="O240" s="7">
        <f t="shared" si="22"/>
        <v>450</v>
      </c>
      <c r="P240" s="7">
        <f t="shared" si="23"/>
        <v>0</v>
      </c>
    </row>
    <row r="241" spans="1:16">
      <c r="A241" s="8" t="s">
        <v>363</v>
      </c>
      <c r="B241" s="9" t="s">
        <v>364</v>
      </c>
      <c r="C241" s="10">
        <v>0</v>
      </c>
      <c r="D241" s="10">
        <v>4000</v>
      </c>
      <c r="E241" s="10">
        <v>450</v>
      </c>
      <c r="F241" s="10">
        <v>0</v>
      </c>
      <c r="G241" s="10">
        <v>0</v>
      </c>
      <c r="H241" s="10">
        <v>0</v>
      </c>
      <c r="I241" s="10">
        <v>650</v>
      </c>
      <c r="J241" s="10">
        <v>650</v>
      </c>
      <c r="K241" s="10">
        <f t="shared" si="18"/>
        <v>450</v>
      </c>
      <c r="L241" s="10">
        <f t="shared" si="19"/>
        <v>4000</v>
      </c>
      <c r="M241" s="10">
        <f t="shared" si="20"/>
        <v>0</v>
      </c>
      <c r="N241" s="10">
        <f t="shared" si="21"/>
        <v>4000</v>
      </c>
      <c r="O241" s="10">
        <f t="shared" si="22"/>
        <v>450</v>
      </c>
      <c r="P241" s="10">
        <f t="shared" si="23"/>
        <v>0</v>
      </c>
    </row>
    <row r="242" spans="1:16">
      <c r="A242" s="5" t="s">
        <v>418</v>
      </c>
      <c r="B242" s="6" t="s">
        <v>66</v>
      </c>
      <c r="C242" s="7">
        <v>19.587910000000001</v>
      </c>
      <c r="D242" s="7">
        <v>7952.4029100000007</v>
      </c>
      <c r="E242" s="7">
        <v>0</v>
      </c>
      <c r="F242" s="7">
        <v>995.03573000000006</v>
      </c>
      <c r="G242" s="7">
        <v>0</v>
      </c>
      <c r="H242" s="7">
        <v>995.03573000000006</v>
      </c>
      <c r="I242" s="7">
        <v>0</v>
      </c>
      <c r="J242" s="7">
        <v>0</v>
      </c>
      <c r="K242" s="7">
        <f t="shared" si="18"/>
        <v>-995.03573000000006</v>
      </c>
      <c r="L242" s="7">
        <f t="shared" si="19"/>
        <v>6957.3671800000011</v>
      </c>
      <c r="M242" s="7">
        <f t="shared" si="20"/>
        <v>0</v>
      </c>
      <c r="N242" s="7">
        <f t="shared" si="21"/>
        <v>6957.3671800000011</v>
      </c>
      <c r="O242" s="7">
        <f t="shared" si="22"/>
        <v>-995.03573000000006</v>
      </c>
      <c r="P242" s="7">
        <f t="shared" si="23"/>
        <v>0</v>
      </c>
    </row>
    <row r="243" spans="1:16">
      <c r="A243" s="8" t="s">
        <v>363</v>
      </c>
      <c r="B243" s="9" t="s">
        <v>364</v>
      </c>
      <c r="C243" s="10">
        <v>19.587910000000001</v>
      </c>
      <c r="D243" s="10">
        <v>7952.4029100000007</v>
      </c>
      <c r="E243" s="10">
        <v>0</v>
      </c>
      <c r="F243" s="10">
        <v>995.03573000000006</v>
      </c>
      <c r="G243" s="10">
        <v>0</v>
      </c>
      <c r="H243" s="10">
        <v>995.03573000000006</v>
      </c>
      <c r="I243" s="10">
        <v>0</v>
      </c>
      <c r="J243" s="10">
        <v>0</v>
      </c>
      <c r="K243" s="10">
        <f t="shared" si="18"/>
        <v>-995.03573000000006</v>
      </c>
      <c r="L243" s="10">
        <f t="shared" si="19"/>
        <v>6957.3671800000011</v>
      </c>
      <c r="M243" s="10">
        <f t="shared" si="20"/>
        <v>0</v>
      </c>
      <c r="N243" s="10">
        <f t="shared" si="21"/>
        <v>6957.3671800000011</v>
      </c>
      <c r="O243" s="10">
        <f t="shared" si="22"/>
        <v>-995.03573000000006</v>
      </c>
      <c r="P243" s="10">
        <f t="shared" si="23"/>
        <v>0</v>
      </c>
    </row>
    <row r="244" spans="1:16" ht="25.5">
      <c r="A244" s="5" t="s">
        <v>283</v>
      </c>
      <c r="B244" s="6" t="s">
        <v>284</v>
      </c>
      <c r="C244" s="7">
        <v>99.195990000000009</v>
      </c>
      <c r="D244" s="7">
        <v>863.19599000000005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0</v>
      </c>
      <c r="L244" s="7">
        <f t="shared" si="19"/>
        <v>863.19599000000005</v>
      </c>
      <c r="M244" s="7">
        <f t="shared" si="20"/>
        <v>0</v>
      </c>
      <c r="N244" s="7">
        <f t="shared" si="21"/>
        <v>863.19599000000005</v>
      </c>
      <c r="O244" s="7">
        <f t="shared" si="22"/>
        <v>0</v>
      </c>
      <c r="P244" s="7">
        <f t="shared" si="23"/>
        <v>0</v>
      </c>
    </row>
    <row r="245" spans="1:16">
      <c r="A245" s="5" t="s">
        <v>286</v>
      </c>
      <c r="B245" s="6" t="s">
        <v>214</v>
      </c>
      <c r="C245" s="7">
        <v>0</v>
      </c>
      <c r="D245" s="7">
        <v>50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50</v>
      </c>
      <c r="M245" s="7">
        <f t="shared" si="20"/>
        <v>0</v>
      </c>
      <c r="N245" s="7">
        <f t="shared" si="21"/>
        <v>50</v>
      </c>
      <c r="O245" s="7">
        <f t="shared" si="22"/>
        <v>0</v>
      </c>
      <c r="P245" s="7">
        <f t="shared" si="23"/>
        <v>0</v>
      </c>
    </row>
    <row r="246" spans="1:16" ht="25.5">
      <c r="A246" s="8" t="s">
        <v>288</v>
      </c>
      <c r="B246" s="9" t="s">
        <v>289</v>
      </c>
      <c r="C246" s="10">
        <v>0</v>
      </c>
      <c r="D246" s="10">
        <v>50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50</v>
      </c>
      <c r="M246" s="10">
        <f t="shared" si="20"/>
        <v>0</v>
      </c>
      <c r="N246" s="10">
        <f t="shared" si="21"/>
        <v>50</v>
      </c>
      <c r="O246" s="10">
        <f t="shared" si="22"/>
        <v>0</v>
      </c>
      <c r="P246" s="10">
        <f t="shared" si="23"/>
        <v>0</v>
      </c>
    </row>
    <row r="247" spans="1:16">
      <c r="A247" s="5" t="s">
        <v>419</v>
      </c>
      <c r="B247" s="6" t="s">
        <v>216</v>
      </c>
      <c r="C247" s="7">
        <v>0</v>
      </c>
      <c r="D247" s="7">
        <v>24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0</v>
      </c>
      <c r="L247" s="7">
        <f t="shared" si="19"/>
        <v>24</v>
      </c>
      <c r="M247" s="7">
        <f t="shared" si="20"/>
        <v>0</v>
      </c>
      <c r="N247" s="7">
        <f t="shared" si="21"/>
        <v>24</v>
      </c>
      <c r="O247" s="7">
        <f t="shared" si="22"/>
        <v>0</v>
      </c>
      <c r="P247" s="7">
        <f t="shared" si="23"/>
        <v>0</v>
      </c>
    </row>
    <row r="248" spans="1:16">
      <c r="A248" s="8" t="s">
        <v>363</v>
      </c>
      <c r="B248" s="9" t="s">
        <v>364</v>
      </c>
      <c r="C248" s="10">
        <v>0</v>
      </c>
      <c r="D248" s="10">
        <v>24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24</v>
      </c>
      <c r="M248" s="10">
        <f t="shared" si="20"/>
        <v>0</v>
      </c>
      <c r="N248" s="10">
        <f t="shared" si="21"/>
        <v>24</v>
      </c>
      <c r="O248" s="10">
        <f t="shared" si="22"/>
        <v>0</v>
      </c>
      <c r="P248" s="10">
        <f t="shared" si="23"/>
        <v>0</v>
      </c>
    </row>
    <row r="249" spans="1:16">
      <c r="A249" s="5" t="s">
        <v>420</v>
      </c>
      <c r="B249" s="6" t="s">
        <v>218</v>
      </c>
      <c r="C249" s="7">
        <v>0</v>
      </c>
      <c r="D249" s="7">
        <v>600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600</v>
      </c>
      <c r="M249" s="7">
        <f t="shared" si="20"/>
        <v>0</v>
      </c>
      <c r="N249" s="7">
        <f t="shared" si="21"/>
        <v>600</v>
      </c>
      <c r="O249" s="7">
        <f t="shared" si="22"/>
        <v>0</v>
      </c>
      <c r="P249" s="7">
        <f t="shared" si="23"/>
        <v>0</v>
      </c>
    </row>
    <row r="250" spans="1:16" ht="25.5">
      <c r="A250" s="8" t="s">
        <v>288</v>
      </c>
      <c r="B250" s="9" t="s">
        <v>289</v>
      </c>
      <c r="C250" s="10">
        <v>0</v>
      </c>
      <c r="D250" s="10">
        <v>600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600</v>
      </c>
      <c r="M250" s="10">
        <f t="shared" si="20"/>
        <v>0</v>
      </c>
      <c r="N250" s="10">
        <f t="shared" si="21"/>
        <v>600</v>
      </c>
      <c r="O250" s="10">
        <f t="shared" si="22"/>
        <v>0</v>
      </c>
      <c r="P250" s="10">
        <f t="shared" si="23"/>
        <v>0</v>
      </c>
    </row>
    <row r="251" spans="1:16">
      <c r="A251" s="5" t="s">
        <v>421</v>
      </c>
      <c r="B251" s="6" t="s">
        <v>422</v>
      </c>
      <c r="C251" s="7">
        <v>99.195990000000009</v>
      </c>
      <c r="D251" s="7">
        <v>99.195990000000009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99.195990000000009</v>
      </c>
      <c r="M251" s="7">
        <f t="shared" si="20"/>
        <v>0</v>
      </c>
      <c r="N251" s="7">
        <f t="shared" si="21"/>
        <v>99.195990000000009</v>
      </c>
      <c r="O251" s="7">
        <f t="shared" si="22"/>
        <v>0</v>
      </c>
      <c r="P251" s="7">
        <f t="shared" si="23"/>
        <v>0</v>
      </c>
    </row>
    <row r="252" spans="1:16" ht="25.5">
      <c r="A252" s="8" t="s">
        <v>288</v>
      </c>
      <c r="B252" s="9" t="s">
        <v>289</v>
      </c>
      <c r="C252" s="10">
        <v>99.195990000000009</v>
      </c>
      <c r="D252" s="10">
        <v>99.195990000000009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99.195990000000009</v>
      </c>
      <c r="M252" s="10">
        <f t="shared" si="20"/>
        <v>0</v>
      </c>
      <c r="N252" s="10">
        <f t="shared" si="21"/>
        <v>99.195990000000009</v>
      </c>
      <c r="O252" s="10">
        <f t="shared" si="22"/>
        <v>0</v>
      </c>
      <c r="P252" s="10">
        <f t="shared" si="23"/>
        <v>0</v>
      </c>
    </row>
    <row r="253" spans="1:16" ht="25.5">
      <c r="A253" s="5" t="s">
        <v>423</v>
      </c>
      <c r="B253" s="6" t="s">
        <v>424</v>
      </c>
      <c r="C253" s="7">
        <v>0</v>
      </c>
      <c r="D253" s="7">
        <v>50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0</v>
      </c>
      <c r="L253" s="7">
        <f t="shared" si="19"/>
        <v>50</v>
      </c>
      <c r="M253" s="7">
        <f t="shared" si="20"/>
        <v>0</v>
      </c>
      <c r="N253" s="7">
        <f t="shared" si="21"/>
        <v>50</v>
      </c>
      <c r="O253" s="7">
        <f t="shared" si="22"/>
        <v>0</v>
      </c>
      <c r="P253" s="7">
        <f t="shared" si="23"/>
        <v>0</v>
      </c>
    </row>
    <row r="254" spans="1:16" ht="25.5">
      <c r="A254" s="8" t="s">
        <v>288</v>
      </c>
      <c r="B254" s="9" t="s">
        <v>289</v>
      </c>
      <c r="C254" s="10">
        <v>0</v>
      </c>
      <c r="D254" s="10">
        <v>50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50</v>
      </c>
      <c r="M254" s="10">
        <f t="shared" si="20"/>
        <v>0</v>
      </c>
      <c r="N254" s="10">
        <f t="shared" si="21"/>
        <v>50</v>
      </c>
      <c r="O254" s="10">
        <f t="shared" si="22"/>
        <v>0</v>
      </c>
      <c r="P254" s="10">
        <f t="shared" si="23"/>
        <v>0</v>
      </c>
    </row>
    <row r="255" spans="1:16" ht="38.25">
      <c r="A255" s="5" t="s">
        <v>425</v>
      </c>
      <c r="B255" s="6" t="s">
        <v>426</v>
      </c>
      <c r="C255" s="7">
        <v>0</v>
      </c>
      <c r="D255" s="7">
        <v>40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18"/>
        <v>0</v>
      </c>
      <c r="L255" s="7">
        <f t="shared" si="19"/>
        <v>40</v>
      </c>
      <c r="M255" s="7">
        <f t="shared" si="20"/>
        <v>0</v>
      </c>
      <c r="N255" s="7">
        <f t="shared" si="21"/>
        <v>40</v>
      </c>
      <c r="O255" s="7">
        <f t="shared" si="22"/>
        <v>0</v>
      </c>
      <c r="P255" s="7">
        <f t="shared" si="23"/>
        <v>0</v>
      </c>
    </row>
    <row r="256" spans="1:16" ht="25.5">
      <c r="A256" s="8" t="s">
        <v>288</v>
      </c>
      <c r="B256" s="9" t="s">
        <v>289</v>
      </c>
      <c r="C256" s="10">
        <v>0</v>
      </c>
      <c r="D256" s="10">
        <v>40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</v>
      </c>
      <c r="L256" s="10">
        <f t="shared" si="19"/>
        <v>40</v>
      </c>
      <c r="M256" s="10">
        <f t="shared" si="20"/>
        <v>0</v>
      </c>
      <c r="N256" s="10">
        <f t="shared" si="21"/>
        <v>40</v>
      </c>
      <c r="O256" s="10">
        <f t="shared" si="22"/>
        <v>0</v>
      </c>
      <c r="P256" s="10">
        <f t="shared" si="23"/>
        <v>0</v>
      </c>
    </row>
    <row r="257" spans="1:16">
      <c r="A257" s="5" t="s">
        <v>290</v>
      </c>
      <c r="B257" s="6" t="s">
        <v>291</v>
      </c>
      <c r="C257" s="7">
        <v>30950.764749999998</v>
      </c>
      <c r="D257" s="7">
        <v>31675.992050000001</v>
      </c>
      <c r="E257" s="7">
        <v>180</v>
      </c>
      <c r="F257" s="7">
        <v>13.620000000000001</v>
      </c>
      <c r="G257" s="7">
        <v>0</v>
      </c>
      <c r="H257" s="7">
        <v>343.40746999999999</v>
      </c>
      <c r="I257" s="7">
        <v>13.620000000000001</v>
      </c>
      <c r="J257" s="7">
        <v>13.620000000000001</v>
      </c>
      <c r="K257" s="7">
        <f t="shared" si="18"/>
        <v>166.38</v>
      </c>
      <c r="L257" s="7">
        <f t="shared" si="19"/>
        <v>31662.372050000002</v>
      </c>
      <c r="M257" s="7">
        <f t="shared" si="20"/>
        <v>7.5666666666666673</v>
      </c>
      <c r="N257" s="7">
        <f t="shared" si="21"/>
        <v>31332.584580000002</v>
      </c>
      <c r="O257" s="7">
        <f t="shared" si="22"/>
        <v>-163.40746999999999</v>
      </c>
      <c r="P257" s="7">
        <f t="shared" si="23"/>
        <v>190.78192777777778</v>
      </c>
    </row>
    <row r="258" spans="1:16" ht="25.5">
      <c r="A258" s="5" t="s">
        <v>297</v>
      </c>
      <c r="B258" s="6" t="s">
        <v>298</v>
      </c>
      <c r="C258" s="7">
        <v>0</v>
      </c>
      <c r="D258" s="7">
        <v>675</v>
      </c>
      <c r="E258" s="7">
        <v>0</v>
      </c>
      <c r="F258" s="7">
        <v>13.620000000000001</v>
      </c>
      <c r="G258" s="7">
        <v>0</v>
      </c>
      <c r="H258" s="7">
        <v>343.40746999999999</v>
      </c>
      <c r="I258" s="7">
        <v>13.620000000000001</v>
      </c>
      <c r="J258" s="7">
        <v>13.620000000000001</v>
      </c>
      <c r="K258" s="7">
        <f t="shared" si="18"/>
        <v>-13.620000000000001</v>
      </c>
      <c r="L258" s="7">
        <f t="shared" si="19"/>
        <v>661.38</v>
      </c>
      <c r="M258" s="7">
        <f t="shared" si="20"/>
        <v>0</v>
      </c>
      <c r="N258" s="7">
        <f t="shared" si="21"/>
        <v>331.59253000000001</v>
      </c>
      <c r="O258" s="7">
        <f t="shared" si="22"/>
        <v>-343.40746999999999</v>
      </c>
      <c r="P258" s="7">
        <f t="shared" si="23"/>
        <v>0</v>
      </c>
    </row>
    <row r="259" spans="1:16" ht="25.5">
      <c r="A259" s="8" t="s">
        <v>352</v>
      </c>
      <c r="B259" s="9" t="s">
        <v>353</v>
      </c>
      <c r="C259" s="10">
        <v>0</v>
      </c>
      <c r="D259" s="10">
        <v>675</v>
      </c>
      <c r="E259" s="10">
        <v>0</v>
      </c>
      <c r="F259" s="10">
        <v>13.620000000000001</v>
      </c>
      <c r="G259" s="10">
        <v>0</v>
      </c>
      <c r="H259" s="10">
        <v>343.40746999999999</v>
      </c>
      <c r="I259" s="10">
        <v>13.620000000000001</v>
      </c>
      <c r="J259" s="10">
        <v>13.620000000000001</v>
      </c>
      <c r="K259" s="10">
        <f t="shared" si="18"/>
        <v>-13.620000000000001</v>
      </c>
      <c r="L259" s="10">
        <f t="shared" si="19"/>
        <v>661.38</v>
      </c>
      <c r="M259" s="10">
        <f t="shared" si="20"/>
        <v>0</v>
      </c>
      <c r="N259" s="10">
        <f t="shared" si="21"/>
        <v>331.59253000000001</v>
      </c>
      <c r="O259" s="10">
        <f t="shared" si="22"/>
        <v>-343.40746999999999</v>
      </c>
      <c r="P259" s="10">
        <f t="shared" si="23"/>
        <v>0</v>
      </c>
    </row>
    <row r="260" spans="1:16">
      <c r="A260" s="5" t="s">
        <v>427</v>
      </c>
      <c r="B260" s="6" t="s">
        <v>362</v>
      </c>
      <c r="C260" s="7">
        <v>28873.034749999999</v>
      </c>
      <c r="D260" s="7">
        <v>28923.262050000001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0</v>
      </c>
      <c r="L260" s="7">
        <f t="shared" si="19"/>
        <v>28923.262050000001</v>
      </c>
      <c r="M260" s="7">
        <f t="shared" si="20"/>
        <v>0</v>
      </c>
      <c r="N260" s="7">
        <f t="shared" si="21"/>
        <v>28923.262050000001</v>
      </c>
      <c r="O260" s="7">
        <f t="shared" si="22"/>
        <v>0</v>
      </c>
      <c r="P260" s="7">
        <f t="shared" si="23"/>
        <v>0</v>
      </c>
    </row>
    <row r="261" spans="1:16" ht="25.5">
      <c r="A261" s="8" t="s">
        <v>352</v>
      </c>
      <c r="B261" s="9" t="s">
        <v>353</v>
      </c>
      <c r="C261" s="10">
        <v>28873.034749999999</v>
      </c>
      <c r="D261" s="10">
        <v>28923.262050000001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28923.262050000001</v>
      </c>
      <c r="M261" s="10">
        <f t="shared" si="20"/>
        <v>0</v>
      </c>
      <c r="N261" s="10">
        <f t="shared" si="21"/>
        <v>28923.262050000001</v>
      </c>
      <c r="O261" s="10">
        <f t="shared" si="22"/>
        <v>0</v>
      </c>
      <c r="P261" s="10">
        <f t="shared" si="23"/>
        <v>0</v>
      </c>
    </row>
    <row r="262" spans="1:16" ht="63.75">
      <c r="A262" s="5" t="s">
        <v>428</v>
      </c>
      <c r="B262" s="6" t="s">
        <v>429</v>
      </c>
      <c r="C262" s="7">
        <v>2077.73</v>
      </c>
      <c r="D262" s="7">
        <v>2077.73</v>
      </c>
      <c r="E262" s="7">
        <v>180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286" si="24">E262-F262</f>
        <v>180</v>
      </c>
      <c r="L262" s="7">
        <f t="shared" ref="L262:L286" si="25">D262-F262</f>
        <v>2077.73</v>
      </c>
      <c r="M262" s="7">
        <f t="shared" ref="M262:M286" si="26">IF(E262=0,0,(F262/E262)*100)</f>
        <v>0</v>
      </c>
      <c r="N262" s="7">
        <f t="shared" ref="N262:N286" si="27">D262-H262</f>
        <v>2077.73</v>
      </c>
      <c r="O262" s="7">
        <f t="shared" ref="O262:O286" si="28">E262-H262</f>
        <v>180</v>
      </c>
      <c r="P262" s="7">
        <f t="shared" ref="P262:P286" si="29">IF(E262=0,0,(H262/E262)*100)</f>
        <v>0</v>
      </c>
    </row>
    <row r="263" spans="1:16" ht="25.5">
      <c r="A263" s="8" t="s">
        <v>55</v>
      </c>
      <c r="B263" s="9" t="s">
        <v>56</v>
      </c>
      <c r="C263" s="10">
        <v>2077.73</v>
      </c>
      <c r="D263" s="10">
        <v>2077.73</v>
      </c>
      <c r="E263" s="10">
        <v>180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180</v>
      </c>
      <c r="L263" s="10">
        <f t="shared" si="25"/>
        <v>2077.73</v>
      </c>
      <c r="M263" s="10">
        <f t="shared" si="26"/>
        <v>0</v>
      </c>
      <c r="N263" s="10">
        <f t="shared" si="27"/>
        <v>2077.73</v>
      </c>
      <c r="O263" s="10">
        <f t="shared" si="28"/>
        <v>180</v>
      </c>
      <c r="P263" s="10">
        <f t="shared" si="29"/>
        <v>0</v>
      </c>
    </row>
    <row r="264" spans="1:16" ht="25.5">
      <c r="A264" s="5" t="s">
        <v>301</v>
      </c>
      <c r="B264" s="6" t="s">
        <v>302</v>
      </c>
      <c r="C264" s="7">
        <v>95</v>
      </c>
      <c r="D264" s="7">
        <v>2313.3460100000002</v>
      </c>
      <c r="E264" s="7">
        <v>100</v>
      </c>
      <c r="F264" s="7">
        <v>0</v>
      </c>
      <c r="G264" s="7">
        <v>0</v>
      </c>
      <c r="H264" s="7">
        <v>-3.24</v>
      </c>
      <c r="I264" s="7">
        <v>3.2400100000000003</v>
      </c>
      <c r="J264" s="7">
        <v>3.24</v>
      </c>
      <c r="K264" s="7">
        <f t="shared" si="24"/>
        <v>100</v>
      </c>
      <c r="L264" s="7">
        <f t="shared" si="25"/>
        <v>2313.3460100000002</v>
      </c>
      <c r="M264" s="7">
        <f t="shared" si="26"/>
        <v>0</v>
      </c>
      <c r="N264" s="7">
        <f t="shared" si="27"/>
        <v>2316.58601</v>
      </c>
      <c r="O264" s="7">
        <f t="shared" si="28"/>
        <v>103.24</v>
      </c>
      <c r="P264" s="7">
        <f t="shared" si="29"/>
        <v>-3.2400000000000007</v>
      </c>
    </row>
    <row r="265" spans="1:16" ht="38.25">
      <c r="A265" s="5" t="s">
        <v>303</v>
      </c>
      <c r="B265" s="6" t="s">
        <v>46</v>
      </c>
      <c r="C265" s="7">
        <v>0</v>
      </c>
      <c r="D265" s="7">
        <v>30.71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 t="shared" si="24"/>
        <v>0</v>
      </c>
      <c r="L265" s="7">
        <f t="shared" si="25"/>
        <v>30.71</v>
      </c>
      <c r="M265" s="7">
        <f t="shared" si="26"/>
        <v>0</v>
      </c>
      <c r="N265" s="7">
        <f t="shared" si="27"/>
        <v>30.71</v>
      </c>
      <c r="O265" s="7">
        <f t="shared" si="28"/>
        <v>0</v>
      </c>
      <c r="P265" s="7">
        <f t="shared" si="29"/>
        <v>0</v>
      </c>
    </row>
    <row r="266" spans="1:16">
      <c r="A266" s="8" t="s">
        <v>357</v>
      </c>
      <c r="B266" s="9" t="s">
        <v>358</v>
      </c>
      <c r="C266" s="10">
        <v>0</v>
      </c>
      <c r="D266" s="10">
        <v>30.71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</v>
      </c>
      <c r="L266" s="10">
        <f t="shared" si="25"/>
        <v>30.71</v>
      </c>
      <c r="M266" s="10">
        <f t="shared" si="26"/>
        <v>0</v>
      </c>
      <c r="N266" s="10">
        <f t="shared" si="27"/>
        <v>30.71</v>
      </c>
      <c r="O266" s="10">
        <f t="shared" si="28"/>
        <v>0</v>
      </c>
      <c r="P266" s="10">
        <f t="shared" si="29"/>
        <v>0</v>
      </c>
    </row>
    <row r="267" spans="1:16">
      <c r="A267" s="5" t="s">
        <v>308</v>
      </c>
      <c r="B267" s="6" t="s">
        <v>206</v>
      </c>
      <c r="C267" s="7">
        <v>0</v>
      </c>
      <c r="D267" s="7">
        <v>30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0</v>
      </c>
      <c r="L267" s="7">
        <f t="shared" si="25"/>
        <v>30</v>
      </c>
      <c r="M267" s="7">
        <f t="shared" si="26"/>
        <v>0</v>
      </c>
      <c r="N267" s="7">
        <f t="shared" si="27"/>
        <v>30</v>
      </c>
      <c r="O267" s="7">
        <f t="shared" si="28"/>
        <v>0</v>
      </c>
      <c r="P267" s="7">
        <f t="shared" si="29"/>
        <v>0</v>
      </c>
    </row>
    <row r="268" spans="1:16" ht="25.5">
      <c r="A268" s="8" t="s">
        <v>347</v>
      </c>
      <c r="B268" s="9" t="s">
        <v>348</v>
      </c>
      <c r="C268" s="10">
        <v>0</v>
      </c>
      <c r="D268" s="10">
        <v>30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30</v>
      </c>
      <c r="M268" s="10">
        <f t="shared" si="26"/>
        <v>0</v>
      </c>
      <c r="N268" s="10">
        <f t="shared" si="27"/>
        <v>30</v>
      </c>
      <c r="O268" s="10">
        <f t="shared" si="28"/>
        <v>0</v>
      </c>
      <c r="P268" s="10">
        <f t="shared" si="29"/>
        <v>0</v>
      </c>
    </row>
    <row r="269" spans="1:16">
      <c r="A269" s="5" t="s">
        <v>311</v>
      </c>
      <c r="B269" s="6" t="s">
        <v>216</v>
      </c>
      <c r="C269" s="7">
        <v>93.5</v>
      </c>
      <c r="D269" s="7">
        <v>93.5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0</v>
      </c>
      <c r="L269" s="7">
        <f t="shared" si="25"/>
        <v>93.5</v>
      </c>
      <c r="M269" s="7">
        <f t="shared" si="26"/>
        <v>0</v>
      </c>
      <c r="N269" s="7">
        <f t="shared" si="27"/>
        <v>93.5</v>
      </c>
      <c r="O269" s="7">
        <f t="shared" si="28"/>
        <v>0</v>
      </c>
      <c r="P269" s="7">
        <f t="shared" si="29"/>
        <v>0</v>
      </c>
    </row>
    <row r="270" spans="1:16" ht="25.5">
      <c r="A270" s="8" t="s">
        <v>347</v>
      </c>
      <c r="B270" s="9" t="s">
        <v>348</v>
      </c>
      <c r="C270" s="10">
        <v>93.5</v>
      </c>
      <c r="D270" s="10">
        <v>93.5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</v>
      </c>
      <c r="L270" s="10">
        <f t="shared" si="25"/>
        <v>93.5</v>
      </c>
      <c r="M270" s="10">
        <f t="shared" si="26"/>
        <v>0</v>
      </c>
      <c r="N270" s="10">
        <f t="shared" si="27"/>
        <v>93.5</v>
      </c>
      <c r="O270" s="10">
        <f t="shared" si="28"/>
        <v>0</v>
      </c>
      <c r="P270" s="10">
        <f t="shared" si="29"/>
        <v>0</v>
      </c>
    </row>
    <row r="271" spans="1:16">
      <c r="A271" s="5" t="s">
        <v>430</v>
      </c>
      <c r="B271" s="6" t="s">
        <v>218</v>
      </c>
      <c r="C271" s="7">
        <v>0</v>
      </c>
      <c r="D271" s="7">
        <v>1283.1458300000002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0</v>
      </c>
      <c r="L271" s="7">
        <f t="shared" si="25"/>
        <v>1283.1458300000002</v>
      </c>
      <c r="M271" s="7">
        <f t="shared" si="26"/>
        <v>0</v>
      </c>
      <c r="N271" s="7">
        <f t="shared" si="27"/>
        <v>1283.1458300000002</v>
      </c>
      <c r="O271" s="7">
        <f t="shared" si="28"/>
        <v>0</v>
      </c>
      <c r="P271" s="7">
        <f t="shared" si="29"/>
        <v>0</v>
      </c>
    </row>
    <row r="272" spans="1:16" ht="25.5">
      <c r="A272" s="8" t="s">
        <v>288</v>
      </c>
      <c r="B272" s="9" t="s">
        <v>289</v>
      </c>
      <c r="C272" s="10">
        <v>0</v>
      </c>
      <c r="D272" s="10">
        <v>1283.1458300000002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1283.1458300000002</v>
      </c>
      <c r="M272" s="10">
        <f t="shared" si="26"/>
        <v>0</v>
      </c>
      <c r="N272" s="10">
        <f t="shared" si="27"/>
        <v>1283.1458300000002</v>
      </c>
      <c r="O272" s="10">
        <f t="shared" si="28"/>
        <v>0</v>
      </c>
      <c r="P272" s="10">
        <f t="shared" si="29"/>
        <v>0</v>
      </c>
    </row>
    <row r="273" spans="1:16" ht="25.5">
      <c r="A273" s="5" t="s">
        <v>431</v>
      </c>
      <c r="B273" s="6" t="s">
        <v>432</v>
      </c>
      <c r="C273" s="7">
        <v>0</v>
      </c>
      <c r="D273" s="7">
        <v>874.49018000000012</v>
      </c>
      <c r="E273" s="7">
        <v>100</v>
      </c>
      <c r="F273" s="7">
        <v>0</v>
      </c>
      <c r="G273" s="7">
        <v>0</v>
      </c>
      <c r="H273" s="7">
        <v>-3.24</v>
      </c>
      <c r="I273" s="7">
        <v>3.2400100000000003</v>
      </c>
      <c r="J273" s="7">
        <v>3.24</v>
      </c>
      <c r="K273" s="7">
        <f t="shared" si="24"/>
        <v>100</v>
      </c>
      <c r="L273" s="7">
        <f t="shared" si="25"/>
        <v>874.49018000000012</v>
      </c>
      <c r="M273" s="7">
        <f t="shared" si="26"/>
        <v>0</v>
      </c>
      <c r="N273" s="7">
        <f t="shared" si="27"/>
        <v>877.73018000000013</v>
      </c>
      <c r="O273" s="7">
        <f t="shared" si="28"/>
        <v>103.24</v>
      </c>
      <c r="P273" s="7">
        <f t="shared" si="29"/>
        <v>-3.2400000000000007</v>
      </c>
    </row>
    <row r="274" spans="1:16">
      <c r="A274" s="8" t="s">
        <v>355</v>
      </c>
      <c r="B274" s="9" t="s">
        <v>356</v>
      </c>
      <c r="C274" s="10">
        <v>0</v>
      </c>
      <c r="D274" s="10">
        <v>874.49018000000012</v>
      </c>
      <c r="E274" s="10">
        <v>100</v>
      </c>
      <c r="F274" s="10">
        <v>0</v>
      </c>
      <c r="G274" s="10">
        <v>0</v>
      </c>
      <c r="H274" s="10">
        <v>-3.24</v>
      </c>
      <c r="I274" s="10">
        <v>3.2400100000000003</v>
      </c>
      <c r="J274" s="10">
        <v>3.24</v>
      </c>
      <c r="K274" s="10">
        <f t="shared" si="24"/>
        <v>100</v>
      </c>
      <c r="L274" s="10">
        <f t="shared" si="25"/>
        <v>874.49018000000012</v>
      </c>
      <c r="M274" s="10">
        <f t="shared" si="26"/>
        <v>0</v>
      </c>
      <c r="N274" s="10">
        <f t="shared" si="27"/>
        <v>877.73018000000013</v>
      </c>
      <c r="O274" s="10">
        <f t="shared" si="28"/>
        <v>103.24</v>
      </c>
      <c r="P274" s="10">
        <f t="shared" si="29"/>
        <v>-3.2400000000000007</v>
      </c>
    </row>
    <row r="275" spans="1:16">
      <c r="A275" s="5" t="s">
        <v>433</v>
      </c>
      <c r="B275" s="6" t="s">
        <v>366</v>
      </c>
      <c r="C275" s="7">
        <v>1.5</v>
      </c>
      <c r="D275" s="7">
        <v>1.5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0</v>
      </c>
      <c r="L275" s="7">
        <f t="shared" si="25"/>
        <v>1.5</v>
      </c>
      <c r="M275" s="7">
        <f t="shared" si="26"/>
        <v>0</v>
      </c>
      <c r="N275" s="7">
        <f t="shared" si="27"/>
        <v>1.5</v>
      </c>
      <c r="O275" s="7">
        <f t="shared" si="28"/>
        <v>0</v>
      </c>
      <c r="P275" s="7">
        <f t="shared" si="29"/>
        <v>0</v>
      </c>
    </row>
    <row r="276" spans="1:16" ht="25.5">
      <c r="A276" s="8" t="s">
        <v>352</v>
      </c>
      <c r="B276" s="9" t="s">
        <v>353</v>
      </c>
      <c r="C276" s="10">
        <v>1.5</v>
      </c>
      <c r="D276" s="10">
        <v>1.5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</v>
      </c>
      <c r="L276" s="10">
        <f t="shared" si="25"/>
        <v>1.5</v>
      </c>
      <c r="M276" s="10">
        <f t="shared" si="26"/>
        <v>0</v>
      </c>
      <c r="N276" s="10">
        <f t="shared" si="27"/>
        <v>1.5</v>
      </c>
      <c r="O276" s="10">
        <f t="shared" si="28"/>
        <v>0</v>
      </c>
      <c r="P276" s="10">
        <f t="shared" si="29"/>
        <v>0</v>
      </c>
    </row>
    <row r="277" spans="1:16" ht="25.5">
      <c r="A277" s="5" t="s">
        <v>313</v>
      </c>
      <c r="B277" s="6" t="s">
        <v>314</v>
      </c>
      <c r="C277" s="7">
        <v>0</v>
      </c>
      <c r="D277" s="7">
        <v>1541.9260000000002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0</v>
      </c>
      <c r="L277" s="7">
        <f t="shared" si="25"/>
        <v>1541.9260000000002</v>
      </c>
      <c r="M277" s="7">
        <f t="shared" si="26"/>
        <v>0</v>
      </c>
      <c r="N277" s="7">
        <f t="shared" si="27"/>
        <v>1541.9260000000002</v>
      </c>
      <c r="O277" s="7">
        <f t="shared" si="28"/>
        <v>0</v>
      </c>
      <c r="P277" s="7">
        <f t="shared" si="29"/>
        <v>0</v>
      </c>
    </row>
    <row r="278" spans="1:16">
      <c r="A278" s="5" t="s">
        <v>323</v>
      </c>
      <c r="B278" s="6" t="s">
        <v>324</v>
      </c>
      <c r="C278" s="7">
        <v>0</v>
      </c>
      <c r="D278" s="7">
        <v>1541.9260000000002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f t="shared" si="24"/>
        <v>0</v>
      </c>
      <c r="L278" s="7">
        <f t="shared" si="25"/>
        <v>1541.9260000000002</v>
      </c>
      <c r="M278" s="7">
        <f t="shared" si="26"/>
        <v>0</v>
      </c>
      <c r="N278" s="7">
        <f t="shared" si="27"/>
        <v>1541.9260000000002</v>
      </c>
      <c r="O278" s="7">
        <f t="shared" si="28"/>
        <v>0</v>
      </c>
      <c r="P278" s="7">
        <f t="shared" si="29"/>
        <v>0</v>
      </c>
    </row>
    <row r="279" spans="1:16">
      <c r="A279" s="8" t="s">
        <v>355</v>
      </c>
      <c r="B279" s="9" t="s">
        <v>356</v>
      </c>
      <c r="C279" s="10">
        <v>0</v>
      </c>
      <c r="D279" s="10">
        <v>1499.15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</v>
      </c>
      <c r="L279" s="10">
        <f t="shared" si="25"/>
        <v>1499.15</v>
      </c>
      <c r="M279" s="10">
        <f t="shared" si="26"/>
        <v>0</v>
      </c>
      <c r="N279" s="10">
        <f t="shared" si="27"/>
        <v>1499.15</v>
      </c>
      <c r="O279" s="10">
        <f t="shared" si="28"/>
        <v>0</v>
      </c>
      <c r="P279" s="10">
        <f t="shared" si="29"/>
        <v>0</v>
      </c>
    </row>
    <row r="280" spans="1:16" ht="25.5">
      <c r="A280" s="8" t="s">
        <v>352</v>
      </c>
      <c r="B280" s="9" t="s">
        <v>353</v>
      </c>
      <c r="C280" s="10">
        <v>0</v>
      </c>
      <c r="D280" s="10">
        <v>42.776000000000003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42.776000000000003</v>
      </c>
      <c r="M280" s="10">
        <f t="shared" si="26"/>
        <v>0</v>
      </c>
      <c r="N280" s="10">
        <f t="shared" si="27"/>
        <v>42.776000000000003</v>
      </c>
      <c r="O280" s="10">
        <f t="shared" si="28"/>
        <v>0</v>
      </c>
      <c r="P280" s="10">
        <f t="shared" si="29"/>
        <v>0</v>
      </c>
    </row>
    <row r="281" spans="1:16" ht="25.5">
      <c r="A281" s="5" t="s">
        <v>325</v>
      </c>
      <c r="B281" s="6" t="s">
        <v>326</v>
      </c>
      <c r="C281" s="7">
        <v>66207.52016</v>
      </c>
      <c r="D281" s="7">
        <v>411.54999999999256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f t="shared" si="24"/>
        <v>0</v>
      </c>
      <c r="L281" s="7">
        <f t="shared" si="25"/>
        <v>411.54999999999256</v>
      </c>
      <c r="M281" s="7">
        <f t="shared" si="26"/>
        <v>0</v>
      </c>
      <c r="N281" s="7">
        <f t="shared" si="27"/>
        <v>411.54999999999256</v>
      </c>
      <c r="O281" s="7">
        <f t="shared" si="28"/>
        <v>0</v>
      </c>
      <c r="P281" s="7">
        <f t="shared" si="29"/>
        <v>0</v>
      </c>
    </row>
    <row r="282" spans="1:16">
      <c r="A282" s="5" t="s">
        <v>328</v>
      </c>
      <c r="B282" s="6" t="s">
        <v>70</v>
      </c>
      <c r="C282" s="7">
        <v>66147.52016</v>
      </c>
      <c r="D282" s="7">
        <v>-7.4505805969238283E-12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f t="shared" si="24"/>
        <v>0</v>
      </c>
      <c r="L282" s="7">
        <f t="shared" si="25"/>
        <v>-7.4505805969238283E-12</v>
      </c>
      <c r="M282" s="7">
        <f t="shared" si="26"/>
        <v>0</v>
      </c>
      <c r="N282" s="7">
        <f t="shared" si="27"/>
        <v>-7.4505805969238283E-12</v>
      </c>
      <c r="O282" s="7">
        <f t="shared" si="28"/>
        <v>0</v>
      </c>
      <c r="P282" s="7">
        <f t="shared" si="29"/>
        <v>0</v>
      </c>
    </row>
    <row r="283" spans="1:16" ht="25.5">
      <c r="A283" s="8" t="s">
        <v>352</v>
      </c>
      <c r="B283" s="9" t="s">
        <v>353</v>
      </c>
      <c r="C283" s="10">
        <v>66147.52016</v>
      </c>
      <c r="D283" s="10">
        <v>-7.4505805969238283E-12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</v>
      </c>
      <c r="L283" s="10">
        <f t="shared" si="25"/>
        <v>-7.4505805969238283E-12</v>
      </c>
      <c r="M283" s="10">
        <f t="shared" si="26"/>
        <v>0</v>
      </c>
      <c r="N283" s="10">
        <f t="shared" si="27"/>
        <v>-7.4505805969238283E-12</v>
      </c>
      <c r="O283" s="10">
        <f t="shared" si="28"/>
        <v>0</v>
      </c>
      <c r="P283" s="10">
        <f t="shared" si="29"/>
        <v>0</v>
      </c>
    </row>
    <row r="284" spans="1:16" ht="38.25">
      <c r="A284" s="5" t="s">
        <v>341</v>
      </c>
      <c r="B284" s="6" t="s">
        <v>342</v>
      </c>
      <c r="C284" s="7">
        <v>60</v>
      </c>
      <c r="D284" s="7">
        <v>411.55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f t="shared" si="24"/>
        <v>0</v>
      </c>
      <c r="L284" s="7">
        <f t="shared" si="25"/>
        <v>411.55</v>
      </c>
      <c r="M284" s="7">
        <f t="shared" si="26"/>
        <v>0</v>
      </c>
      <c r="N284" s="7">
        <f t="shared" si="27"/>
        <v>411.55</v>
      </c>
      <c r="O284" s="7">
        <f t="shared" si="28"/>
        <v>0</v>
      </c>
      <c r="P284" s="7">
        <f t="shared" si="29"/>
        <v>0</v>
      </c>
    </row>
    <row r="285" spans="1:16" ht="25.5">
      <c r="A285" s="8" t="s">
        <v>434</v>
      </c>
      <c r="B285" s="9" t="s">
        <v>435</v>
      </c>
      <c r="C285" s="10">
        <v>60</v>
      </c>
      <c r="D285" s="10">
        <v>411.55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411.55</v>
      </c>
      <c r="M285" s="10">
        <f t="shared" si="26"/>
        <v>0</v>
      </c>
      <c r="N285" s="10">
        <f t="shared" si="27"/>
        <v>411.55</v>
      </c>
      <c r="O285" s="10">
        <f t="shared" si="28"/>
        <v>0</v>
      </c>
      <c r="P285" s="10">
        <f t="shared" si="29"/>
        <v>0</v>
      </c>
    </row>
    <row r="286" spans="1:16">
      <c r="A286" s="5" t="s">
        <v>343</v>
      </c>
      <c r="B286" s="6" t="s">
        <v>344</v>
      </c>
      <c r="C286" s="7">
        <v>268445.41891000001</v>
      </c>
      <c r="D286" s="7">
        <v>465100.79937000008</v>
      </c>
      <c r="E286" s="7">
        <v>17625.070499999998</v>
      </c>
      <c r="F286" s="7">
        <v>6794.51595</v>
      </c>
      <c r="G286" s="7">
        <v>0</v>
      </c>
      <c r="H286" s="7">
        <v>5454.5051600000006</v>
      </c>
      <c r="I286" s="7">
        <v>4491.8511199999994</v>
      </c>
      <c r="J286" s="7">
        <v>1648.2748799999999</v>
      </c>
      <c r="K286" s="7">
        <f t="shared" si="24"/>
        <v>10830.554549999997</v>
      </c>
      <c r="L286" s="7">
        <f t="shared" si="25"/>
        <v>458306.28342000011</v>
      </c>
      <c r="M286" s="7">
        <f t="shared" si="26"/>
        <v>38.550290905219363</v>
      </c>
      <c r="N286" s="7">
        <f t="shared" si="27"/>
        <v>459646.29421000008</v>
      </c>
      <c r="O286" s="7">
        <f t="shared" si="28"/>
        <v>12170.565339999997</v>
      </c>
      <c r="P286" s="7">
        <f t="shared" si="29"/>
        <v>30.947423217399333</v>
      </c>
    </row>
    <row r="287" spans="1:1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2019-11-18T10:04:02Z</dcterms:created>
  <dcterms:modified xsi:type="dcterms:W3CDTF">2019-11-18T10:26:42Z</dcterms:modified>
</cp:coreProperties>
</file>