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55" i="2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02" i="1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<sst xmlns="http://schemas.openxmlformats.org/spreadsheetml/2006/main" count="1934" uniqueCount="426">
  <si>
    <t>м. Житомир</t>
  </si>
  <si>
    <t xml:space="preserve">Аналіз фінансування установ з 15.07.2019 по 19.07.2019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</si>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</sst>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3"/>
  <sheetViews>
    <sheetView topLeftCell="E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92099.402089999989</v>
      </c>
      <c r="E6" s="7">
        <v>9408.2250000000022</v>
      </c>
      <c r="F6" s="7">
        <v>2896.1748100000004</v>
      </c>
      <c r="G6" s="7">
        <v>0</v>
      </c>
      <c r="H6" s="7">
        <v>2917.6941900000006</v>
      </c>
      <c r="I6" s="7">
        <v>87.795690000000008</v>
      </c>
      <c r="J6" s="7">
        <v>1942.3307499999999</v>
      </c>
      <c r="K6" s="7">
        <f t="shared" ref="K6:K69" si="0">E6-F6</f>
        <v>6512.0501900000017</v>
      </c>
      <c r="L6" s="7">
        <f t="shared" ref="L6:L69" si="1">D6-F6</f>
        <v>89203.227279999992</v>
      </c>
      <c r="M6" s="7">
        <f t="shared" ref="M6:M69" si="2">IF(E6=0,0,(F6/E6)*100)</f>
        <v>30.783434813686956</v>
      </c>
      <c r="N6" s="7">
        <f t="shared" ref="N6:N69" si="3">D6-H6</f>
        <v>89181.707899999994</v>
      </c>
      <c r="O6" s="7">
        <f t="shared" ref="O6:O69" si="4">E6-H6</f>
        <v>6490.530810000002</v>
      </c>
      <c r="P6" s="7">
        <f t="shared" ref="P6:P69" si="5">IF(E6=0,0,(H6/E6)*100)</f>
        <v>31.012164249898362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70187.993999999992</v>
      </c>
      <c r="E7" s="7">
        <v>5839.8230000000003</v>
      </c>
      <c r="F7" s="7">
        <v>2808.2000000000003</v>
      </c>
      <c r="G7" s="7">
        <v>0</v>
      </c>
      <c r="H7" s="7">
        <v>2808.2000000000003</v>
      </c>
      <c r="I7" s="7">
        <v>18.889500000000002</v>
      </c>
      <c r="J7" s="7">
        <v>272.51662999999996</v>
      </c>
      <c r="K7" s="7">
        <f t="shared" si="0"/>
        <v>3031.623</v>
      </c>
      <c r="L7" s="7">
        <f t="shared" si="1"/>
        <v>67379.793999999994</v>
      </c>
      <c r="M7" s="7">
        <f t="shared" si="2"/>
        <v>48.087073871930706</v>
      </c>
      <c r="N7" s="7">
        <f t="shared" si="3"/>
        <v>67379.793999999994</v>
      </c>
      <c r="O7" s="7">
        <f t="shared" si="4"/>
        <v>3031.623</v>
      </c>
      <c r="P7" s="7">
        <f t="shared" si="5"/>
        <v>48.087073871930706</v>
      </c>
    </row>
    <row r="8" spans="1:16">
      <c r="A8" s="8" t="s">
        <v>23</v>
      </c>
      <c r="B8" s="9" t="s">
        <v>24</v>
      </c>
      <c r="C8" s="10">
        <v>52854.969000000005</v>
      </c>
      <c r="D8" s="10">
        <v>52900.787000000004</v>
      </c>
      <c r="E8" s="10">
        <v>4512.5600000000004</v>
      </c>
      <c r="F8" s="10">
        <v>2298.2000000000003</v>
      </c>
      <c r="G8" s="10">
        <v>0</v>
      </c>
      <c r="H8" s="10">
        <v>2298.2000000000003</v>
      </c>
      <c r="I8" s="10">
        <v>0</v>
      </c>
      <c r="J8" s="10">
        <v>0</v>
      </c>
      <c r="K8" s="10">
        <f t="shared" si="0"/>
        <v>2214.36</v>
      </c>
      <c r="L8" s="10">
        <f t="shared" si="1"/>
        <v>50602.587000000007</v>
      </c>
      <c r="M8" s="10">
        <f t="shared" si="2"/>
        <v>50.928962717393233</v>
      </c>
      <c r="N8" s="10">
        <f t="shared" si="3"/>
        <v>50602.587000000007</v>
      </c>
      <c r="O8" s="10">
        <f t="shared" si="4"/>
        <v>2214.36</v>
      </c>
      <c r="P8" s="10">
        <f t="shared" si="5"/>
        <v>50.928962717393233</v>
      </c>
    </row>
    <row r="9" spans="1:16">
      <c r="A9" s="8" t="s">
        <v>25</v>
      </c>
      <c r="B9" s="9" t="s">
        <v>26</v>
      </c>
      <c r="C9" s="10">
        <v>11053.678</v>
      </c>
      <c r="D9" s="10">
        <v>11064.731</v>
      </c>
      <c r="E9" s="10">
        <v>992.76300000000003</v>
      </c>
      <c r="F9" s="10">
        <v>510</v>
      </c>
      <c r="G9" s="10">
        <v>0</v>
      </c>
      <c r="H9" s="10">
        <v>510</v>
      </c>
      <c r="I9" s="10">
        <v>0</v>
      </c>
      <c r="J9" s="10">
        <v>0</v>
      </c>
      <c r="K9" s="10">
        <f t="shared" si="0"/>
        <v>482.76300000000003</v>
      </c>
      <c r="L9" s="10">
        <f t="shared" si="1"/>
        <v>10554.731</v>
      </c>
      <c r="M9" s="10">
        <f t="shared" si="2"/>
        <v>51.371777554159451</v>
      </c>
      <c r="N9" s="10">
        <f t="shared" si="3"/>
        <v>10554.731</v>
      </c>
      <c r="O9" s="10">
        <f t="shared" si="4"/>
        <v>482.76300000000003</v>
      </c>
      <c r="P9" s="10">
        <f t="shared" si="5"/>
        <v>51.371777554159451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90.692000000000007</v>
      </c>
      <c r="K10" s="10">
        <f t="shared" si="0"/>
        <v>50</v>
      </c>
      <c r="L10" s="10">
        <f t="shared" si="1"/>
        <v>1648.8310000000001</v>
      </c>
      <c r="M10" s="10">
        <f t="shared" si="2"/>
        <v>0</v>
      </c>
      <c r="N10" s="10">
        <f t="shared" si="3"/>
        <v>1648.8310000000001</v>
      </c>
      <c r="O10" s="10">
        <f t="shared" si="4"/>
        <v>50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0</v>
      </c>
      <c r="G11" s="10">
        <v>0</v>
      </c>
      <c r="H11" s="10">
        <v>0</v>
      </c>
      <c r="I11" s="10">
        <v>13.317830000000001</v>
      </c>
      <c r="J11" s="10">
        <v>161.6079</v>
      </c>
      <c r="K11" s="10">
        <f t="shared" si="0"/>
        <v>200</v>
      </c>
      <c r="L11" s="10">
        <f t="shared" si="1"/>
        <v>2284.453</v>
      </c>
      <c r="M11" s="10">
        <f t="shared" si="2"/>
        <v>0</v>
      </c>
      <c r="N11" s="10">
        <f t="shared" si="3"/>
        <v>2284.453</v>
      </c>
      <c r="O11" s="10">
        <f t="shared" si="4"/>
        <v>200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0</v>
      </c>
      <c r="G12" s="10">
        <v>0</v>
      </c>
      <c r="H12" s="10">
        <v>0</v>
      </c>
      <c r="I12" s="10">
        <v>0.74199999999999999</v>
      </c>
      <c r="J12" s="10">
        <v>6.8120000000000003</v>
      </c>
      <c r="K12" s="10">
        <f t="shared" si="0"/>
        <v>10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0</v>
      </c>
      <c r="F13" s="10">
        <v>0</v>
      </c>
      <c r="G13" s="10">
        <v>0</v>
      </c>
      <c r="H13" s="10">
        <v>0</v>
      </c>
      <c r="I13" s="10">
        <v>3.02163</v>
      </c>
      <c r="J13" s="10">
        <v>0</v>
      </c>
      <c r="K13" s="10">
        <f t="shared" si="0"/>
        <v>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4</v>
      </c>
      <c r="F14" s="10">
        <v>0</v>
      </c>
      <c r="G14" s="10">
        <v>0</v>
      </c>
      <c r="H14" s="10">
        <v>0</v>
      </c>
      <c r="I14" s="10">
        <v>0.31539</v>
      </c>
      <c r="J14" s="10">
        <v>6.6974600000000004</v>
      </c>
      <c r="K14" s="10">
        <f t="shared" si="0"/>
        <v>4</v>
      </c>
      <c r="L14" s="10">
        <f t="shared" si="1"/>
        <v>91.613</v>
      </c>
      <c r="M14" s="10">
        <f t="shared" si="2"/>
        <v>0</v>
      </c>
      <c r="N14" s="10">
        <f t="shared" si="3"/>
        <v>91.613</v>
      </c>
      <c r="O14" s="10">
        <f t="shared" si="4"/>
        <v>4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63</v>
      </c>
      <c r="F15" s="10">
        <v>0</v>
      </c>
      <c r="G15" s="10">
        <v>0</v>
      </c>
      <c r="H15" s="10">
        <v>0</v>
      </c>
      <c r="I15" s="10">
        <v>1.49265</v>
      </c>
      <c r="J15" s="10">
        <v>0</v>
      </c>
      <c r="K15" s="10">
        <f t="shared" si="0"/>
        <v>63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63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6.7072700000000003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0.1</v>
      </c>
      <c r="F19" s="7">
        <v>0</v>
      </c>
      <c r="G19" s="7">
        <v>0</v>
      </c>
      <c r="H19" s="7">
        <v>1.4096</v>
      </c>
      <c r="I19" s="7">
        <v>0.53664000000000001</v>
      </c>
      <c r="J19" s="7">
        <v>42.354759999999999</v>
      </c>
      <c r="K19" s="7">
        <f t="shared" si="0"/>
        <v>0.1</v>
      </c>
      <c r="L19" s="7">
        <f t="shared" si="1"/>
        <v>701.38249999999994</v>
      </c>
      <c r="M19" s="7">
        <f t="shared" si="2"/>
        <v>0</v>
      </c>
      <c r="N19" s="7">
        <f t="shared" si="3"/>
        <v>699.97289999999998</v>
      </c>
      <c r="O19" s="7">
        <f t="shared" si="4"/>
        <v>-1.3095999999999999</v>
      </c>
      <c r="P19" s="7">
        <f t="shared" si="5"/>
        <v>1409.6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34.642000000000003</v>
      </c>
      <c r="E21" s="10">
        <v>0</v>
      </c>
      <c r="F21" s="10">
        <v>0</v>
      </c>
      <c r="G21" s="10">
        <v>0</v>
      </c>
      <c r="H21" s="10">
        <v>0</v>
      </c>
      <c r="I21" s="10">
        <v>2.5239999999999999E-2</v>
      </c>
      <c r="J21" s="10">
        <v>3.1557600000000003</v>
      </c>
      <c r="K21" s="10">
        <f t="shared" si="0"/>
        <v>0</v>
      </c>
      <c r="L21" s="10">
        <f t="shared" si="1"/>
        <v>34.642000000000003</v>
      </c>
      <c r="M21" s="10">
        <f t="shared" si="2"/>
        <v>0</v>
      </c>
      <c r="N21" s="10">
        <f t="shared" si="3"/>
        <v>34.642000000000003</v>
      </c>
      <c r="O21" s="10">
        <f t="shared" si="4"/>
        <v>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665.33249999999998</v>
      </c>
      <c r="E22" s="10">
        <v>0</v>
      </c>
      <c r="F22" s="10">
        <v>0</v>
      </c>
      <c r="G22" s="10">
        <v>0</v>
      </c>
      <c r="H22" s="10">
        <v>1.4096</v>
      </c>
      <c r="I22" s="10">
        <v>0.51139999999999997</v>
      </c>
      <c r="J22" s="10">
        <v>39.198999999999998</v>
      </c>
      <c r="K22" s="10">
        <f t="shared" si="0"/>
        <v>0</v>
      </c>
      <c r="L22" s="10">
        <f t="shared" si="1"/>
        <v>665.33249999999998</v>
      </c>
      <c r="M22" s="10">
        <f t="shared" si="2"/>
        <v>0</v>
      </c>
      <c r="N22" s="10">
        <f t="shared" si="3"/>
        <v>663.92290000000003</v>
      </c>
      <c r="O22" s="10">
        <f t="shared" si="4"/>
        <v>-1.4096</v>
      </c>
      <c r="P22" s="10">
        <f t="shared" si="5"/>
        <v>0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1073.8118299999999</v>
      </c>
      <c r="E25" s="7">
        <v>83.617000000000004</v>
      </c>
      <c r="F25" s="7">
        <v>33.199540000000006</v>
      </c>
      <c r="G25" s="7">
        <v>0</v>
      </c>
      <c r="H25" s="7">
        <v>32.752340000000004</v>
      </c>
      <c r="I25" s="7">
        <v>1.2971999999999999</v>
      </c>
      <c r="J25" s="7">
        <v>1.4772000000000001</v>
      </c>
      <c r="K25" s="7">
        <f t="shared" si="0"/>
        <v>50.417459999999998</v>
      </c>
      <c r="L25" s="7">
        <f t="shared" si="1"/>
        <v>1040.6122899999998</v>
      </c>
      <c r="M25" s="7">
        <f t="shared" si="2"/>
        <v>39.704294581245449</v>
      </c>
      <c r="N25" s="7">
        <f t="shared" si="3"/>
        <v>1041.0594899999999</v>
      </c>
      <c r="O25" s="7">
        <f t="shared" si="4"/>
        <v>50.864660000000001</v>
      </c>
      <c r="P25" s="7">
        <f t="shared" si="5"/>
        <v>39.16947510673667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42.462000000000003</v>
      </c>
      <c r="F26" s="10">
        <v>27.25234</v>
      </c>
      <c r="G26" s="10">
        <v>0</v>
      </c>
      <c r="H26" s="10">
        <v>27.25234</v>
      </c>
      <c r="I26" s="10">
        <v>0</v>
      </c>
      <c r="J26" s="10">
        <v>0</v>
      </c>
      <c r="K26" s="10">
        <f t="shared" si="0"/>
        <v>15.209660000000003</v>
      </c>
      <c r="L26" s="10">
        <f t="shared" si="1"/>
        <v>399.80365999999998</v>
      </c>
      <c r="M26" s="10">
        <f t="shared" si="2"/>
        <v>64.180537892704052</v>
      </c>
      <c r="N26" s="10">
        <f t="shared" si="3"/>
        <v>399.80365999999998</v>
      </c>
      <c r="O26" s="10">
        <f t="shared" si="4"/>
        <v>15.209660000000003</v>
      </c>
      <c r="P26" s="10">
        <f t="shared" si="5"/>
        <v>64.180537892704052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9.34</v>
      </c>
      <c r="F27" s="10">
        <v>5.5</v>
      </c>
      <c r="G27" s="10">
        <v>0</v>
      </c>
      <c r="H27" s="10">
        <v>5.5</v>
      </c>
      <c r="I27" s="10">
        <v>0</v>
      </c>
      <c r="J27" s="10">
        <v>0</v>
      </c>
      <c r="K27" s="10">
        <f t="shared" si="0"/>
        <v>3.84</v>
      </c>
      <c r="L27" s="10">
        <f t="shared" si="1"/>
        <v>88.451999999999998</v>
      </c>
      <c r="M27" s="10">
        <f t="shared" si="2"/>
        <v>58.886509635974306</v>
      </c>
      <c r="N27" s="10">
        <f t="shared" si="3"/>
        <v>88.451999999999998</v>
      </c>
      <c r="O27" s="10">
        <f t="shared" si="4"/>
        <v>3.84</v>
      </c>
      <c r="P27" s="10">
        <f t="shared" si="5"/>
        <v>58.886509635974306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280.8</v>
      </c>
      <c r="E28" s="10">
        <v>28.315000000000001</v>
      </c>
      <c r="F28" s="10">
        <v>0</v>
      </c>
      <c r="G28" s="10">
        <v>0</v>
      </c>
      <c r="H28" s="10">
        <v>0</v>
      </c>
      <c r="I28" s="10">
        <v>0.85</v>
      </c>
      <c r="J28" s="10">
        <v>0.85</v>
      </c>
      <c r="K28" s="10">
        <f t="shared" si="0"/>
        <v>28.315000000000001</v>
      </c>
      <c r="L28" s="10">
        <f t="shared" si="1"/>
        <v>280.8</v>
      </c>
      <c r="M28" s="10">
        <f t="shared" si="2"/>
        <v>0</v>
      </c>
      <c r="N28" s="10">
        <f t="shared" si="3"/>
        <v>280.8</v>
      </c>
      <c r="O28" s="10">
        <f t="shared" si="4"/>
        <v>28.315000000000001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2.8000000000000003</v>
      </c>
      <c r="F29" s="10">
        <v>0.44719999999999999</v>
      </c>
      <c r="G29" s="10">
        <v>0</v>
      </c>
      <c r="H29" s="10">
        <v>0</v>
      </c>
      <c r="I29" s="10">
        <v>0.44719999999999999</v>
      </c>
      <c r="J29" s="10">
        <v>0.62720000000000009</v>
      </c>
      <c r="K29" s="10">
        <f t="shared" si="0"/>
        <v>2.3528000000000002</v>
      </c>
      <c r="L29" s="10">
        <f t="shared" si="1"/>
        <v>229.91363000000001</v>
      </c>
      <c r="M29" s="10">
        <f t="shared" si="2"/>
        <v>15.97142857142857</v>
      </c>
      <c r="N29" s="10">
        <f t="shared" si="3"/>
        <v>230.36083000000002</v>
      </c>
      <c r="O29" s="10">
        <f t="shared" si="4"/>
        <v>2.8000000000000003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0.4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0.4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10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10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10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10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10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166.685</v>
      </c>
      <c r="F38" s="7">
        <v>14.83061</v>
      </c>
      <c r="G38" s="7">
        <v>0</v>
      </c>
      <c r="H38" s="7">
        <v>27.170270000000002</v>
      </c>
      <c r="I38" s="7">
        <v>0</v>
      </c>
      <c r="J38" s="7">
        <v>3.09</v>
      </c>
      <c r="K38" s="7">
        <f t="shared" si="0"/>
        <v>151.85439</v>
      </c>
      <c r="L38" s="7">
        <f t="shared" si="1"/>
        <v>1753.5607600000001</v>
      </c>
      <c r="M38" s="7">
        <f t="shared" si="2"/>
        <v>8.8973872873983861</v>
      </c>
      <c r="N38" s="7">
        <f t="shared" si="3"/>
        <v>1741.2211</v>
      </c>
      <c r="O38" s="7">
        <f t="shared" si="4"/>
        <v>139.51472999999999</v>
      </c>
      <c r="P38" s="7">
        <f t="shared" si="5"/>
        <v>16.300368959414467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166.685</v>
      </c>
      <c r="F39" s="10">
        <v>14.83061</v>
      </c>
      <c r="G39" s="10">
        <v>0</v>
      </c>
      <c r="H39" s="10">
        <v>27.170270000000002</v>
      </c>
      <c r="I39" s="10">
        <v>0</v>
      </c>
      <c r="J39" s="10">
        <v>3.09</v>
      </c>
      <c r="K39" s="10">
        <f t="shared" si="0"/>
        <v>151.85439</v>
      </c>
      <c r="L39" s="10">
        <f t="shared" si="1"/>
        <v>1753.5607600000001</v>
      </c>
      <c r="M39" s="10">
        <f t="shared" si="2"/>
        <v>8.8973872873983861</v>
      </c>
      <c r="N39" s="10">
        <f t="shared" si="3"/>
        <v>1741.2211</v>
      </c>
      <c r="O39" s="10">
        <f t="shared" si="4"/>
        <v>139.51472999999999</v>
      </c>
      <c r="P39" s="10">
        <f t="shared" si="5"/>
        <v>16.300368959414467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0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800</v>
      </c>
      <c r="M44" s="7">
        <f t="shared" si="2"/>
        <v>0</v>
      </c>
      <c r="N44" s="7">
        <f t="shared" si="3"/>
        <v>800</v>
      </c>
      <c r="O44" s="7">
        <f t="shared" si="4"/>
        <v>0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665</v>
      </c>
      <c r="M46" s="10">
        <f t="shared" si="2"/>
        <v>0</v>
      </c>
      <c r="N46" s="10">
        <f t="shared" si="3"/>
        <v>665</v>
      </c>
      <c r="O46" s="10">
        <f t="shared" si="4"/>
        <v>0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8555</v>
      </c>
      <c r="E47" s="7">
        <v>3055</v>
      </c>
      <c r="F47" s="7">
        <v>0</v>
      </c>
      <c r="G47" s="7">
        <v>0</v>
      </c>
      <c r="H47" s="7">
        <v>8.2173199999999991</v>
      </c>
      <c r="I47" s="7">
        <v>50</v>
      </c>
      <c r="J47" s="7">
        <v>1515.56231</v>
      </c>
      <c r="K47" s="7">
        <f t="shared" si="0"/>
        <v>3055</v>
      </c>
      <c r="L47" s="7">
        <f t="shared" si="1"/>
        <v>8555</v>
      </c>
      <c r="M47" s="7">
        <f t="shared" si="2"/>
        <v>0</v>
      </c>
      <c r="N47" s="7">
        <f t="shared" si="3"/>
        <v>8546.7826800000003</v>
      </c>
      <c r="O47" s="7">
        <f t="shared" si="4"/>
        <v>3046.7826799999998</v>
      </c>
      <c r="P47" s="7">
        <f t="shared" si="5"/>
        <v>0.26897937806873973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25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25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30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30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30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3000</v>
      </c>
      <c r="F50" s="10">
        <v>0</v>
      </c>
      <c r="G50" s="10">
        <v>0</v>
      </c>
      <c r="H50" s="10">
        <v>8.2173199999999991</v>
      </c>
      <c r="I50" s="10">
        <v>0</v>
      </c>
      <c r="J50" s="10">
        <v>1465.56231</v>
      </c>
      <c r="K50" s="10">
        <f t="shared" si="0"/>
        <v>3000</v>
      </c>
      <c r="L50" s="10">
        <f t="shared" si="1"/>
        <v>8000</v>
      </c>
      <c r="M50" s="10">
        <f t="shared" si="2"/>
        <v>0</v>
      </c>
      <c r="N50" s="10">
        <f t="shared" si="3"/>
        <v>7991.7826800000003</v>
      </c>
      <c r="O50" s="10">
        <f t="shared" si="4"/>
        <v>2991.7826799999998</v>
      </c>
      <c r="P50" s="10">
        <f t="shared" si="5"/>
        <v>0.27391066666666664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50</v>
      </c>
      <c r="J51" s="10">
        <v>50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3654.1103899999998</v>
      </c>
      <c r="E54" s="7">
        <v>3</v>
      </c>
      <c r="F54" s="7">
        <v>39.944660000000006</v>
      </c>
      <c r="G54" s="7">
        <v>0</v>
      </c>
      <c r="H54" s="7">
        <v>39.944660000000006</v>
      </c>
      <c r="I54" s="7">
        <v>6</v>
      </c>
      <c r="J54" s="7">
        <v>3.16</v>
      </c>
      <c r="K54" s="7">
        <f t="shared" si="0"/>
        <v>-36.944660000000006</v>
      </c>
      <c r="L54" s="7">
        <f t="shared" si="1"/>
        <v>3614.1657299999997</v>
      </c>
      <c r="M54" s="7">
        <f t="shared" si="2"/>
        <v>1331.4886666666669</v>
      </c>
      <c r="N54" s="7">
        <f t="shared" si="3"/>
        <v>3614.1657299999997</v>
      </c>
      <c r="O54" s="7">
        <f t="shared" si="4"/>
        <v>-36.944660000000006</v>
      </c>
      <c r="P54" s="7">
        <f t="shared" si="5"/>
        <v>1331.4886666666669</v>
      </c>
    </row>
    <row r="55" spans="1:16">
      <c r="A55" s="8" t="s">
        <v>27</v>
      </c>
      <c r="B55" s="9" t="s">
        <v>28</v>
      </c>
      <c r="C55" s="10">
        <v>4200</v>
      </c>
      <c r="D55" s="10">
        <v>2720.7103899999997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2720.7103899999997</v>
      </c>
      <c r="M55" s="10">
        <f t="shared" si="2"/>
        <v>0</v>
      </c>
      <c r="N55" s="10">
        <f t="shared" si="3"/>
        <v>2720.7103899999997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3</v>
      </c>
      <c r="F56" s="10">
        <v>0</v>
      </c>
      <c r="G56" s="10">
        <v>0</v>
      </c>
      <c r="H56" s="10">
        <v>0</v>
      </c>
      <c r="I56" s="10">
        <v>6</v>
      </c>
      <c r="J56" s="10">
        <v>3.1</v>
      </c>
      <c r="K56" s="10">
        <f t="shared" si="0"/>
        <v>3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3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885.2</v>
      </c>
      <c r="E57" s="10">
        <v>0</v>
      </c>
      <c r="F57" s="10">
        <v>39.944660000000006</v>
      </c>
      <c r="G57" s="10">
        <v>0</v>
      </c>
      <c r="H57" s="10">
        <v>39.944660000000006</v>
      </c>
      <c r="I57" s="10">
        <v>0</v>
      </c>
      <c r="J57" s="10">
        <v>0.06</v>
      </c>
      <c r="K57" s="10">
        <f t="shared" si="0"/>
        <v>-39.944660000000006</v>
      </c>
      <c r="L57" s="10">
        <f t="shared" si="1"/>
        <v>845.25534000000005</v>
      </c>
      <c r="M57" s="10">
        <f t="shared" si="2"/>
        <v>0</v>
      </c>
      <c r="N57" s="10">
        <f t="shared" si="3"/>
        <v>845.25534000000005</v>
      </c>
      <c r="O57" s="10">
        <f t="shared" si="4"/>
        <v>-39.944660000000006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250</v>
      </c>
      <c r="F58" s="7">
        <v>0</v>
      </c>
      <c r="G58" s="7">
        <v>0</v>
      </c>
      <c r="H58" s="7">
        <v>0</v>
      </c>
      <c r="I58" s="7">
        <v>11.07235</v>
      </c>
      <c r="J58" s="7">
        <v>104.16985</v>
      </c>
      <c r="K58" s="7">
        <f t="shared" si="0"/>
        <v>250</v>
      </c>
      <c r="L58" s="7">
        <f t="shared" si="1"/>
        <v>1560</v>
      </c>
      <c r="M58" s="7">
        <f t="shared" si="2"/>
        <v>0</v>
      </c>
      <c r="N58" s="7">
        <f t="shared" si="3"/>
        <v>1560</v>
      </c>
      <c r="O58" s="7">
        <f t="shared" si="4"/>
        <v>250</v>
      </c>
      <c r="P58" s="7">
        <f t="shared" si="5"/>
        <v>0</v>
      </c>
    </row>
    <row r="59" spans="1:16">
      <c r="A59" s="8" t="s">
        <v>27</v>
      </c>
      <c r="B59" s="9" t="s">
        <v>28</v>
      </c>
      <c r="C59" s="10">
        <v>377</v>
      </c>
      <c r="D59" s="10">
        <v>364.92</v>
      </c>
      <c r="E59" s="10">
        <v>67.92</v>
      </c>
      <c r="F59" s="10">
        <v>0</v>
      </c>
      <c r="G59" s="10">
        <v>0</v>
      </c>
      <c r="H59" s="10">
        <v>0</v>
      </c>
      <c r="I59" s="10">
        <v>3.1103499999999999</v>
      </c>
      <c r="J59" s="10">
        <v>21.030349999999999</v>
      </c>
      <c r="K59" s="10">
        <f t="shared" si="0"/>
        <v>67.92</v>
      </c>
      <c r="L59" s="10">
        <f t="shared" si="1"/>
        <v>364.92</v>
      </c>
      <c r="M59" s="10">
        <f t="shared" si="2"/>
        <v>0</v>
      </c>
      <c r="N59" s="10">
        <f t="shared" si="3"/>
        <v>364.92</v>
      </c>
      <c r="O59" s="10">
        <f t="shared" si="4"/>
        <v>67.92</v>
      </c>
      <c r="P59" s="10">
        <f t="shared" si="5"/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1145.08</v>
      </c>
      <c r="E60" s="10">
        <v>132.08000000000001</v>
      </c>
      <c r="F60" s="10">
        <v>0</v>
      </c>
      <c r="G60" s="10">
        <v>0</v>
      </c>
      <c r="H60" s="10">
        <v>0</v>
      </c>
      <c r="I60" s="10">
        <v>7.9619999999999997</v>
      </c>
      <c r="J60" s="10">
        <v>83.139499999999998</v>
      </c>
      <c r="K60" s="10">
        <f t="shared" si="0"/>
        <v>132.08000000000001</v>
      </c>
      <c r="L60" s="10">
        <f t="shared" si="1"/>
        <v>1145.08</v>
      </c>
      <c r="M60" s="10">
        <f t="shared" si="2"/>
        <v>0</v>
      </c>
      <c r="N60" s="10">
        <f t="shared" si="3"/>
        <v>1145.08</v>
      </c>
      <c r="O60" s="10">
        <f t="shared" si="4"/>
        <v>132.08000000000001</v>
      </c>
      <c r="P60" s="10">
        <f t="shared" si="5"/>
        <v>0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50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50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50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1107972.7041899997</v>
      </c>
      <c r="E62" s="7">
        <v>60583.212999999996</v>
      </c>
      <c r="F62" s="7">
        <v>17565.624169999999</v>
      </c>
      <c r="G62" s="7">
        <v>3.8804500000000002</v>
      </c>
      <c r="H62" s="7">
        <v>10747.604670000001</v>
      </c>
      <c r="I62" s="7">
        <v>9338.6758999999984</v>
      </c>
      <c r="J62" s="7">
        <v>25797.003500000003</v>
      </c>
      <c r="K62" s="7">
        <f t="shared" si="0"/>
        <v>43017.588829999993</v>
      </c>
      <c r="L62" s="7">
        <f t="shared" si="1"/>
        <v>1090407.0800199998</v>
      </c>
      <c r="M62" s="7">
        <f t="shared" si="2"/>
        <v>28.994210277358519</v>
      </c>
      <c r="N62" s="7">
        <f t="shared" si="3"/>
        <v>1097225.0995199997</v>
      </c>
      <c r="O62" s="7">
        <f t="shared" si="4"/>
        <v>49835.608329999995</v>
      </c>
      <c r="P62" s="7">
        <f t="shared" si="5"/>
        <v>17.740235517056519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4298.7270000000008</v>
      </c>
      <c r="E63" s="7">
        <v>336.63900000000001</v>
      </c>
      <c r="F63" s="7">
        <v>121.08759000000001</v>
      </c>
      <c r="G63" s="7">
        <v>0</v>
      </c>
      <c r="H63" s="7">
        <v>121.08759000000001</v>
      </c>
      <c r="I63" s="7">
        <v>0</v>
      </c>
      <c r="J63" s="7">
        <v>13.31611</v>
      </c>
      <c r="K63" s="7">
        <f t="shared" si="0"/>
        <v>215.55141</v>
      </c>
      <c r="L63" s="7">
        <f t="shared" si="1"/>
        <v>4177.6394100000007</v>
      </c>
      <c r="M63" s="7">
        <f t="shared" si="2"/>
        <v>35.969566805985046</v>
      </c>
      <c r="N63" s="7">
        <f t="shared" si="3"/>
        <v>4177.6394100000007</v>
      </c>
      <c r="O63" s="7">
        <f t="shared" si="4"/>
        <v>215.55141</v>
      </c>
      <c r="P63" s="7">
        <f t="shared" si="5"/>
        <v>35.969566805985046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256.67900000000003</v>
      </c>
      <c r="F64" s="10">
        <v>98.993719999999996</v>
      </c>
      <c r="G64" s="10">
        <v>0</v>
      </c>
      <c r="H64" s="10">
        <v>98.993719999999996</v>
      </c>
      <c r="I64" s="10">
        <v>0</v>
      </c>
      <c r="J64" s="10">
        <v>0</v>
      </c>
      <c r="K64" s="10">
        <f t="shared" si="0"/>
        <v>157.68528000000003</v>
      </c>
      <c r="L64" s="10">
        <f t="shared" si="1"/>
        <v>3059.7422799999999</v>
      </c>
      <c r="M64" s="10">
        <f t="shared" si="2"/>
        <v>38.567128592522174</v>
      </c>
      <c r="N64" s="10">
        <f t="shared" si="3"/>
        <v>3059.7422799999999</v>
      </c>
      <c r="O64" s="10">
        <f t="shared" si="4"/>
        <v>157.68528000000003</v>
      </c>
      <c r="P64" s="10">
        <f t="shared" si="5"/>
        <v>38.567128592522174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56.4</v>
      </c>
      <c r="F65" s="10">
        <v>21.77862</v>
      </c>
      <c r="G65" s="10">
        <v>0</v>
      </c>
      <c r="H65" s="10">
        <v>21.77862</v>
      </c>
      <c r="I65" s="10">
        <v>0</v>
      </c>
      <c r="J65" s="10">
        <v>0</v>
      </c>
      <c r="K65" s="10">
        <f t="shared" si="0"/>
        <v>34.621380000000002</v>
      </c>
      <c r="L65" s="10">
        <f t="shared" si="1"/>
        <v>672.70938000000001</v>
      </c>
      <c r="M65" s="10">
        <f t="shared" si="2"/>
        <v>38.614574468085102</v>
      </c>
      <c r="N65" s="10">
        <f t="shared" si="3"/>
        <v>672.70938000000001</v>
      </c>
      <c r="O65" s="10">
        <f t="shared" si="4"/>
        <v>34.621380000000002</v>
      </c>
      <c r="P65" s="10">
        <f t="shared" si="5"/>
        <v>38.614574468085102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10.3</v>
      </c>
      <c r="F66" s="10">
        <v>0</v>
      </c>
      <c r="G66" s="10">
        <v>0</v>
      </c>
      <c r="H66" s="10">
        <v>0</v>
      </c>
      <c r="I66" s="10">
        <v>0</v>
      </c>
      <c r="J66" s="10">
        <v>8.6840000000000011</v>
      </c>
      <c r="K66" s="10">
        <f t="shared" si="0"/>
        <v>10.3</v>
      </c>
      <c r="L66" s="10">
        <f t="shared" si="1"/>
        <v>104.59700000000001</v>
      </c>
      <c r="M66" s="10">
        <f t="shared" si="2"/>
        <v>0</v>
      </c>
      <c r="N66" s="10">
        <f t="shared" si="3"/>
        <v>104.59700000000001</v>
      </c>
      <c r="O66" s="10">
        <f t="shared" si="4"/>
        <v>10.3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10</v>
      </c>
      <c r="F67" s="10">
        <v>0.31525000000000003</v>
      </c>
      <c r="G67" s="10">
        <v>0</v>
      </c>
      <c r="H67" s="10">
        <v>0.31525000000000003</v>
      </c>
      <c r="I67" s="10">
        <v>0</v>
      </c>
      <c r="J67" s="10">
        <v>0.53</v>
      </c>
      <c r="K67" s="10">
        <f t="shared" si="0"/>
        <v>9.6847499999999993</v>
      </c>
      <c r="L67" s="10">
        <f t="shared" si="1"/>
        <v>193.82175000000001</v>
      </c>
      <c r="M67" s="10">
        <f t="shared" si="2"/>
        <v>3.1525000000000003</v>
      </c>
      <c r="N67" s="10">
        <f t="shared" si="3"/>
        <v>193.82175000000001</v>
      </c>
      <c r="O67" s="10">
        <f t="shared" si="4"/>
        <v>9.6847499999999993</v>
      </c>
      <c r="P67" s="10">
        <f t="shared" si="5"/>
        <v>3.1525000000000003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3.4077899999999999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8.9220000000000008E-2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0.60510000000000008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384802.28135000006</v>
      </c>
      <c r="E74" s="7">
        <v>27396.093999999997</v>
      </c>
      <c r="F74" s="7">
        <v>12550.457330000001</v>
      </c>
      <c r="G74" s="7">
        <v>2.4569999999999999</v>
      </c>
      <c r="H74" s="7">
        <v>3656.98585</v>
      </c>
      <c r="I74" s="7">
        <v>9126.9409799999994</v>
      </c>
      <c r="J74" s="7">
        <v>16011.551959999999</v>
      </c>
      <c r="K74" s="7">
        <f t="shared" si="6"/>
        <v>14845.636669999996</v>
      </c>
      <c r="L74" s="7">
        <f t="shared" si="7"/>
        <v>372251.82402000006</v>
      </c>
      <c r="M74" s="7">
        <f t="shared" si="8"/>
        <v>45.811119388041242</v>
      </c>
      <c r="N74" s="7">
        <f t="shared" si="9"/>
        <v>381145.29550000007</v>
      </c>
      <c r="O74" s="7">
        <f t="shared" si="10"/>
        <v>23739.108149999996</v>
      </c>
      <c r="P74" s="7">
        <f t="shared" si="11"/>
        <v>13.348566587631069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17223.205000000002</v>
      </c>
      <c r="F75" s="10">
        <v>7934.4886500000002</v>
      </c>
      <c r="G75" s="10">
        <v>0</v>
      </c>
      <c r="H75" s="10">
        <v>602.53282000000002</v>
      </c>
      <c r="I75" s="10">
        <v>7331.9558299999999</v>
      </c>
      <c r="J75" s="10">
        <v>7573.1924600000002</v>
      </c>
      <c r="K75" s="10">
        <f t="shared" si="6"/>
        <v>9288.7163500000024</v>
      </c>
      <c r="L75" s="10">
        <f t="shared" si="7"/>
        <v>215086.25334999998</v>
      </c>
      <c r="M75" s="10">
        <f t="shared" si="8"/>
        <v>46.068595537241755</v>
      </c>
      <c r="N75" s="10">
        <f t="shared" si="9"/>
        <v>222418.20918000001</v>
      </c>
      <c r="O75" s="10">
        <f t="shared" si="10"/>
        <v>16620.672180000001</v>
      </c>
      <c r="P75" s="10">
        <f t="shared" si="11"/>
        <v>3.498378031266538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3788.4369999999999</v>
      </c>
      <c r="F76" s="10">
        <v>4083.9596800000004</v>
      </c>
      <c r="G76" s="10">
        <v>0</v>
      </c>
      <c r="H76" s="10">
        <v>2531.3769500000003</v>
      </c>
      <c r="I76" s="10">
        <v>1553.5339099999999</v>
      </c>
      <c r="J76" s="10">
        <v>1603.5692300000001</v>
      </c>
      <c r="K76" s="10">
        <f t="shared" si="6"/>
        <v>-295.52268000000049</v>
      </c>
      <c r="L76" s="10">
        <f t="shared" si="7"/>
        <v>44980.498319999999</v>
      </c>
      <c r="M76" s="10">
        <f t="shared" si="8"/>
        <v>107.80064918593078</v>
      </c>
      <c r="N76" s="10">
        <f t="shared" si="9"/>
        <v>46533.081050000001</v>
      </c>
      <c r="O76" s="10">
        <f t="shared" si="10"/>
        <v>1257.0600499999996</v>
      </c>
      <c r="P76" s="10">
        <f t="shared" si="11"/>
        <v>66.818504570618444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11279.18043</v>
      </c>
      <c r="E77" s="10">
        <v>543.57500000000005</v>
      </c>
      <c r="F77" s="10">
        <v>59.612000000000002</v>
      </c>
      <c r="G77" s="10">
        <v>0</v>
      </c>
      <c r="H77" s="10">
        <v>66.861999999999995</v>
      </c>
      <c r="I77" s="10">
        <v>34.678719999999998</v>
      </c>
      <c r="J77" s="10">
        <v>2536.55177</v>
      </c>
      <c r="K77" s="10">
        <f t="shared" si="6"/>
        <v>483.96300000000002</v>
      </c>
      <c r="L77" s="10">
        <f t="shared" si="7"/>
        <v>11219.568430000001</v>
      </c>
      <c r="M77" s="10">
        <f t="shared" si="8"/>
        <v>10.966655935243526</v>
      </c>
      <c r="N77" s="10">
        <f t="shared" si="9"/>
        <v>11212.318430000001</v>
      </c>
      <c r="O77" s="10">
        <f t="shared" si="10"/>
        <v>476.71300000000008</v>
      </c>
      <c r="P77" s="10">
        <f t="shared" si="11"/>
        <v>12.300418525502458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10.732000000000001</v>
      </c>
      <c r="F78" s="10">
        <v>0</v>
      </c>
      <c r="G78" s="10">
        <v>0</v>
      </c>
      <c r="H78" s="10">
        <v>0</v>
      </c>
      <c r="I78" s="10">
        <v>0</v>
      </c>
      <c r="J78" s="10">
        <v>40.650440000000003</v>
      </c>
      <c r="K78" s="10">
        <f t="shared" si="6"/>
        <v>10.732000000000001</v>
      </c>
      <c r="L78" s="10">
        <f t="shared" si="7"/>
        <v>207.20000000000002</v>
      </c>
      <c r="M78" s="10">
        <f t="shared" si="8"/>
        <v>0</v>
      </c>
      <c r="N78" s="10">
        <f t="shared" si="9"/>
        <v>207.20000000000002</v>
      </c>
      <c r="O78" s="10">
        <f t="shared" si="10"/>
        <v>10.732000000000001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2322.232</v>
      </c>
      <c r="F79" s="10">
        <v>0</v>
      </c>
      <c r="G79" s="10">
        <v>0</v>
      </c>
      <c r="H79" s="10">
        <v>-3.88408</v>
      </c>
      <c r="I79" s="10">
        <v>13.50033</v>
      </c>
      <c r="J79" s="10">
        <v>1425.6171299999999</v>
      </c>
      <c r="K79" s="10">
        <f t="shared" si="6"/>
        <v>2322.232</v>
      </c>
      <c r="L79" s="10">
        <f t="shared" si="7"/>
        <v>30714.561259999999</v>
      </c>
      <c r="M79" s="10">
        <f t="shared" si="8"/>
        <v>0</v>
      </c>
      <c r="N79" s="10">
        <f t="shared" si="9"/>
        <v>30718.445339999998</v>
      </c>
      <c r="O79" s="10">
        <f t="shared" si="10"/>
        <v>2326.1160799999998</v>
      </c>
      <c r="P79" s="10">
        <f t="shared" si="11"/>
        <v>-0.16725632925564715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19908.45926</v>
      </c>
      <c r="E80" s="10">
        <v>2306.4123599999998</v>
      </c>
      <c r="F80" s="10">
        <v>436.97543999999999</v>
      </c>
      <c r="G80" s="10">
        <v>2.4569999999999999</v>
      </c>
      <c r="H80" s="10">
        <v>403.98079999999999</v>
      </c>
      <c r="I80" s="10">
        <v>192.91519</v>
      </c>
      <c r="J80" s="10">
        <v>1939.1172800000002</v>
      </c>
      <c r="K80" s="10">
        <f t="shared" si="6"/>
        <v>1869.4369199999999</v>
      </c>
      <c r="L80" s="10">
        <f t="shared" si="7"/>
        <v>19471.483820000001</v>
      </c>
      <c r="M80" s="10">
        <f t="shared" si="8"/>
        <v>18.946110746648966</v>
      </c>
      <c r="N80" s="10">
        <f t="shared" si="9"/>
        <v>19504.478459999998</v>
      </c>
      <c r="O80" s="10">
        <f t="shared" si="10"/>
        <v>1902.4315599999998</v>
      </c>
      <c r="P80" s="10">
        <f t="shared" si="11"/>
        <v>17.515549561137455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28388.608350000002</v>
      </c>
      <c r="E82" s="10">
        <v>9</v>
      </c>
      <c r="F82" s="10">
        <v>0</v>
      </c>
      <c r="G82" s="10">
        <v>0</v>
      </c>
      <c r="H82" s="10">
        <v>0</v>
      </c>
      <c r="I82" s="10">
        <v>0</v>
      </c>
      <c r="J82" s="10">
        <v>631.86032</v>
      </c>
      <c r="K82" s="10">
        <f t="shared" si="6"/>
        <v>9</v>
      </c>
      <c r="L82" s="10">
        <f t="shared" si="7"/>
        <v>28388.608350000002</v>
      </c>
      <c r="M82" s="10">
        <f t="shared" si="8"/>
        <v>0</v>
      </c>
      <c r="N82" s="10">
        <f t="shared" si="9"/>
        <v>28388.608350000002</v>
      </c>
      <c r="O82" s="10">
        <f t="shared" si="10"/>
        <v>9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240.88300000000001</v>
      </c>
      <c r="F83" s="10">
        <v>0</v>
      </c>
      <c r="G83" s="10">
        <v>0</v>
      </c>
      <c r="H83" s="10">
        <v>0</v>
      </c>
      <c r="I83" s="10">
        <v>0.35699999999999998</v>
      </c>
      <c r="J83" s="10">
        <v>136.09360999999998</v>
      </c>
      <c r="K83" s="10">
        <f t="shared" si="6"/>
        <v>240.88300000000001</v>
      </c>
      <c r="L83" s="10">
        <f t="shared" si="7"/>
        <v>3008.7000000000003</v>
      </c>
      <c r="M83" s="10">
        <f t="shared" si="8"/>
        <v>0</v>
      </c>
      <c r="N83" s="10">
        <f t="shared" si="9"/>
        <v>3008.7000000000003</v>
      </c>
      <c r="O83" s="10">
        <f t="shared" si="10"/>
        <v>240.88300000000001</v>
      </c>
      <c r="P83" s="10">
        <f t="shared" si="11"/>
        <v>0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722.21100000000001</v>
      </c>
      <c r="F84" s="10">
        <v>7.2242100000000002</v>
      </c>
      <c r="G84" s="10">
        <v>0</v>
      </c>
      <c r="H84" s="10">
        <v>27.920009999999998</v>
      </c>
      <c r="I84" s="10">
        <v>0</v>
      </c>
      <c r="J84" s="10">
        <v>91.087850000000003</v>
      </c>
      <c r="K84" s="10">
        <f t="shared" si="6"/>
        <v>714.98679000000004</v>
      </c>
      <c r="L84" s="10">
        <f t="shared" si="7"/>
        <v>10017.32798</v>
      </c>
      <c r="M84" s="10">
        <f t="shared" si="8"/>
        <v>1.0002907737489459</v>
      </c>
      <c r="N84" s="10">
        <f t="shared" si="9"/>
        <v>9996.6321800000005</v>
      </c>
      <c r="O84" s="10">
        <f t="shared" si="10"/>
        <v>694.29098999999997</v>
      </c>
      <c r="P84" s="10">
        <f t="shared" si="11"/>
        <v>3.8659076087182278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168.3</v>
      </c>
      <c r="F85" s="10">
        <v>28.19735</v>
      </c>
      <c r="G85" s="10">
        <v>0</v>
      </c>
      <c r="H85" s="10">
        <v>28.19735</v>
      </c>
      <c r="I85" s="10">
        <v>0</v>
      </c>
      <c r="J85" s="10">
        <v>0</v>
      </c>
      <c r="K85" s="10">
        <f t="shared" si="6"/>
        <v>140.10265000000001</v>
      </c>
      <c r="L85" s="10">
        <f t="shared" si="7"/>
        <v>7994.3026499999996</v>
      </c>
      <c r="M85" s="10">
        <f t="shared" si="8"/>
        <v>16.754218657159832</v>
      </c>
      <c r="N85" s="10">
        <f t="shared" si="9"/>
        <v>7994.3026499999996</v>
      </c>
      <c r="O85" s="10">
        <f t="shared" si="10"/>
        <v>140.10265000000001</v>
      </c>
      <c r="P85" s="10">
        <f t="shared" si="11"/>
        <v>16.754218657159832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53.082639999999998</v>
      </c>
      <c r="F86" s="10">
        <v>0</v>
      </c>
      <c r="G86" s="10">
        <v>0</v>
      </c>
      <c r="H86" s="10">
        <v>0</v>
      </c>
      <c r="I86" s="10">
        <v>0</v>
      </c>
      <c r="J86" s="10">
        <v>29.6891</v>
      </c>
      <c r="K86" s="10">
        <f t="shared" si="6"/>
        <v>53.082639999999998</v>
      </c>
      <c r="L86" s="10">
        <f t="shared" si="7"/>
        <v>1008.0300100000002</v>
      </c>
      <c r="M86" s="10">
        <f t="shared" si="8"/>
        <v>0</v>
      </c>
      <c r="N86" s="10">
        <f t="shared" si="9"/>
        <v>1008.0300100000002</v>
      </c>
      <c r="O86" s="10">
        <f t="shared" si="10"/>
        <v>53.082639999999998</v>
      </c>
      <c r="P86" s="10">
        <f t="shared" si="11"/>
        <v>0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3.7978700000000001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7.9240000000000004</v>
      </c>
      <c r="F88" s="10">
        <v>0</v>
      </c>
      <c r="G88" s="10">
        <v>0</v>
      </c>
      <c r="H88" s="10">
        <v>0</v>
      </c>
      <c r="I88" s="10">
        <v>0</v>
      </c>
      <c r="J88" s="10">
        <v>0.32489999999999997</v>
      </c>
      <c r="K88" s="10">
        <f t="shared" si="6"/>
        <v>7.9240000000000004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7.9240000000000004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561622.86966999993</v>
      </c>
      <c r="E89" s="7">
        <v>24718.517000000003</v>
      </c>
      <c r="F89" s="7">
        <v>2778.9974699999998</v>
      </c>
      <c r="G89" s="7">
        <v>0.94200000000000006</v>
      </c>
      <c r="H89" s="7">
        <v>3669.7606499999997</v>
      </c>
      <c r="I89" s="7">
        <v>205.64487000000003</v>
      </c>
      <c r="J89" s="7">
        <v>7963.0473499999998</v>
      </c>
      <c r="K89" s="7">
        <f t="shared" si="6"/>
        <v>21939.519530000005</v>
      </c>
      <c r="L89" s="7">
        <f t="shared" si="7"/>
        <v>558843.87219999998</v>
      </c>
      <c r="M89" s="7">
        <f t="shared" si="8"/>
        <v>11.242573613942938</v>
      </c>
      <c r="N89" s="7">
        <f t="shared" si="9"/>
        <v>557953.10901999997</v>
      </c>
      <c r="O89" s="7">
        <f t="shared" si="10"/>
        <v>21048.756350000003</v>
      </c>
      <c r="P89" s="7">
        <f t="shared" si="11"/>
        <v>14.846200724744124</v>
      </c>
    </row>
    <row r="90" spans="1:16">
      <c r="A90" s="8" t="s">
        <v>23</v>
      </c>
      <c r="B90" s="9" t="s">
        <v>24</v>
      </c>
      <c r="C90" s="10">
        <v>349720.89</v>
      </c>
      <c r="D90" s="10">
        <v>350416.30800000002</v>
      </c>
      <c r="E90" s="10">
        <v>15972.6</v>
      </c>
      <c r="F90" s="10">
        <v>1932.64642</v>
      </c>
      <c r="G90" s="10">
        <v>0</v>
      </c>
      <c r="H90" s="10">
        <v>2743.71344</v>
      </c>
      <c r="I90" s="10">
        <v>42.078610000000005</v>
      </c>
      <c r="J90" s="10">
        <v>45.670389999999998</v>
      </c>
      <c r="K90" s="10">
        <f t="shared" si="6"/>
        <v>14039.953580000001</v>
      </c>
      <c r="L90" s="10">
        <f t="shared" si="7"/>
        <v>348483.66158000001</v>
      </c>
      <c r="M90" s="10">
        <f t="shared" si="8"/>
        <v>12.099760965653681</v>
      </c>
      <c r="N90" s="10">
        <f t="shared" si="9"/>
        <v>347672.59456</v>
      </c>
      <c r="O90" s="10">
        <f t="shared" si="10"/>
        <v>13228.886560000001</v>
      </c>
      <c r="P90" s="10">
        <f t="shared" si="11"/>
        <v>17.17762568398382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77407.062519999992</v>
      </c>
      <c r="E91" s="10">
        <v>3511.9</v>
      </c>
      <c r="F91" s="10">
        <v>411.72034000000002</v>
      </c>
      <c r="G91" s="10">
        <v>0</v>
      </c>
      <c r="H91" s="10">
        <v>587.61629000000005</v>
      </c>
      <c r="I91" s="10">
        <v>4.5954100000000002</v>
      </c>
      <c r="J91" s="10">
        <v>7.65191</v>
      </c>
      <c r="K91" s="10">
        <f t="shared" si="6"/>
        <v>3100.1796600000002</v>
      </c>
      <c r="L91" s="10">
        <f t="shared" si="7"/>
        <v>76995.342179999992</v>
      </c>
      <c r="M91" s="10">
        <f t="shared" si="8"/>
        <v>11.723578120105927</v>
      </c>
      <c r="N91" s="10">
        <f t="shared" si="9"/>
        <v>76819.446229999987</v>
      </c>
      <c r="O91" s="10">
        <f t="shared" si="10"/>
        <v>2924.2837100000002</v>
      </c>
      <c r="P91" s="10">
        <f t="shared" si="11"/>
        <v>16.732147555454311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22965.738060000003</v>
      </c>
      <c r="E92" s="10">
        <v>1785.82</v>
      </c>
      <c r="F92" s="10">
        <v>205.55163000000002</v>
      </c>
      <c r="G92" s="10">
        <v>0</v>
      </c>
      <c r="H92" s="10">
        <v>205.87282999999999</v>
      </c>
      <c r="I92" s="10">
        <v>0.72198000000000007</v>
      </c>
      <c r="J92" s="10">
        <v>3223.2355000000002</v>
      </c>
      <c r="K92" s="10">
        <f t="shared" si="6"/>
        <v>1580.26837</v>
      </c>
      <c r="L92" s="10">
        <f t="shared" si="7"/>
        <v>22760.186430000002</v>
      </c>
      <c r="M92" s="10">
        <f t="shared" si="8"/>
        <v>11.510209875575367</v>
      </c>
      <c r="N92" s="10">
        <f t="shared" si="9"/>
        <v>22759.865230000003</v>
      </c>
      <c r="O92" s="10">
        <f t="shared" si="10"/>
        <v>1579.9471699999999</v>
      </c>
      <c r="P92" s="10">
        <f t="shared" si="11"/>
        <v>11.528196010796162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3.927</v>
      </c>
      <c r="F93" s="10">
        <v>0</v>
      </c>
      <c r="G93" s="10">
        <v>0</v>
      </c>
      <c r="H93" s="10">
        <v>0</v>
      </c>
      <c r="I93" s="10">
        <v>0</v>
      </c>
      <c r="J93" s="10">
        <v>30.944269999999999</v>
      </c>
      <c r="K93" s="10">
        <f t="shared" si="6"/>
        <v>3.927</v>
      </c>
      <c r="L93" s="10">
        <f t="shared" si="7"/>
        <v>228.9</v>
      </c>
      <c r="M93" s="10">
        <f t="shared" si="8"/>
        <v>0</v>
      </c>
      <c r="N93" s="10">
        <f t="shared" si="9"/>
        <v>228.9</v>
      </c>
      <c r="O93" s="10">
        <f t="shared" si="10"/>
        <v>3.927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30296.451379999999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553.65716000000009</v>
      </c>
      <c r="K94" s="10">
        <f t="shared" si="6"/>
        <v>0</v>
      </c>
      <c r="L94" s="10">
        <f t="shared" si="7"/>
        <v>30296.451379999999</v>
      </c>
      <c r="M94" s="10">
        <f t="shared" si="8"/>
        <v>0</v>
      </c>
      <c r="N94" s="10">
        <f t="shared" si="9"/>
        <v>30296.451379999999</v>
      </c>
      <c r="O94" s="10">
        <f t="shared" si="10"/>
        <v>0</v>
      </c>
      <c r="P94" s="10">
        <f t="shared" si="11"/>
        <v>0</v>
      </c>
    </row>
    <row r="95" spans="1:16">
      <c r="A95" s="8" t="s">
        <v>29</v>
      </c>
      <c r="B95" s="9" t="s">
        <v>30</v>
      </c>
      <c r="C95" s="10">
        <v>19235.38855</v>
      </c>
      <c r="D95" s="10">
        <v>20004.712810000005</v>
      </c>
      <c r="E95" s="10">
        <v>2734.4290000000001</v>
      </c>
      <c r="F95" s="10">
        <v>181.035</v>
      </c>
      <c r="G95" s="10">
        <v>0.94200000000000006</v>
      </c>
      <c r="H95" s="10">
        <v>93.015679999999989</v>
      </c>
      <c r="I95" s="10">
        <v>137.9101</v>
      </c>
      <c r="J95" s="10">
        <v>3348.7723700000001</v>
      </c>
      <c r="K95" s="10">
        <f t="shared" si="6"/>
        <v>2553.3940000000002</v>
      </c>
      <c r="L95" s="10">
        <f t="shared" si="7"/>
        <v>19823.677810000005</v>
      </c>
      <c r="M95" s="10">
        <f t="shared" si="8"/>
        <v>6.6205778244745064</v>
      </c>
      <c r="N95" s="10">
        <f t="shared" si="9"/>
        <v>19911.697130000004</v>
      </c>
      <c r="O95" s="10">
        <f t="shared" si="10"/>
        <v>2641.4133200000001</v>
      </c>
      <c r="P95" s="10">
        <f t="shared" si="11"/>
        <v>3.4016491194322462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4.1500000000000004</v>
      </c>
      <c r="F96" s="10">
        <v>0</v>
      </c>
      <c r="G96" s="10">
        <v>0</v>
      </c>
      <c r="H96" s="10">
        <v>0</v>
      </c>
      <c r="I96" s="10">
        <v>0</v>
      </c>
      <c r="J96" s="10">
        <v>4.26</v>
      </c>
      <c r="K96" s="10">
        <f t="shared" si="6"/>
        <v>4.1500000000000004</v>
      </c>
      <c r="L96" s="10">
        <f t="shared" si="7"/>
        <v>195.08700000000002</v>
      </c>
      <c r="M96" s="10">
        <f t="shared" si="8"/>
        <v>0</v>
      </c>
      <c r="N96" s="10">
        <f t="shared" si="9"/>
        <v>195.08700000000002</v>
      </c>
      <c r="O96" s="10">
        <f t="shared" si="10"/>
        <v>4.1500000000000004</v>
      </c>
      <c r="P96" s="10">
        <f t="shared" si="11"/>
        <v>0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42052.233590000003</v>
      </c>
      <c r="E97" s="10">
        <v>0</v>
      </c>
      <c r="F97" s="10">
        <v>0</v>
      </c>
      <c r="G97" s="10">
        <v>0</v>
      </c>
      <c r="H97" s="10">
        <v>-4.5420000000000002E-2</v>
      </c>
      <c r="I97" s="10">
        <v>0.1275</v>
      </c>
      <c r="J97" s="10">
        <v>630.94920999999999</v>
      </c>
      <c r="K97" s="10">
        <f t="shared" si="6"/>
        <v>0</v>
      </c>
      <c r="L97" s="10">
        <f t="shared" si="7"/>
        <v>42052.233590000003</v>
      </c>
      <c r="M97" s="10">
        <f t="shared" si="8"/>
        <v>0</v>
      </c>
      <c r="N97" s="10">
        <f t="shared" si="9"/>
        <v>42052.279010000006</v>
      </c>
      <c r="O97" s="10">
        <f t="shared" si="10"/>
        <v>4.5420000000000002E-2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122</v>
      </c>
      <c r="F98" s="10">
        <v>0</v>
      </c>
      <c r="G98" s="10">
        <v>0</v>
      </c>
      <c r="H98" s="10">
        <v>-1.40097</v>
      </c>
      <c r="I98" s="10">
        <v>6.1703700000000001</v>
      </c>
      <c r="J98" s="10">
        <v>58.196940000000005</v>
      </c>
      <c r="K98" s="10">
        <f t="shared" si="6"/>
        <v>122</v>
      </c>
      <c r="L98" s="10">
        <f t="shared" si="7"/>
        <v>1784.1000000000001</v>
      </c>
      <c r="M98" s="10">
        <f t="shared" si="8"/>
        <v>0</v>
      </c>
      <c r="N98" s="10">
        <f t="shared" si="9"/>
        <v>1785.5009700000001</v>
      </c>
      <c r="O98" s="10">
        <f t="shared" si="10"/>
        <v>123.40097</v>
      </c>
      <c r="P98" s="10">
        <f t="shared" si="11"/>
        <v>-1.1483360655737704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293.40000000000003</v>
      </c>
      <c r="F99" s="10">
        <v>12.68708</v>
      </c>
      <c r="G99" s="10">
        <v>0</v>
      </c>
      <c r="H99" s="10">
        <v>5.6318000000000001</v>
      </c>
      <c r="I99" s="10">
        <v>13.906200000000002</v>
      </c>
      <c r="J99" s="10">
        <v>23.325800000000001</v>
      </c>
      <c r="K99" s="10">
        <f t="shared" si="6"/>
        <v>280.71292000000005</v>
      </c>
      <c r="L99" s="10">
        <f t="shared" si="7"/>
        <v>6156.3129200000003</v>
      </c>
      <c r="M99" s="10">
        <f t="shared" si="8"/>
        <v>4.3241581458759368</v>
      </c>
      <c r="N99" s="10">
        <f t="shared" si="9"/>
        <v>6163.3681999999999</v>
      </c>
      <c r="O99" s="10">
        <f t="shared" si="10"/>
        <v>287.76820000000004</v>
      </c>
      <c r="P99" s="10">
        <f t="shared" si="11"/>
        <v>1.9194955691888207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102.071</v>
      </c>
      <c r="F101" s="10">
        <v>0</v>
      </c>
      <c r="G101" s="10">
        <v>0</v>
      </c>
      <c r="H101" s="10">
        <v>0</v>
      </c>
      <c r="I101" s="10">
        <v>0.13469999999999999</v>
      </c>
      <c r="J101" s="10">
        <v>35.318359999999998</v>
      </c>
      <c r="K101" s="10">
        <f t="shared" si="6"/>
        <v>102.071</v>
      </c>
      <c r="L101" s="10">
        <f t="shared" si="7"/>
        <v>1763.89834</v>
      </c>
      <c r="M101" s="10">
        <f t="shared" si="8"/>
        <v>0</v>
      </c>
      <c r="N101" s="10">
        <f t="shared" si="9"/>
        <v>1763.89834</v>
      </c>
      <c r="O101" s="10">
        <f t="shared" si="10"/>
        <v>102.071</v>
      </c>
      <c r="P101" s="10">
        <f t="shared" si="11"/>
        <v>0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0.92</v>
      </c>
      <c r="K102" s="10">
        <f t="shared" si="6"/>
        <v>0</v>
      </c>
      <c r="L102" s="10">
        <f t="shared" si="7"/>
        <v>71.777969999999996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185.22</v>
      </c>
      <c r="F103" s="10">
        <v>35.356999999999999</v>
      </c>
      <c r="G103" s="10">
        <v>0</v>
      </c>
      <c r="H103" s="10">
        <v>35.356999999999999</v>
      </c>
      <c r="I103" s="10">
        <v>0</v>
      </c>
      <c r="J103" s="10">
        <v>0</v>
      </c>
      <c r="K103" s="10">
        <f t="shared" si="6"/>
        <v>149.863</v>
      </c>
      <c r="L103" s="10">
        <f t="shared" si="7"/>
        <v>4500.2430000000004</v>
      </c>
      <c r="M103" s="10">
        <f t="shared" si="8"/>
        <v>19.089191232048375</v>
      </c>
      <c r="N103" s="10">
        <f t="shared" si="9"/>
        <v>4500.2430000000004</v>
      </c>
      <c r="O103" s="10">
        <f t="shared" si="10"/>
        <v>149.863</v>
      </c>
      <c r="P103" s="10">
        <f t="shared" si="11"/>
        <v>19.089191232048375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39.800000000000004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0.10200000000000001</v>
      </c>
      <c r="K104" s="10">
        <f t="shared" si="6"/>
        <v>0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3</v>
      </c>
      <c r="F105" s="10">
        <v>0</v>
      </c>
      <c r="G105" s="10">
        <v>0</v>
      </c>
      <c r="H105" s="10">
        <v>0</v>
      </c>
      <c r="I105" s="10">
        <v>0</v>
      </c>
      <c r="J105" s="10">
        <v>4.3439999999999999E-2</v>
      </c>
      <c r="K105" s="10">
        <f t="shared" si="6"/>
        <v>3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3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148.54999999999998</v>
      </c>
      <c r="F106" s="7">
        <v>33.846269999999997</v>
      </c>
      <c r="G106" s="7">
        <v>0</v>
      </c>
      <c r="H106" s="7">
        <v>33.846269999999997</v>
      </c>
      <c r="I106" s="7">
        <v>0</v>
      </c>
      <c r="J106" s="7">
        <v>1.6830799999999999</v>
      </c>
      <c r="K106" s="7">
        <f t="shared" si="6"/>
        <v>114.70372999999998</v>
      </c>
      <c r="L106" s="7">
        <f t="shared" si="7"/>
        <v>3062.9146799999999</v>
      </c>
      <c r="M106" s="7">
        <f t="shared" si="8"/>
        <v>22.784429485021878</v>
      </c>
      <c r="N106" s="7">
        <f t="shared" si="9"/>
        <v>3062.9146799999999</v>
      </c>
      <c r="O106" s="7">
        <f t="shared" si="10"/>
        <v>114.70372999999998</v>
      </c>
      <c r="P106" s="7">
        <f t="shared" si="11"/>
        <v>22.784429485021878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118.5</v>
      </c>
      <c r="F107" s="10">
        <v>26.678370000000001</v>
      </c>
      <c r="G107" s="10">
        <v>0</v>
      </c>
      <c r="H107" s="10">
        <v>26.678370000000001</v>
      </c>
      <c r="I107" s="10">
        <v>0</v>
      </c>
      <c r="J107" s="10">
        <v>0</v>
      </c>
      <c r="K107" s="10">
        <f t="shared" si="6"/>
        <v>91.821629999999999</v>
      </c>
      <c r="L107" s="10">
        <f t="shared" si="7"/>
        <v>2143.9216299999998</v>
      </c>
      <c r="M107" s="10">
        <f t="shared" si="8"/>
        <v>22.513392405063293</v>
      </c>
      <c r="N107" s="10">
        <f t="shared" si="9"/>
        <v>2143.9216299999998</v>
      </c>
      <c r="O107" s="10">
        <f t="shared" si="10"/>
        <v>91.821629999999999</v>
      </c>
      <c r="P107" s="10">
        <f t="shared" si="11"/>
        <v>22.513392405063293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26.1</v>
      </c>
      <c r="F108" s="10">
        <v>5.8689999999999998</v>
      </c>
      <c r="G108" s="10">
        <v>0</v>
      </c>
      <c r="H108" s="10">
        <v>5.8689999999999998</v>
      </c>
      <c r="I108" s="10">
        <v>0</v>
      </c>
      <c r="J108" s="10">
        <v>0</v>
      </c>
      <c r="K108" s="10">
        <f t="shared" si="6"/>
        <v>20.231000000000002</v>
      </c>
      <c r="L108" s="10">
        <f t="shared" si="7"/>
        <v>471.63099999999997</v>
      </c>
      <c r="M108" s="10">
        <f t="shared" si="8"/>
        <v>22.486590038314176</v>
      </c>
      <c r="N108" s="10">
        <f t="shared" si="9"/>
        <v>471.63099999999997</v>
      </c>
      <c r="O108" s="10">
        <f t="shared" si="10"/>
        <v>20.231000000000002</v>
      </c>
      <c r="P108" s="10">
        <f t="shared" si="11"/>
        <v>22.486590038314176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0.37180000000000002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2.5</v>
      </c>
      <c r="F111" s="10">
        <v>1.1194000000000002</v>
      </c>
      <c r="G111" s="10">
        <v>0</v>
      </c>
      <c r="H111" s="10">
        <v>1.1194000000000002</v>
      </c>
      <c r="I111" s="10">
        <v>0</v>
      </c>
      <c r="J111" s="10">
        <v>1.31128</v>
      </c>
      <c r="K111" s="10">
        <f t="shared" si="6"/>
        <v>1.3805999999999998</v>
      </c>
      <c r="L111" s="10">
        <f t="shared" si="7"/>
        <v>157.44155000000001</v>
      </c>
      <c r="M111" s="10">
        <f t="shared" si="8"/>
        <v>44.776000000000003</v>
      </c>
      <c r="N111" s="10">
        <f t="shared" si="9"/>
        <v>157.44155000000001</v>
      </c>
      <c r="O111" s="10">
        <f t="shared" si="10"/>
        <v>1.3805999999999998</v>
      </c>
      <c r="P111" s="10">
        <f t="shared" si="11"/>
        <v>44.776000000000003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0.17949999999999999</v>
      </c>
      <c r="G112" s="10">
        <v>0</v>
      </c>
      <c r="H112" s="10">
        <v>0.17949999999999999</v>
      </c>
      <c r="I112" s="10">
        <v>0</v>
      </c>
      <c r="J112" s="10">
        <v>0</v>
      </c>
      <c r="K112" s="10">
        <f t="shared" si="6"/>
        <v>7.0500000000000007E-2</v>
      </c>
      <c r="L112" s="10">
        <f t="shared" si="7"/>
        <v>4.2205000000000004</v>
      </c>
      <c r="M112" s="10">
        <f t="shared" si="8"/>
        <v>71.8</v>
      </c>
      <c r="N112" s="10">
        <f t="shared" si="9"/>
        <v>4.2205000000000004</v>
      </c>
      <c r="O112" s="10">
        <f t="shared" si="10"/>
        <v>7.0500000000000007E-2</v>
      </c>
      <c r="P112" s="10">
        <f t="shared" si="11"/>
        <v>71.8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0.5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0.5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0.5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25430.127410000001</v>
      </c>
      <c r="E118" s="7">
        <v>1267.8760000000002</v>
      </c>
      <c r="F118" s="7">
        <v>461.52665999999999</v>
      </c>
      <c r="G118" s="7">
        <v>0.48144999999999999</v>
      </c>
      <c r="H118" s="7">
        <v>461.22665999999998</v>
      </c>
      <c r="I118" s="7">
        <v>0.3</v>
      </c>
      <c r="J118" s="7">
        <v>548.29999999999995</v>
      </c>
      <c r="K118" s="7">
        <f t="shared" si="6"/>
        <v>806.34934000000021</v>
      </c>
      <c r="L118" s="7">
        <f t="shared" si="7"/>
        <v>24968.600750000001</v>
      </c>
      <c r="M118" s="7">
        <f t="shared" si="8"/>
        <v>36.401561351425528</v>
      </c>
      <c r="N118" s="7">
        <f t="shared" si="9"/>
        <v>24968.900750000001</v>
      </c>
      <c r="O118" s="7">
        <f t="shared" si="10"/>
        <v>806.64934000000017</v>
      </c>
      <c r="P118" s="7">
        <f t="shared" si="11"/>
        <v>36.377899731519477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827.30000000000007</v>
      </c>
      <c r="F119" s="10">
        <v>373.89335999999997</v>
      </c>
      <c r="G119" s="10">
        <v>0</v>
      </c>
      <c r="H119" s="10">
        <v>373.89335999999997</v>
      </c>
      <c r="I119" s="10">
        <v>0</v>
      </c>
      <c r="J119" s="10">
        <v>0</v>
      </c>
      <c r="K119" s="10">
        <f t="shared" si="6"/>
        <v>453.4066400000001</v>
      </c>
      <c r="L119" s="10">
        <f t="shared" si="7"/>
        <v>15406.60664</v>
      </c>
      <c r="M119" s="10">
        <f t="shared" si="8"/>
        <v>45.194410733712068</v>
      </c>
      <c r="N119" s="10">
        <f t="shared" si="9"/>
        <v>15406.60664</v>
      </c>
      <c r="O119" s="10">
        <f t="shared" si="10"/>
        <v>453.4066400000001</v>
      </c>
      <c r="P119" s="10">
        <f t="shared" si="11"/>
        <v>45.194410733712068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182.9</v>
      </c>
      <c r="F120" s="10">
        <v>85.756540000000001</v>
      </c>
      <c r="G120" s="10">
        <v>0</v>
      </c>
      <c r="H120" s="10">
        <v>85.756540000000001</v>
      </c>
      <c r="I120" s="10">
        <v>0</v>
      </c>
      <c r="J120" s="10">
        <v>0</v>
      </c>
      <c r="K120" s="10">
        <f t="shared" si="6"/>
        <v>97.143460000000005</v>
      </c>
      <c r="L120" s="10">
        <f t="shared" si="7"/>
        <v>3385.9434600000004</v>
      </c>
      <c r="M120" s="10">
        <f t="shared" si="8"/>
        <v>46.88711864406779</v>
      </c>
      <c r="N120" s="10">
        <f t="shared" si="9"/>
        <v>3385.9434600000004</v>
      </c>
      <c r="O120" s="10">
        <f t="shared" si="10"/>
        <v>97.143460000000005</v>
      </c>
      <c r="P120" s="10">
        <f t="shared" si="11"/>
        <v>46.88711864406779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1111.1843200000001</v>
      </c>
      <c r="E121" s="10">
        <v>25</v>
      </c>
      <c r="F121" s="10">
        <v>0</v>
      </c>
      <c r="G121" s="10">
        <v>0</v>
      </c>
      <c r="H121" s="10">
        <v>0</v>
      </c>
      <c r="I121" s="10">
        <v>0</v>
      </c>
      <c r="J121" s="10">
        <v>205.37092999999999</v>
      </c>
      <c r="K121" s="10">
        <f t="shared" si="6"/>
        <v>25</v>
      </c>
      <c r="L121" s="10">
        <f t="shared" si="7"/>
        <v>1111.1843200000001</v>
      </c>
      <c r="M121" s="10">
        <f t="shared" si="8"/>
        <v>0</v>
      </c>
      <c r="N121" s="10">
        <f t="shared" si="9"/>
        <v>1111.1843200000001</v>
      </c>
      <c r="O121" s="10">
        <f t="shared" si="10"/>
        <v>25</v>
      </c>
      <c r="P121" s="10">
        <f t="shared" si="11"/>
        <v>0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202.27600000000001</v>
      </c>
      <c r="F123" s="10">
        <v>1.87676</v>
      </c>
      <c r="G123" s="10">
        <v>0</v>
      </c>
      <c r="H123" s="10">
        <v>1.5767599999999999</v>
      </c>
      <c r="I123" s="10">
        <v>0.3</v>
      </c>
      <c r="J123" s="10">
        <v>310.18894</v>
      </c>
      <c r="K123" s="10">
        <f t="shared" si="6"/>
        <v>200.39924000000002</v>
      </c>
      <c r="L123" s="10">
        <f t="shared" si="7"/>
        <v>2867.21315</v>
      </c>
      <c r="M123" s="10">
        <f t="shared" si="8"/>
        <v>0.92782139255274976</v>
      </c>
      <c r="N123" s="10">
        <f t="shared" si="9"/>
        <v>2867.5131500000002</v>
      </c>
      <c r="O123" s="10">
        <f t="shared" si="10"/>
        <v>200.69924</v>
      </c>
      <c r="P123" s="10">
        <f t="shared" si="11"/>
        <v>0.77950918546935866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9.2000000000000011</v>
      </c>
      <c r="F124" s="10">
        <v>0</v>
      </c>
      <c r="G124" s="10">
        <v>0</v>
      </c>
      <c r="H124" s="10">
        <v>0</v>
      </c>
      <c r="I124" s="10">
        <v>0</v>
      </c>
      <c r="J124" s="10">
        <v>7.2323199999999996</v>
      </c>
      <c r="K124" s="10">
        <f t="shared" si="6"/>
        <v>9.2000000000000011</v>
      </c>
      <c r="L124" s="10">
        <f t="shared" si="7"/>
        <v>238.54318000000001</v>
      </c>
      <c r="M124" s="10">
        <f t="shared" si="8"/>
        <v>0</v>
      </c>
      <c r="N124" s="10">
        <f t="shared" si="9"/>
        <v>238.54318000000001</v>
      </c>
      <c r="O124" s="10">
        <f t="shared" si="10"/>
        <v>9.2000000000000011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14.71026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5.2</v>
      </c>
      <c r="F126" s="10">
        <v>0</v>
      </c>
      <c r="G126" s="10">
        <v>0.48144999999999999</v>
      </c>
      <c r="H126" s="10">
        <v>0</v>
      </c>
      <c r="I126" s="10">
        <v>0</v>
      </c>
      <c r="J126" s="10">
        <v>2.6371799999999999</v>
      </c>
      <c r="K126" s="10">
        <f t="shared" si="6"/>
        <v>5.2</v>
      </c>
      <c r="L126" s="10">
        <f t="shared" si="7"/>
        <v>69.400000000000006</v>
      </c>
      <c r="M126" s="10">
        <f t="shared" si="8"/>
        <v>0</v>
      </c>
      <c r="N126" s="10">
        <f t="shared" si="9"/>
        <v>69.400000000000006</v>
      </c>
      <c r="O126" s="10">
        <f t="shared" si="10"/>
        <v>5.2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16</v>
      </c>
      <c r="F127" s="10">
        <v>0</v>
      </c>
      <c r="G127" s="10">
        <v>0</v>
      </c>
      <c r="H127" s="10">
        <v>0</v>
      </c>
      <c r="I127" s="10">
        <v>0</v>
      </c>
      <c r="J127" s="10">
        <v>7.30525</v>
      </c>
      <c r="K127" s="10">
        <f t="shared" si="6"/>
        <v>16</v>
      </c>
      <c r="L127" s="10">
        <f t="shared" si="7"/>
        <v>360.5</v>
      </c>
      <c r="M127" s="10">
        <f t="shared" si="8"/>
        <v>0</v>
      </c>
      <c r="N127" s="10">
        <f t="shared" si="9"/>
        <v>360.5</v>
      </c>
      <c r="O127" s="10">
        <f t="shared" si="10"/>
        <v>16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0.39512000000000003</v>
      </c>
      <c r="K128" s="10">
        <f t="shared" si="6"/>
        <v>0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11.16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0.46</v>
      </c>
      <c r="K129" s="10">
        <f t="shared" si="6"/>
        <v>0</v>
      </c>
      <c r="L129" s="10">
        <f t="shared" si="7"/>
        <v>11.16</v>
      </c>
      <c r="M129" s="10">
        <f t="shared" si="8"/>
        <v>0</v>
      </c>
      <c r="N129" s="10">
        <f t="shared" si="9"/>
        <v>11.16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97591.646960000013</v>
      </c>
      <c r="E131" s="7">
        <v>4852.6760000000004</v>
      </c>
      <c r="F131" s="7">
        <v>691.09222</v>
      </c>
      <c r="G131" s="7">
        <v>0</v>
      </c>
      <c r="H131" s="7">
        <v>1876.77586</v>
      </c>
      <c r="I131" s="7">
        <v>5.0952100000000007</v>
      </c>
      <c r="J131" s="7">
        <v>959.13543000000016</v>
      </c>
      <c r="K131" s="7">
        <f t="shared" si="6"/>
        <v>4161.5837800000008</v>
      </c>
      <c r="L131" s="7">
        <f t="shared" si="7"/>
        <v>96900.554740000007</v>
      </c>
      <c r="M131" s="7">
        <f t="shared" si="8"/>
        <v>14.241466357943533</v>
      </c>
      <c r="N131" s="7">
        <f t="shared" si="9"/>
        <v>95714.871100000018</v>
      </c>
      <c r="O131" s="7">
        <f t="shared" si="10"/>
        <v>2975.9001400000006</v>
      </c>
      <c r="P131" s="7">
        <f t="shared" si="11"/>
        <v>38.675070414756718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2954.3</v>
      </c>
      <c r="F132" s="10">
        <v>566.47050000000002</v>
      </c>
      <c r="G132" s="10">
        <v>0</v>
      </c>
      <c r="H132" s="10">
        <v>1545.24757</v>
      </c>
      <c r="I132" s="10">
        <v>0</v>
      </c>
      <c r="J132" s="10">
        <v>0</v>
      </c>
      <c r="K132" s="10">
        <f t="shared" si="6"/>
        <v>2387.8295000000003</v>
      </c>
      <c r="L132" s="10">
        <f t="shared" si="7"/>
        <v>53922.129499999995</v>
      </c>
      <c r="M132" s="10">
        <f t="shared" si="8"/>
        <v>19.174440645838271</v>
      </c>
      <c r="N132" s="10">
        <f t="shared" si="9"/>
        <v>52943.352429999999</v>
      </c>
      <c r="O132" s="10">
        <f t="shared" si="10"/>
        <v>1409.0524300000002</v>
      </c>
      <c r="P132" s="10">
        <f t="shared" si="11"/>
        <v>52.305032325762447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649.80000000000007</v>
      </c>
      <c r="F133" s="10">
        <v>118.58606</v>
      </c>
      <c r="G133" s="10">
        <v>0</v>
      </c>
      <c r="H133" s="10">
        <v>328.72189000000003</v>
      </c>
      <c r="I133" s="10">
        <v>0</v>
      </c>
      <c r="J133" s="10">
        <v>0</v>
      </c>
      <c r="K133" s="10">
        <f t="shared" si="6"/>
        <v>531.21394000000009</v>
      </c>
      <c r="L133" s="10">
        <f t="shared" si="7"/>
        <v>11868.613940000001</v>
      </c>
      <c r="M133" s="10">
        <f t="shared" si="8"/>
        <v>18.249624499846103</v>
      </c>
      <c r="N133" s="10">
        <f t="shared" si="9"/>
        <v>11658.47811</v>
      </c>
      <c r="O133" s="10">
        <f t="shared" si="10"/>
        <v>321.07811000000004</v>
      </c>
      <c r="P133" s="10">
        <f t="shared" si="11"/>
        <v>50.588164050477069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4</v>
      </c>
      <c r="F134" s="10">
        <v>0</v>
      </c>
      <c r="G134" s="10">
        <v>0</v>
      </c>
      <c r="H134" s="10">
        <v>0</v>
      </c>
      <c r="I134" s="10">
        <v>0</v>
      </c>
      <c r="J134" s="10">
        <v>41.609050000000003</v>
      </c>
      <c r="K134" s="10">
        <f t="shared" ref="K134:K197" si="12">E134-F134</f>
        <v>4</v>
      </c>
      <c r="L134" s="10">
        <f t="shared" ref="L134:L197" si="13">D134-F134</f>
        <v>236.5224</v>
      </c>
      <c r="M134" s="10">
        <f t="shared" ref="M134:M197" si="14">IF(E134=0,0,(F134/E134)*100)</f>
        <v>0</v>
      </c>
      <c r="N134" s="10">
        <f t="shared" ref="N134:N197" si="15">D134-H134</f>
        <v>236.5224</v>
      </c>
      <c r="O134" s="10">
        <f t="shared" ref="O134:O197" si="16">E134-H134</f>
        <v>4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208.3</v>
      </c>
      <c r="F136" s="10">
        <v>0</v>
      </c>
      <c r="G136" s="10">
        <v>0</v>
      </c>
      <c r="H136" s="10">
        <v>0</v>
      </c>
      <c r="I136" s="10">
        <v>0</v>
      </c>
      <c r="J136" s="10">
        <v>140.04054000000002</v>
      </c>
      <c r="K136" s="10">
        <f t="shared" si="12"/>
        <v>208.3</v>
      </c>
      <c r="L136" s="10">
        <f t="shared" si="13"/>
        <v>2916.6</v>
      </c>
      <c r="M136" s="10">
        <f t="shared" si="14"/>
        <v>0</v>
      </c>
      <c r="N136" s="10">
        <f t="shared" si="15"/>
        <v>2916.6</v>
      </c>
      <c r="O136" s="10">
        <f t="shared" si="16"/>
        <v>208.3</v>
      </c>
      <c r="P136" s="10">
        <f t="shared" si="17"/>
        <v>0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16.876000000000001</v>
      </c>
      <c r="F137" s="10">
        <v>2.8064</v>
      </c>
      <c r="G137" s="10">
        <v>0</v>
      </c>
      <c r="H137" s="10">
        <v>2.8064</v>
      </c>
      <c r="I137" s="10">
        <v>0</v>
      </c>
      <c r="J137" s="10">
        <v>0</v>
      </c>
      <c r="K137" s="10">
        <f t="shared" si="12"/>
        <v>14.069600000000001</v>
      </c>
      <c r="L137" s="10">
        <f t="shared" si="13"/>
        <v>188.63875000000002</v>
      </c>
      <c r="M137" s="10">
        <f t="shared" si="14"/>
        <v>16.629533064707275</v>
      </c>
      <c r="N137" s="10">
        <f t="shared" si="15"/>
        <v>188.63875000000002</v>
      </c>
      <c r="O137" s="10">
        <f t="shared" si="16"/>
        <v>14.069600000000001</v>
      </c>
      <c r="P137" s="10">
        <f t="shared" si="17"/>
        <v>16.629533064707275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11601.47941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11601.47941</v>
      </c>
      <c r="M138" s="10">
        <f t="shared" si="14"/>
        <v>0</v>
      </c>
      <c r="N138" s="10">
        <f t="shared" si="15"/>
        <v>11601.47941</v>
      </c>
      <c r="O138" s="10">
        <f t="shared" si="16"/>
        <v>0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33.700000000000003</v>
      </c>
      <c r="F139" s="10">
        <v>0</v>
      </c>
      <c r="G139" s="10">
        <v>0</v>
      </c>
      <c r="H139" s="10">
        <v>0</v>
      </c>
      <c r="I139" s="10">
        <v>1.86595</v>
      </c>
      <c r="J139" s="10">
        <v>25.813839999999999</v>
      </c>
      <c r="K139" s="10">
        <f t="shared" si="12"/>
        <v>33.700000000000003</v>
      </c>
      <c r="L139" s="10">
        <f t="shared" si="13"/>
        <v>544.4</v>
      </c>
      <c r="M139" s="10">
        <f t="shared" si="14"/>
        <v>0</v>
      </c>
      <c r="N139" s="10">
        <f t="shared" si="15"/>
        <v>544.4</v>
      </c>
      <c r="O139" s="10">
        <f t="shared" si="16"/>
        <v>33.700000000000003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132</v>
      </c>
      <c r="F140" s="10">
        <v>3.2292600000000005</v>
      </c>
      <c r="G140" s="10">
        <v>0</v>
      </c>
      <c r="H140" s="10">
        <v>0</v>
      </c>
      <c r="I140" s="10">
        <v>3.2292600000000005</v>
      </c>
      <c r="J140" s="10">
        <v>3.2292600000000005</v>
      </c>
      <c r="K140" s="10">
        <f t="shared" si="12"/>
        <v>128.77073999999999</v>
      </c>
      <c r="L140" s="10">
        <f t="shared" si="13"/>
        <v>2669.0707400000001</v>
      </c>
      <c r="M140" s="10">
        <f t="shared" si="14"/>
        <v>2.446409090909091</v>
      </c>
      <c r="N140" s="10">
        <f t="shared" si="15"/>
        <v>2672.3</v>
      </c>
      <c r="O140" s="10">
        <f t="shared" si="16"/>
        <v>132</v>
      </c>
      <c r="P140" s="10">
        <f t="shared" si="17"/>
        <v>0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0</v>
      </c>
      <c r="G141" s="10">
        <v>0</v>
      </c>
      <c r="H141" s="10">
        <v>0</v>
      </c>
      <c r="I141" s="10">
        <v>0</v>
      </c>
      <c r="J141" s="10">
        <v>2.4</v>
      </c>
      <c r="K141" s="10">
        <f t="shared" si="12"/>
        <v>7.7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7.7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762</v>
      </c>
      <c r="F142" s="10">
        <v>0</v>
      </c>
      <c r="G142" s="10">
        <v>0</v>
      </c>
      <c r="H142" s="10">
        <v>0</v>
      </c>
      <c r="I142" s="10">
        <v>0</v>
      </c>
      <c r="J142" s="10">
        <v>567.85674000000006</v>
      </c>
      <c r="K142" s="10">
        <f t="shared" si="12"/>
        <v>762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762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84</v>
      </c>
      <c r="F143" s="10">
        <v>0</v>
      </c>
      <c r="G143" s="10">
        <v>0</v>
      </c>
      <c r="H143" s="10">
        <v>0</v>
      </c>
      <c r="I143" s="10">
        <v>0</v>
      </c>
      <c r="J143" s="10">
        <v>178.18600000000001</v>
      </c>
      <c r="K143" s="10">
        <f t="shared" si="12"/>
        <v>84</v>
      </c>
      <c r="L143" s="10">
        <f t="shared" si="13"/>
        <v>1005.4</v>
      </c>
      <c r="M143" s="10">
        <f t="shared" si="14"/>
        <v>0</v>
      </c>
      <c r="N143" s="10">
        <f t="shared" si="15"/>
        <v>1005.4</v>
      </c>
      <c r="O143" s="10">
        <f t="shared" si="16"/>
        <v>84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174.49999999999997</v>
      </c>
      <c r="F144" s="7">
        <v>49.254449999999999</v>
      </c>
      <c r="G144" s="7">
        <v>0</v>
      </c>
      <c r="H144" s="7">
        <v>49.254449999999999</v>
      </c>
      <c r="I144" s="7">
        <v>0</v>
      </c>
      <c r="J144" s="7">
        <v>137.46621000000002</v>
      </c>
      <c r="K144" s="7">
        <f t="shared" si="12"/>
        <v>125.24554999999998</v>
      </c>
      <c r="L144" s="7">
        <f t="shared" si="13"/>
        <v>7084.0036899999996</v>
      </c>
      <c r="M144" s="7">
        <f t="shared" si="14"/>
        <v>28.226045845272207</v>
      </c>
      <c r="N144" s="7">
        <f t="shared" si="15"/>
        <v>7084.0036899999996</v>
      </c>
      <c r="O144" s="7">
        <f t="shared" si="16"/>
        <v>125.24554999999998</v>
      </c>
      <c r="P144" s="7">
        <f t="shared" si="17"/>
        <v>28.226045845272207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133.19999999999999</v>
      </c>
      <c r="F145" s="10">
        <v>40.125790000000002</v>
      </c>
      <c r="G145" s="10">
        <v>0</v>
      </c>
      <c r="H145" s="10">
        <v>40.125790000000002</v>
      </c>
      <c r="I145" s="10">
        <v>0</v>
      </c>
      <c r="J145" s="10">
        <v>0</v>
      </c>
      <c r="K145" s="10">
        <f t="shared" si="12"/>
        <v>93.074209999999994</v>
      </c>
      <c r="L145" s="10">
        <f t="shared" si="13"/>
        <v>4255.0742099999998</v>
      </c>
      <c r="M145" s="10">
        <f t="shared" si="14"/>
        <v>30.124466966966974</v>
      </c>
      <c r="N145" s="10">
        <f t="shared" si="15"/>
        <v>4255.0742099999998</v>
      </c>
      <c r="O145" s="10">
        <f t="shared" si="16"/>
        <v>93.074209999999994</v>
      </c>
      <c r="P145" s="10">
        <f t="shared" si="17"/>
        <v>30.124466966966974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29.400000000000002</v>
      </c>
      <c r="F146" s="10">
        <v>8.8276699999999995</v>
      </c>
      <c r="G146" s="10">
        <v>0</v>
      </c>
      <c r="H146" s="10">
        <v>8.8276699999999995</v>
      </c>
      <c r="I146" s="10">
        <v>0</v>
      </c>
      <c r="J146" s="10">
        <v>0</v>
      </c>
      <c r="K146" s="10">
        <f t="shared" si="12"/>
        <v>20.572330000000001</v>
      </c>
      <c r="L146" s="10">
        <f t="shared" si="13"/>
        <v>936.17232999999999</v>
      </c>
      <c r="M146" s="10">
        <f t="shared" si="14"/>
        <v>30.026088435374142</v>
      </c>
      <c r="N146" s="10">
        <f t="shared" si="15"/>
        <v>936.17232999999999</v>
      </c>
      <c r="O146" s="10">
        <f t="shared" si="16"/>
        <v>20.572330000000001</v>
      </c>
      <c r="P146" s="10">
        <f t="shared" si="17"/>
        <v>30.026088435374142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5.5</v>
      </c>
      <c r="K147" s="10">
        <f t="shared" si="12"/>
        <v>0</v>
      </c>
      <c r="L147" s="10">
        <f t="shared" si="13"/>
        <v>386.185</v>
      </c>
      <c r="M147" s="10">
        <f t="shared" si="14"/>
        <v>0</v>
      </c>
      <c r="N147" s="10">
        <f t="shared" si="15"/>
        <v>386.185</v>
      </c>
      <c r="O147" s="10">
        <f t="shared" si="16"/>
        <v>0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11</v>
      </c>
      <c r="F148" s="10">
        <v>0.30099000000000004</v>
      </c>
      <c r="G148" s="10">
        <v>0</v>
      </c>
      <c r="H148" s="10">
        <v>0.30099000000000004</v>
      </c>
      <c r="I148" s="10">
        <v>0</v>
      </c>
      <c r="J148" s="10">
        <v>126.3498</v>
      </c>
      <c r="K148" s="10">
        <f t="shared" si="12"/>
        <v>10.699009999999999</v>
      </c>
      <c r="L148" s="10">
        <f t="shared" si="13"/>
        <v>915.1721500000001</v>
      </c>
      <c r="M148" s="10">
        <f t="shared" si="14"/>
        <v>2.7362727272727274</v>
      </c>
      <c r="N148" s="10">
        <f t="shared" si="15"/>
        <v>915.1721500000001</v>
      </c>
      <c r="O148" s="10">
        <f t="shared" si="16"/>
        <v>10.699009999999999</v>
      </c>
      <c r="P148" s="10">
        <f t="shared" si="17"/>
        <v>2.7362727272727274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1.1122100000000001</v>
      </c>
      <c r="K149" s="10">
        <f t="shared" si="12"/>
        <v>0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0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4.36144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0.14276</v>
      </c>
      <c r="K151" s="10">
        <f t="shared" si="12"/>
        <v>0.2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0.70000000000000007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0.70000000000000007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0.70000000000000007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11127.47913</v>
      </c>
      <c r="E154" s="7">
        <v>915.27199999999993</v>
      </c>
      <c r="F154" s="7">
        <v>353.37459000000007</v>
      </c>
      <c r="G154" s="7">
        <v>0</v>
      </c>
      <c r="H154" s="7">
        <v>353.37459000000007</v>
      </c>
      <c r="I154" s="7">
        <v>0</v>
      </c>
      <c r="J154" s="7">
        <v>29.682830000000003</v>
      </c>
      <c r="K154" s="7">
        <f t="shared" si="12"/>
        <v>561.89740999999981</v>
      </c>
      <c r="L154" s="7">
        <f t="shared" si="13"/>
        <v>10774.10454</v>
      </c>
      <c r="M154" s="7">
        <f t="shared" si="14"/>
        <v>38.608696649739102</v>
      </c>
      <c r="N154" s="7">
        <f t="shared" si="15"/>
        <v>10774.10454</v>
      </c>
      <c r="O154" s="7">
        <f t="shared" si="16"/>
        <v>561.89740999999981</v>
      </c>
      <c r="P154" s="7">
        <f t="shared" si="17"/>
        <v>38.608696649739102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727.4</v>
      </c>
      <c r="F155" s="10">
        <v>288.16326000000004</v>
      </c>
      <c r="G155" s="10">
        <v>0</v>
      </c>
      <c r="H155" s="10">
        <v>288.16326000000004</v>
      </c>
      <c r="I155" s="10">
        <v>0</v>
      </c>
      <c r="J155" s="10">
        <v>0</v>
      </c>
      <c r="K155" s="10">
        <f t="shared" si="12"/>
        <v>439.23673999999994</v>
      </c>
      <c r="L155" s="10">
        <f t="shared" si="13"/>
        <v>8281.3367400000006</v>
      </c>
      <c r="M155" s="10">
        <f t="shared" si="14"/>
        <v>39.615515534781423</v>
      </c>
      <c r="N155" s="10">
        <f t="shared" si="15"/>
        <v>8281.3367400000006</v>
      </c>
      <c r="O155" s="10">
        <f t="shared" si="16"/>
        <v>439.23673999999994</v>
      </c>
      <c r="P155" s="10">
        <f t="shared" si="17"/>
        <v>39.615515534781423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160</v>
      </c>
      <c r="F156" s="10">
        <v>63.395910000000008</v>
      </c>
      <c r="G156" s="10">
        <v>0</v>
      </c>
      <c r="H156" s="10">
        <v>63.395910000000008</v>
      </c>
      <c r="I156" s="10">
        <v>0</v>
      </c>
      <c r="J156" s="10">
        <v>0</v>
      </c>
      <c r="K156" s="10">
        <f t="shared" si="12"/>
        <v>96.604089999999985</v>
      </c>
      <c r="L156" s="10">
        <f t="shared" si="13"/>
        <v>1822.0040900000001</v>
      </c>
      <c r="M156" s="10">
        <f t="shared" si="14"/>
        <v>39.622443750000002</v>
      </c>
      <c r="N156" s="10">
        <f t="shared" si="15"/>
        <v>1822.0040900000001</v>
      </c>
      <c r="O156" s="10">
        <f t="shared" si="16"/>
        <v>96.604089999999985</v>
      </c>
      <c r="P156" s="10">
        <f t="shared" si="17"/>
        <v>39.622443750000002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11.6</v>
      </c>
      <c r="F157" s="10">
        <v>0</v>
      </c>
      <c r="G157" s="10">
        <v>0</v>
      </c>
      <c r="H157" s="10">
        <v>0</v>
      </c>
      <c r="I157" s="10">
        <v>0</v>
      </c>
      <c r="J157" s="10">
        <v>4.9850000000000003</v>
      </c>
      <c r="K157" s="10">
        <f t="shared" si="12"/>
        <v>11.6</v>
      </c>
      <c r="L157" s="10">
        <f t="shared" si="13"/>
        <v>150.09275</v>
      </c>
      <c r="M157" s="10">
        <f t="shared" si="14"/>
        <v>0</v>
      </c>
      <c r="N157" s="10">
        <f t="shared" si="15"/>
        <v>150.09275</v>
      </c>
      <c r="O157" s="10">
        <f t="shared" si="16"/>
        <v>11.6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219.58638000000002</v>
      </c>
      <c r="E158" s="10">
        <v>11.372</v>
      </c>
      <c r="F158" s="10">
        <v>1.81542</v>
      </c>
      <c r="G158" s="10">
        <v>0</v>
      </c>
      <c r="H158" s="10">
        <v>1.81542</v>
      </c>
      <c r="I158" s="10">
        <v>0</v>
      </c>
      <c r="J158" s="10">
        <v>8.65</v>
      </c>
      <c r="K158" s="10">
        <f t="shared" si="12"/>
        <v>9.5565800000000003</v>
      </c>
      <c r="L158" s="10">
        <f t="shared" si="13"/>
        <v>217.77096000000003</v>
      </c>
      <c r="M158" s="10">
        <f t="shared" si="14"/>
        <v>15.963946535349983</v>
      </c>
      <c r="N158" s="10">
        <f t="shared" si="15"/>
        <v>217.77096000000003</v>
      </c>
      <c r="O158" s="10">
        <f t="shared" si="16"/>
        <v>9.5565800000000003</v>
      </c>
      <c r="P158" s="10">
        <f t="shared" si="17"/>
        <v>15.963946535349983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15.04321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0</v>
      </c>
      <c r="G160" s="10">
        <v>0</v>
      </c>
      <c r="H160" s="10">
        <v>0</v>
      </c>
      <c r="I160" s="10">
        <v>0</v>
      </c>
      <c r="J160" s="10">
        <v>0.58462000000000003</v>
      </c>
      <c r="K160" s="10">
        <f t="shared" si="12"/>
        <v>0.8</v>
      </c>
      <c r="L160" s="10">
        <f t="shared" si="13"/>
        <v>11.4</v>
      </c>
      <c r="M160" s="10">
        <f t="shared" si="14"/>
        <v>0</v>
      </c>
      <c r="N160" s="10">
        <f t="shared" si="15"/>
        <v>11.4</v>
      </c>
      <c r="O160" s="10">
        <f t="shared" si="16"/>
        <v>0.8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4.0999999999999996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4.0999999999999996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4.0999999999999996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0.42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1.81</v>
      </c>
      <c r="F164" s="7">
        <v>0</v>
      </c>
      <c r="G164" s="7">
        <v>0</v>
      </c>
      <c r="H164" s="7">
        <v>0</v>
      </c>
      <c r="I164" s="7">
        <v>0</v>
      </c>
      <c r="J164" s="7">
        <v>21.72</v>
      </c>
      <c r="K164" s="7">
        <f t="shared" si="12"/>
        <v>1.81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1.81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1.81</v>
      </c>
      <c r="F167" s="10">
        <v>0</v>
      </c>
      <c r="G167" s="10">
        <v>0</v>
      </c>
      <c r="H167" s="10">
        <v>0</v>
      </c>
      <c r="I167" s="10">
        <v>0</v>
      </c>
      <c r="J167" s="10">
        <v>21.72</v>
      </c>
      <c r="K167" s="10">
        <f t="shared" si="12"/>
        <v>1.81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1.81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5049.9809000000005</v>
      </c>
      <c r="E168" s="7">
        <v>213.07899999999998</v>
      </c>
      <c r="F168" s="7">
        <v>120.13574</v>
      </c>
      <c r="G168" s="7">
        <v>0</v>
      </c>
      <c r="H168" s="7">
        <v>119.48345999999999</v>
      </c>
      <c r="I168" s="7">
        <v>0.65227999999999997</v>
      </c>
      <c r="J168" s="7">
        <v>3.1856200000000001</v>
      </c>
      <c r="K168" s="7">
        <f t="shared" si="12"/>
        <v>92.943259999999981</v>
      </c>
      <c r="L168" s="7">
        <f t="shared" si="13"/>
        <v>4929.8451600000008</v>
      </c>
      <c r="M168" s="7">
        <f t="shared" si="14"/>
        <v>56.380844663246968</v>
      </c>
      <c r="N168" s="7">
        <f t="shared" si="15"/>
        <v>4930.4974400000001</v>
      </c>
      <c r="O168" s="7">
        <f t="shared" si="16"/>
        <v>93.595539999999986</v>
      </c>
      <c r="P168" s="7">
        <f t="shared" si="17"/>
        <v>56.074723459374219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131.89099999999999</v>
      </c>
      <c r="F169" s="10">
        <v>97.852899999999991</v>
      </c>
      <c r="G169" s="10">
        <v>0</v>
      </c>
      <c r="H169" s="10">
        <v>97.852899999999991</v>
      </c>
      <c r="I169" s="10">
        <v>0</v>
      </c>
      <c r="J169" s="10">
        <v>0</v>
      </c>
      <c r="K169" s="10">
        <f t="shared" si="12"/>
        <v>34.0381</v>
      </c>
      <c r="L169" s="10">
        <f t="shared" si="13"/>
        <v>3176.2471</v>
      </c>
      <c r="M169" s="10">
        <f t="shared" si="14"/>
        <v>74.192249660704661</v>
      </c>
      <c r="N169" s="10">
        <f t="shared" si="15"/>
        <v>3176.2471</v>
      </c>
      <c r="O169" s="10">
        <f t="shared" si="16"/>
        <v>34.0381</v>
      </c>
      <c r="P169" s="10">
        <f t="shared" si="17"/>
        <v>74.192249660704661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29.076000000000001</v>
      </c>
      <c r="F170" s="10">
        <v>20.164560000000002</v>
      </c>
      <c r="G170" s="10">
        <v>0</v>
      </c>
      <c r="H170" s="10">
        <v>20.164560000000002</v>
      </c>
      <c r="I170" s="10">
        <v>0</v>
      </c>
      <c r="J170" s="10">
        <v>0</v>
      </c>
      <c r="K170" s="10">
        <f t="shared" si="12"/>
        <v>8.9114399999999989</v>
      </c>
      <c r="L170" s="10">
        <f t="shared" si="13"/>
        <v>708.99441999999999</v>
      </c>
      <c r="M170" s="10">
        <f t="shared" si="14"/>
        <v>69.351217498968225</v>
      </c>
      <c r="N170" s="10">
        <f t="shared" si="15"/>
        <v>708.99441999999999</v>
      </c>
      <c r="O170" s="10">
        <f t="shared" si="16"/>
        <v>8.9114399999999989</v>
      </c>
      <c r="P170" s="10">
        <f t="shared" si="17"/>
        <v>69.351217498968225</v>
      </c>
    </row>
    <row r="171" spans="1:16">
      <c r="A171" s="8" t="s">
        <v>27</v>
      </c>
      <c r="B171" s="9" t="s">
        <v>28</v>
      </c>
      <c r="C171" s="10">
        <v>0</v>
      </c>
      <c r="D171" s="10">
        <v>674.45</v>
      </c>
      <c r="E171" s="10">
        <v>48.300000000000004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48.300000000000004</v>
      </c>
      <c r="L171" s="10">
        <f t="shared" si="13"/>
        <v>674.45</v>
      </c>
      <c r="M171" s="10">
        <f t="shared" si="14"/>
        <v>0</v>
      </c>
      <c r="N171" s="10">
        <f t="shared" si="15"/>
        <v>674.45</v>
      </c>
      <c r="O171" s="10">
        <f t="shared" si="16"/>
        <v>48.300000000000004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81.17192</v>
      </c>
      <c r="E172" s="10">
        <v>2.1</v>
      </c>
      <c r="F172" s="10">
        <v>2.1182800000000004</v>
      </c>
      <c r="G172" s="10">
        <v>0</v>
      </c>
      <c r="H172" s="10">
        <v>1.466</v>
      </c>
      <c r="I172" s="10">
        <v>0.65227999999999997</v>
      </c>
      <c r="J172" s="10">
        <v>0.65227999999999997</v>
      </c>
      <c r="K172" s="10">
        <f t="shared" si="12"/>
        <v>-1.8280000000000296E-2</v>
      </c>
      <c r="L172" s="10">
        <f t="shared" si="13"/>
        <v>79.053640000000001</v>
      </c>
      <c r="M172" s="10">
        <f t="shared" si="14"/>
        <v>100.8704761904762</v>
      </c>
      <c r="N172" s="10">
        <f t="shared" si="15"/>
        <v>79.705920000000006</v>
      </c>
      <c r="O172" s="10">
        <f t="shared" si="16"/>
        <v>0.63400000000000012</v>
      </c>
      <c r="P172" s="10">
        <f t="shared" si="17"/>
        <v>69.80952380952381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2.44808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0.21199999999999999</v>
      </c>
      <c r="F174" s="10">
        <v>0</v>
      </c>
      <c r="G174" s="10">
        <v>0</v>
      </c>
      <c r="H174" s="10">
        <v>0</v>
      </c>
      <c r="I174" s="10">
        <v>0</v>
      </c>
      <c r="J174" s="10">
        <v>8.5260000000000002E-2</v>
      </c>
      <c r="K174" s="10">
        <f t="shared" si="12"/>
        <v>0.21199999999999999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0.21199999999999999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1.5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1.5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7738.0726799999984</v>
      </c>
      <c r="E176" s="7">
        <v>558.20000000000005</v>
      </c>
      <c r="F176" s="7">
        <v>405.85185000000001</v>
      </c>
      <c r="G176" s="7">
        <v>0</v>
      </c>
      <c r="H176" s="7">
        <v>405.80929000000003</v>
      </c>
      <c r="I176" s="7">
        <v>4.2560000000000001E-2</v>
      </c>
      <c r="J176" s="7">
        <v>107.91490999999999</v>
      </c>
      <c r="K176" s="7">
        <f t="shared" si="12"/>
        <v>152.34815000000003</v>
      </c>
      <c r="L176" s="7">
        <f t="shared" si="13"/>
        <v>7332.2208299999984</v>
      </c>
      <c r="M176" s="7">
        <f t="shared" si="14"/>
        <v>72.707246506628437</v>
      </c>
      <c r="N176" s="7">
        <f t="shared" si="15"/>
        <v>7332.2633899999983</v>
      </c>
      <c r="O176" s="7">
        <f t="shared" si="16"/>
        <v>152.39071000000001</v>
      </c>
      <c r="P176" s="7">
        <f t="shared" si="17"/>
        <v>72.699621999283409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435.1</v>
      </c>
      <c r="F177" s="10">
        <v>332.41508000000005</v>
      </c>
      <c r="G177" s="10">
        <v>0</v>
      </c>
      <c r="H177" s="10">
        <v>332.41508000000005</v>
      </c>
      <c r="I177" s="10">
        <v>0</v>
      </c>
      <c r="J177" s="10">
        <v>0</v>
      </c>
      <c r="K177" s="10">
        <f t="shared" si="12"/>
        <v>102.68491999999998</v>
      </c>
      <c r="L177" s="10">
        <f t="shared" si="13"/>
        <v>4723.1849200000006</v>
      </c>
      <c r="M177" s="10">
        <f t="shared" si="14"/>
        <v>76.399696621466333</v>
      </c>
      <c r="N177" s="10">
        <f t="shared" si="15"/>
        <v>4723.1849200000006</v>
      </c>
      <c r="O177" s="10">
        <f t="shared" si="16"/>
        <v>102.68491999999998</v>
      </c>
      <c r="P177" s="10">
        <f t="shared" si="17"/>
        <v>76.399696621466333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95.7</v>
      </c>
      <c r="F178" s="10">
        <v>73.131309999999999</v>
      </c>
      <c r="G178" s="10">
        <v>0</v>
      </c>
      <c r="H178" s="10">
        <v>73.131309999999999</v>
      </c>
      <c r="I178" s="10">
        <v>0</v>
      </c>
      <c r="J178" s="10">
        <v>0</v>
      </c>
      <c r="K178" s="10">
        <f t="shared" si="12"/>
        <v>22.568690000000004</v>
      </c>
      <c r="L178" s="10">
        <f t="shared" si="13"/>
        <v>1039.16869</v>
      </c>
      <c r="M178" s="10">
        <f t="shared" si="14"/>
        <v>76.417251828631137</v>
      </c>
      <c r="N178" s="10">
        <f t="shared" si="15"/>
        <v>1039.16869</v>
      </c>
      <c r="O178" s="10">
        <f t="shared" si="16"/>
        <v>22.568690000000004</v>
      </c>
      <c r="P178" s="10">
        <f t="shared" si="17"/>
        <v>76.417251828631137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3.6034800000000002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1.6500000000000001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20.8</v>
      </c>
      <c r="F181" s="10">
        <v>0.30546000000000001</v>
      </c>
      <c r="G181" s="10">
        <v>0</v>
      </c>
      <c r="H181" s="10">
        <v>0.30546000000000001</v>
      </c>
      <c r="I181" s="10">
        <v>0</v>
      </c>
      <c r="J181" s="10">
        <v>63.746160000000003</v>
      </c>
      <c r="K181" s="10">
        <f t="shared" si="12"/>
        <v>20.494540000000001</v>
      </c>
      <c r="L181" s="10">
        <f t="shared" si="13"/>
        <v>570.96621999999991</v>
      </c>
      <c r="M181" s="10">
        <f t="shared" si="14"/>
        <v>1.4685576923076922</v>
      </c>
      <c r="N181" s="10">
        <f t="shared" si="15"/>
        <v>570.96621999999991</v>
      </c>
      <c r="O181" s="10">
        <f t="shared" si="16"/>
        <v>20.494540000000001</v>
      </c>
      <c r="P181" s="10">
        <f t="shared" si="17"/>
        <v>1.4685576923076922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-4.2560000000000001E-2</v>
      </c>
      <c r="I183" s="10">
        <v>4.2560000000000001E-2</v>
      </c>
      <c r="J183" s="10">
        <v>37.176279999999998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455.54255999999998</v>
      </c>
      <c r="O183" s="10">
        <f t="shared" si="16"/>
        <v>4.2560000000000001E-2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2.4</v>
      </c>
      <c r="F184" s="10">
        <v>0</v>
      </c>
      <c r="G184" s="10">
        <v>0</v>
      </c>
      <c r="H184" s="10">
        <v>0</v>
      </c>
      <c r="I184" s="10">
        <v>0</v>
      </c>
      <c r="J184" s="10">
        <v>1.73899</v>
      </c>
      <c r="K184" s="10">
        <f t="shared" si="12"/>
        <v>2.4</v>
      </c>
      <c r="L184" s="10">
        <f t="shared" si="13"/>
        <v>32.700000000000003</v>
      </c>
      <c r="M184" s="10">
        <f t="shared" si="14"/>
        <v>0</v>
      </c>
      <c r="N184" s="10">
        <f t="shared" si="15"/>
        <v>32.700000000000003</v>
      </c>
      <c r="O184" s="10">
        <f t="shared" si="16"/>
        <v>2.4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4.2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4.2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4.2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314160.72780999995</v>
      </c>
      <c r="E189" s="7">
        <v>26783.024820000006</v>
      </c>
      <c r="F189" s="7">
        <v>10426.707850000001</v>
      </c>
      <c r="G189" s="7">
        <v>214.39678999999998</v>
      </c>
      <c r="H189" s="7">
        <v>10052.987280000001</v>
      </c>
      <c r="I189" s="7">
        <v>1476.4224700000002</v>
      </c>
      <c r="J189" s="7">
        <v>7033.8961599999993</v>
      </c>
      <c r="K189" s="7">
        <f t="shared" si="12"/>
        <v>16356.316970000005</v>
      </c>
      <c r="L189" s="7">
        <f t="shared" si="13"/>
        <v>303734.01995999995</v>
      </c>
      <c r="M189" s="7">
        <f t="shared" si="14"/>
        <v>38.930284835542331</v>
      </c>
      <c r="N189" s="7">
        <f t="shared" si="15"/>
        <v>304107.74052999995</v>
      </c>
      <c r="O189" s="7">
        <f t="shared" si="16"/>
        <v>16730.037540000005</v>
      </c>
      <c r="P189" s="7">
        <f t="shared" si="17"/>
        <v>37.534921270330209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138.374</v>
      </c>
      <c r="F190" s="7">
        <v>46.97</v>
      </c>
      <c r="G190" s="7">
        <v>0</v>
      </c>
      <c r="H190" s="7">
        <v>46.97</v>
      </c>
      <c r="I190" s="7">
        <v>0</v>
      </c>
      <c r="J190" s="7">
        <v>9.0769500000000001</v>
      </c>
      <c r="K190" s="7">
        <f t="shared" si="12"/>
        <v>91.403999999999996</v>
      </c>
      <c r="L190" s="7">
        <f t="shared" si="13"/>
        <v>1722.425</v>
      </c>
      <c r="M190" s="7">
        <f t="shared" si="14"/>
        <v>33.944238079407981</v>
      </c>
      <c r="N190" s="7">
        <f t="shared" si="15"/>
        <v>1722.425</v>
      </c>
      <c r="O190" s="7">
        <f t="shared" si="16"/>
        <v>91.403999999999996</v>
      </c>
      <c r="P190" s="7">
        <f t="shared" si="17"/>
        <v>33.944238079407981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108.374</v>
      </c>
      <c r="F191" s="10">
        <v>38.5</v>
      </c>
      <c r="G191" s="10">
        <v>0</v>
      </c>
      <c r="H191" s="10">
        <v>38.5</v>
      </c>
      <c r="I191" s="10">
        <v>0</v>
      </c>
      <c r="J191" s="10">
        <v>0</v>
      </c>
      <c r="K191" s="10">
        <f t="shared" si="12"/>
        <v>69.873999999999995</v>
      </c>
      <c r="L191" s="10">
        <f t="shared" si="13"/>
        <v>1366.606</v>
      </c>
      <c r="M191" s="10">
        <f t="shared" si="14"/>
        <v>35.525125952719286</v>
      </c>
      <c r="N191" s="10">
        <f t="shared" si="15"/>
        <v>1366.606</v>
      </c>
      <c r="O191" s="10">
        <f t="shared" si="16"/>
        <v>69.873999999999995</v>
      </c>
      <c r="P191" s="10">
        <f t="shared" si="17"/>
        <v>35.525125952719286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8.4700000000000006</v>
      </c>
      <c r="G192" s="10">
        <v>0</v>
      </c>
      <c r="H192" s="10">
        <v>8.4700000000000006</v>
      </c>
      <c r="I192" s="10">
        <v>0</v>
      </c>
      <c r="J192" s="10">
        <v>0</v>
      </c>
      <c r="K192" s="10">
        <f t="shared" si="12"/>
        <v>14.53</v>
      </c>
      <c r="L192" s="10">
        <f t="shared" si="13"/>
        <v>268.00299999999999</v>
      </c>
      <c r="M192" s="10">
        <f t="shared" si="14"/>
        <v>36.826086956521742</v>
      </c>
      <c r="N192" s="10">
        <f t="shared" si="15"/>
        <v>268.00299999999999</v>
      </c>
      <c r="O192" s="10">
        <f t="shared" si="16"/>
        <v>14.53</v>
      </c>
      <c r="P192" s="10">
        <f t="shared" si="17"/>
        <v>36.826086956521742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2</v>
      </c>
      <c r="F193" s="10">
        <v>0</v>
      </c>
      <c r="G193" s="10">
        <v>0</v>
      </c>
      <c r="H193" s="10">
        <v>0</v>
      </c>
      <c r="I193" s="10">
        <v>0</v>
      </c>
      <c r="J193" s="10">
        <v>8</v>
      </c>
      <c r="K193" s="10">
        <f t="shared" si="12"/>
        <v>2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2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1.0769500000000001</v>
      </c>
      <c r="K194" s="10">
        <f t="shared" si="12"/>
        <v>5</v>
      </c>
      <c r="L194" s="10">
        <f t="shared" si="13"/>
        <v>51.03</v>
      </c>
      <c r="M194" s="10">
        <f t="shared" si="14"/>
        <v>0</v>
      </c>
      <c r="N194" s="10">
        <f t="shared" si="15"/>
        <v>51.03</v>
      </c>
      <c r="O194" s="10">
        <f t="shared" si="16"/>
        <v>5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183414.01070000004</v>
      </c>
      <c r="E197" s="7">
        <v>14440.300000000001</v>
      </c>
      <c r="F197" s="7">
        <v>6242.8450899999998</v>
      </c>
      <c r="G197" s="7">
        <v>0</v>
      </c>
      <c r="H197" s="7">
        <v>5132.1985199999999</v>
      </c>
      <c r="I197" s="7">
        <v>1302.6693400000001</v>
      </c>
      <c r="J197" s="7">
        <v>4395.1156799999999</v>
      </c>
      <c r="K197" s="7">
        <f t="shared" si="12"/>
        <v>8197.4549100000004</v>
      </c>
      <c r="L197" s="7">
        <f t="shared" si="13"/>
        <v>177171.16561000005</v>
      </c>
      <c r="M197" s="7">
        <f t="shared" si="14"/>
        <v>43.23210106438232</v>
      </c>
      <c r="N197" s="7">
        <f t="shared" si="15"/>
        <v>178281.81218000004</v>
      </c>
      <c r="O197" s="7">
        <f t="shared" si="16"/>
        <v>9308.1014800000012</v>
      </c>
      <c r="P197" s="7">
        <f t="shared" si="17"/>
        <v>35.540802614904123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152167.94704000003</v>
      </c>
      <c r="E199" s="10">
        <v>14440.300000000001</v>
      </c>
      <c r="F199" s="10">
        <v>6242.8450899999998</v>
      </c>
      <c r="G199" s="10">
        <v>0</v>
      </c>
      <c r="H199" s="10">
        <v>5132.1985199999999</v>
      </c>
      <c r="I199" s="10">
        <v>1302.6693400000001</v>
      </c>
      <c r="J199" s="10">
        <v>4395.1156799999999</v>
      </c>
      <c r="K199" s="10">
        <f t="shared" si="18"/>
        <v>8197.4549100000004</v>
      </c>
      <c r="L199" s="10">
        <f t="shared" si="19"/>
        <v>145925.10195000004</v>
      </c>
      <c r="M199" s="10">
        <f t="shared" si="20"/>
        <v>43.23210106438232</v>
      </c>
      <c r="N199" s="10">
        <f t="shared" si="21"/>
        <v>147035.74852000002</v>
      </c>
      <c r="O199" s="10">
        <f t="shared" si="22"/>
        <v>9308.1014800000012</v>
      </c>
      <c r="P199" s="10">
        <f t="shared" si="23"/>
        <v>35.540802614904123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83889.842640000003</v>
      </c>
      <c r="E200" s="7">
        <v>8271.9500000000007</v>
      </c>
      <c r="F200" s="7">
        <v>3227.0484700000002</v>
      </c>
      <c r="G200" s="7">
        <v>20.381499999999999</v>
      </c>
      <c r="H200" s="7">
        <v>3147.9691699999998</v>
      </c>
      <c r="I200" s="7">
        <v>85.828890000000001</v>
      </c>
      <c r="J200" s="7">
        <v>500.61923999999999</v>
      </c>
      <c r="K200" s="7">
        <f t="shared" si="18"/>
        <v>5044.901530000001</v>
      </c>
      <c r="L200" s="7">
        <f t="shared" si="19"/>
        <v>80662.794170000008</v>
      </c>
      <c r="M200" s="7">
        <f t="shared" si="20"/>
        <v>39.011943616680469</v>
      </c>
      <c r="N200" s="7">
        <f t="shared" si="21"/>
        <v>80741.873470000006</v>
      </c>
      <c r="O200" s="7">
        <f t="shared" si="22"/>
        <v>5123.9808300000004</v>
      </c>
      <c r="P200" s="7">
        <f t="shared" si="23"/>
        <v>38.055950168944442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71707.395380000002</v>
      </c>
      <c r="E202" s="10">
        <v>8271.9500000000007</v>
      </c>
      <c r="F202" s="10">
        <v>3227.0484700000002</v>
      </c>
      <c r="G202" s="10">
        <v>20.381499999999999</v>
      </c>
      <c r="H202" s="10">
        <v>3147.9691699999998</v>
      </c>
      <c r="I202" s="10">
        <v>85.828890000000001</v>
      </c>
      <c r="J202" s="10">
        <v>500.61923999999999</v>
      </c>
      <c r="K202" s="10">
        <f t="shared" si="18"/>
        <v>5044.901530000001</v>
      </c>
      <c r="L202" s="10">
        <f t="shared" si="19"/>
        <v>68480.346910000007</v>
      </c>
      <c r="M202" s="10">
        <f t="shared" si="20"/>
        <v>39.011943616680469</v>
      </c>
      <c r="N202" s="10">
        <f t="shared" si="21"/>
        <v>68559.426210000005</v>
      </c>
      <c r="O202" s="10">
        <f t="shared" si="22"/>
        <v>5123.9808300000004</v>
      </c>
      <c r="P202" s="10">
        <f t="shared" si="23"/>
        <v>38.055950168944442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1336.7</v>
      </c>
      <c r="F203" s="7">
        <v>590.49865</v>
      </c>
      <c r="G203" s="7">
        <v>0.61068</v>
      </c>
      <c r="H203" s="7">
        <v>532.51184999999998</v>
      </c>
      <c r="I203" s="7">
        <v>87.209460000000007</v>
      </c>
      <c r="J203" s="7">
        <v>199.58519000000001</v>
      </c>
      <c r="K203" s="7">
        <f t="shared" si="18"/>
        <v>746.20135000000005</v>
      </c>
      <c r="L203" s="7">
        <f t="shared" si="19"/>
        <v>15229.679030000001</v>
      </c>
      <c r="M203" s="7">
        <f t="shared" si="20"/>
        <v>44.175854716839979</v>
      </c>
      <c r="N203" s="7">
        <f t="shared" si="21"/>
        <v>15287.66583</v>
      </c>
      <c r="O203" s="7">
        <f t="shared" si="22"/>
        <v>804.18815000000006</v>
      </c>
      <c r="P203" s="7">
        <f t="shared" si="23"/>
        <v>39.83779830926909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1336.7</v>
      </c>
      <c r="F205" s="10">
        <v>590.49865</v>
      </c>
      <c r="G205" s="10">
        <v>0.61068</v>
      </c>
      <c r="H205" s="10">
        <v>532.51184999999998</v>
      </c>
      <c r="I205" s="10">
        <v>87.209460000000007</v>
      </c>
      <c r="J205" s="10">
        <v>199.58519000000001</v>
      </c>
      <c r="K205" s="10">
        <f t="shared" si="18"/>
        <v>746.20135000000005</v>
      </c>
      <c r="L205" s="10">
        <f t="shared" si="19"/>
        <v>12770.5982</v>
      </c>
      <c r="M205" s="10">
        <f t="shared" si="20"/>
        <v>44.175854716839979</v>
      </c>
      <c r="N205" s="10">
        <f t="shared" si="21"/>
        <v>12828.584999999999</v>
      </c>
      <c r="O205" s="10">
        <f t="shared" si="22"/>
        <v>804.18815000000006</v>
      </c>
      <c r="P205" s="10">
        <f t="shared" si="23"/>
        <v>39.83779830926909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59.2</v>
      </c>
      <c r="F206" s="7">
        <v>70.915509999999998</v>
      </c>
      <c r="G206" s="7">
        <v>2.3896600000000001</v>
      </c>
      <c r="H206" s="7">
        <v>70.915509999999998</v>
      </c>
      <c r="I206" s="7">
        <v>0</v>
      </c>
      <c r="J206" s="7">
        <v>2.3896600000000001</v>
      </c>
      <c r="K206" s="7">
        <f t="shared" si="18"/>
        <v>-11.715509999999995</v>
      </c>
      <c r="L206" s="7">
        <f t="shared" si="19"/>
        <v>1780.21299</v>
      </c>
      <c r="M206" s="7">
        <f t="shared" si="20"/>
        <v>119.78971283783784</v>
      </c>
      <c r="N206" s="7">
        <f t="shared" si="21"/>
        <v>1780.21299</v>
      </c>
      <c r="O206" s="7">
        <f t="shared" si="22"/>
        <v>-11.715509999999995</v>
      </c>
      <c r="P206" s="7">
        <f t="shared" si="23"/>
        <v>119.78971283783784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59.2</v>
      </c>
      <c r="F207" s="10">
        <v>70.915509999999998</v>
      </c>
      <c r="G207" s="10">
        <v>2.3896600000000001</v>
      </c>
      <c r="H207" s="10">
        <v>70.915509999999998</v>
      </c>
      <c r="I207" s="10">
        <v>0</v>
      </c>
      <c r="J207" s="10">
        <v>2.3896600000000001</v>
      </c>
      <c r="K207" s="10">
        <f t="shared" si="18"/>
        <v>-11.715509999999995</v>
      </c>
      <c r="L207" s="10">
        <f t="shared" si="19"/>
        <v>1780.21299</v>
      </c>
      <c r="M207" s="10">
        <f t="shared" si="20"/>
        <v>119.78971283783784</v>
      </c>
      <c r="N207" s="10">
        <f t="shared" si="21"/>
        <v>1780.21299</v>
      </c>
      <c r="O207" s="10">
        <f t="shared" si="22"/>
        <v>-11.715509999999995</v>
      </c>
      <c r="P207" s="10">
        <f t="shared" si="23"/>
        <v>119.78971283783784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61.9</v>
      </c>
      <c r="F208" s="7">
        <v>31.920450000000002</v>
      </c>
      <c r="G208" s="7">
        <v>0</v>
      </c>
      <c r="H208" s="7">
        <v>31.205669999999998</v>
      </c>
      <c r="I208" s="7">
        <v>0.71477999999999997</v>
      </c>
      <c r="J208" s="7">
        <v>0.71477999999999997</v>
      </c>
      <c r="K208" s="7">
        <f t="shared" si="18"/>
        <v>29.979549999999996</v>
      </c>
      <c r="L208" s="7">
        <f t="shared" si="19"/>
        <v>868.19802000000004</v>
      </c>
      <c r="M208" s="7">
        <f t="shared" si="20"/>
        <v>51.567770597738296</v>
      </c>
      <c r="N208" s="7">
        <f t="shared" si="21"/>
        <v>868.91280000000006</v>
      </c>
      <c r="O208" s="7">
        <f t="shared" si="22"/>
        <v>30.694330000000001</v>
      </c>
      <c r="P208" s="7">
        <f t="shared" si="23"/>
        <v>50.413037156704355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61.9</v>
      </c>
      <c r="F209" s="10">
        <v>31.920450000000002</v>
      </c>
      <c r="G209" s="10">
        <v>0</v>
      </c>
      <c r="H209" s="10">
        <v>31.205669999999998</v>
      </c>
      <c r="I209" s="10">
        <v>0.71477999999999997</v>
      </c>
      <c r="J209" s="10">
        <v>0.71477999999999997</v>
      </c>
      <c r="K209" s="10">
        <f t="shared" si="18"/>
        <v>29.979549999999996</v>
      </c>
      <c r="L209" s="10">
        <f t="shared" si="19"/>
        <v>868.19802000000004</v>
      </c>
      <c r="M209" s="10">
        <f t="shared" si="20"/>
        <v>51.567770597738296</v>
      </c>
      <c r="N209" s="10">
        <f t="shared" si="21"/>
        <v>868.91280000000006</v>
      </c>
      <c r="O209" s="10">
        <f t="shared" si="22"/>
        <v>30.694330000000001</v>
      </c>
      <c r="P209" s="10">
        <f t="shared" si="23"/>
        <v>50.413037156704355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9376.3218199999992</v>
      </c>
      <c r="E210" s="7">
        <v>1471.71182</v>
      </c>
      <c r="F210" s="7">
        <v>152.84178</v>
      </c>
      <c r="G210" s="7">
        <v>0</v>
      </c>
      <c r="H210" s="7">
        <v>1027.5486600000002</v>
      </c>
      <c r="I210" s="7">
        <v>0</v>
      </c>
      <c r="J210" s="7">
        <v>565.77593999999999</v>
      </c>
      <c r="K210" s="7">
        <f t="shared" si="18"/>
        <v>1318.87004</v>
      </c>
      <c r="L210" s="7">
        <f t="shared" si="19"/>
        <v>9223.4800399999986</v>
      </c>
      <c r="M210" s="7">
        <f t="shared" si="20"/>
        <v>10.385306275517989</v>
      </c>
      <c r="N210" s="7">
        <f t="shared" si="21"/>
        <v>8348.7731599999988</v>
      </c>
      <c r="O210" s="7">
        <f t="shared" si="22"/>
        <v>444.16315999999983</v>
      </c>
      <c r="P210" s="7">
        <f t="shared" si="23"/>
        <v>69.819963802424326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6317.0511699999988</v>
      </c>
      <c r="E213" s="10">
        <v>1471.71182</v>
      </c>
      <c r="F213" s="10">
        <v>152.84178</v>
      </c>
      <c r="G213" s="10">
        <v>0</v>
      </c>
      <c r="H213" s="10">
        <v>1027.5486600000002</v>
      </c>
      <c r="I213" s="10">
        <v>0</v>
      </c>
      <c r="J213" s="10">
        <v>565.77593999999999</v>
      </c>
      <c r="K213" s="10">
        <f t="shared" si="18"/>
        <v>1318.87004</v>
      </c>
      <c r="L213" s="10">
        <f t="shared" si="19"/>
        <v>6164.2093899999991</v>
      </c>
      <c r="M213" s="10">
        <f t="shared" si="20"/>
        <v>10.385306275517989</v>
      </c>
      <c r="N213" s="10">
        <f t="shared" si="21"/>
        <v>5289.5025099999984</v>
      </c>
      <c r="O213" s="10">
        <f t="shared" si="22"/>
        <v>444.16315999999983</v>
      </c>
      <c r="P213" s="10">
        <f t="shared" si="23"/>
        <v>69.819963802424326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13092.9</v>
      </c>
      <c r="E216" s="7">
        <v>850.2</v>
      </c>
      <c r="F216" s="7">
        <v>63.667900000000003</v>
      </c>
      <c r="G216" s="7">
        <v>128.40810999999999</v>
      </c>
      <c r="H216" s="7">
        <v>63.667900000000003</v>
      </c>
      <c r="I216" s="7">
        <v>0</v>
      </c>
      <c r="J216" s="7">
        <v>1242.6830500000001</v>
      </c>
      <c r="K216" s="7">
        <f t="shared" si="18"/>
        <v>786.53210000000001</v>
      </c>
      <c r="L216" s="7">
        <f t="shared" si="19"/>
        <v>13029.232099999999</v>
      </c>
      <c r="M216" s="7">
        <f t="shared" si="20"/>
        <v>7.488579157845213</v>
      </c>
      <c r="N216" s="7">
        <f t="shared" si="21"/>
        <v>13029.232099999999</v>
      </c>
      <c r="O216" s="7">
        <f t="shared" si="22"/>
        <v>786.53210000000001</v>
      </c>
      <c r="P216" s="7">
        <f t="shared" si="23"/>
        <v>7.488579157845213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80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80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80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12269.5</v>
      </c>
      <c r="E219" s="10">
        <v>724</v>
      </c>
      <c r="F219" s="10">
        <v>63.667900000000003</v>
      </c>
      <c r="G219" s="10">
        <v>128.40810999999999</v>
      </c>
      <c r="H219" s="10">
        <v>63.667900000000003</v>
      </c>
      <c r="I219" s="10">
        <v>0</v>
      </c>
      <c r="J219" s="10">
        <v>1242.6830500000001</v>
      </c>
      <c r="K219" s="10">
        <f t="shared" si="18"/>
        <v>660.33209999999997</v>
      </c>
      <c r="L219" s="10">
        <f t="shared" si="19"/>
        <v>12205.8321</v>
      </c>
      <c r="M219" s="10">
        <f t="shared" si="20"/>
        <v>8.7939088397790055</v>
      </c>
      <c r="N219" s="10">
        <f t="shared" si="21"/>
        <v>12205.8321</v>
      </c>
      <c r="O219" s="10">
        <f t="shared" si="22"/>
        <v>660.33209999999997</v>
      </c>
      <c r="P219" s="10">
        <f t="shared" si="23"/>
        <v>8.7939088397790055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130.947</v>
      </c>
      <c r="F221" s="7">
        <v>0</v>
      </c>
      <c r="G221" s="7">
        <v>62.606839999999998</v>
      </c>
      <c r="H221" s="7">
        <v>0</v>
      </c>
      <c r="I221" s="7">
        <v>0</v>
      </c>
      <c r="J221" s="7">
        <v>117.93567</v>
      </c>
      <c r="K221" s="7">
        <f t="shared" si="18"/>
        <v>130.947</v>
      </c>
      <c r="L221" s="7">
        <f t="shared" si="19"/>
        <v>1938.0810000000001</v>
      </c>
      <c r="M221" s="7">
        <f t="shared" si="20"/>
        <v>0</v>
      </c>
      <c r="N221" s="7">
        <f t="shared" si="21"/>
        <v>1938.0810000000001</v>
      </c>
      <c r="O221" s="7">
        <f t="shared" si="22"/>
        <v>130.947</v>
      </c>
      <c r="P221" s="7">
        <f t="shared" si="23"/>
        <v>0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130.947</v>
      </c>
      <c r="F222" s="10">
        <v>0</v>
      </c>
      <c r="G222" s="10">
        <v>62.606839999999998</v>
      </c>
      <c r="H222" s="10">
        <v>0</v>
      </c>
      <c r="I222" s="10">
        <v>0</v>
      </c>
      <c r="J222" s="10">
        <v>117.93567</v>
      </c>
      <c r="K222" s="10">
        <f t="shared" si="18"/>
        <v>130.947</v>
      </c>
      <c r="L222" s="10">
        <f t="shared" si="19"/>
        <v>1938.0810000000001</v>
      </c>
      <c r="M222" s="10">
        <f t="shared" si="20"/>
        <v>0</v>
      </c>
      <c r="N222" s="10">
        <f t="shared" si="21"/>
        <v>1938.0810000000001</v>
      </c>
      <c r="O222" s="10">
        <f t="shared" si="22"/>
        <v>130.947</v>
      </c>
      <c r="P222" s="10">
        <f t="shared" si="23"/>
        <v>0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0.32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0.32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0.32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0.32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0.32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0.32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258.35200000000003</v>
      </c>
      <c r="E225" s="7">
        <v>21.422000000000001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21.422000000000001</v>
      </c>
      <c r="L225" s="7">
        <f t="shared" si="19"/>
        <v>258.35200000000003</v>
      </c>
      <c r="M225" s="7">
        <f t="shared" si="20"/>
        <v>0</v>
      </c>
      <c r="N225" s="7">
        <f t="shared" si="21"/>
        <v>258.35200000000003</v>
      </c>
      <c r="O225" s="7">
        <f t="shared" si="22"/>
        <v>21.422000000000001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258.35200000000003</v>
      </c>
      <c r="E226" s="10">
        <v>21.422000000000001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21.422000000000001</v>
      </c>
      <c r="L226" s="10">
        <f t="shared" si="19"/>
        <v>258.35200000000003</v>
      </c>
      <c r="M226" s="10">
        <f t="shared" si="20"/>
        <v>0</v>
      </c>
      <c r="N226" s="10">
        <f t="shared" si="21"/>
        <v>258.35200000000003</v>
      </c>
      <c r="O226" s="10">
        <f t="shared" si="22"/>
        <v>21.422000000000001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689138.59747999941</v>
      </c>
      <c r="E227" s="7">
        <v>37726.044999999998</v>
      </c>
      <c r="F227" s="7">
        <v>2466.8618199999992</v>
      </c>
      <c r="G227" s="7">
        <v>0</v>
      </c>
      <c r="H227" s="7">
        <v>2716.7261799999997</v>
      </c>
      <c r="I227" s="7">
        <v>638.42954000000009</v>
      </c>
      <c r="J227" s="7">
        <v>6966.7161700000006</v>
      </c>
      <c r="K227" s="7">
        <f t="shared" si="18"/>
        <v>35259.18318</v>
      </c>
      <c r="L227" s="7">
        <f t="shared" si="19"/>
        <v>686671.73565999942</v>
      </c>
      <c r="M227" s="7">
        <f t="shared" si="20"/>
        <v>6.5388826737602619</v>
      </c>
      <c r="N227" s="7">
        <f t="shared" si="21"/>
        <v>686421.87129999942</v>
      </c>
      <c r="O227" s="7">
        <f t="shared" si="22"/>
        <v>35009.31882</v>
      </c>
      <c r="P227" s="7">
        <f t="shared" si="23"/>
        <v>7.2011953015483066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2880.3600000000006</v>
      </c>
      <c r="F228" s="7">
        <v>1096.44138</v>
      </c>
      <c r="G228" s="7">
        <v>0</v>
      </c>
      <c r="H228" s="7">
        <v>1096.2212999999999</v>
      </c>
      <c r="I228" s="7">
        <v>0.22008000000000003</v>
      </c>
      <c r="J228" s="7">
        <v>27.934819999999998</v>
      </c>
      <c r="K228" s="7">
        <f t="shared" si="18"/>
        <v>1783.9186200000006</v>
      </c>
      <c r="L228" s="7">
        <f t="shared" si="19"/>
        <v>35177.117620000012</v>
      </c>
      <c r="M228" s="7">
        <f t="shared" si="20"/>
        <v>38.066122984626915</v>
      </c>
      <c r="N228" s="7">
        <f t="shared" si="21"/>
        <v>35177.337700000011</v>
      </c>
      <c r="O228" s="7">
        <f t="shared" si="22"/>
        <v>1784.1387000000007</v>
      </c>
      <c r="P228" s="7">
        <f t="shared" si="23"/>
        <v>38.058482273049194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2266.9</v>
      </c>
      <c r="F229" s="10">
        <v>892.2</v>
      </c>
      <c r="G229" s="10">
        <v>0</v>
      </c>
      <c r="H229" s="10">
        <v>892.2</v>
      </c>
      <c r="I229" s="10">
        <v>0</v>
      </c>
      <c r="J229" s="10">
        <v>0</v>
      </c>
      <c r="K229" s="10">
        <f t="shared" si="18"/>
        <v>1374.7</v>
      </c>
      <c r="L229" s="10">
        <f t="shared" si="19"/>
        <v>27771.609</v>
      </c>
      <c r="M229" s="10">
        <f t="shared" si="20"/>
        <v>39.357713176584767</v>
      </c>
      <c r="N229" s="10">
        <f t="shared" si="21"/>
        <v>27771.609</v>
      </c>
      <c r="O229" s="10">
        <f t="shared" si="22"/>
        <v>1374.7</v>
      </c>
      <c r="P229" s="10">
        <f t="shared" si="23"/>
        <v>39.357713176584767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477.5</v>
      </c>
      <c r="F230" s="10">
        <v>196.28399999999999</v>
      </c>
      <c r="G230" s="10">
        <v>0</v>
      </c>
      <c r="H230" s="10">
        <v>196.28399999999999</v>
      </c>
      <c r="I230" s="10">
        <v>0</v>
      </c>
      <c r="J230" s="10">
        <v>0</v>
      </c>
      <c r="K230" s="10">
        <f t="shared" si="18"/>
        <v>281.21600000000001</v>
      </c>
      <c r="L230" s="10">
        <f t="shared" si="19"/>
        <v>5735.0690000000004</v>
      </c>
      <c r="M230" s="10">
        <f t="shared" si="20"/>
        <v>41.106596858638746</v>
      </c>
      <c r="N230" s="10">
        <f t="shared" si="21"/>
        <v>5735.0690000000004</v>
      </c>
      <c r="O230" s="10">
        <f t="shared" si="22"/>
        <v>281.21600000000001</v>
      </c>
      <c r="P230" s="10">
        <f t="shared" si="23"/>
        <v>41.106596858638746</v>
      </c>
    </row>
    <row r="231" spans="1:16">
      <c r="A231" s="8" t="s">
        <v>27</v>
      </c>
      <c r="B231" s="9" t="s">
        <v>28</v>
      </c>
      <c r="C231" s="10">
        <v>547.4</v>
      </c>
      <c r="D231" s="10">
        <v>547.4</v>
      </c>
      <c r="E231" s="10">
        <v>43.4</v>
      </c>
      <c r="F231" s="10">
        <v>0</v>
      </c>
      <c r="G231" s="10">
        <v>0</v>
      </c>
      <c r="H231" s="10">
        <v>0</v>
      </c>
      <c r="I231" s="10">
        <v>0</v>
      </c>
      <c r="J231" s="10">
        <v>8.75</v>
      </c>
      <c r="K231" s="10">
        <f t="shared" si="18"/>
        <v>43.4</v>
      </c>
      <c r="L231" s="10">
        <f t="shared" si="19"/>
        <v>547.4</v>
      </c>
      <c r="M231" s="10">
        <f t="shared" si="20"/>
        <v>0</v>
      </c>
      <c r="N231" s="10">
        <f t="shared" si="21"/>
        <v>547.4</v>
      </c>
      <c r="O231" s="10">
        <f t="shared" si="22"/>
        <v>43.4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43.262</v>
      </c>
      <c r="F232" s="10">
        <v>7.9573800000000006</v>
      </c>
      <c r="G232" s="10">
        <v>0</v>
      </c>
      <c r="H232" s="10">
        <v>7.7373000000000003</v>
      </c>
      <c r="I232" s="10">
        <v>0.22008000000000003</v>
      </c>
      <c r="J232" s="10">
        <v>0.22008000000000003</v>
      </c>
      <c r="K232" s="10">
        <f t="shared" si="18"/>
        <v>35.30462</v>
      </c>
      <c r="L232" s="10">
        <f t="shared" si="19"/>
        <v>341.79262</v>
      </c>
      <c r="M232" s="10">
        <f t="shared" si="20"/>
        <v>18.393463085386717</v>
      </c>
      <c r="N232" s="10">
        <f t="shared" si="21"/>
        <v>342.0127</v>
      </c>
      <c r="O232" s="10">
        <f t="shared" si="22"/>
        <v>35.524700000000003</v>
      </c>
      <c r="P232" s="10">
        <f t="shared" si="23"/>
        <v>17.884748740233924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21.420999999999999</v>
      </c>
      <c r="E233" s="10">
        <v>3.86</v>
      </c>
      <c r="F233" s="10">
        <v>0</v>
      </c>
      <c r="G233" s="10">
        <v>0</v>
      </c>
      <c r="H233" s="10">
        <v>0</v>
      </c>
      <c r="I233" s="10">
        <v>0</v>
      </c>
      <c r="J233" s="10">
        <v>3.2</v>
      </c>
      <c r="K233" s="10">
        <f t="shared" si="18"/>
        <v>3.86</v>
      </c>
      <c r="L233" s="10">
        <f t="shared" si="19"/>
        <v>21.420999999999999</v>
      </c>
      <c r="M233" s="10">
        <f t="shared" si="20"/>
        <v>0</v>
      </c>
      <c r="N233" s="10">
        <f t="shared" si="21"/>
        <v>21.420999999999999</v>
      </c>
      <c r="O233" s="10">
        <f t="shared" si="22"/>
        <v>3.86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2.1</v>
      </c>
      <c r="F235" s="10">
        <v>0</v>
      </c>
      <c r="G235" s="10">
        <v>0</v>
      </c>
      <c r="H235" s="10">
        <v>0</v>
      </c>
      <c r="I235" s="10">
        <v>0</v>
      </c>
      <c r="J235" s="10">
        <v>2.0366</v>
      </c>
      <c r="K235" s="10">
        <f t="shared" si="18"/>
        <v>2.1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2.1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21</v>
      </c>
      <c r="F236" s="10">
        <v>0</v>
      </c>
      <c r="G236" s="10">
        <v>0</v>
      </c>
      <c r="H236" s="10">
        <v>0</v>
      </c>
      <c r="I236" s="10">
        <v>0</v>
      </c>
      <c r="J236" s="10">
        <v>5.4137500000000003</v>
      </c>
      <c r="K236" s="10">
        <f t="shared" si="18"/>
        <v>21</v>
      </c>
      <c r="L236" s="10">
        <f t="shared" si="19"/>
        <v>264.32800000000003</v>
      </c>
      <c r="M236" s="10">
        <f t="shared" si="20"/>
        <v>0</v>
      </c>
      <c r="N236" s="10">
        <f t="shared" si="21"/>
        <v>264.32800000000003</v>
      </c>
      <c r="O236" s="10">
        <f t="shared" si="22"/>
        <v>21</v>
      </c>
      <c r="P236" s="10">
        <f t="shared" si="23"/>
        <v>0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0.63039000000000001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21.900000000000002</v>
      </c>
      <c r="F239" s="10">
        <v>0</v>
      </c>
      <c r="G239" s="10">
        <v>0</v>
      </c>
      <c r="H239" s="10">
        <v>0</v>
      </c>
      <c r="I239" s="10">
        <v>0</v>
      </c>
      <c r="J239" s="10">
        <v>7.6840000000000002</v>
      </c>
      <c r="K239" s="10">
        <f t="shared" si="18"/>
        <v>21.900000000000002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257.60899999999998</v>
      </c>
      <c r="O239" s="10">
        <f t="shared" si="22"/>
        <v>21.900000000000002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30</v>
      </c>
      <c r="M240" s="7">
        <f t="shared" si="20"/>
        <v>0</v>
      </c>
      <c r="N240" s="7">
        <f t="shared" si="21"/>
        <v>30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20.038</v>
      </c>
      <c r="M241" s="10">
        <f t="shared" si="20"/>
        <v>0</v>
      </c>
      <c r="N241" s="10">
        <f t="shared" si="21"/>
        <v>20.038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94133.322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4040.5472200000004</v>
      </c>
      <c r="K243" s="7">
        <f t="shared" si="18"/>
        <v>0</v>
      </c>
      <c r="L243" s="7">
        <f t="shared" si="19"/>
        <v>94133.322</v>
      </c>
      <c r="M243" s="7">
        <f t="shared" si="20"/>
        <v>0</v>
      </c>
      <c r="N243" s="7">
        <f t="shared" si="21"/>
        <v>94133.322</v>
      </c>
      <c r="O243" s="7">
        <f t="shared" si="22"/>
        <v>0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94133.322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4040.5472200000004</v>
      </c>
      <c r="K244" s="10">
        <f t="shared" si="18"/>
        <v>0</v>
      </c>
      <c r="L244" s="10">
        <f t="shared" si="19"/>
        <v>94133.322</v>
      </c>
      <c r="M244" s="10">
        <f t="shared" si="20"/>
        <v>0</v>
      </c>
      <c r="N244" s="10">
        <f t="shared" si="21"/>
        <v>94133.322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171114.77800000002</v>
      </c>
      <c r="E245" s="7">
        <v>0</v>
      </c>
      <c r="F245" s="7">
        <v>0</v>
      </c>
      <c r="G245" s="7">
        <v>0</v>
      </c>
      <c r="H245" s="7">
        <v>-0.39689999999999998</v>
      </c>
      <c r="I245" s="7">
        <v>346.85071000000005</v>
      </c>
      <c r="J245" s="7">
        <v>329.45028000000002</v>
      </c>
      <c r="K245" s="7">
        <f t="shared" si="18"/>
        <v>0</v>
      </c>
      <c r="L245" s="7">
        <f t="shared" si="19"/>
        <v>171114.77800000002</v>
      </c>
      <c r="M245" s="7">
        <f t="shared" si="20"/>
        <v>0</v>
      </c>
      <c r="N245" s="7">
        <f t="shared" si="21"/>
        <v>171115.17490000001</v>
      </c>
      <c r="O245" s="7">
        <f t="shared" si="22"/>
        <v>0.39689999999999998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171114.36000000002</v>
      </c>
      <c r="E247" s="10">
        <v>0</v>
      </c>
      <c r="F247" s="10">
        <v>0</v>
      </c>
      <c r="G247" s="10">
        <v>0</v>
      </c>
      <c r="H247" s="10">
        <v>-0.39689999999999998</v>
      </c>
      <c r="I247" s="10">
        <v>346.85071000000005</v>
      </c>
      <c r="J247" s="10">
        <v>329.45028000000002</v>
      </c>
      <c r="K247" s="10">
        <f t="shared" si="18"/>
        <v>0</v>
      </c>
      <c r="L247" s="10">
        <f t="shared" si="19"/>
        <v>171114.36000000002</v>
      </c>
      <c r="M247" s="10">
        <f t="shared" si="20"/>
        <v>0</v>
      </c>
      <c r="N247" s="10">
        <f t="shared" si="21"/>
        <v>171114.75690000001</v>
      </c>
      <c r="O247" s="10">
        <f t="shared" si="22"/>
        <v>0.39689999999999998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41.724000000000004</v>
      </c>
      <c r="E248" s="7">
        <v>9.7318899999999982</v>
      </c>
      <c r="F248" s="7">
        <v>0</v>
      </c>
      <c r="G248" s="7">
        <v>0</v>
      </c>
      <c r="H248" s="7">
        <v>11.746829999999999</v>
      </c>
      <c r="I248" s="7">
        <v>0</v>
      </c>
      <c r="J248" s="7">
        <v>3.2801500000000003</v>
      </c>
      <c r="K248" s="7">
        <f t="shared" si="18"/>
        <v>9.7318899999999982</v>
      </c>
      <c r="L248" s="7">
        <f t="shared" si="19"/>
        <v>41.724000000000004</v>
      </c>
      <c r="M248" s="7">
        <f t="shared" si="20"/>
        <v>0</v>
      </c>
      <c r="N248" s="7">
        <f t="shared" si="21"/>
        <v>29.977170000000005</v>
      </c>
      <c r="O248" s="7">
        <f t="shared" si="22"/>
        <v>-2.0149400000000011</v>
      </c>
      <c r="P248" s="7">
        <f t="shared" si="23"/>
        <v>120.70450857952568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3.0839999999999999E-2</v>
      </c>
      <c r="F249" s="10">
        <v>0</v>
      </c>
      <c r="G249" s="10">
        <v>0</v>
      </c>
      <c r="H249" s="10">
        <v>3.0839999999999999E-2</v>
      </c>
      <c r="I249" s="10">
        <v>0</v>
      </c>
      <c r="J249" s="10">
        <v>2.571E-2</v>
      </c>
      <c r="K249" s="10">
        <f t="shared" si="18"/>
        <v>3.0839999999999999E-2</v>
      </c>
      <c r="L249" s="10">
        <f t="shared" si="19"/>
        <v>0.35000000000000003</v>
      </c>
      <c r="M249" s="10">
        <f t="shared" si="20"/>
        <v>0</v>
      </c>
      <c r="N249" s="10">
        <f t="shared" si="21"/>
        <v>0.31916000000000005</v>
      </c>
      <c r="O249" s="10">
        <f t="shared" si="22"/>
        <v>0</v>
      </c>
      <c r="P249" s="10">
        <f t="shared" si="23"/>
        <v>100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41.374000000000002</v>
      </c>
      <c r="E250" s="10">
        <v>9.7010499999999986</v>
      </c>
      <c r="F250" s="10">
        <v>0</v>
      </c>
      <c r="G250" s="10">
        <v>0</v>
      </c>
      <c r="H250" s="10">
        <v>11.71599</v>
      </c>
      <c r="I250" s="10">
        <v>0</v>
      </c>
      <c r="J250" s="10">
        <v>3.2544400000000002</v>
      </c>
      <c r="K250" s="10">
        <f t="shared" si="18"/>
        <v>9.7010499999999986</v>
      </c>
      <c r="L250" s="10">
        <f t="shared" si="19"/>
        <v>41.374000000000002</v>
      </c>
      <c r="M250" s="10">
        <f t="shared" si="20"/>
        <v>0</v>
      </c>
      <c r="N250" s="10">
        <f t="shared" si="21"/>
        <v>29.658010000000004</v>
      </c>
      <c r="O250" s="10">
        <f t="shared" si="22"/>
        <v>-2.0149400000000011</v>
      </c>
      <c r="P250" s="10">
        <f t="shared" si="23"/>
        <v>120.77032898500678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177.876</v>
      </c>
      <c r="E251" s="7">
        <v>8.5681100000000008</v>
      </c>
      <c r="F251" s="7">
        <v>0</v>
      </c>
      <c r="G251" s="7">
        <v>0</v>
      </c>
      <c r="H251" s="7">
        <v>3.2686099999999998</v>
      </c>
      <c r="I251" s="7">
        <v>0</v>
      </c>
      <c r="J251" s="7">
        <v>0</v>
      </c>
      <c r="K251" s="7">
        <f t="shared" si="18"/>
        <v>8.5681100000000008</v>
      </c>
      <c r="L251" s="7">
        <f t="shared" si="19"/>
        <v>177.876</v>
      </c>
      <c r="M251" s="7">
        <f t="shared" si="20"/>
        <v>0</v>
      </c>
      <c r="N251" s="7">
        <f t="shared" si="21"/>
        <v>174.60739000000001</v>
      </c>
      <c r="O251" s="7">
        <f t="shared" si="22"/>
        <v>5.299500000000001</v>
      </c>
      <c r="P251" s="7">
        <f t="shared" si="23"/>
        <v>38.14855318150677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2.562E-2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1.7743800000000001</v>
      </c>
      <c r="O252" s="10">
        <f t="shared" si="22"/>
        <v>-2.562E-2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176.07599999999999</v>
      </c>
      <c r="E253" s="10">
        <v>8.5681100000000008</v>
      </c>
      <c r="F253" s="10">
        <v>0</v>
      </c>
      <c r="G253" s="10">
        <v>0</v>
      </c>
      <c r="H253" s="10">
        <v>3.2429899999999998</v>
      </c>
      <c r="I253" s="10">
        <v>0</v>
      </c>
      <c r="J253" s="10">
        <v>0</v>
      </c>
      <c r="K253" s="10">
        <f t="shared" si="18"/>
        <v>8.5681100000000008</v>
      </c>
      <c r="L253" s="10">
        <f t="shared" si="19"/>
        <v>176.07599999999999</v>
      </c>
      <c r="M253" s="10">
        <f t="shared" si="20"/>
        <v>0</v>
      </c>
      <c r="N253" s="10">
        <f t="shared" si="21"/>
        <v>172.83301</v>
      </c>
      <c r="O253" s="10">
        <f t="shared" si="22"/>
        <v>5.325120000000001</v>
      </c>
      <c r="P253" s="10">
        <f t="shared" si="23"/>
        <v>37.849537412568232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7.9689399999999999</v>
      </c>
      <c r="I254" s="7">
        <v>0</v>
      </c>
      <c r="J254" s="7">
        <v>0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356.93606000000005</v>
      </c>
      <c r="O254" s="7">
        <f t="shared" si="22"/>
        <v>22.431060000000002</v>
      </c>
      <c r="P254" s="7">
        <f t="shared" si="23"/>
        <v>26.21361842105263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7.9689399999999999</v>
      </c>
      <c r="I255" s="10">
        <v>0</v>
      </c>
      <c r="J255" s="10">
        <v>0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356.93606000000005</v>
      </c>
      <c r="O255" s="10">
        <f t="shared" si="22"/>
        <v>22.431060000000002</v>
      </c>
      <c r="P255" s="10">
        <f t="shared" si="23"/>
        <v>26.21361842105263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0.24830000000000002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4.2439999999999998</v>
      </c>
      <c r="O256" s="7">
        <f t="shared" si="22"/>
        <v>0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0.24830000000000002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4.2439999999999998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3002.6950000000002</v>
      </c>
      <c r="E258" s="7">
        <v>73.445000000000007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73.445000000000007</v>
      </c>
      <c r="L258" s="7">
        <f t="shared" si="19"/>
        <v>3002.6950000000002</v>
      </c>
      <c r="M258" s="7">
        <f t="shared" si="20"/>
        <v>0</v>
      </c>
      <c r="N258" s="7">
        <f t="shared" si="21"/>
        <v>3002.6950000000002</v>
      </c>
      <c r="O258" s="7">
        <f t="shared" si="22"/>
        <v>73.445000000000007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3002.6950000000002</v>
      </c>
      <c r="E259" s="10">
        <v>73.445000000000007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73.445000000000007</v>
      </c>
      <c r="L259" s="10">
        <f t="shared" si="19"/>
        <v>3002.6950000000002</v>
      </c>
      <c r="M259" s="10">
        <f t="shared" si="20"/>
        <v>0</v>
      </c>
      <c r="N259" s="10">
        <f t="shared" si="21"/>
        <v>3002.6950000000002</v>
      </c>
      <c r="O259" s="10">
        <f t="shared" si="22"/>
        <v>73.445000000000007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0</v>
      </c>
      <c r="G260" s="7">
        <v>0</v>
      </c>
      <c r="H260" s="7">
        <v>0</v>
      </c>
      <c r="I260" s="7">
        <v>0</v>
      </c>
      <c r="J260" s="7">
        <v>55.807110000000002</v>
      </c>
      <c r="K260" s="7">
        <f t="shared" si="18"/>
        <v>182.35</v>
      </c>
      <c r="L260" s="7">
        <f t="shared" si="19"/>
        <v>2188.2050000000004</v>
      </c>
      <c r="M260" s="7">
        <f t="shared" si="20"/>
        <v>0</v>
      </c>
      <c r="N260" s="7">
        <f t="shared" si="21"/>
        <v>2188.2050000000004</v>
      </c>
      <c r="O260" s="7">
        <f t="shared" si="22"/>
        <v>182.35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0</v>
      </c>
      <c r="G262" s="10">
        <v>0</v>
      </c>
      <c r="H262" s="10">
        <v>0</v>
      </c>
      <c r="I262" s="10">
        <v>0</v>
      </c>
      <c r="J262" s="10">
        <v>55.807110000000002</v>
      </c>
      <c r="K262" s="10">
        <f t="shared" ref="K262:K325" si="24">E262-F262</f>
        <v>182.333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2188.0010000000002</v>
      </c>
      <c r="O262" s="10">
        <f t="shared" ref="O262:O325" si="28">E262-H262</f>
        <v>182.333</v>
      </c>
      <c r="P262" s="10">
        <f t="shared" ref="P262:P325" si="29">IF(E262=0,0,(H262/E262)*100)</f>
        <v>0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710.32400000000007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12.9</v>
      </c>
      <c r="K263" s="7">
        <f t="shared" si="24"/>
        <v>59.192999999999998</v>
      </c>
      <c r="L263" s="7">
        <f t="shared" si="25"/>
        <v>710.32400000000007</v>
      </c>
      <c r="M263" s="7">
        <f t="shared" si="26"/>
        <v>0</v>
      </c>
      <c r="N263" s="7">
        <f t="shared" si="27"/>
        <v>710.32400000000007</v>
      </c>
      <c r="O263" s="7">
        <f t="shared" si="28"/>
        <v>59.192999999999998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710.20400000000006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12.9</v>
      </c>
      <c r="K265" s="10">
        <f t="shared" si="24"/>
        <v>59.183</v>
      </c>
      <c r="L265" s="10">
        <f t="shared" si="25"/>
        <v>710.20400000000006</v>
      </c>
      <c r="M265" s="10">
        <f t="shared" si="26"/>
        <v>0</v>
      </c>
      <c r="N265" s="10">
        <f t="shared" si="27"/>
        <v>710.20400000000006</v>
      </c>
      <c r="O265" s="10">
        <f t="shared" si="28"/>
        <v>59.183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135795.55099999998</v>
      </c>
      <c r="E266" s="7">
        <v>12375.063</v>
      </c>
      <c r="F266" s="7">
        <v>123.84</v>
      </c>
      <c r="G266" s="7">
        <v>0</v>
      </c>
      <c r="H266" s="7">
        <v>165.12</v>
      </c>
      <c r="I266" s="7">
        <v>65.36</v>
      </c>
      <c r="J266" s="7">
        <v>710.98500000000001</v>
      </c>
      <c r="K266" s="7">
        <f t="shared" si="24"/>
        <v>12251.223</v>
      </c>
      <c r="L266" s="7">
        <f t="shared" si="25"/>
        <v>135671.71099999998</v>
      </c>
      <c r="M266" s="7">
        <f t="shared" si="26"/>
        <v>1.0007221781416384</v>
      </c>
      <c r="N266" s="7">
        <f t="shared" si="27"/>
        <v>135630.43099999998</v>
      </c>
      <c r="O266" s="7">
        <f t="shared" si="28"/>
        <v>12209.942999999999</v>
      </c>
      <c r="P266" s="7">
        <f t="shared" si="29"/>
        <v>1.3342962375221847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135790.75099999999</v>
      </c>
      <c r="E268" s="10">
        <v>12374.663</v>
      </c>
      <c r="F268" s="10">
        <v>123.84</v>
      </c>
      <c r="G268" s="10">
        <v>0</v>
      </c>
      <c r="H268" s="10">
        <v>165.12</v>
      </c>
      <c r="I268" s="10">
        <v>65.36</v>
      </c>
      <c r="J268" s="10">
        <v>710.98500000000001</v>
      </c>
      <c r="K268" s="10">
        <f t="shared" si="24"/>
        <v>12250.823</v>
      </c>
      <c r="L268" s="10">
        <f t="shared" si="25"/>
        <v>135666.91099999999</v>
      </c>
      <c r="M268" s="10">
        <f t="shared" si="26"/>
        <v>1.0007545255979899</v>
      </c>
      <c r="N268" s="10">
        <f t="shared" si="27"/>
        <v>135625.63099999999</v>
      </c>
      <c r="O268" s="10">
        <f t="shared" si="28"/>
        <v>12209.543</v>
      </c>
      <c r="P268" s="10">
        <f t="shared" si="29"/>
        <v>1.3343393674639867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10804.263999999999</v>
      </c>
      <c r="E269" s="7">
        <v>1020.355</v>
      </c>
      <c r="F269" s="7">
        <v>0</v>
      </c>
      <c r="G269" s="7">
        <v>0</v>
      </c>
      <c r="H269" s="7">
        <v>0</v>
      </c>
      <c r="I269" s="7">
        <v>0</v>
      </c>
      <c r="J269" s="7">
        <v>20.452000000000002</v>
      </c>
      <c r="K269" s="7">
        <f t="shared" si="24"/>
        <v>1020.355</v>
      </c>
      <c r="L269" s="7">
        <f t="shared" si="25"/>
        <v>10804.263999999999</v>
      </c>
      <c r="M269" s="7">
        <f t="shared" si="26"/>
        <v>0</v>
      </c>
      <c r="N269" s="7">
        <f t="shared" si="27"/>
        <v>10804.263999999999</v>
      </c>
      <c r="O269" s="7">
        <f t="shared" si="28"/>
        <v>1020.355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10800.268</v>
      </c>
      <c r="E271" s="10">
        <v>1020.022</v>
      </c>
      <c r="F271" s="10">
        <v>0</v>
      </c>
      <c r="G271" s="10">
        <v>0</v>
      </c>
      <c r="H271" s="10">
        <v>0</v>
      </c>
      <c r="I271" s="10">
        <v>0</v>
      </c>
      <c r="J271" s="10">
        <v>20.452000000000002</v>
      </c>
      <c r="K271" s="10">
        <f t="shared" si="24"/>
        <v>1020.022</v>
      </c>
      <c r="L271" s="10">
        <f t="shared" si="25"/>
        <v>10800.268</v>
      </c>
      <c r="M271" s="10">
        <f t="shared" si="26"/>
        <v>0</v>
      </c>
      <c r="N271" s="10">
        <f t="shared" si="27"/>
        <v>10800.268</v>
      </c>
      <c r="O271" s="10">
        <f t="shared" si="28"/>
        <v>1020.022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0</v>
      </c>
      <c r="G272" s="7">
        <v>0</v>
      </c>
      <c r="H272" s="7">
        <v>0</v>
      </c>
      <c r="I272" s="7">
        <v>4.4499399999999998</v>
      </c>
      <c r="J272" s="7">
        <v>195.57982999999999</v>
      </c>
      <c r="K272" s="7">
        <f t="shared" si="24"/>
        <v>2977.2750000000001</v>
      </c>
      <c r="L272" s="7">
        <f t="shared" si="25"/>
        <v>35727.302000000003</v>
      </c>
      <c r="M272" s="7">
        <f t="shared" si="26"/>
        <v>0</v>
      </c>
      <c r="N272" s="7">
        <f t="shared" si="27"/>
        <v>35727.302000000003</v>
      </c>
      <c r="O272" s="7">
        <f t="shared" si="28"/>
        <v>2977.2750000000001</v>
      </c>
      <c r="P272" s="7">
        <f t="shared" si="29"/>
        <v>0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0</v>
      </c>
      <c r="G274" s="10">
        <v>0</v>
      </c>
      <c r="H274" s="10">
        <v>0</v>
      </c>
      <c r="I274" s="10">
        <v>4.4499399999999998</v>
      </c>
      <c r="J274" s="10">
        <v>195.57982999999999</v>
      </c>
      <c r="K274" s="10">
        <f t="shared" si="24"/>
        <v>2977.125</v>
      </c>
      <c r="L274" s="10">
        <f t="shared" si="25"/>
        <v>35725.502</v>
      </c>
      <c r="M274" s="10">
        <f t="shared" si="26"/>
        <v>0</v>
      </c>
      <c r="N274" s="10">
        <f t="shared" si="27"/>
        <v>35725.502</v>
      </c>
      <c r="O274" s="10">
        <f t="shared" si="28"/>
        <v>2977.125</v>
      </c>
      <c r="P274" s="10">
        <f t="shared" si="29"/>
        <v>0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0</v>
      </c>
      <c r="I275" s="7">
        <v>0</v>
      </c>
      <c r="J275" s="7">
        <v>4.1450000000000005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153.858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4.1450000000000005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2261.7379999999998</v>
      </c>
      <c r="F278" s="7">
        <v>0</v>
      </c>
      <c r="G278" s="7">
        <v>0</v>
      </c>
      <c r="H278" s="7">
        <v>0</v>
      </c>
      <c r="I278" s="7">
        <v>0</v>
      </c>
      <c r="J278" s="7">
        <v>155.97641999999999</v>
      </c>
      <c r="K278" s="7">
        <f t="shared" si="24"/>
        <v>2261.7379999999998</v>
      </c>
      <c r="L278" s="7">
        <f t="shared" si="25"/>
        <v>30946.265000000003</v>
      </c>
      <c r="M278" s="7">
        <f t="shared" si="26"/>
        <v>0</v>
      </c>
      <c r="N278" s="7">
        <f t="shared" si="27"/>
        <v>30946.265000000003</v>
      </c>
      <c r="O278" s="7">
        <f t="shared" si="28"/>
        <v>2261.7379999999998</v>
      </c>
      <c r="P278" s="7">
        <f t="shared" si="29"/>
        <v>0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2.7550000000000002E-2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2261.538</v>
      </c>
      <c r="F280" s="10">
        <v>0</v>
      </c>
      <c r="G280" s="10">
        <v>0</v>
      </c>
      <c r="H280" s="10">
        <v>0</v>
      </c>
      <c r="I280" s="10">
        <v>0</v>
      </c>
      <c r="J280" s="10">
        <v>155.94887</v>
      </c>
      <c r="K280" s="10">
        <f t="shared" si="24"/>
        <v>2261.538</v>
      </c>
      <c r="L280" s="10">
        <f t="shared" si="25"/>
        <v>30943.865000000002</v>
      </c>
      <c r="M280" s="10">
        <f t="shared" si="26"/>
        <v>0</v>
      </c>
      <c r="N280" s="10">
        <f t="shared" si="27"/>
        <v>30943.865000000002</v>
      </c>
      <c r="O280" s="10">
        <f t="shared" si="28"/>
        <v>2261.538</v>
      </c>
      <c r="P280" s="10">
        <f t="shared" si="29"/>
        <v>0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0</v>
      </c>
      <c r="I281" s="7">
        <v>0</v>
      </c>
      <c r="J281" s="7">
        <v>14.634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68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0</v>
      </c>
      <c r="I282" s="10">
        <v>0</v>
      </c>
      <c r="J282" s="10">
        <v>14.634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68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38.094999999999999</v>
      </c>
      <c r="F283" s="7">
        <v>13.33855</v>
      </c>
      <c r="G283" s="7">
        <v>0</v>
      </c>
      <c r="H283" s="7">
        <v>0</v>
      </c>
      <c r="I283" s="7">
        <v>13.33855</v>
      </c>
      <c r="J283" s="7">
        <v>13.33855</v>
      </c>
      <c r="K283" s="7">
        <f t="shared" si="24"/>
        <v>24.756450000000001</v>
      </c>
      <c r="L283" s="7">
        <f t="shared" si="25"/>
        <v>487.26145000000002</v>
      </c>
      <c r="M283" s="7">
        <f t="shared" si="26"/>
        <v>35.013912586953666</v>
      </c>
      <c r="N283" s="7">
        <f t="shared" si="27"/>
        <v>500.6</v>
      </c>
      <c r="O283" s="7">
        <f t="shared" si="28"/>
        <v>38.094999999999999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38.094999999999999</v>
      </c>
      <c r="F284" s="10">
        <v>13.33855</v>
      </c>
      <c r="G284" s="10">
        <v>0</v>
      </c>
      <c r="H284" s="10">
        <v>0</v>
      </c>
      <c r="I284" s="10">
        <v>13.33855</v>
      </c>
      <c r="J284" s="10">
        <v>13.33855</v>
      </c>
      <c r="K284" s="10">
        <f t="shared" si="24"/>
        <v>24.756450000000001</v>
      </c>
      <c r="L284" s="10">
        <f t="shared" si="25"/>
        <v>487.26145000000002</v>
      </c>
      <c r="M284" s="10">
        <f t="shared" si="26"/>
        <v>35.013912586953666</v>
      </c>
      <c r="N284" s="10">
        <f t="shared" si="27"/>
        <v>500.6</v>
      </c>
      <c r="O284" s="10">
        <f t="shared" si="28"/>
        <v>38.094999999999999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79223.701000000001</v>
      </c>
      <c r="E285" s="7">
        <v>7501.9750000000004</v>
      </c>
      <c r="F285" s="7">
        <v>0</v>
      </c>
      <c r="G285" s="7">
        <v>0</v>
      </c>
      <c r="H285" s="7">
        <v>0</v>
      </c>
      <c r="I285" s="7">
        <v>2.4070800000000001</v>
      </c>
      <c r="J285" s="7">
        <v>140.42658</v>
      </c>
      <c r="K285" s="7">
        <f t="shared" si="24"/>
        <v>7501.9750000000004</v>
      </c>
      <c r="L285" s="7">
        <f t="shared" si="25"/>
        <v>79223.701000000001</v>
      </c>
      <c r="M285" s="7">
        <f t="shared" si="26"/>
        <v>0</v>
      </c>
      <c r="N285" s="7">
        <f t="shared" si="27"/>
        <v>79223.701000000001</v>
      </c>
      <c r="O285" s="7">
        <f t="shared" si="28"/>
        <v>7501.9750000000004</v>
      </c>
      <c r="P285" s="7">
        <f t="shared" si="29"/>
        <v>0</v>
      </c>
    </row>
    <row r="286" spans="1:16">
      <c r="A286" s="8" t="s">
        <v>29</v>
      </c>
      <c r="B286" s="9" t="s">
        <v>30</v>
      </c>
      <c r="C286" s="10">
        <v>93</v>
      </c>
      <c r="D286" s="10">
        <v>92.55</v>
      </c>
      <c r="E286" s="10">
        <v>7.75</v>
      </c>
      <c r="F286" s="10">
        <v>0</v>
      </c>
      <c r="G286" s="10">
        <v>0</v>
      </c>
      <c r="H286" s="10">
        <v>0</v>
      </c>
      <c r="I286" s="10">
        <v>0</v>
      </c>
      <c r="J286" s="10">
        <v>5.3749999999999999E-2</v>
      </c>
      <c r="K286" s="10">
        <f t="shared" si="24"/>
        <v>7.75</v>
      </c>
      <c r="L286" s="10">
        <f t="shared" si="25"/>
        <v>92.55</v>
      </c>
      <c r="M286" s="10">
        <f t="shared" si="26"/>
        <v>0</v>
      </c>
      <c r="N286" s="10">
        <f t="shared" si="27"/>
        <v>92.55</v>
      </c>
      <c r="O286" s="10">
        <f t="shared" si="28"/>
        <v>7.75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79131.150999999998</v>
      </c>
      <c r="E287" s="10">
        <v>7494.2250000000004</v>
      </c>
      <c r="F287" s="10">
        <v>0</v>
      </c>
      <c r="G287" s="10">
        <v>0</v>
      </c>
      <c r="H287" s="10">
        <v>0</v>
      </c>
      <c r="I287" s="10">
        <v>2.4070800000000001</v>
      </c>
      <c r="J287" s="10">
        <v>140.37282999999999</v>
      </c>
      <c r="K287" s="10">
        <f t="shared" si="24"/>
        <v>7494.2250000000004</v>
      </c>
      <c r="L287" s="10">
        <f t="shared" si="25"/>
        <v>79131.150999999998</v>
      </c>
      <c r="M287" s="10">
        <f t="shared" si="26"/>
        <v>0</v>
      </c>
      <c r="N287" s="10">
        <f t="shared" si="27"/>
        <v>79131.150999999998</v>
      </c>
      <c r="O287" s="10">
        <f t="shared" si="28"/>
        <v>7494.2250000000004</v>
      </c>
      <c r="P287" s="10">
        <f t="shared" si="29"/>
        <v>0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13920.796</v>
      </c>
      <c r="E288" s="7">
        <v>1160.066</v>
      </c>
      <c r="F288" s="7">
        <v>0</v>
      </c>
      <c r="G288" s="7">
        <v>0</v>
      </c>
      <c r="H288" s="7">
        <v>0</v>
      </c>
      <c r="I288" s="7">
        <v>0</v>
      </c>
      <c r="J288" s="7">
        <v>55.054680000000005</v>
      </c>
      <c r="K288" s="7">
        <f t="shared" si="24"/>
        <v>1160.066</v>
      </c>
      <c r="L288" s="7">
        <f t="shared" si="25"/>
        <v>13920.796</v>
      </c>
      <c r="M288" s="7">
        <f t="shared" si="26"/>
        <v>0</v>
      </c>
      <c r="N288" s="7">
        <f t="shared" si="27"/>
        <v>13920.796</v>
      </c>
      <c r="O288" s="7">
        <f t="shared" si="28"/>
        <v>1160.066</v>
      </c>
      <c r="P288" s="7">
        <f t="shared" si="29"/>
        <v>0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0</v>
      </c>
      <c r="I289" s="10">
        <v>0</v>
      </c>
      <c r="J289" s="10">
        <v>7.3069999999999996E-2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13909.396000000001</v>
      </c>
      <c r="E290" s="10">
        <v>1159.116</v>
      </c>
      <c r="F290" s="10">
        <v>0</v>
      </c>
      <c r="G290" s="10">
        <v>0</v>
      </c>
      <c r="H290" s="10">
        <v>0</v>
      </c>
      <c r="I290" s="10">
        <v>0</v>
      </c>
      <c r="J290" s="10">
        <v>54.981610000000003</v>
      </c>
      <c r="K290" s="10">
        <f t="shared" si="24"/>
        <v>1159.116</v>
      </c>
      <c r="L290" s="10">
        <f t="shared" si="25"/>
        <v>13909.396000000001</v>
      </c>
      <c r="M290" s="10">
        <f t="shared" si="26"/>
        <v>0</v>
      </c>
      <c r="N290" s="10">
        <f t="shared" si="27"/>
        <v>13909.396000000001</v>
      </c>
      <c r="O290" s="10">
        <f t="shared" si="28"/>
        <v>1159.116</v>
      </c>
      <c r="P290" s="10">
        <f t="shared" si="29"/>
        <v>0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8034.817</v>
      </c>
      <c r="E291" s="7">
        <v>719.56799999999998</v>
      </c>
      <c r="F291" s="7">
        <v>0</v>
      </c>
      <c r="G291" s="7">
        <v>0</v>
      </c>
      <c r="H291" s="7">
        <v>-3.706</v>
      </c>
      <c r="I291" s="7">
        <v>3.706</v>
      </c>
      <c r="J291" s="7">
        <v>41.81879</v>
      </c>
      <c r="K291" s="7">
        <f t="shared" si="24"/>
        <v>719.56799999999998</v>
      </c>
      <c r="L291" s="7">
        <f t="shared" si="25"/>
        <v>8034.817</v>
      </c>
      <c r="M291" s="7">
        <f t="shared" si="26"/>
        <v>0</v>
      </c>
      <c r="N291" s="7">
        <f t="shared" si="27"/>
        <v>8038.5230000000001</v>
      </c>
      <c r="O291" s="7">
        <f t="shared" si="28"/>
        <v>723.274</v>
      </c>
      <c r="P291" s="7">
        <f t="shared" si="29"/>
        <v>-0.51503124096680231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0</v>
      </c>
      <c r="I292" s="10">
        <v>0</v>
      </c>
      <c r="J292" s="10">
        <v>1.529E-2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0.65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8027.0169999999998</v>
      </c>
      <c r="E293" s="10">
        <v>718.91800000000001</v>
      </c>
      <c r="F293" s="10">
        <v>0</v>
      </c>
      <c r="G293" s="10">
        <v>0</v>
      </c>
      <c r="H293" s="10">
        <v>-3.706</v>
      </c>
      <c r="I293" s="10">
        <v>3.706</v>
      </c>
      <c r="J293" s="10">
        <v>41.8035</v>
      </c>
      <c r="K293" s="10">
        <f t="shared" si="24"/>
        <v>718.91800000000001</v>
      </c>
      <c r="L293" s="10">
        <f t="shared" si="25"/>
        <v>8027.0169999999998</v>
      </c>
      <c r="M293" s="10">
        <f t="shared" si="26"/>
        <v>0</v>
      </c>
      <c r="N293" s="10">
        <f t="shared" si="27"/>
        <v>8030.723</v>
      </c>
      <c r="O293" s="10">
        <f t="shared" si="28"/>
        <v>722.62400000000002</v>
      </c>
      <c r="P293" s="10">
        <f t="shared" si="29"/>
        <v>-0.51549689950731514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1223.6279999999999</v>
      </c>
      <c r="E294" s="7">
        <v>102.98</v>
      </c>
      <c r="F294" s="7">
        <v>0</v>
      </c>
      <c r="G294" s="7">
        <v>0</v>
      </c>
      <c r="H294" s="7">
        <v>0</v>
      </c>
      <c r="I294" s="7">
        <v>0</v>
      </c>
      <c r="J294" s="7">
        <v>9.9075300000000013</v>
      </c>
      <c r="K294" s="7">
        <f t="shared" si="24"/>
        <v>102.98</v>
      </c>
      <c r="L294" s="7">
        <f t="shared" si="25"/>
        <v>1223.6279999999999</v>
      </c>
      <c r="M294" s="7">
        <f t="shared" si="26"/>
        <v>0</v>
      </c>
      <c r="N294" s="7">
        <f t="shared" si="27"/>
        <v>1223.6279999999999</v>
      </c>
      <c r="O294" s="7">
        <f t="shared" si="28"/>
        <v>102.98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0.03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0.03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1223.268</v>
      </c>
      <c r="E296" s="10">
        <v>102.95</v>
      </c>
      <c r="F296" s="10">
        <v>0</v>
      </c>
      <c r="G296" s="10">
        <v>0</v>
      </c>
      <c r="H296" s="10">
        <v>0</v>
      </c>
      <c r="I296" s="10">
        <v>0</v>
      </c>
      <c r="J296" s="10">
        <v>9.9075300000000013</v>
      </c>
      <c r="K296" s="10">
        <f t="shared" si="24"/>
        <v>102.95</v>
      </c>
      <c r="L296" s="10">
        <f t="shared" si="25"/>
        <v>1223.268</v>
      </c>
      <c r="M296" s="10">
        <f t="shared" si="26"/>
        <v>0</v>
      </c>
      <c r="N296" s="10">
        <f t="shared" si="27"/>
        <v>1223.268</v>
      </c>
      <c r="O296" s="10">
        <f t="shared" si="28"/>
        <v>102.95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0</v>
      </c>
      <c r="G297" s="7">
        <v>0</v>
      </c>
      <c r="H297" s="7">
        <v>0</v>
      </c>
      <c r="I297" s="7">
        <v>0.24074000000000001</v>
      </c>
      <c r="J297" s="7">
        <v>0</v>
      </c>
      <c r="K297" s="7">
        <f t="shared" si="24"/>
        <v>15.978999999999999</v>
      </c>
      <c r="L297" s="7">
        <f t="shared" si="25"/>
        <v>191.74900000000002</v>
      </c>
      <c r="M297" s="7">
        <f t="shared" si="26"/>
        <v>0</v>
      </c>
      <c r="N297" s="7">
        <f t="shared" si="27"/>
        <v>191.74900000000002</v>
      </c>
      <c r="O297" s="7">
        <f t="shared" si="28"/>
        <v>15.978999999999999</v>
      </c>
      <c r="P297" s="7">
        <f t="shared" si="29"/>
        <v>0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0</v>
      </c>
      <c r="G299" s="10">
        <v>0</v>
      </c>
      <c r="H299" s="10">
        <v>0</v>
      </c>
      <c r="I299" s="10">
        <v>0.24074000000000001</v>
      </c>
      <c r="J299" s="10">
        <v>0</v>
      </c>
      <c r="K299" s="10">
        <f t="shared" si="24"/>
        <v>15.959</v>
      </c>
      <c r="L299" s="10">
        <f t="shared" si="25"/>
        <v>191.50900000000001</v>
      </c>
      <c r="M299" s="10">
        <f t="shared" si="26"/>
        <v>0</v>
      </c>
      <c r="N299" s="10">
        <f t="shared" si="27"/>
        <v>191.50900000000001</v>
      </c>
      <c r="O299" s="10">
        <f t="shared" si="28"/>
        <v>15.959</v>
      </c>
      <c r="P299" s="10">
        <f t="shared" si="29"/>
        <v>0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1.9133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1.9133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18711.900000000001</v>
      </c>
      <c r="E303" s="7">
        <v>2079.1</v>
      </c>
      <c r="F303" s="7">
        <v>0</v>
      </c>
      <c r="G303" s="7">
        <v>0</v>
      </c>
      <c r="H303" s="7">
        <v>0</v>
      </c>
      <c r="I303" s="7">
        <v>3.4</v>
      </c>
      <c r="J303" s="7">
        <v>198.9</v>
      </c>
      <c r="K303" s="7">
        <f t="shared" si="24"/>
        <v>2079.1</v>
      </c>
      <c r="L303" s="7">
        <f t="shared" si="25"/>
        <v>18711.900000000001</v>
      </c>
      <c r="M303" s="7">
        <f t="shared" si="26"/>
        <v>0</v>
      </c>
      <c r="N303" s="7">
        <f t="shared" si="27"/>
        <v>18711.900000000001</v>
      </c>
      <c r="O303" s="7">
        <f t="shared" si="28"/>
        <v>2079.1</v>
      </c>
      <c r="P303" s="7">
        <f t="shared" si="29"/>
        <v>0</v>
      </c>
    </row>
    <row r="304" spans="1:16">
      <c r="A304" s="8" t="s">
        <v>86</v>
      </c>
      <c r="B304" s="9" t="s">
        <v>87</v>
      </c>
      <c r="C304" s="10">
        <v>0</v>
      </c>
      <c r="D304" s="10">
        <v>18711.900000000001</v>
      </c>
      <c r="E304" s="10">
        <v>2079.1</v>
      </c>
      <c r="F304" s="10">
        <v>0</v>
      </c>
      <c r="G304" s="10">
        <v>0</v>
      </c>
      <c r="H304" s="10">
        <v>0</v>
      </c>
      <c r="I304" s="10">
        <v>3.4</v>
      </c>
      <c r="J304" s="10">
        <v>198.9</v>
      </c>
      <c r="K304" s="10">
        <f t="shared" si="24"/>
        <v>2079.1</v>
      </c>
      <c r="L304" s="10">
        <f t="shared" si="25"/>
        <v>18711.900000000001</v>
      </c>
      <c r="M304" s="10">
        <f t="shared" si="26"/>
        <v>0</v>
      </c>
      <c r="N304" s="10">
        <f t="shared" si="27"/>
        <v>18711.900000000001</v>
      </c>
      <c r="O304" s="10">
        <f t="shared" si="28"/>
        <v>2079.1</v>
      </c>
      <c r="P304" s="10">
        <f t="shared" si="29"/>
        <v>0</v>
      </c>
    </row>
    <row r="305" spans="1:16" ht="51">
      <c r="A305" s="5" t="s">
        <v>183</v>
      </c>
      <c r="B305" s="6" t="s">
        <v>184</v>
      </c>
      <c r="C305" s="7">
        <v>17274.925780000005</v>
      </c>
      <c r="D305" s="7">
        <v>17274.925780000005</v>
      </c>
      <c r="E305" s="7">
        <v>1357.49</v>
      </c>
      <c r="F305" s="7">
        <v>543.93700000000001</v>
      </c>
      <c r="G305" s="7">
        <v>0</v>
      </c>
      <c r="H305" s="7">
        <v>543.93700000000001</v>
      </c>
      <c r="I305" s="7">
        <v>0</v>
      </c>
      <c r="J305" s="7">
        <v>111.76759</v>
      </c>
      <c r="K305" s="7">
        <f t="shared" si="24"/>
        <v>813.553</v>
      </c>
      <c r="L305" s="7">
        <f t="shared" si="25"/>
        <v>16730.988780000003</v>
      </c>
      <c r="M305" s="7">
        <f t="shared" si="26"/>
        <v>40.069319111006344</v>
      </c>
      <c r="N305" s="7">
        <f t="shared" si="27"/>
        <v>16730.988780000003</v>
      </c>
      <c r="O305" s="7">
        <f t="shared" si="28"/>
        <v>813.553</v>
      </c>
      <c r="P305" s="7">
        <f t="shared" si="29"/>
        <v>40.069319111006344</v>
      </c>
    </row>
    <row r="306" spans="1:16">
      <c r="A306" s="8" t="s">
        <v>23</v>
      </c>
      <c r="B306" s="9" t="s">
        <v>24</v>
      </c>
      <c r="C306" s="10">
        <v>11711.492</v>
      </c>
      <c r="D306" s="10">
        <v>11711.492</v>
      </c>
      <c r="E306" s="10">
        <v>1000</v>
      </c>
      <c r="F306" s="10">
        <v>445.85</v>
      </c>
      <c r="G306" s="10">
        <v>0</v>
      </c>
      <c r="H306" s="10">
        <v>445.85</v>
      </c>
      <c r="I306" s="10">
        <v>0</v>
      </c>
      <c r="J306" s="10">
        <v>0</v>
      </c>
      <c r="K306" s="10">
        <f t="shared" si="24"/>
        <v>554.15</v>
      </c>
      <c r="L306" s="10">
        <f t="shared" si="25"/>
        <v>11265.642</v>
      </c>
      <c r="M306" s="10">
        <f t="shared" si="26"/>
        <v>44.585000000000001</v>
      </c>
      <c r="N306" s="10">
        <f t="shared" si="27"/>
        <v>11265.642</v>
      </c>
      <c r="O306" s="10">
        <f t="shared" si="28"/>
        <v>554.15</v>
      </c>
      <c r="P306" s="10">
        <f t="shared" si="29"/>
        <v>44.585000000000001</v>
      </c>
    </row>
    <row r="307" spans="1:16">
      <c r="A307" s="8" t="s">
        <v>25</v>
      </c>
      <c r="B307" s="9" t="s">
        <v>26</v>
      </c>
      <c r="C307" s="10">
        <v>2691.2314200000001</v>
      </c>
      <c r="D307" s="10">
        <v>2691.2314200000001</v>
      </c>
      <c r="E307" s="10">
        <v>216.1</v>
      </c>
      <c r="F307" s="10">
        <v>98.087000000000003</v>
      </c>
      <c r="G307" s="10">
        <v>0</v>
      </c>
      <c r="H307" s="10">
        <v>98.087000000000003</v>
      </c>
      <c r="I307" s="10">
        <v>0</v>
      </c>
      <c r="J307" s="10">
        <v>0</v>
      </c>
      <c r="K307" s="10">
        <f t="shared" si="24"/>
        <v>118.01299999999999</v>
      </c>
      <c r="L307" s="10">
        <f t="shared" si="25"/>
        <v>2593.1444200000001</v>
      </c>
      <c r="M307" s="10">
        <f t="shared" si="26"/>
        <v>45.389634428505325</v>
      </c>
      <c r="N307" s="10">
        <f t="shared" si="27"/>
        <v>2593.1444200000001</v>
      </c>
      <c r="O307" s="10">
        <f t="shared" si="28"/>
        <v>118.01299999999999</v>
      </c>
      <c r="P307" s="10">
        <f t="shared" si="29"/>
        <v>45.389634428505325</v>
      </c>
    </row>
    <row r="308" spans="1:16">
      <c r="A308" s="8" t="s">
        <v>27</v>
      </c>
      <c r="B308" s="9" t="s">
        <v>28</v>
      </c>
      <c r="C308" s="10">
        <v>435.32171999999997</v>
      </c>
      <c r="D308" s="10">
        <v>435.32171999999997</v>
      </c>
      <c r="E308" s="10">
        <v>20</v>
      </c>
      <c r="F308" s="10">
        <v>0</v>
      </c>
      <c r="G308" s="10">
        <v>0</v>
      </c>
      <c r="H308" s="10">
        <v>0</v>
      </c>
      <c r="I308" s="10">
        <v>0</v>
      </c>
      <c r="J308" s="10">
        <v>13.643030000000001</v>
      </c>
      <c r="K308" s="10">
        <f t="shared" si="24"/>
        <v>20</v>
      </c>
      <c r="L308" s="10">
        <f t="shared" si="25"/>
        <v>435.32171999999997</v>
      </c>
      <c r="M308" s="10">
        <f t="shared" si="26"/>
        <v>0</v>
      </c>
      <c r="N308" s="10">
        <f t="shared" si="27"/>
        <v>435.32171999999997</v>
      </c>
      <c r="O308" s="10">
        <f t="shared" si="28"/>
        <v>20</v>
      </c>
      <c r="P308" s="10">
        <f t="shared" si="29"/>
        <v>0</v>
      </c>
    </row>
    <row r="309" spans="1:16">
      <c r="A309" s="8" t="s">
        <v>78</v>
      </c>
      <c r="B309" s="9" t="s">
        <v>79</v>
      </c>
      <c r="C309" s="10">
        <v>3.7</v>
      </c>
      <c r="D309" s="10">
        <v>3.7</v>
      </c>
      <c r="E309" s="10">
        <v>0.3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0.3</v>
      </c>
      <c r="L309" s="10">
        <f t="shared" si="25"/>
        <v>3.7</v>
      </c>
      <c r="M309" s="10">
        <f t="shared" si="26"/>
        <v>0</v>
      </c>
      <c r="N309" s="10">
        <f t="shared" si="27"/>
        <v>3.7</v>
      </c>
      <c r="O309" s="10">
        <f t="shared" si="28"/>
        <v>0.3</v>
      </c>
      <c r="P309" s="10">
        <f t="shared" si="29"/>
        <v>0</v>
      </c>
    </row>
    <row r="310" spans="1:16">
      <c r="A310" s="8" t="s">
        <v>80</v>
      </c>
      <c r="B310" s="9" t="s">
        <v>81</v>
      </c>
      <c r="C310" s="10">
        <v>875</v>
      </c>
      <c r="D310" s="10">
        <v>875</v>
      </c>
      <c r="E310" s="10">
        <v>78.89</v>
      </c>
      <c r="F310" s="10">
        <v>0</v>
      </c>
      <c r="G310" s="10">
        <v>0</v>
      </c>
      <c r="H310" s="10">
        <v>0</v>
      </c>
      <c r="I310" s="10">
        <v>0</v>
      </c>
      <c r="J310" s="10">
        <v>76</v>
      </c>
      <c r="K310" s="10">
        <f t="shared" si="24"/>
        <v>78.89</v>
      </c>
      <c r="L310" s="10">
        <f t="shared" si="25"/>
        <v>875</v>
      </c>
      <c r="M310" s="10">
        <f t="shared" si="26"/>
        <v>0</v>
      </c>
      <c r="N310" s="10">
        <f t="shared" si="27"/>
        <v>875</v>
      </c>
      <c r="O310" s="10">
        <f t="shared" si="28"/>
        <v>78.89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148.98064000000002</v>
      </c>
      <c r="D311" s="10">
        <v>148.98064000000002</v>
      </c>
      <c r="E311" s="10">
        <v>11</v>
      </c>
      <c r="F311" s="10">
        <v>0</v>
      </c>
      <c r="G311" s="10">
        <v>0</v>
      </c>
      <c r="H311" s="10">
        <v>0</v>
      </c>
      <c r="I311" s="10">
        <v>0</v>
      </c>
      <c r="J311" s="10">
        <v>5.0373999999999999</v>
      </c>
      <c r="K311" s="10">
        <f t="shared" si="24"/>
        <v>11</v>
      </c>
      <c r="L311" s="10">
        <f t="shared" si="25"/>
        <v>148.98064000000002</v>
      </c>
      <c r="M311" s="10">
        <f t="shared" si="26"/>
        <v>0</v>
      </c>
      <c r="N311" s="10">
        <f t="shared" si="27"/>
        <v>148.98064000000002</v>
      </c>
      <c r="O311" s="10">
        <f t="shared" si="28"/>
        <v>11</v>
      </c>
      <c r="P311" s="10">
        <f t="shared" si="29"/>
        <v>0</v>
      </c>
    </row>
    <row r="312" spans="1:16">
      <c r="A312" s="8" t="s">
        <v>31</v>
      </c>
      <c r="B312" s="9" t="s">
        <v>32</v>
      </c>
      <c r="C312" s="10">
        <v>264.7</v>
      </c>
      <c r="D312" s="10">
        <v>264.7</v>
      </c>
      <c r="E312" s="10">
        <v>23</v>
      </c>
      <c r="F312" s="10">
        <v>0</v>
      </c>
      <c r="G312" s="10">
        <v>0</v>
      </c>
      <c r="H312" s="10">
        <v>0</v>
      </c>
      <c r="I312" s="10">
        <v>0</v>
      </c>
      <c r="J312" s="10">
        <v>9.5400100000000005</v>
      </c>
      <c r="K312" s="10">
        <f t="shared" si="24"/>
        <v>23</v>
      </c>
      <c r="L312" s="10">
        <f t="shared" si="25"/>
        <v>264.7</v>
      </c>
      <c r="M312" s="10">
        <f t="shared" si="26"/>
        <v>0</v>
      </c>
      <c r="N312" s="10">
        <f t="shared" si="27"/>
        <v>264.7</v>
      </c>
      <c r="O312" s="10">
        <f t="shared" si="28"/>
        <v>23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471.2</v>
      </c>
      <c r="D313" s="10">
        <v>471.2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471.2</v>
      </c>
      <c r="M313" s="10">
        <f t="shared" si="26"/>
        <v>0</v>
      </c>
      <c r="N313" s="10">
        <f t="shared" si="27"/>
        <v>471.2</v>
      </c>
      <c r="O313" s="10">
        <f t="shared" si="28"/>
        <v>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10.4</v>
      </c>
      <c r="D314" s="10">
        <v>10.4</v>
      </c>
      <c r="E314" s="10">
        <v>1</v>
      </c>
      <c r="F314" s="10">
        <v>0</v>
      </c>
      <c r="G314" s="10">
        <v>0</v>
      </c>
      <c r="H314" s="10">
        <v>0</v>
      </c>
      <c r="I314" s="10">
        <v>0</v>
      </c>
      <c r="J314" s="10">
        <v>0.60990999999999995</v>
      </c>
      <c r="K314" s="10">
        <f t="shared" si="24"/>
        <v>1</v>
      </c>
      <c r="L314" s="10">
        <f t="shared" si="25"/>
        <v>10.4</v>
      </c>
      <c r="M314" s="10">
        <f t="shared" si="26"/>
        <v>0</v>
      </c>
      <c r="N314" s="10">
        <f t="shared" si="27"/>
        <v>10.4</v>
      </c>
      <c r="O314" s="10">
        <f t="shared" si="28"/>
        <v>1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41.9</v>
      </c>
      <c r="D315" s="10">
        <v>41.9</v>
      </c>
      <c r="E315" s="10">
        <v>3.3000000000000003</v>
      </c>
      <c r="F315" s="10">
        <v>0</v>
      </c>
      <c r="G315" s="10">
        <v>0</v>
      </c>
      <c r="H315" s="10">
        <v>0</v>
      </c>
      <c r="I315" s="10">
        <v>0</v>
      </c>
      <c r="J315" s="10">
        <v>3.0072399999999999</v>
      </c>
      <c r="K315" s="10">
        <f t="shared" si="24"/>
        <v>3.3000000000000003</v>
      </c>
      <c r="L315" s="10">
        <f t="shared" si="25"/>
        <v>41.9</v>
      </c>
      <c r="M315" s="10">
        <f t="shared" si="26"/>
        <v>0</v>
      </c>
      <c r="N315" s="10">
        <f t="shared" si="27"/>
        <v>41.9</v>
      </c>
      <c r="O315" s="10">
        <f t="shared" si="28"/>
        <v>3.3000000000000003</v>
      </c>
      <c r="P315" s="10">
        <f t="shared" si="29"/>
        <v>0</v>
      </c>
    </row>
    <row r="316" spans="1:16">
      <c r="A316" s="8" t="s">
        <v>86</v>
      </c>
      <c r="B316" s="9" t="s">
        <v>87</v>
      </c>
      <c r="C316" s="10">
        <v>621</v>
      </c>
      <c r="D316" s="10">
        <v>621</v>
      </c>
      <c r="E316" s="10">
        <v>3.9</v>
      </c>
      <c r="F316" s="10">
        <v>0</v>
      </c>
      <c r="G316" s="10">
        <v>0</v>
      </c>
      <c r="H316" s="10">
        <v>0</v>
      </c>
      <c r="I316" s="10">
        <v>0</v>
      </c>
      <c r="J316" s="10">
        <v>3.93</v>
      </c>
      <c r="K316" s="10">
        <f t="shared" si="24"/>
        <v>3.9</v>
      </c>
      <c r="L316" s="10">
        <f t="shared" si="25"/>
        <v>621</v>
      </c>
      <c r="M316" s="10">
        <f t="shared" si="26"/>
        <v>0</v>
      </c>
      <c r="N316" s="10">
        <f t="shared" si="27"/>
        <v>621</v>
      </c>
      <c r="O316" s="10">
        <f t="shared" si="28"/>
        <v>3.9</v>
      </c>
      <c r="P316" s="10">
        <f t="shared" si="29"/>
        <v>0</v>
      </c>
    </row>
    <row r="317" spans="1:16" ht="25.5">
      <c r="A317" s="5" t="s">
        <v>185</v>
      </c>
      <c r="B317" s="6" t="s">
        <v>186</v>
      </c>
      <c r="C317" s="7">
        <v>2515.5236999999993</v>
      </c>
      <c r="D317" s="7">
        <v>2515.5236999999993</v>
      </c>
      <c r="E317" s="7">
        <v>201.78999999999996</v>
      </c>
      <c r="F317" s="7">
        <v>106.61426000000003</v>
      </c>
      <c r="G317" s="7">
        <v>0</v>
      </c>
      <c r="H317" s="7">
        <v>105.74609000000002</v>
      </c>
      <c r="I317" s="7">
        <v>0.86817</v>
      </c>
      <c r="J317" s="7">
        <v>0.86817</v>
      </c>
      <c r="K317" s="7">
        <f t="shared" si="24"/>
        <v>95.175739999999934</v>
      </c>
      <c r="L317" s="7">
        <f t="shared" si="25"/>
        <v>2408.9094399999994</v>
      </c>
      <c r="M317" s="7">
        <f t="shared" si="26"/>
        <v>52.834263343079471</v>
      </c>
      <c r="N317" s="7">
        <f t="shared" si="27"/>
        <v>2409.7776099999992</v>
      </c>
      <c r="O317" s="7">
        <f t="shared" si="28"/>
        <v>96.04390999999994</v>
      </c>
      <c r="P317" s="7">
        <f t="shared" si="29"/>
        <v>52.404028940978264</v>
      </c>
    </row>
    <row r="318" spans="1:16">
      <c r="A318" s="8" t="s">
        <v>23</v>
      </c>
      <c r="B318" s="9" t="s">
        <v>24</v>
      </c>
      <c r="C318" s="10">
        <v>1846.9069999999999</v>
      </c>
      <c r="D318" s="10">
        <v>1846.9069999999999</v>
      </c>
      <c r="E318" s="10">
        <v>155.875</v>
      </c>
      <c r="F318" s="10">
        <v>85.908550000000005</v>
      </c>
      <c r="G318" s="10">
        <v>0</v>
      </c>
      <c r="H318" s="10">
        <v>85.908550000000005</v>
      </c>
      <c r="I318" s="10">
        <v>0</v>
      </c>
      <c r="J318" s="10">
        <v>0</v>
      </c>
      <c r="K318" s="10">
        <f t="shared" si="24"/>
        <v>69.966449999999995</v>
      </c>
      <c r="L318" s="10">
        <f t="shared" si="25"/>
        <v>1760.9984499999998</v>
      </c>
      <c r="M318" s="10">
        <f t="shared" si="26"/>
        <v>55.113744987971138</v>
      </c>
      <c r="N318" s="10">
        <f t="shared" si="27"/>
        <v>1760.9984499999998</v>
      </c>
      <c r="O318" s="10">
        <f t="shared" si="28"/>
        <v>69.966449999999995</v>
      </c>
      <c r="P318" s="10">
        <f t="shared" si="29"/>
        <v>55.113744987971138</v>
      </c>
    </row>
    <row r="319" spans="1:16">
      <c r="A319" s="8" t="s">
        <v>25</v>
      </c>
      <c r="B319" s="9" t="s">
        <v>26</v>
      </c>
      <c r="C319" s="10">
        <v>420.71962000000002</v>
      </c>
      <c r="D319" s="10">
        <v>420.71962000000002</v>
      </c>
      <c r="E319" s="10">
        <v>34.29</v>
      </c>
      <c r="F319" s="10">
        <v>18.899880000000003</v>
      </c>
      <c r="G319" s="10">
        <v>0</v>
      </c>
      <c r="H319" s="10">
        <v>18.899880000000003</v>
      </c>
      <c r="I319" s="10">
        <v>0</v>
      </c>
      <c r="J319" s="10">
        <v>0</v>
      </c>
      <c r="K319" s="10">
        <f t="shared" si="24"/>
        <v>15.390119999999996</v>
      </c>
      <c r="L319" s="10">
        <f t="shared" si="25"/>
        <v>401.81974000000002</v>
      </c>
      <c r="M319" s="10">
        <f t="shared" si="26"/>
        <v>55.117760279965012</v>
      </c>
      <c r="N319" s="10">
        <f t="shared" si="27"/>
        <v>401.81974000000002</v>
      </c>
      <c r="O319" s="10">
        <f t="shared" si="28"/>
        <v>15.390119999999996</v>
      </c>
      <c r="P319" s="10">
        <f t="shared" si="29"/>
        <v>55.117760279965012</v>
      </c>
    </row>
    <row r="320" spans="1:16">
      <c r="A320" s="8" t="s">
        <v>27</v>
      </c>
      <c r="B320" s="9" t="s">
        <v>28</v>
      </c>
      <c r="C320" s="10">
        <v>118.40978</v>
      </c>
      <c r="D320" s="10">
        <v>118.40978</v>
      </c>
      <c r="E320" s="10">
        <v>7.1000000000000005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7.1000000000000005</v>
      </c>
      <c r="L320" s="10">
        <f t="shared" si="25"/>
        <v>118.40978</v>
      </c>
      <c r="M320" s="10">
        <f t="shared" si="26"/>
        <v>0</v>
      </c>
      <c r="N320" s="10">
        <f t="shared" si="27"/>
        <v>118.40978</v>
      </c>
      <c r="O320" s="10">
        <f t="shared" si="28"/>
        <v>7.1000000000000005</v>
      </c>
      <c r="P320" s="10">
        <f t="shared" si="29"/>
        <v>0</v>
      </c>
    </row>
    <row r="321" spans="1:16">
      <c r="A321" s="8" t="s">
        <v>78</v>
      </c>
      <c r="B321" s="9" t="s">
        <v>79</v>
      </c>
      <c r="C321" s="10">
        <v>4.7</v>
      </c>
      <c r="D321" s="10">
        <v>4.7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</v>
      </c>
      <c r="L321" s="10">
        <f t="shared" si="25"/>
        <v>4.7</v>
      </c>
      <c r="M321" s="10">
        <f t="shared" si="26"/>
        <v>0</v>
      </c>
      <c r="N321" s="10">
        <f t="shared" si="27"/>
        <v>4.7</v>
      </c>
      <c r="O321" s="10">
        <f t="shared" si="28"/>
        <v>0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41.887300000000003</v>
      </c>
      <c r="D322" s="10">
        <v>41.407300000000006</v>
      </c>
      <c r="E322" s="10">
        <v>2.96</v>
      </c>
      <c r="F322" s="10">
        <v>0.86817</v>
      </c>
      <c r="G322" s="10">
        <v>0</v>
      </c>
      <c r="H322" s="10">
        <v>0</v>
      </c>
      <c r="I322" s="10">
        <v>0.86817</v>
      </c>
      <c r="J322" s="10">
        <v>0.86817</v>
      </c>
      <c r="K322" s="10">
        <f t="shared" si="24"/>
        <v>2.0918299999999999</v>
      </c>
      <c r="L322" s="10">
        <f t="shared" si="25"/>
        <v>40.539130000000007</v>
      </c>
      <c r="M322" s="10">
        <f t="shared" si="26"/>
        <v>29.330067567567568</v>
      </c>
      <c r="N322" s="10">
        <f t="shared" si="27"/>
        <v>41.407300000000006</v>
      </c>
      <c r="O322" s="10">
        <f t="shared" si="28"/>
        <v>2.96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64</v>
      </c>
      <c r="D323" s="10">
        <v>57.550000000000004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</v>
      </c>
      <c r="L323" s="10">
        <f t="shared" si="25"/>
        <v>57.550000000000004</v>
      </c>
      <c r="M323" s="10">
        <f t="shared" si="26"/>
        <v>0</v>
      </c>
      <c r="N323" s="10">
        <f t="shared" si="27"/>
        <v>57.550000000000004</v>
      </c>
      <c r="O323" s="10">
        <f t="shared" si="28"/>
        <v>0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3.7</v>
      </c>
      <c r="D324" s="10">
        <v>3.7</v>
      </c>
      <c r="E324" s="10">
        <v>0.32500000000000001</v>
      </c>
      <c r="F324" s="10">
        <v>0.27861000000000002</v>
      </c>
      <c r="G324" s="10">
        <v>0</v>
      </c>
      <c r="H324" s="10">
        <v>0.27861000000000002</v>
      </c>
      <c r="I324" s="10">
        <v>0</v>
      </c>
      <c r="J324" s="10">
        <v>0</v>
      </c>
      <c r="K324" s="10">
        <f t="shared" si="24"/>
        <v>4.6389999999999987E-2</v>
      </c>
      <c r="L324" s="10">
        <f t="shared" si="25"/>
        <v>3.4213900000000002</v>
      </c>
      <c r="M324" s="10">
        <f t="shared" si="26"/>
        <v>85.726153846153849</v>
      </c>
      <c r="N324" s="10">
        <f t="shared" si="27"/>
        <v>3.4213900000000002</v>
      </c>
      <c r="O324" s="10">
        <f t="shared" si="28"/>
        <v>4.6389999999999987E-2</v>
      </c>
      <c r="P324" s="10">
        <f t="shared" si="29"/>
        <v>85.726153846153849</v>
      </c>
    </row>
    <row r="325" spans="1:16">
      <c r="A325" s="8" t="s">
        <v>37</v>
      </c>
      <c r="B325" s="9" t="s">
        <v>38</v>
      </c>
      <c r="C325" s="10">
        <v>15.200000000000001</v>
      </c>
      <c r="D325" s="10">
        <v>15.200000000000001</v>
      </c>
      <c r="E325" s="10">
        <v>1.2</v>
      </c>
      <c r="F325" s="10">
        <v>0.57983000000000007</v>
      </c>
      <c r="G325" s="10">
        <v>0</v>
      </c>
      <c r="H325" s="10">
        <v>0.57983000000000007</v>
      </c>
      <c r="I325" s="10">
        <v>0</v>
      </c>
      <c r="J325" s="10">
        <v>0</v>
      </c>
      <c r="K325" s="10">
        <f t="shared" si="24"/>
        <v>0.62016999999999989</v>
      </c>
      <c r="L325" s="10">
        <f t="shared" si="25"/>
        <v>14.620170000000002</v>
      </c>
      <c r="M325" s="10">
        <f t="shared" si="26"/>
        <v>48.319166666666675</v>
      </c>
      <c r="N325" s="10">
        <f t="shared" si="27"/>
        <v>14.620170000000002</v>
      </c>
      <c r="O325" s="10">
        <f t="shared" si="28"/>
        <v>0.62016999999999989</v>
      </c>
      <c r="P325" s="10">
        <f t="shared" si="29"/>
        <v>48.319166666666675</v>
      </c>
    </row>
    <row r="326" spans="1:16">
      <c r="A326" s="8" t="s">
        <v>39</v>
      </c>
      <c r="B326" s="9" t="s">
        <v>40</v>
      </c>
      <c r="C326" s="10">
        <v>0</v>
      </c>
      <c r="D326" s="10">
        <v>6</v>
      </c>
      <c r="E326" s="10">
        <v>0</v>
      </c>
      <c r="F326" s="10">
        <v>7.2199999999999999E-3</v>
      </c>
      <c r="G326" s="10">
        <v>0</v>
      </c>
      <c r="H326" s="10">
        <v>7.2199999999999999E-3</v>
      </c>
      <c r="I326" s="10">
        <v>0</v>
      </c>
      <c r="J326" s="10">
        <v>0</v>
      </c>
      <c r="K326" s="10">
        <f t="shared" ref="K326:K389" si="30">E326-F326</f>
        <v>-7.2199999999999999E-3</v>
      </c>
      <c r="L326" s="10">
        <f t="shared" ref="L326:L389" si="31">D326-F326</f>
        <v>5.9927799999999998</v>
      </c>
      <c r="M326" s="10">
        <f t="shared" ref="M326:M389" si="32">IF(E326=0,0,(F326/E326)*100)</f>
        <v>0</v>
      </c>
      <c r="N326" s="10">
        <f t="shared" ref="N326:N389" si="33">D326-H326</f>
        <v>5.9927799999999998</v>
      </c>
      <c r="O326" s="10">
        <f t="shared" ref="O326:O389" si="34">E326-H326</f>
        <v>-7.2199999999999999E-3</v>
      </c>
      <c r="P326" s="10">
        <f t="shared" ref="P326:P389" si="35">IF(E326=0,0,(H326/E326)*100)</f>
        <v>0</v>
      </c>
    </row>
    <row r="327" spans="1:16">
      <c r="A327" s="8" t="s">
        <v>82</v>
      </c>
      <c r="B327" s="9" t="s">
        <v>83</v>
      </c>
      <c r="C327" s="10">
        <v>0</v>
      </c>
      <c r="D327" s="10">
        <v>0.93</v>
      </c>
      <c r="E327" s="10">
        <v>0.04</v>
      </c>
      <c r="F327" s="10">
        <v>7.2000000000000008E-2</v>
      </c>
      <c r="G327" s="10">
        <v>0</v>
      </c>
      <c r="H327" s="10">
        <v>7.2000000000000008E-2</v>
      </c>
      <c r="I327" s="10">
        <v>0</v>
      </c>
      <c r="J327" s="10">
        <v>0</v>
      </c>
      <c r="K327" s="10">
        <f t="shared" si="30"/>
        <v>-3.2000000000000008E-2</v>
      </c>
      <c r="L327" s="10">
        <f t="shared" si="31"/>
        <v>0.8580000000000001</v>
      </c>
      <c r="M327" s="10">
        <f t="shared" si="32"/>
        <v>180.00000000000003</v>
      </c>
      <c r="N327" s="10">
        <f t="shared" si="33"/>
        <v>0.8580000000000001</v>
      </c>
      <c r="O327" s="10">
        <f t="shared" si="34"/>
        <v>-3.2000000000000008E-2</v>
      </c>
      <c r="P327" s="10">
        <f t="shared" si="35"/>
        <v>180.00000000000003</v>
      </c>
    </row>
    <row r="328" spans="1:16" ht="51">
      <c r="A328" s="5" t="s">
        <v>187</v>
      </c>
      <c r="B328" s="6" t="s">
        <v>188</v>
      </c>
      <c r="C328" s="7">
        <v>1492.4060000000002</v>
      </c>
      <c r="D328" s="7">
        <v>1492.4060000000002</v>
      </c>
      <c r="E328" s="7">
        <v>125.5</v>
      </c>
      <c r="F328" s="7">
        <v>0</v>
      </c>
      <c r="G328" s="7">
        <v>0</v>
      </c>
      <c r="H328" s="7">
        <v>-0.68032000000000004</v>
      </c>
      <c r="I328" s="7">
        <v>2.3982700000000001</v>
      </c>
      <c r="J328" s="7">
        <v>114.10590999999999</v>
      </c>
      <c r="K328" s="7">
        <f t="shared" si="30"/>
        <v>125.5</v>
      </c>
      <c r="L328" s="7">
        <f t="shared" si="31"/>
        <v>1492.4060000000002</v>
      </c>
      <c r="M328" s="7">
        <f t="shared" si="32"/>
        <v>0</v>
      </c>
      <c r="N328" s="7">
        <f t="shared" si="33"/>
        <v>1493.0863200000001</v>
      </c>
      <c r="O328" s="7">
        <f t="shared" si="34"/>
        <v>126.18031999999999</v>
      </c>
      <c r="P328" s="7">
        <f t="shared" si="35"/>
        <v>-0.54208764940239051</v>
      </c>
    </row>
    <row r="329" spans="1:16">
      <c r="A329" s="8" t="s">
        <v>29</v>
      </c>
      <c r="B329" s="9" t="s">
        <v>30</v>
      </c>
      <c r="C329" s="10">
        <v>2.6320000000000001</v>
      </c>
      <c r="D329" s="10">
        <v>2.6320000000000001</v>
      </c>
      <c r="E329" s="10">
        <v>0.5</v>
      </c>
      <c r="F329" s="10">
        <v>0</v>
      </c>
      <c r="G329" s="10">
        <v>0</v>
      </c>
      <c r="H329" s="10">
        <v>0</v>
      </c>
      <c r="I329" s="10">
        <v>0</v>
      </c>
      <c r="J329" s="10">
        <v>4.3860000000000003E-2</v>
      </c>
      <c r="K329" s="10">
        <f t="shared" si="30"/>
        <v>0.5</v>
      </c>
      <c r="L329" s="10">
        <f t="shared" si="31"/>
        <v>2.6320000000000001</v>
      </c>
      <c r="M329" s="10">
        <f t="shared" si="32"/>
        <v>0</v>
      </c>
      <c r="N329" s="10">
        <f t="shared" si="33"/>
        <v>2.6320000000000001</v>
      </c>
      <c r="O329" s="10">
        <f t="shared" si="34"/>
        <v>0.5</v>
      </c>
      <c r="P329" s="10">
        <f t="shared" si="35"/>
        <v>0</v>
      </c>
    </row>
    <row r="330" spans="1:16">
      <c r="A330" s="8" t="s">
        <v>86</v>
      </c>
      <c r="B330" s="9" t="s">
        <v>87</v>
      </c>
      <c r="C330" s="10">
        <v>1489.7740000000001</v>
      </c>
      <c r="D330" s="10">
        <v>1489.7740000000001</v>
      </c>
      <c r="E330" s="10">
        <v>125</v>
      </c>
      <c r="F330" s="10">
        <v>0</v>
      </c>
      <c r="G330" s="10">
        <v>0</v>
      </c>
      <c r="H330" s="10">
        <v>-0.68032000000000004</v>
      </c>
      <c r="I330" s="10">
        <v>2.3982700000000001</v>
      </c>
      <c r="J330" s="10">
        <v>114.06205</v>
      </c>
      <c r="K330" s="10">
        <f t="shared" si="30"/>
        <v>125</v>
      </c>
      <c r="L330" s="10">
        <f t="shared" si="31"/>
        <v>1489.7740000000001</v>
      </c>
      <c r="M330" s="10">
        <f t="shared" si="32"/>
        <v>0</v>
      </c>
      <c r="N330" s="10">
        <f t="shared" si="33"/>
        <v>1490.4543200000001</v>
      </c>
      <c r="O330" s="10">
        <f t="shared" si="34"/>
        <v>125.68031999999999</v>
      </c>
      <c r="P330" s="10">
        <f t="shared" si="35"/>
        <v>-0.54425599999999996</v>
      </c>
    </row>
    <row r="331" spans="1:16" ht="51">
      <c r="A331" s="5" t="s">
        <v>189</v>
      </c>
      <c r="B331" s="6" t="s">
        <v>190</v>
      </c>
      <c r="C331" s="7">
        <v>1259.2</v>
      </c>
      <c r="D331" s="7">
        <v>809.2</v>
      </c>
      <c r="E331" s="7">
        <v>55</v>
      </c>
      <c r="F331" s="7">
        <v>0</v>
      </c>
      <c r="G331" s="7">
        <v>0</v>
      </c>
      <c r="H331" s="7">
        <v>0</v>
      </c>
      <c r="I331" s="7">
        <v>0</v>
      </c>
      <c r="J331" s="7">
        <v>80.376380000000012</v>
      </c>
      <c r="K331" s="7">
        <f t="shared" si="30"/>
        <v>55</v>
      </c>
      <c r="L331" s="7">
        <f t="shared" si="31"/>
        <v>809.2</v>
      </c>
      <c r="M331" s="7">
        <f t="shared" si="32"/>
        <v>0</v>
      </c>
      <c r="N331" s="7">
        <f t="shared" si="33"/>
        <v>809.2</v>
      </c>
      <c r="O331" s="7">
        <f t="shared" si="34"/>
        <v>55</v>
      </c>
      <c r="P331" s="7">
        <f t="shared" si="35"/>
        <v>0</v>
      </c>
    </row>
    <row r="332" spans="1:16">
      <c r="A332" s="8" t="s">
        <v>86</v>
      </c>
      <c r="B332" s="9" t="s">
        <v>87</v>
      </c>
      <c r="C332" s="10">
        <v>1259.2</v>
      </c>
      <c r="D332" s="10">
        <v>809.2</v>
      </c>
      <c r="E332" s="10">
        <v>55</v>
      </c>
      <c r="F332" s="10">
        <v>0</v>
      </c>
      <c r="G332" s="10">
        <v>0</v>
      </c>
      <c r="H332" s="10">
        <v>0</v>
      </c>
      <c r="I332" s="10">
        <v>0</v>
      </c>
      <c r="J332" s="10">
        <v>80.376380000000012</v>
      </c>
      <c r="K332" s="10">
        <f t="shared" si="30"/>
        <v>55</v>
      </c>
      <c r="L332" s="10">
        <f t="shared" si="31"/>
        <v>809.2</v>
      </c>
      <c r="M332" s="10">
        <f t="shared" si="32"/>
        <v>0</v>
      </c>
      <c r="N332" s="10">
        <f t="shared" si="33"/>
        <v>809.2</v>
      </c>
      <c r="O332" s="10">
        <f t="shared" si="34"/>
        <v>55</v>
      </c>
      <c r="P332" s="10">
        <f t="shared" si="35"/>
        <v>0</v>
      </c>
    </row>
    <row r="333" spans="1:16" ht="38.25">
      <c r="A333" s="5" t="s">
        <v>191</v>
      </c>
      <c r="B333" s="6" t="s">
        <v>192</v>
      </c>
      <c r="C333" s="7">
        <v>258.04000000000002</v>
      </c>
      <c r="D333" s="7">
        <v>261.04000000000002</v>
      </c>
      <c r="E333" s="7">
        <v>3.42</v>
      </c>
      <c r="F333" s="7">
        <v>0</v>
      </c>
      <c r="G333" s="7">
        <v>0</v>
      </c>
      <c r="H333" s="7">
        <v>0</v>
      </c>
      <c r="I333" s="7">
        <v>0</v>
      </c>
      <c r="J333" s="7">
        <v>0.42</v>
      </c>
      <c r="K333" s="7">
        <f t="shared" si="30"/>
        <v>3.42</v>
      </c>
      <c r="L333" s="7">
        <f t="shared" si="31"/>
        <v>261.04000000000002</v>
      </c>
      <c r="M333" s="7">
        <f t="shared" si="32"/>
        <v>0</v>
      </c>
      <c r="N333" s="7">
        <f t="shared" si="33"/>
        <v>261.04000000000002</v>
      </c>
      <c r="O333" s="7">
        <f t="shared" si="34"/>
        <v>3.42</v>
      </c>
      <c r="P333" s="7">
        <f t="shared" si="35"/>
        <v>0</v>
      </c>
    </row>
    <row r="334" spans="1:16" ht="25.5">
      <c r="A334" s="8" t="s">
        <v>55</v>
      </c>
      <c r="B334" s="9" t="s">
        <v>56</v>
      </c>
      <c r="C334" s="10">
        <v>258.04000000000002</v>
      </c>
      <c r="D334" s="10">
        <v>261.04000000000002</v>
      </c>
      <c r="E334" s="10">
        <v>3.42</v>
      </c>
      <c r="F334" s="10">
        <v>0</v>
      </c>
      <c r="G334" s="10">
        <v>0</v>
      </c>
      <c r="H334" s="10">
        <v>0</v>
      </c>
      <c r="I334" s="10">
        <v>0</v>
      </c>
      <c r="J334" s="10">
        <v>0.42</v>
      </c>
      <c r="K334" s="10">
        <f t="shared" si="30"/>
        <v>3.42</v>
      </c>
      <c r="L334" s="10">
        <f t="shared" si="31"/>
        <v>261.04000000000002</v>
      </c>
      <c r="M334" s="10">
        <f t="shared" si="32"/>
        <v>0</v>
      </c>
      <c r="N334" s="10">
        <f t="shared" si="33"/>
        <v>261.04000000000002</v>
      </c>
      <c r="O334" s="10">
        <f t="shared" si="34"/>
        <v>3.42</v>
      </c>
      <c r="P334" s="10">
        <f t="shared" si="35"/>
        <v>0</v>
      </c>
    </row>
    <row r="335" spans="1:16">
      <c r="A335" s="5" t="s">
        <v>193</v>
      </c>
      <c r="B335" s="6" t="s">
        <v>194</v>
      </c>
      <c r="C335" s="7">
        <v>367.20499999999998</v>
      </c>
      <c r="D335" s="7">
        <v>367.20499999999998</v>
      </c>
      <c r="E335" s="7">
        <v>35.637</v>
      </c>
      <c r="F335" s="7">
        <v>7.1000000000000005</v>
      </c>
      <c r="G335" s="7">
        <v>0</v>
      </c>
      <c r="H335" s="7">
        <v>7.1000000000000005</v>
      </c>
      <c r="I335" s="7">
        <v>0</v>
      </c>
      <c r="J335" s="7">
        <v>0</v>
      </c>
      <c r="K335" s="7">
        <f t="shared" si="30"/>
        <v>28.536999999999999</v>
      </c>
      <c r="L335" s="7">
        <f t="shared" si="31"/>
        <v>360.10499999999996</v>
      </c>
      <c r="M335" s="7">
        <f t="shared" si="32"/>
        <v>19.92311361786907</v>
      </c>
      <c r="N335" s="7">
        <f t="shared" si="33"/>
        <v>360.10499999999996</v>
      </c>
      <c r="O335" s="7">
        <f t="shared" si="34"/>
        <v>28.536999999999999</v>
      </c>
      <c r="P335" s="7">
        <f t="shared" si="35"/>
        <v>19.92311361786907</v>
      </c>
    </row>
    <row r="336" spans="1:16">
      <c r="A336" s="8" t="s">
        <v>23</v>
      </c>
      <c r="B336" s="9" t="s">
        <v>24</v>
      </c>
      <c r="C336" s="10">
        <v>200.446</v>
      </c>
      <c r="D336" s="10">
        <v>200.446</v>
      </c>
      <c r="E336" s="10">
        <v>20.865000000000002</v>
      </c>
      <c r="F336" s="10">
        <v>6.1000000000000005</v>
      </c>
      <c r="G336" s="10">
        <v>0</v>
      </c>
      <c r="H336" s="10">
        <v>6.1000000000000005</v>
      </c>
      <c r="I336" s="10">
        <v>0</v>
      </c>
      <c r="J336" s="10">
        <v>0</v>
      </c>
      <c r="K336" s="10">
        <f t="shared" si="30"/>
        <v>14.765000000000001</v>
      </c>
      <c r="L336" s="10">
        <f t="shared" si="31"/>
        <v>194.346</v>
      </c>
      <c r="M336" s="10">
        <f t="shared" si="32"/>
        <v>29.235561945842321</v>
      </c>
      <c r="N336" s="10">
        <f t="shared" si="33"/>
        <v>194.346</v>
      </c>
      <c r="O336" s="10">
        <f t="shared" si="34"/>
        <v>14.765000000000001</v>
      </c>
      <c r="P336" s="10">
        <f t="shared" si="35"/>
        <v>29.235561945842321</v>
      </c>
    </row>
    <row r="337" spans="1:16">
      <c r="A337" s="8" t="s">
        <v>25</v>
      </c>
      <c r="B337" s="9" t="s">
        <v>26</v>
      </c>
      <c r="C337" s="10">
        <v>44.097999999999999</v>
      </c>
      <c r="D337" s="10">
        <v>44.097999999999999</v>
      </c>
      <c r="E337" s="10">
        <v>4.59</v>
      </c>
      <c r="F337" s="10">
        <v>1</v>
      </c>
      <c r="G337" s="10">
        <v>0</v>
      </c>
      <c r="H337" s="10">
        <v>1</v>
      </c>
      <c r="I337" s="10">
        <v>0</v>
      </c>
      <c r="J337" s="10">
        <v>0</v>
      </c>
      <c r="K337" s="10">
        <f t="shared" si="30"/>
        <v>3.59</v>
      </c>
      <c r="L337" s="10">
        <f t="shared" si="31"/>
        <v>43.097999999999999</v>
      </c>
      <c r="M337" s="10">
        <f t="shared" si="32"/>
        <v>21.786492374727668</v>
      </c>
      <c r="N337" s="10">
        <f t="shared" si="33"/>
        <v>43.097999999999999</v>
      </c>
      <c r="O337" s="10">
        <f t="shared" si="34"/>
        <v>3.59</v>
      </c>
      <c r="P337" s="10">
        <f t="shared" si="35"/>
        <v>21.786492374727668</v>
      </c>
    </row>
    <row r="338" spans="1:16">
      <c r="A338" s="8" t="s">
        <v>43</v>
      </c>
      <c r="B338" s="9" t="s">
        <v>44</v>
      </c>
      <c r="C338" s="10">
        <v>122.661</v>
      </c>
      <c r="D338" s="10">
        <v>122.661</v>
      </c>
      <c r="E338" s="10">
        <v>10.182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10.182</v>
      </c>
      <c r="L338" s="10">
        <f t="shared" si="31"/>
        <v>122.661</v>
      </c>
      <c r="M338" s="10">
        <f t="shared" si="32"/>
        <v>0</v>
      </c>
      <c r="N338" s="10">
        <f t="shared" si="33"/>
        <v>122.661</v>
      </c>
      <c r="O338" s="10">
        <f t="shared" si="34"/>
        <v>10.182</v>
      </c>
      <c r="P338" s="10">
        <f t="shared" si="35"/>
        <v>0</v>
      </c>
    </row>
    <row r="339" spans="1:16" ht="63.75">
      <c r="A339" s="5" t="s">
        <v>195</v>
      </c>
      <c r="B339" s="6" t="s">
        <v>196</v>
      </c>
      <c r="C339" s="7">
        <v>4068</v>
      </c>
      <c r="D339" s="7">
        <v>4068</v>
      </c>
      <c r="E339" s="7">
        <v>346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346</v>
      </c>
      <c r="L339" s="7">
        <f t="shared" si="31"/>
        <v>4068</v>
      </c>
      <c r="M339" s="7">
        <f t="shared" si="32"/>
        <v>0</v>
      </c>
      <c r="N339" s="7">
        <f t="shared" si="33"/>
        <v>4068</v>
      </c>
      <c r="O339" s="7">
        <f t="shared" si="34"/>
        <v>346</v>
      </c>
      <c r="P339" s="7">
        <f t="shared" si="35"/>
        <v>0</v>
      </c>
    </row>
    <row r="340" spans="1:16">
      <c r="A340" s="8" t="s">
        <v>86</v>
      </c>
      <c r="B340" s="9" t="s">
        <v>87</v>
      </c>
      <c r="C340" s="10">
        <v>4068</v>
      </c>
      <c r="D340" s="10">
        <v>4068</v>
      </c>
      <c r="E340" s="10">
        <v>346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346</v>
      </c>
      <c r="L340" s="10">
        <f t="shared" si="31"/>
        <v>4068</v>
      </c>
      <c r="M340" s="10">
        <f t="shared" si="32"/>
        <v>0</v>
      </c>
      <c r="N340" s="10">
        <f t="shared" si="33"/>
        <v>4068</v>
      </c>
      <c r="O340" s="10">
        <f t="shared" si="34"/>
        <v>346</v>
      </c>
      <c r="P340" s="10">
        <f t="shared" si="35"/>
        <v>0</v>
      </c>
    </row>
    <row r="341" spans="1:16" ht="25.5">
      <c r="A341" s="5" t="s">
        <v>197</v>
      </c>
      <c r="B341" s="6" t="s">
        <v>198</v>
      </c>
      <c r="C341" s="7">
        <v>12280.594000000001</v>
      </c>
      <c r="D341" s="7">
        <v>16286.354000000001</v>
      </c>
      <c r="E341" s="7">
        <v>1822.5340000000001</v>
      </c>
      <c r="F341" s="7">
        <v>575.59063000000003</v>
      </c>
      <c r="G341" s="7">
        <v>0</v>
      </c>
      <c r="H341" s="7">
        <v>780.40062999999998</v>
      </c>
      <c r="I341" s="7">
        <v>195.19</v>
      </c>
      <c r="J341" s="7">
        <v>625.87856000000011</v>
      </c>
      <c r="K341" s="7">
        <f t="shared" si="30"/>
        <v>1246.94337</v>
      </c>
      <c r="L341" s="7">
        <f t="shared" si="31"/>
        <v>15710.763370000001</v>
      </c>
      <c r="M341" s="7">
        <f t="shared" si="32"/>
        <v>31.581887086880133</v>
      </c>
      <c r="N341" s="7">
        <f t="shared" si="33"/>
        <v>15505.953370000001</v>
      </c>
      <c r="O341" s="7">
        <f t="shared" si="34"/>
        <v>1042.13337</v>
      </c>
      <c r="P341" s="7">
        <f t="shared" si="35"/>
        <v>42.819537523031116</v>
      </c>
    </row>
    <row r="342" spans="1:16">
      <c r="A342" s="8" t="s">
        <v>27</v>
      </c>
      <c r="B342" s="9" t="s">
        <v>28</v>
      </c>
      <c r="C342" s="10">
        <v>10.700000000000001</v>
      </c>
      <c r="D342" s="10">
        <v>10.700000000000001</v>
      </c>
      <c r="E342" s="10">
        <v>0.9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0.9</v>
      </c>
      <c r="L342" s="10">
        <f t="shared" si="31"/>
        <v>10.700000000000001</v>
      </c>
      <c r="M342" s="10">
        <f t="shared" si="32"/>
        <v>0</v>
      </c>
      <c r="N342" s="10">
        <f t="shared" si="33"/>
        <v>10.700000000000001</v>
      </c>
      <c r="O342" s="10">
        <f t="shared" si="34"/>
        <v>0.9</v>
      </c>
      <c r="P342" s="10">
        <f t="shared" si="35"/>
        <v>0</v>
      </c>
    </row>
    <row r="343" spans="1:16">
      <c r="A343" s="8" t="s">
        <v>29</v>
      </c>
      <c r="B343" s="9" t="s">
        <v>30</v>
      </c>
      <c r="C343" s="10">
        <v>29.7</v>
      </c>
      <c r="D343" s="10">
        <v>29.7</v>
      </c>
      <c r="E343" s="10">
        <v>2.1</v>
      </c>
      <c r="F343" s="10">
        <v>0.33</v>
      </c>
      <c r="G343" s="10">
        <v>0</v>
      </c>
      <c r="H343" s="10">
        <v>0.24</v>
      </c>
      <c r="I343" s="10">
        <v>0.09</v>
      </c>
      <c r="J343" s="10">
        <v>0.58199999999999996</v>
      </c>
      <c r="K343" s="10">
        <f t="shared" si="30"/>
        <v>1.77</v>
      </c>
      <c r="L343" s="10">
        <f t="shared" si="31"/>
        <v>29.37</v>
      </c>
      <c r="M343" s="10">
        <f t="shared" si="32"/>
        <v>15.714285714285714</v>
      </c>
      <c r="N343" s="10">
        <f t="shared" si="33"/>
        <v>29.46</v>
      </c>
      <c r="O343" s="10">
        <f t="shared" si="34"/>
        <v>1.86</v>
      </c>
      <c r="P343" s="10">
        <f t="shared" si="35"/>
        <v>11.428571428571429</v>
      </c>
    </row>
    <row r="344" spans="1:16" ht="25.5">
      <c r="A344" s="8" t="s">
        <v>55</v>
      </c>
      <c r="B344" s="9" t="s">
        <v>56</v>
      </c>
      <c r="C344" s="10">
        <v>1176.2</v>
      </c>
      <c r="D344" s="10">
        <v>1183.2</v>
      </c>
      <c r="E344" s="10">
        <v>57</v>
      </c>
      <c r="F344" s="10">
        <v>23.00263</v>
      </c>
      <c r="G344" s="10">
        <v>0</v>
      </c>
      <c r="H344" s="10">
        <v>23.00263</v>
      </c>
      <c r="I344" s="10">
        <v>0</v>
      </c>
      <c r="J344" s="10">
        <v>0</v>
      </c>
      <c r="K344" s="10">
        <f t="shared" si="30"/>
        <v>33.997370000000004</v>
      </c>
      <c r="L344" s="10">
        <f t="shared" si="31"/>
        <v>1160.1973700000001</v>
      </c>
      <c r="M344" s="10">
        <f t="shared" si="32"/>
        <v>40.355491228070171</v>
      </c>
      <c r="N344" s="10">
        <f t="shared" si="33"/>
        <v>1160.1973700000001</v>
      </c>
      <c r="O344" s="10">
        <f t="shared" si="34"/>
        <v>33.997370000000004</v>
      </c>
      <c r="P344" s="10">
        <f t="shared" si="35"/>
        <v>40.355491228070171</v>
      </c>
    </row>
    <row r="345" spans="1:16">
      <c r="A345" s="8" t="s">
        <v>86</v>
      </c>
      <c r="B345" s="9" t="s">
        <v>87</v>
      </c>
      <c r="C345" s="10">
        <v>11063.994000000001</v>
      </c>
      <c r="D345" s="10">
        <v>15062.754000000001</v>
      </c>
      <c r="E345" s="10">
        <v>1762.5340000000001</v>
      </c>
      <c r="F345" s="10">
        <v>552.25800000000004</v>
      </c>
      <c r="G345" s="10">
        <v>0</v>
      </c>
      <c r="H345" s="10">
        <v>757.15800000000002</v>
      </c>
      <c r="I345" s="10">
        <v>195.1</v>
      </c>
      <c r="J345" s="10">
        <v>625.29656000000011</v>
      </c>
      <c r="K345" s="10">
        <f t="shared" si="30"/>
        <v>1210.2760000000001</v>
      </c>
      <c r="L345" s="10">
        <f t="shared" si="31"/>
        <v>14510.496000000001</v>
      </c>
      <c r="M345" s="10">
        <f t="shared" si="32"/>
        <v>31.333182792502157</v>
      </c>
      <c r="N345" s="10">
        <f t="shared" si="33"/>
        <v>14305.596000000001</v>
      </c>
      <c r="O345" s="10">
        <f t="shared" si="34"/>
        <v>1005.3760000000001</v>
      </c>
      <c r="P345" s="10">
        <f t="shared" si="35"/>
        <v>42.958490446141745</v>
      </c>
    </row>
    <row r="346" spans="1:16">
      <c r="A346" s="5" t="s">
        <v>199</v>
      </c>
      <c r="B346" s="6" t="s">
        <v>132</v>
      </c>
      <c r="C346" s="7">
        <v>33.44</v>
      </c>
      <c r="D346" s="7">
        <v>33.44</v>
      </c>
      <c r="E346" s="7">
        <v>10.574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10.574</v>
      </c>
      <c r="L346" s="7">
        <f t="shared" si="31"/>
        <v>33.44</v>
      </c>
      <c r="M346" s="7">
        <f t="shared" si="32"/>
        <v>0</v>
      </c>
      <c r="N346" s="7">
        <f t="shared" si="33"/>
        <v>33.44</v>
      </c>
      <c r="O346" s="7">
        <f t="shared" si="34"/>
        <v>10.574</v>
      </c>
      <c r="P346" s="7">
        <f t="shared" si="35"/>
        <v>0</v>
      </c>
    </row>
    <row r="347" spans="1:16" ht="25.5">
      <c r="A347" s="8" t="s">
        <v>129</v>
      </c>
      <c r="B347" s="9" t="s">
        <v>130</v>
      </c>
      <c r="C347" s="10">
        <v>33.44</v>
      </c>
      <c r="D347" s="10">
        <v>33.44</v>
      </c>
      <c r="E347" s="10">
        <v>10.574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10.574</v>
      </c>
      <c r="L347" s="10">
        <f t="shared" si="31"/>
        <v>33.44</v>
      </c>
      <c r="M347" s="10">
        <f t="shared" si="32"/>
        <v>0</v>
      </c>
      <c r="N347" s="10">
        <f t="shared" si="33"/>
        <v>33.44</v>
      </c>
      <c r="O347" s="10">
        <f t="shared" si="34"/>
        <v>10.574</v>
      </c>
      <c r="P347" s="10">
        <f t="shared" si="35"/>
        <v>0</v>
      </c>
    </row>
    <row r="348" spans="1:16">
      <c r="A348" s="5" t="s">
        <v>200</v>
      </c>
      <c r="B348" s="6" t="s">
        <v>201</v>
      </c>
      <c r="C348" s="7">
        <v>73482.337270000004</v>
      </c>
      <c r="D348" s="7">
        <v>73849.472270000013</v>
      </c>
      <c r="E348" s="7">
        <v>3425.3159999999993</v>
      </c>
      <c r="F348" s="7">
        <v>743.70604000000014</v>
      </c>
      <c r="G348" s="7">
        <v>125.89490000000001</v>
      </c>
      <c r="H348" s="7">
        <v>878.26251000000013</v>
      </c>
      <c r="I348" s="7">
        <v>4.5731899999999994</v>
      </c>
      <c r="J348" s="7">
        <v>704.41332000000011</v>
      </c>
      <c r="K348" s="7">
        <f t="shared" si="30"/>
        <v>2681.6099599999993</v>
      </c>
      <c r="L348" s="7">
        <f t="shared" si="31"/>
        <v>73105.766230000008</v>
      </c>
      <c r="M348" s="7">
        <f t="shared" si="32"/>
        <v>21.712041750308593</v>
      </c>
      <c r="N348" s="7">
        <f t="shared" si="33"/>
        <v>72971.209760000012</v>
      </c>
      <c r="O348" s="7">
        <f t="shared" si="34"/>
        <v>2547.0534899999993</v>
      </c>
      <c r="P348" s="7">
        <f t="shared" si="35"/>
        <v>25.64033537343709</v>
      </c>
    </row>
    <row r="349" spans="1:16" ht="38.25">
      <c r="A349" s="5" t="s">
        <v>202</v>
      </c>
      <c r="B349" s="6" t="s">
        <v>46</v>
      </c>
      <c r="C349" s="7">
        <v>1685.8210000000001</v>
      </c>
      <c r="D349" s="7">
        <v>1685.8210000000004</v>
      </c>
      <c r="E349" s="7">
        <v>147.16699999999997</v>
      </c>
      <c r="F349" s="7">
        <v>58.752969999999998</v>
      </c>
      <c r="G349" s="7">
        <v>0</v>
      </c>
      <c r="H349" s="7">
        <v>58.752969999999998</v>
      </c>
      <c r="I349" s="7">
        <v>0</v>
      </c>
      <c r="J349" s="7">
        <v>2.2729599999999999</v>
      </c>
      <c r="K349" s="7">
        <f t="shared" si="30"/>
        <v>88.414029999999968</v>
      </c>
      <c r="L349" s="7">
        <f t="shared" si="31"/>
        <v>1627.0680300000004</v>
      </c>
      <c r="M349" s="7">
        <f t="shared" si="32"/>
        <v>39.922652496823339</v>
      </c>
      <c r="N349" s="7">
        <f t="shared" si="33"/>
        <v>1627.0680300000004</v>
      </c>
      <c r="O349" s="7">
        <f t="shared" si="34"/>
        <v>88.414029999999968</v>
      </c>
      <c r="P349" s="7">
        <f t="shared" si="35"/>
        <v>39.922652496823339</v>
      </c>
    </row>
    <row r="350" spans="1:16">
      <c r="A350" s="8" t="s">
        <v>23</v>
      </c>
      <c r="B350" s="9" t="s">
        <v>24</v>
      </c>
      <c r="C350" s="10">
        <v>1396.5989999999999</v>
      </c>
      <c r="D350" s="10">
        <v>1396.5989999999999</v>
      </c>
      <c r="E350" s="10">
        <v>122.985</v>
      </c>
      <c r="F350" s="10">
        <v>50.473120000000002</v>
      </c>
      <c r="G350" s="10">
        <v>0</v>
      </c>
      <c r="H350" s="10">
        <v>50.473120000000002</v>
      </c>
      <c r="I350" s="10">
        <v>0</v>
      </c>
      <c r="J350" s="10">
        <v>0</v>
      </c>
      <c r="K350" s="10">
        <f t="shared" si="30"/>
        <v>72.511879999999991</v>
      </c>
      <c r="L350" s="10">
        <f t="shared" si="31"/>
        <v>1346.1258799999998</v>
      </c>
      <c r="M350" s="10">
        <f t="shared" si="32"/>
        <v>41.040061796154006</v>
      </c>
      <c r="N350" s="10">
        <f t="shared" si="33"/>
        <v>1346.1258799999998</v>
      </c>
      <c r="O350" s="10">
        <f t="shared" si="34"/>
        <v>72.511879999999991</v>
      </c>
      <c r="P350" s="10">
        <f t="shared" si="35"/>
        <v>41.040061796154006</v>
      </c>
    </row>
    <row r="351" spans="1:16">
      <c r="A351" s="8" t="s">
        <v>25</v>
      </c>
      <c r="B351" s="9" t="s">
        <v>26</v>
      </c>
      <c r="C351" s="10">
        <v>221.09200000000001</v>
      </c>
      <c r="D351" s="10">
        <v>221.09200000000001</v>
      </c>
      <c r="E351" s="10">
        <v>21.305</v>
      </c>
      <c r="F351" s="10">
        <v>8.0653299999999994</v>
      </c>
      <c r="G351" s="10">
        <v>0</v>
      </c>
      <c r="H351" s="10">
        <v>8.0653299999999994</v>
      </c>
      <c r="I351" s="10">
        <v>0</v>
      </c>
      <c r="J351" s="10">
        <v>0</v>
      </c>
      <c r="K351" s="10">
        <f t="shared" si="30"/>
        <v>13.23967</v>
      </c>
      <c r="L351" s="10">
        <f t="shared" si="31"/>
        <v>213.02667000000002</v>
      </c>
      <c r="M351" s="10">
        <f t="shared" si="32"/>
        <v>37.856512555738085</v>
      </c>
      <c r="N351" s="10">
        <f t="shared" si="33"/>
        <v>213.02667000000002</v>
      </c>
      <c r="O351" s="10">
        <f t="shared" si="34"/>
        <v>13.23967</v>
      </c>
      <c r="P351" s="10">
        <f t="shared" si="35"/>
        <v>37.856512555738085</v>
      </c>
    </row>
    <row r="352" spans="1:16">
      <c r="A352" s="8" t="s">
        <v>27</v>
      </c>
      <c r="B352" s="9" t="s">
        <v>28</v>
      </c>
      <c r="C352" s="10">
        <v>9.4619999999999997</v>
      </c>
      <c r="D352" s="10">
        <v>9.4619999999999997</v>
      </c>
      <c r="E352" s="10">
        <v>0.78800000000000003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0.78800000000000003</v>
      </c>
      <c r="L352" s="10">
        <f t="shared" si="31"/>
        <v>9.4619999999999997</v>
      </c>
      <c r="M352" s="10">
        <f t="shared" si="32"/>
        <v>0</v>
      </c>
      <c r="N352" s="10">
        <f t="shared" si="33"/>
        <v>9.4619999999999997</v>
      </c>
      <c r="O352" s="10">
        <f t="shared" si="34"/>
        <v>0.78800000000000003</v>
      </c>
      <c r="P352" s="10">
        <f t="shared" si="35"/>
        <v>0</v>
      </c>
    </row>
    <row r="353" spans="1:16">
      <c r="A353" s="8" t="s">
        <v>29</v>
      </c>
      <c r="B353" s="9" t="s">
        <v>30</v>
      </c>
      <c r="C353" s="10">
        <v>14.435</v>
      </c>
      <c r="D353" s="10">
        <v>13.814</v>
      </c>
      <c r="E353" s="10">
        <v>1.155</v>
      </c>
      <c r="F353" s="10">
        <v>0.21452000000000002</v>
      </c>
      <c r="G353" s="10">
        <v>0</v>
      </c>
      <c r="H353" s="10">
        <v>0.21452000000000002</v>
      </c>
      <c r="I353" s="10">
        <v>0</v>
      </c>
      <c r="J353" s="10">
        <v>0.19425999999999999</v>
      </c>
      <c r="K353" s="10">
        <f t="shared" si="30"/>
        <v>0.94047999999999998</v>
      </c>
      <c r="L353" s="10">
        <f t="shared" si="31"/>
        <v>13.59948</v>
      </c>
      <c r="M353" s="10">
        <f t="shared" si="32"/>
        <v>18.573160173160176</v>
      </c>
      <c r="N353" s="10">
        <f t="shared" si="33"/>
        <v>13.59948</v>
      </c>
      <c r="O353" s="10">
        <f t="shared" si="34"/>
        <v>0.94047999999999998</v>
      </c>
      <c r="P353" s="10">
        <f t="shared" si="35"/>
        <v>18.573160173160176</v>
      </c>
    </row>
    <row r="354" spans="1:16">
      <c r="A354" s="8" t="s">
        <v>31</v>
      </c>
      <c r="B354" s="9" t="s">
        <v>32</v>
      </c>
      <c r="C354" s="10">
        <v>6.1539999999999999</v>
      </c>
      <c r="D354" s="10">
        <v>6.1539999999999999</v>
      </c>
      <c r="E354" s="10">
        <v>0.14000000000000001</v>
      </c>
      <c r="F354" s="10">
        <v>0</v>
      </c>
      <c r="G354" s="10">
        <v>0</v>
      </c>
      <c r="H354" s="10">
        <v>0</v>
      </c>
      <c r="I354" s="10">
        <v>0</v>
      </c>
      <c r="J354" s="10">
        <v>1.32</v>
      </c>
      <c r="K354" s="10">
        <f t="shared" si="30"/>
        <v>0.14000000000000001</v>
      </c>
      <c r="L354" s="10">
        <f t="shared" si="31"/>
        <v>6.1539999999999999</v>
      </c>
      <c r="M354" s="10">
        <f t="shared" si="32"/>
        <v>0</v>
      </c>
      <c r="N354" s="10">
        <f t="shared" si="33"/>
        <v>6.1539999999999999</v>
      </c>
      <c r="O354" s="10">
        <f t="shared" si="34"/>
        <v>0.14000000000000001</v>
      </c>
      <c r="P354" s="10">
        <f t="shared" si="35"/>
        <v>0</v>
      </c>
    </row>
    <row r="355" spans="1:16">
      <c r="A355" s="8" t="s">
        <v>33</v>
      </c>
      <c r="B355" s="9" t="s">
        <v>34</v>
      </c>
      <c r="C355" s="10">
        <v>21.92</v>
      </c>
      <c r="D355" s="10">
        <v>21.92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21.92</v>
      </c>
      <c r="M355" s="10">
        <f t="shared" si="32"/>
        <v>0</v>
      </c>
      <c r="N355" s="10">
        <f t="shared" si="33"/>
        <v>21.92</v>
      </c>
      <c r="O355" s="10">
        <f t="shared" si="34"/>
        <v>0</v>
      </c>
      <c r="P355" s="10">
        <f t="shared" si="35"/>
        <v>0</v>
      </c>
    </row>
    <row r="356" spans="1:16">
      <c r="A356" s="8" t="s">
        <v>35</v>
      </c>
      <c r="B356" s="9" t="s">
        <v>36</v>
      </c>
      <c r="C356" s="10">
        <v>0.9</v>
      </c>
      <c r="D356" s="10">
        <v>0.9</v>
      </c>
      <c r="E356" s="10">
        <v>7.4999999999999997E-2</v>
      </c>
      <c r="F356" s="10">
        <v>0</v>
      </c>
      <c r="G356" s="10">
        <v>0</v>
      </c>
      <c r="H356" s="10">
        <v>0</v>
      </c>
      <c r="I356" s="10">
        <v>0</v>
      </c>
      <c r="J356" s="10">
        <v>3.134E-2</v>
      </c>
      <c r="K356" s="10">
        <f t="shared" si="30"/>
        <v>7.4999999999999997E-2</v>
      </c>
      <c r="L356" s="10">
        <f t="shared" si="31"/>
        <v>0.9</v>
      </c>
      <c r="M356" s="10">
        <f t="shared" si="32"/>
        <v>0</v>
      </c>
      <c r="N356" s="10">
        <f t="shared" si="33"/>
        <v>0.9</v>
      </c>
      <c r="O356" s="10">
        <f t="shared" si="34"/>
        <v>7.4999999999999997E-2</v>
      </c>
      <c r="P356" s="10">
        <f t="shared" si="35"/>
        <v>0</v>
      </c>
    </row>
    <row r="357" spans="1:16">
      <c r="A357" s="8" t="s">
        <v>37</v>
      </c>
      <c r="B357" s="9" t="s">
        <v>38</v>
      </c>
      <c r="C357" s="10">
        <v>15.259</v>
      </c>
      <c r="D357" s="10">
        <v>15.259</v>
      </c>
      <c r="E357" s="10">
        <v>0.67100000000000004</v>
      </c>
      <c r="F357" s="10">
        <v>0</v>
      </c>
      <c r="G357" s="10">
        <v>0</v>
      </c>
      <c r="H357" s="10">
        <v>0</v>
      </c>
      <c r="I357" s="10">
        <v>0</v>
      </c>
      <c r="J357" s="10">
        <v>0.69322000000000006</v>
      </c>
      <c r="K357" s="10">
        <f t="shared" si="30"/>
        <v>0.67100000000000004</v>
      </c>
      <c r="L357" s="10">
        <f t="shared" si="31"/>
        <v>15.259</v>
      </c>
      <c r="M357" s="10">
        <f t="shared" si="32"/>
        <v>0</v>
      </c>
      <c r="N357" s="10">
        <f t="shared" si="33"/>
        <v>15.259</v>
      </c>
      <c r="O357" s="10">
        <f t="shared" si="34"/>
        <v>0.67100000000000004</v>
      </c>
      <c r="P357" s="10">
        <f t="shared" si="35"/>
        <v>0</v>
      </c>
    </row>
    <row r="358" spans="1:16">
      <c r="A358" s="8" t="s">
        <v>82</v>
      </c>
      <c r="B358" s="9" t="s">
        <v>83</v>
      </c>
      <c r="C358" s="10">
        <v>0</v>
      </c>
      <c r="D358" s="10">
        <v>0.621</v>
      </c>
      <c r="E358" s="10">
        <v>4.8000000000000001E-2</v>
      </c>
      <c r="F358" s="10">
        <v>0</v>
      </c>
      <c r="G358" s="10">
        <v>0</v>
      </c>
      <c r="H358" s="10">
        <v>0</v>
      </c>
      <c r="I358" s="10">
        <v>0</v>
      </c>
      <c r="J358" s="10">
        <v>3.4140000000000004E-2</v>
      </c>
      <c r="K358" s="10">
        <f t="shared" si="30"/>
        <v>4.8000000000000001E-2</v>
      </c>
      <c r="L358" s="10">
        <f t="shared" si="31"/>
        <v>0.621</v>
      </c>
      <c r="M358" s="10">
        <f t="shared" si="32"/>
        <v>0</v>
      </c>
      <c r="N358" s="10">
        <f t="shared" si="33"/>
        <v>0.621</v>
      </c>
      <c r="O358" s="10">
        <f t="shared" si="34"/>
        <v>4.8000000000000001E-2</v>
      </c>
      <c r="P358" s="10">
        <f t="shared" si="35"/>
        <v>0</v>
      </c>
    </row>
    <row r="359" spans="1:16" ht="38.25">
      <c r="A359" s="5" t="s">
        <v>203</v>
      </c>
      <c r="B359" s="6" t="s">
        <v>204</v>
      </c>
      <c r="C359" s="7">
        <v>44492.604299999999</v>
      </c>
      <c r="D359" s="7">
        <v>44514.604299999999</v>
      </c>
      <c r="E359" s="7">
        <v>1258</v>
      </c>
      <c r="F359" s="7">
        <v>377.65669000000003</v>
      </c>
      <c r="G359" s="7">
        <v>40.745269999999998</v>
      </c>
      <c r="H359" s="7">
        <v>377.65669000000003</v>
      </c>
      <c r="I359" s="7">
        <v>0</v>
      </c>
      <c r="J359" s="7">
        <v>265.74298000000005</v>
      </c>
      <c r="K359" s="7">
        <f t="shared" si="30"/>
        <v>880.34330999999997</v>
      </c>
      <c r="L359" s="7">
        <f t="shared" si="31"/>
        <v>44136.947609999996</v>
      </c>
      <c r="M359" s="7">
        <f t="shared" si="32"/>
        <v>30.020404610492847</v>
      </c>
      <c r="N359" s="7">
        <f t="shared" si="33"/>
        <v>44136.947609999996</v>
      </c>
      <c r="O359" s="7">
        <f t="shared" si="34"/>
        <v>880.34330999999997</v>
      </c>
      <c r="P359" s="7">
        <f t="shared" si="35"/>
        <v>30.020404610492847</v>
      </c>
    </row>
    <row r="360" spans="1:16">
      <c r="A360" s="8" t="s">
        <v>23</v>
      </c>
      <c r="B360" s="9" t="s">
        <v>24</v>
      </c>
      <c r="C360" s="10">
        <v>34002.300000000003</v>
      </c>
      <c r="D360" s="10">
        <v>34002.300000000003</v>
      </c>
      <c r="E360" s="10">
        <v>817.4</v>
      </c>
      <c r="F360" s="10">
        <v>309.20197999999999</v>
      </c>
      <c r="G360" s="10">
        <v>15.05734</v>
      </c>
      <c r="H360" s="10">
        <v>309.20197999999999</v>
      </c>
      <c r="I360" s="10">
        <v>0</v>
      </c>
      <c r="J360" s="10">
        <v>15.05734</v>
      </c>
      <c r="K360" s="10">
        <f t="shared" si="30"/>
        <v>508.19801999999999</v>
      </c>
      <c r="L360" s="10">
        <f t="shared" si="31"/>
        <v>33693.098020000005</v>
      </c>
      <c r="M360" s="10">
        <f t="shared" si="32"/>
        <v>37.827499388304382</v>
      </c>
      <c r="N360" s="10">
        <f t="shared" si="33"/>
        <v>33693.098020000005</v>
      </c>
      <c r="O360" s="10">
        <f t="shared" si="34"/>
        <v>508.19801999999999</v>
      </c>
      <c r="P360" s="10">
        <f t="shared" si="35"/>
        <v>37.827499388304382</v>
      </c>
    </row>
    <row r="361" spans="1:16">
      <c r="A361" s="8" t="s">
        <v>25</v>
      </c>
      <c r="B361" s="9" t="s">
        <v>26</v>
      </c>
      <c r="C361" s="10">
        <v>7426.9000000000005</v>
      </c>
      <c r="D361" s="10">
        <v>7426.9000000000005</v>
      </c>
      <c r="E361" s="10">
        <v>178.5</v>
      </c>
      <c r="F361" s="10">
        <v>66.051190000000005</v>
      </c>
      <c r="G361" s="10">
        <v>3.6879299999999997</v>
      </c>
      <c r="H361" s="10">
        <v>66.051190000000005</v>
      </c>
      <c r="I361" s="10">
        <v>0</v>
      </c>
      <c r="J361" s="10">
        <v>3.6879299999999997</v>
      </c>
      <c r="K361" s="10">
        <f t="shared" si="30"/>
        <v>112.44880999999999</v>
      </c>
      <c r="L361" s="10">
        <f t="shared" si="31"/>
        <v>7360.8488100000004</v>
      </c>
      <c r="M361" s="10">
        <f t="shared" si="32"/>
        <v>37.003467787114843</v>
      </c>
      <c r="N361" s="10">
        <f t="shared" si="33"/>
        <v>7360.8488100000004</v>
      </c>
      <c r="O361" s="10">
        <f t="shared" si="34"/>
        <v>112.44880999999999</v>
      </c>
      <c r="P361" s="10">
        <f t="shared" si="35"/>
        <v>37.003467787114843</v>
      </c>
    </row>
    <row r="362" spans="1:16">
      <c r="A362" s="8" t="s">
        <v>27</v>
      </c>
      <c r="B362" s="9" t="s">
        <v>28</v>
      </c>
      <c r="C362" s="10">
        <v>309.37376</v>
      </c>
      <c r="D362" s="10">
        <v>331.37376</v>
      </c>
      <c r="E362" s="10">
        <v>18.600000000000001</v>
      </c>
      <c r="F362" s="10">
        <v>0</v>
      </c>
      <c r="G362" s="10">
        <v>22</v>
      </c>
      <c r="H362" s="10">
        <v>0</v>
      </c>
      <c r="I362" s="10">
        <v>0</v>
      </c>
      <c r="J362" s="10">
        <v>90.434280000000001</v>
      </c>
      <c r="K362" s="10">
        <f t="shared" si="30"/>
        <v>18.600000000000001</v>
      </c>
      <c r="L362" s="10">
        <f t="shared" si="31"/>
        <v>331.37376</v>
      </c>
      <c r="M362" s="10">
        <f t="shared" si="32"/>
        <v>0</v>
      </c>
      <c r="N362" s="10">
        <f t="shared" si="33"/>
        <v>331.37376</v>
      </c>
      <c r="O362" s="10">
        <f t="shared" si="34"/>
        <v>18.600000000000001</v>
      </c>
      <c r="P362" s="10">
        <f t="shared" si="35"/>
        <v>0</v>
      </c>
    </row>
    <row r="363" spans="1:16">
      <c r="A363" s="8" t="s">
        <v>29</v>
      </c>
      <c r="B363" s="9" t="s">
        <v>30</v>
      </c>
      <c r="C363" s="10">
        <v>1269.0605400000002</v>
      </c>
      <c r="D363" s="10">
        <v>1258.4085400000001</v>
      </c>
      <c r="E363" s="10">
        <v>237.89500000000001</v>
      </c>
      <c r="F363" s="10">
        <v>2.4035199999999999</v>
      </c>
      <c r="G363" s="10">
        <v>0</v>
      </c>
      <c r="H363" s="10">
        <v>2.4035199999999999</v>
      </c>
      <c r="I363" s="10">
        <v>0</v>
      </c>
      <c r="J363" s="10">
        <v>141.22082</v>
      </c>
      <c r="K363" s="10">
        <f t="shared" si="30"/>
        <v>235.49148000000002</v>
      </c>
      <c r="L363" s="10">
        <f t="shared" si="31"/>
        <v>1256.0050200000001</v>
      </c>
      <c r="M363" s="10">
        <f t="shared" si="32"/>
        <v>1.0103280859202588</v>
      </c>
      <c r="N363" s="10">
        <f t="shared" si="33"/>
        <v>1256.0050200000001</v>
      </c>
      <c r="O363" s="10">
        <f t="shared" si="34"/>
        <v>235.49148000000002</v>
      </c>
      <c r="P363" s="10">
        <f t="shared" si="35"/>
        <v>1.0103280859202588</v>
      </c>
    </row>
    <row r="364" spans="1:16">
      <c r="A364" s="8" t="s">
        <v>31</v>
      </c>
      <c r="B364" s="9" t="s">
        <v>32</v>
      </c>
      <c r="C364" s="10">
        <v>24.67</v>
      </c>
      <c r="D364" s="10">
        <v>24.67</v>
      </c>
      <c r="E364" s="10">
        <v>0.70000000000000007</v>
      </c>
      <c r="F364" s="10">
        <v>0</v>
      </c>
      <c r="G364" s="10">
        <v>0</v>
      </c>
      <c r="H364" s="10">
        <v>0</v>
      </c>
      <c r="I364" s="10">
        <v>0</v>
      </c>
      <c r="J364" s="10">
        <v>0.23600000000000002</v>
      </c>
      <c r="K364" s="10">
        <f t="shared" si="30"/>
        <v>0.70000000000000007</v>
      </c>
      <c r="L364" s="10">
        <f t="shared" si="31"/>
        <v>24.67</v>
      </c>
      <c r="M364" s="10">
        <f t="shared" si="32"/>
        <v>0</v>
      </c>
      <c r="N364" s="10">
        <f t="shared" si="33"/>
        <v>24.67</v>
      </c>
      <c r="O364" s="10">
        <f t="shared" si="34"/>
        <v>0.70000000000000007</v>
      </c>
      <c r="P364" s="10">
        <f t="shared" si="35"/>
        <v>0</v>
      </c>
    </row>
    <row r="365" spans="1:16">
      <c r="A365" s="8" t="s">
        <v>33</v>
      </c>
      <c r="B365" s="9" t="s">
        <v>34</v>
      </c>
      <c r="C365" s="10">
        <v>1076.7</v>
      </c>
      <c r="D365" s="10">
        <v>1076.7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13.010440000000001</v>
      </c>
      <c r="K365" s="10">
        <f t="shared" si="30"/>
        <v>0</v>
      </c>
      <c r="L365" s="10">
        <f t="shared" si="31"/>
        <v>1076.7</v>
      </c>
      <c r="M365" s="10">
        <f t="shared" si="32"/>
        <v>0</v>
      </c>
      <c r="N365" s="10">
        <f t="shared" si="33"/>
        <v>1076.7</v>
      </c>
      <c r="O365" s="10">
        <f t="shared" si="34"/>
        <v>0</v>
      </c>
      <c r="P365" s="10">
        <f t="shared" si="35"/>
        <v>0</v>
      </c>
    </row>
    <row r="366" spans="1:16">
      <c r="A366" s="8" t="s">
        <v>35</v>
      </c>
      <c r="B366" s="9" t="s">
        <v>36</v>
      </c>
      <c r="C366" s="10">
        <v>20</v>
      </c>
      <c r="D366" s="10">
        <v>20</v>
      </c>
      <c r="E366" s="10">
        <v>1.1000000000000001</v>
      </c>
      <c r="F366" s="10">
        <v>0</v>
      </c>
      <c r="G366" s="10">
        <v>0</v>
      </c>
      <c r="H366" s="10">
        <v>0</v>
      </c>
      <c r="I366" s="10">
        <v>0</v>
      </c>
      <c r="J366" s="10">
        <v>1.00779</v>
      </c>
      <c r="K366" s="10">
        <f t="shared" si="30"/>
        <v>1.1000000000000001</v>
      </c>
      <c r="L366" s="10">
        <f t="shared" si="31"/>
        <v>20</v>
      </c>
      <c r="M366" s="10">
        <f t="shared" si="32"/>
        <v>0</v>
      </c>
      <c r="N366" s="10">
        <f t="shared" si="33"/>
        <v>20</v>
      </c>
      <c r="O366" s="10">
        <f t="shared" si="34"/>
        <v>1.1000000000000001</v>
      </c>
      <c r="P366" s="10">
        <f t="shared" si="35"/>
        <v>0</v>
      </c>
    </row>
    <row r="367" spans="1:16">
      <c r="A367" s="8" t="s">
        <v>37</v>
      </c>
      <c r="B367" s="9" t="s">
        <v>38</v>
      </c>
      <c r="C367" s="10">
        <v>125.5</v>
      </c>
      <c r="D367" s="10">
        <v>125.5</v>
      </c>
      <c r="E367" s="10">
        <v>2.9</v>
      </c>
      <c r="F367" s="10">
        <v>0</v>
      </c>
      <c r="G367" s="10">
        <v>0</v>
      </c>
      <c r="H367" s="10">
        <v>0</v>
      </c>
      <c r="I367" s="10">
        <v>0</v>
      </c>
      <c r="J367" s="10">
        <v>0.36304000000000003</v>
      </c>
      <c r="K367" s="10">
        <f t="shared" si="30"/>
        <v>2.9</v>
      </c>
      <c r="L367" s="10">
        <f t="shared" si="31"/>
        <v>125.5</v>
      </c>
      <c r="M367" s="10">
        <f t="shared" si="32"/>
        <v>0</v>
      </c>
      <c r="N367" s="10">
        <f t="shared" si="33"/>
        <v>125.5</v>
      </c>
      <c r="O367" s="10">
        <f t="shared" si="34"/>
        <v>2.9</v>
      </c>
      <c r="P367" s="10">
        <f t="shared" si="35"/>
        <v>0</v>
      </c>
    </row>
    <row r="368" spans="1:16">
      <c r="A368" s="8" t="s">
        <v>39</v>
      </c>
      <c r="B368" s="9" t="s">
        <v>40</v>
      </c>
      <c r="C368" s="10">
        <v>236.5</v>
      </c>
      <c r="D368" s="10">
        <v>236.5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236.5</v>
      </c>
      <c r="M368" s="10">
        <f t="shared" si="32"/>
        <v>0</v>
      </c>
      <c r="N368" s="10">
        <f t="shared" si="33"/>
        <v>236.5</v>
      </c>
      <c r="O368" s="10">
        <f t="shared" si="34"/>
        <v>0</v>
      </c>
      <c r="P368" s="10">
        <f t="shared" si="35"/>
        <v>0</v>
      </c>
    </row>
    <row r="369" spans="1:16">
      <c r="A369" s="8" t="s">
        <v>82</v>
      </c>
      <c r="B369" s="9" t="s">
        <v>83</v>
      </c>
      <c r="C369" s="10">
        <v>0</v>
      </c>
      <c r="D369" s="10">
        <v>10.652000000000001</v>
      </c>
      <c r="E369" s="10">
        <v>0.90500000000000003</v>
      </c>
      <c r="F369" s="10">
        <v>0</v>
      </c>
      <c r="G369" s="10">
        <v>0</v>
      </c>
      <c r="H369" s="10">
        <v>0</v>
      </c>
      <c r="I369" s="10">
        <v>0</v>
      </c>
      <c r="J369" s="10">
        <v>0.7253400000000001</v>
      </c>
      <c r="K369" s="10">
        <f t="shared" si="30"/>
        <v>0.90500000000000003</v>
      </c>
      <c r="L369" s="10">
        <f t="shared" si="31"/>
        <v>10.652000000000001</v>
      </c>
      <c r="M369" s="10">
        <f t="shared" si="32"/>
        <v>0</v>
      </c>
      <c r="N369" s="10">
        <f t="shared" si="33"/>
        <v>10.652000000000001</v>
      </c>
      <c r="O369" s="10">
        <f t="shared" si="34"/>
        <v>0.90500000000000003</v>
      </c>
      <c r="P369" s="10">
        <f t="shared" si="35"/>
        <v>0</v>
      </c>
    </row>
    <row r="370" spans="1:16" ht="25.5">
      <c r="A370" s="8" t="s">
        <v>41</v>
      </c>
      <c r="B370" s="9" t="s">
        <v>42</v>
      </c>
      <c r="C370" s="10">
        <v>1.6</v>
      </c>
      <c r="D370" s="10">
        <v>1.6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1.6</v>
      </c>
      <c r="M370" s="10">
        <f t="shared" si="32"/>
        <v>0</v>
      </c>
      <c r="N370" s="10">
        <f t="shared" si="33"/>
        <v>1.6</v>
      </c>
      <c r="O370" s="10">
        <f t="shared" si="34"/>
        <v>0</v>
      </c>
      <c r="P370" s="10">
        <f t="shared" si="35"/>
        <v>0</v>
      </c>
    </row>
    <row r="371" spans="1:16">
      <c r="A371" s="5" t="s">
        <v>205</v>
      </c>
      <c r="B371" s="6" t="s">
        <v>206</v>
      </c>
      <c r="C371" s="7">
        <v>7456.4670899999992</v>
      </c>
      <c r="D371" s="7">
        <v>7456.4670899999992</v>
      </c>
      <c r="E371" s="7">
        <v>566.20000000000005</v>
      </c>
      <c r="F371" s="7">
        <v>181.88285000000002</v>
      </c>
      <c r="G371" s="7">
        <v>0</v>
      </c>
      <c r="H371" s="7">
        <v>178.43932000000004</v>
      </c>
      <c r="I371" s="7">
        <v>3.44353</v>
      </c>
      <c r="J371" s="7">
        <v>148.60081</v>
      </c>
      <c r="K371" s="7">
        <f t="shared" si="30"/>
        <v>384.31715000000003</v>
      </c>
      <c r="L371" s="7">
        <f t="shared" si="31"/>
        <v>7274.5842399999992</v>
      </c>
      <c r="M371" s="7">
        <f t="shared" si="32"/>
        <v>32.12342811727305</v>
      </c>
      <c r="N371" s="7">
        <f t="shared" si="33"/>
        <v>7278.0277699999988</v>
      </c>
      <c r="O371" s="7">
        <f t="shared" si="34"/>
        <v>387.76067999999998</v>
      </c>
      <c r="P371" s="7">
        <f t="shared" si="35"/>
        <v>31.515245496291065</v>
      </c>
    </row>
    <row r="372" spans="1:16">
      <c r="A372" s="8" t="s">
        <v>23</v>
      </c>
      <c r="B372" s="9" t="s">
        <v>24</v>
      </c>
      <c r="C372" s="10">
        <v>4385.5</v>
      </c>
      <c r="D372" s="10">
        <v>4385.5</v>
      </c>
      <c r="E372" s="10">
        <v>385</v>
      </c>
      <c r="F372" s="10">
        <v>148.70773000000003</v>
      </c>
      <c r="G372" s="10">
        <v>0</v>
      </c>
      <c r="H372" s="10">
        <v>148.70773000000003</v>
      </c>
      <c r="I372" s="10">
        <v>0</v>
      </c>
      <c r="J372" s="10">
        <v>0</v>
      </c>
      <c r="K372" s="10">
        <f t="shared" si="30"/>
        <v>236.29226999999997</v>
      </c>
      <c r="L372" s="10">
        <f t="shared" si="31"/>
        <v>4236.7922699999999</v>
      </c>
      <c r="M372" s="10">
        <f t="shared" si="32"/>
        <v>38.625384415584421</v>
      </c>
      <c r="N372" s="10">
        <f t="shared" si="33"/>
        <v>4236.7922699999999</v>
      </c>
      <c r="O372" s="10">
        <f t="shared" si="34"/>
        <v>236.29226999999997</v>
      </c>
      <c r="P372" s="10">
        <f t="shared" si="35"/>
        <v>38.625384415584421</v>
      </c>
    </row>
    <row r="373" spans="1:16">
      <c r="A373" s="8" t="s">
        <v>25</v>
      </c>
      <c r="B373" s="9" t="s">
        <v>26</v>
      </c>
      <c r="C373" s="10">
        <v>1023.2</v>
      </c>
      <c r="D373" s="10">
        <v>1023.2</v>
      </c>
      <c r="E373" s="10">
        <v>90</v>
      </c>
      <c r="F373" s="10">
        <v>32.716259999999998</v>
      </c>
      <c r="G373" s="10">
        <v>0</v>
      </c>
      <c r="H373" s="10">
        <v>32.716259999999998</v>
      </c>
      <c r="I373" s="10">
        <v>0</v>
      </c>
      <c r="J373" s="10">
        <v>0</v>
      </c>
      <c r="K373" s="10">
        <f t="shared" si="30"/>
        <v>57.283740000000002</v>
      </c>
      <c r="L373" s="10">
        <f t="shared" si="31"/>
        <v>990.48374000000001</v>
      </c>
      <c r="M373" s="10">
        <f t="shared" si="32"/>
        <v>36.351399999999998</v>
      </c>
      <c r="N373" s="10">
        <f t="shared" si="33"/>
        <v>990.48374000000001</v>
      </c>
      <c r="O373" s="10">
        <f t="shared" si="34"/>
        <v>57.283740000000002</v>
      </c>
      <c r="P373" s="10">
        <f t="shared" si="35"/>
        <v>36.351399999999998</v>
      </c>
    </row>
    <row r="374" spans="1:16">
      <c r="A374" s="8" t="s">
        <v>27</v>
      </c>
      <c r="B374" s="9" t="s">
        <v>28</v>
      </c>
      <c r="C374" s="10">
        <v>285.62459999999999</v>
      </c>
      <c r="D374" s="10">
        <v>285.62459999999999</v>
      </c>
      <c r="E374" s="10">
        <v>5.7</v>
      </c>
      <c r="F374" s="10">
        <v>0</v>
      </c>
      <c r="G374" s="10">
        <v>0</v>
      </c>
      <c r="H374" s="10">
        <v>-2.77481</v>
      </c>
      <c r="I374" s="10">
        <v>2.77481</v>
      </c>
      <c r="J374" s="10">
        <v>19.098849999999999</v>
      </c>
      <c r="K374" s="10">
        <f t="shared" si="30"/>
        <v>5.7</v>
      </c>
      <c r="L374" s="10">
        <f t="shared" si="31"/>
        <v>285.62459999999999</v>
      </c>
      <c r="M374" s="10">
        <f t="shared" si="32"/>
        <v>0</v>
      </c>
      <c r="N374" s="10">
        <f t="shared" si="33"/>
        <v>288.39940999999999</v>
      </c>
      <c r="O374" s="10">
        <f t="shared" si="34"/>
        <v>8.4748099999999997</v>
      </c>
      <c r="P374" s="10">
        <f t="shared" si="35"/>
        <v>-48.68087719298245</v>
      </c>
    </row>
    <row r="375" spans="1:16">
      <c r="A375" s="8" t="s">
        <v>29</v>
      </c>
      <c r="B375" s="9" t="s">
        <v>30</v>
      </c>
      <c r="C375" s="10">
        <v>1026.14249</v>
      </c>
      <c r="D375" s="10">
        <v>1023.6424900000001</v>
      </c>
      <c r="E375" s="10">
        <v>78</v>
      </c>
      <c r="F375" s="10">
        <v>0</v>
      </c>
      <c r="G375" s="10">
        <v>0</v>
      </c>
      <c r="H375" s="10">
        <v>0</v>
      </c>
      <c r="I375" s="10">
        <v>0</v>
      </c>
      <c r="J375" s="10">
        <v>128.31081</v>
      </c>
      <c r="K375" s="10">
        <f t="shared" si="30"/>
        <v>78</v>
      </c>
      <c r="L375" s="10">
        <f t="shared" si="31"/>
        <v>1023.6424900000001</v>
      </c>
      <c r="M375" s="10">
        <f t="shared" si="32"/>
        <v>0</v>
      </c>
      <c r="N375" s="10">
        <f t="shared" si="33"/>
        <v>1023.6424900000001</v>
      </c>
      <c r="O375" s="10">
        <f t="shared" si="34"/>
        <v>78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1.9000000000000001</v>
      </c>
      <c r="D376" s="10">
        <v>1.9000000000000001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1.9000000000000001</v>
      </c>
      <c r="M376" s="10">
        <f t="shared" si="32"/>
        <v>0</v>
      </c>
      <c r="N376" s="10">
        <f t="shared" si="33"/>
        <v>1.9000000000000001</v>
      </c>
      <c r="O376" s="10">
        <f t="shared" si="34"/>
        <v>0</v>
      </c>
      <c r="P376" s="10">
        <f t="shared" si="35"/>
        <v>0</v>
      </c>
    </row>
    <row r="377" spans="1:16">
      <c r="A377" s="8" t="s">
        <v>33</v>
      </c>
      <c r="B377" s="9" t="s">
        <v>34</v>
      </c>
      <c r="C377" s="10">
        <v>528.9</v>
      </c>
      <c r="D377" s="10">
        <v>528.9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528.9</v>
      </c>
      <c r="M377" s="10">
        <f t="shared" si="32"/>
        <v>0</v>
      </c>
      <c r="N377" s="10">
        <f t="shared" si="33"/>
        <v>528.9</v>
      </c>
      <c r="O377" s="10">
        <f t="shared" si="34"/>
        <v>0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6.4</v>
      </c>
      <c r="D378" s="10">
        <v>6.4</v>
      </c>
      <c r="E378" s="10">
        <v>0.4</v>
      </c>
      <c r="F378" s="10">
        <v>0</v>
      </c>
      <c r="G378" s="10">
        <v>0</v>
      </c>
      <c r="H378" s="10">
        <v>-0.1113</v>
      </c>
      <c r="I378" s="10">
        <v>0.1113</v>
      </c>
      <c r="J378" s="10">
        <v>0.54261000000000004</v>
      </c>
      <c r="K378" s="10">
        <f t="shared" si="30"/>
        <v>0.4</v>
      </c>
      <c r="L378" s="10">
        <f t="shared" si="31"/>
        <v>6.4</v>
      </c>
      <c r="M378" s="10">
        <f t="shared" si="32"/>
        <v>0</v>
      </c>
      <c r="N378" s="10">
        <f t="shared" si="33"/>
        <v>6.5113000000000003</v>
      </c>
      <c r="O378" s="10">
        <f t="shared" si="34"/>
        <v>0.51129999999999998</v>
      </c>
      <c r="P378" s="10">
        <f t="shared" si="35"/>
        <v>-27.824999999999999</v>
      </c>
    </row>
    <row r="379" spans="1:16">
      <c r="A379" s="8" t="s">
        <v>37</v>
      </c>
      <c r="B379" s="9" t="s">
        <v>38</v>
      </c>
      <c r="C379" s="10">
        <v>198.8</v>
      </c>
      <c r="D379" s="10">
        <v>198.8</v>
      </c>
      <c r="E379" s="10">
        <v>7</v>
      </c>
      <c r="F379" s="10">
        <v>0.45886000000000005</v>
      </c>
      <c r="G379" s="10">
        <v>0</v>
      </c>
      <c r="H379" s="10">
        <v>-9.8560000000000009E-2</v>
      </c>
      <c r="I379" s="10">
        <v>0.55741999999999992</v>
      </c>
      <c r="J379" s="10">
        <v>0.55741999999999992</v>
      </c>
      <c r="K379" s="10">
        <f t="shared" si="30"/>
        <v>6.5411400000000004</v>
      </c>
      <c r="L379" s="10">
        <f t="shared" si="31"/>
        <v>198.34114000000002</v>
      </c>
      <c r="M379" s="10">
        <f t="shared" si="32"/>
        <v>6.555142857142858</v>
      </c>
      <c r="N379" s="10">
        <f t="shared" si="33"/>
        <v>198.89856</v>
      </c>
      <c r="O379" s="10">
        <f t="shared" si="34"/>
        <v>7.09856</v>
      </c>
      <c r="P379" s="10">
        <f t="shared" si="35"/>
        <v>-1.4080000000000001</v>
      </c>
    </row>
    <row r="380" spans="1:16">
      <c r="A380" s="8" t="s">
        <v>82</v>
      </c>
      <c r="B380" s="9" t="s">
        <v>83</v>
      </c>
      <c r="C380" s="10">
        <v>0</v>
      </c>
      <c r="D380" s="10">
        <v>2.5</v>
      </c>
      <c r="E380" s="10">
        <v>0.1</v>
      </c>
      <c r="F380" s="10">
        <v>0</v>
      </c>
      <c r="G380" s="10">
        <v>0</v>
      </c>
      <c r="H380" s="10">
        <v>0</v>
      </c>
      <c r="I380" s="10">
        <v>0</v>
      </c>
      <c r="J380" s="10">
        <v>9.1120000000000007E-2</v>
      </c>
      <c r="K380" s="10">
        <f t="shared" si="30"/>
        <v>0.1</v>
      </c>
      <c r="L380" s="10">
        <f t="shared" si="31"/>
        <v>2.5</v>
      </c>
      <c r="M380" s="10">
        <f t="shared" si="32"/>
        <v>0</v>
      </c>
      <c r="N380" s="10">
        <f t="shared" si="33"/>
        <v>2.5</v>
      </c>
      <c r="O380" s="10">
        <f t="shared" si="34"/>
        <v>0.1</v>
      </c>
      <c r="P380" s="10">
        <f t="shared" si="35"/>
        <v>0</v>
      </c>
    </row>
    <row r="381" spans="1:16" ht="25.5">
      <c r="A381" s="5" t="s">
        <v>207</v>
      </c>
      <c r="B381" s="6" t="s">
        <v>208</v>
      </c>
      <c r="C381" s="7">
        <v>6721.5184600000011</v>
      </c>
      <c r="D381" s="7">
        <v>6734.5184600000011</v>
      </c>
      <c r="E381" s="7">
        <v>784.2</v>
      </c>
      <c r="F381" s="7">
        <v>52.660940000000004</v>
      </c>
      <c r="G381" s="7">
        <v>0</v>
      </c>
      <c r="H381" s="7">
        <v>52.660940000000004</v>
      </c>
      <c r="I381" s="7">
        <v>1.00681</v>
      </c>
      <c r="J381" s="7">
        <v>36.655970000000003</v>
      </c>
      <c r="K381" s="7">
        <f t="shared" si="30"/>
        <v>731.53906000000006</v>
      </c>
      <c r="L381" s="7">
        <f t="shared" si="31"/>
        <v>6681.8575200000014</v>
      </c>
      <c r="M381" s="7">
        <f t="shared" si="32"/>
        <v>6.7152435603162459</v>
      </c>
      <c r="N381" s="7">
        <f t="shared" si="33"/>
        <v>6681.8575200000014</v>
      </c>
      <c r="O381" s="7">
        <f t="shared" si="34"/>
        <v>731.53906000000006</v>
      </c>
      <c r="P381" s="7">
        <f t="shared" si="35"/>
        <v>6.7152435603162459</v>
      </c>
    </row>
    <row r="382" spans="1:16">
      <c r="A382" s="8" t="s">
        <v>23</v>
      </c>
      <c r="B382" s="9" t="s">
        <v>24</v>
      </c>
      <c r="C382" s="10">
        <v>4690.7</v>
      </c>
      <c r="D382" s="10">
        <v>4690.7</v>
      </c>
      <c r="E382" s="10">
        <v>590.70000000000005</v>
      </c>
      <c r="F382" s="10">
        <v>43.234000000000002</v>
      </c>
      <c r="G382" s="10">
        <v>0</v>
      </c>
      <c r="H382" s="10">
        <v>43.234000000000002</v>
      </c>
      <c r="I382" s="10">
        <v>0</v>
      </c>
      <c r="J382" s="10">
        <v>0</v>
      </c>
      <c r="K382" s="10">
        <f t="shared" si="30"/>
        <v>547.46600000000001</v>
      </c>
      <c r="L382" s="10">
        <f t="shared" si="31"/>
        <v>4647.4659999999994</v>
      </c>
      <c r="M382" s="10">
        <f t="shared" si="32"/>
        <v>7.3191129168782805</v>
      </c>
      <c r="N382" s="10">
        <f t="shared" si="33"/>
        <v>4647.4659999999994</v>
      </c>
      <c r="O382" s="10">
        <f t="shared" si="34"/>
        <v>547.46600000000001</v>
      </c>
      <c r="P382" s="10">
        <f t="shared" si="35"/>
        <v>7.3191129168782805</v>
      </c>
    </row>
    <row r="383" spans="1:16">
      <c r="A383" s="8" t="s">
        <v>25</v>
      </c>
      <c r="B383" s="9" t="s">
        <v>26</v>
      </c>
      <c r="C383" s="10">
        <v>1109.1000000000001</v>
      </c>
      <c r="D383" s="10">
        <v>1109.1000000000001</v>
      </c>
      <c r="E383" s="10">
        <v>130</v>
      </c>
      <c r="F383" s="10">
        <v>9.2073400000000003</v>
      </c>
      <c r="G383" s="10">
        <v>0</v>
      </c>
      <c r="H383" s="10">
        <v>9.2073400000000003</v>
      </c>
      <c r="I383" s="10">
        <v>0</v>
      </c>
      <c r="J383" s="10">
        <v>0</v>
      </c>
      <c r="K383" s="10">
        <f t="shared" si="30"/>
        <v>120.79266</v>
      </c>
      <c r="L383" s="10">
        <f t="shared" si="31"/>
        <v>1099.8926600000002</v>
      </c>
      <c r="M383" s="10">
        <f t="shared" si="32"/>
        <v>7.0825692307692307</v>
      </c>
      <c r="N383" s="10">
        <f t="shared" si="33"/>
        <v>1099.8926600000002</v>
      </c>
      <c r="O383" s="10">
        <f t="shared" si="34"/>
        <v>120.79266</v>
      </c>
      <c r="P383" s="10">
        <f t="shared" si="35"/>
        <v>7.0825692307692307</v>
      </c>
    </row>
    <row r="384" spans="1:16">
      <c r="A384" s="8" t="s">
        <v>27</v>
      </c>
      <c r="B384" s="9" t="s">
        <v>28</v>
      </c>
      <c r="C384" s="10">
        <v>318.19947999999999</v>
      </c>
      <c r="D384" s="10">
        <v>331.19947999999999</v>
      </c>
      <c r="E384" s="10">
        <v>10</v>
      </c>
      <c r="F384" s="10">
        <v>0</v>
      </c>
      <c r="G384" s="10">
        <v>0</v>
      </c>
      <c r="H384" s="10">
        <v>0</v>
      </c>
      <c r="I384" s="10">
        <v>0</v>
      </c>
      <c r="J384" s="10">
        <v>12.62989</v>
      </c>
      <c r="K384" s="10">
        <f t="shared" si="30"/>
        <v>10</v>
      </c>
      <c r="L384" s="10">
        <f t="shared" si="31"/>
        <v>331.19947999999999</v>
      </c>
      <c r="M384" s="10">
        <f t="shared" si="32"/>
        <v>0</v>
      </c>
      <c r="N384" s="10">
        <f t="shared" si="33"/>
        <v>331.19947999999999</v>
      </c>
      <c r="O384" s="10">
        <f t="shared" si="34"/>
        <v>10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198.11898000000002</v>
      </c>
      <c r="D385" s="10">
        <v>195.78898000000001</v>
      </c>
      <c r="E385" s="10">
        <v>49.800000000000004</v>
      </c>
      <c r="F385" s="10">
        <v>0.21959999999999999</v>
      </c>
      <c r="G385" s="10">
        <v>0</v>
      </c>
      <c r="H385" s="10">
        <v>0.21959999999999999</v>
      </c>
      <c r="I385" s="10">
        <v>0</v>
      </c>
      <c r="J385" s="10">
        <v>12.96373</v>
      </c>
      <c r="K385" s="10">
        <f t="shared" si="30"/>
        <v>49.580400000000004</v>
      </c>
      <c r="L385" s="10">
        <f t="shared" si="31"/>
        <v>195.56938</v>
      </c>
      <c r="M385" s="10">
        <f t="shared" si="32"/>
        <v>0.4409638554216867</v>
      </c>
      <c r="N385" s="10">
        <f t="shared" si="33"/>
        <v>195.56938</v>
      </c>
      <c r="O385" s="10">
        <f t="shared" si="34"/>
        <v>49.580400000000004</v>
      </c>
      <c r="P385" s="10">
        <f t="shared" si="35"/>
        <v>0.4409638554216867</v>
      </c>
    </row>
    <row r="386" spans="1:16">
      <c r="A386" s="8" t="s">
        <v>31</v>
      </c>
      <c r="B386" s="9" t="s">
        <v>32</v>
      </c>
      <c r="C386" s="10">
        <v>11.4</v>
      </c>
      <c r="D386" s="10">
        <v>11.4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11.4</v>
      </c>
      <c r="M386" s="10">
        <f t="shared" si="32"/>
        <v>0</v>
      </c>
      <c r="N386" s="10">
        <f t="shared" si="33"/>
        <v>11.4</v>
      </c>
      <c r="O386" s="10">
        <f t="shared" si="34"/>
        <v>0</v>
      </c>
      <c r="P386" s="10">
        <f t="shared" si="35"/>
        <v>0</v>
      </c>
    </row>
    <row r="387" spans="1:16">
      <c r="A387" s="8" t="s">
        <v>33</v>
      </c>
      <c r="B387" s="9" t="s">
        <v>34</v>
      </c>
      <c r="C387" s="10">
        <v>344.1</v>
      </c>
      <c r="D387" s="10">
        <v>344.1</v>
      </c>
      <c r="E387" s="10">
        <v>0</v>
      </c>
      <c r="F387" s="10">
        <v>0</v>
      </c>
      <c r="G387" s="10">
        <v>0</v>
      </c>
      <c r="H387" s="10">
        <v>0</v>
      </c>
      <c r="I387" s="10">
        <v>1.00681</v>
      </c>
      <c r="J387" s="10">
        <v>10.05423</v>
      </c>
      <c r="K387" s="10">
        <f t="shared" si="30"/>
        <v>0</v>
      </c>
      <c r="L387" s="10">
        <f t="shared" si="31"/>
        <v>344.1</v>
      </c>
      <c r="M387" s="10">
        <f t="shared" si="32"/>
        <v>0</v>
      </c>
      <c r="N387" s="10">
        <f t="shared" si="33"/>
        <v>344.1</v>
      </c>
      <c r="O387" s="10">
        <f t="shared" si="34"/>
        <v>0</v>
      </c>
      <c r="P387" s="10">
        <f t="shared" si="35"/>
        <v>0</v>
      </c>
    </row>
    <row r="388" spans="1:16">
      <c r="A388" s="8" t="s">
        <v>35</v>
      </c>
      <c r="B388" s="9" t="s">
        <v>36</v>
      </c>
      <c r="C388" s="10">
        <v>5.6000000000000005</v>
      </c>
      <c r="D388" s="10">
        <v>5.6000000000000005</v>
      </c>
      <c r="E388" s="10">
        <v>0.4</v>
      </c>
      <c r="F388" s="10">
        <v>0</v>
      </c>
      <c r="G388" s="10">
        <v>0</v>
      </c>
      <c r="H388" s="10">
        <v>0</v>
      </c>
      <c r="I388" s="10">
        <v>0</v>
      </c>
      <c r="J388" s="10">
        <v>0.28543000000000002</v>
      </c>
      <c r="K388" s="10">
        <f t="shared" si="30"/>
        <v>0.4</v>
      </c>
      <c r="L388" s="10">
        <f t="shared" si="31"/>
        <v>5.6000000000000005</v>
      </c>
      <c r="M388" s="10">
        <f t="shared" si="32"/>
        <v>0</v>
      </c>
      <c r="N388" s="10">
        <f t="shared" si="33"/>
        <v>5.6000000000000005</v>
      </c>
      <c r="O388" s="10">
        <f t="shared" si="34"/>
        <v>0.4</v>
      </c>
      <c r="P388" s="10">
        <f t="shared" si="35"/>
        <v>0</v>
      </c>
    </row>
    <row r="389" spans="1:16">
      <c r="A389" s="8" t="s">
        <v>37</v>
      </c>
      <c r="B389" s="9" t="s">
        <v>38</v>
      </c>
      <c r="C389" s="10">
        <v>44.300000000000004</v>
      </c>
      <c r="D389" s="10">
        <v>44.300000000000004</v>
      </c>
      <c r="E389" s="10">
        <v>3.1</v>
      </c>
      <c r="F389" s="10">
        <v>0</v>
      </c>
      <c r="G389" s="10">
        <v>0</v>
      </c>
      <c r="H389" s="10">
        <v>0</v>
      </c>
      <c r="I389" s="10">
        <v>0</v>
      </c>
      <c r="J389" s="10">
        <v>0.62720000000000009</v>
      </c>
      <c r="K389" s="10">
        <f t="shared" si="30"/>
        <v>3.1</v>
      </c>
      <c r="L389" s="10">
        <f t="shared" si="31"/>
        <v>44.300000000000004</v>
      </c>
      <c r="M389" s="10">
        <f t="shared" si="32"/>
        <v>0</v>
      </c>
      <c r="N389" s="10">
        <f t="shared" si="33"/>
        <v>44.300000000000004</v>
      </c>
      <c r="O389" s="10">
        <f t="shared" si="34"/>
        <v>3.1</v>
      </c>
      <c r="P389" s="10">
        <f t="shared" si="35"/>
        <v>0</v>
      </c>
    </row>
    <row r="390" spans="1:16">
      <c r="A390" s="8" t="s">
        <v>82</v>
      </c>
      <c r="B390" s="9" t="s">
        <v>83</v>
      </c>
      <c r="C390" s="10">
        <v>0</v>
      </c>
      <c r="D390" s="10">
        <v>2.33</v>
      </c>
      <c r="E390" s="10">
        <v>0.2</v>
      </c>
      <c r="F390" s="10">
        <v>0</v>
      </c>
      <c r="G390" s="10">
        <v>0</v>
      </c>
      <c r="H390" s="10">
        <v>0</v>
      </c>
      <c r="I390" s="10">
        <v>0</v>
      </c>
      <c r="J390" s="10">
        <v>9.5489999999999992E-2</v>
      </c>
      <c r="K390" s="10">
        <f t="shared" ref="K390:K453" si="36">E390-F390</f>
        <v>0.2</v>
      </c>
      <c r="L390" s="10">
        <f t="shared" ref="L390:L453" si="37">D390-F390</f>
        <v>2.33</v>
      </c>
      <c r="M390" s="10">
        <f t="shared" ref="M390:M453" si="38">IF(E390=0,0,(F390/E390)*100)</f>
        <v>0</v>
      </c>
      <c r="N390" s="10">
        <f t="shared" ref="N390:N453" si="39">D390-H390</f>
        <v>2.33</v>
      </c>
      <c r="O390" s="10">
        <f t="shared" ref="O390:O453" si="40">E390-H390</f>
        <v>0.2</v>
      </c>
      <c r="P390" s="10">
        <f t="shared" ref="P390:P453" si="41">IF(E390=0,0,(H390/E390)*100)</f>
        <v>0</v>
      </c>
    </row>
    <row r="391" spans="1:16">
      <c r="A391" s="5" t="s">
        <v>209</v>
      </c>
      <c r="B391" s="6" t="s">
        <v>210</v>
      </c>
      <c r="C391" s="7">
        <v>989</v>
      </c>
      <c r="D391" s="7">
        <v>989</v>
      </c>
      <c r="E391" s="7">
        <v>105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f t="shared" si="36"/>
        <v>105</v>
      </c>
      <c r="L391" s="7">
        <f t="shared" si="37"/>
        <v>989</v>
      </c>
      <c r="M391" s="7">
        <f t="shared" si="38"/>
        <v>0</v>
      </c>
      <c r="N391" s="7">
        <f t="shared" si="39"/>
        <v>989</v>
      </c>
      <c r="O391" s="7">
        <f t="shared" si="40"/>
        <v>105</v>
      </c>
      <c r="P391" s="7">
        <f t="shared" si="41"/>
        <v>0</v>
      </c>
    </row>
    <row r="392" spans="1:16" ht="25.5">
      <c r="A392" s="8" t="s">
        <v>55</v>
      </c>
      <c r="B392" s="9" t="s">
        <v>56</v>
      </c>
      <c r="C392" s="10">
        <v>989</v>
      </c>
      <c r="D392" s="10">
        <v>989</v>
      </c>
      <c r="E392" s="10">
        <v>105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105</v>
      </c>
      <c r="L392" s="10">
        <f t="shared" si="37"/>
        <v>989</v>
      </c>
      <c r="M392" s="10">
        <f t="shared" si="38"/>
        <v>0</v>
      </c>
      <c r="N392" s="10">
        <f t="shared" si="39"/>
        <v>989</v>
      </c>
      <c r="O392" s="10">
        <f t="shared" si="40"/>
        <v>105</v>
      </c>
      <c r="P392" s="10">
        <f t="shared" si="41"/>
        <v>0</v>
      </c>
    </row>
    <row r="393" spans="1:16" ht="25.5">
      <c r="A393" s="5" t="s">
        <v>211</v>
      </c>
      <c r="B393" s="6" t="s">
        <v>212</v>
      </c>
      <c r="C393" s="7">
        <v>1606.4000000000003</v>
      </c>
      <c r="D393" s="7">
        <v>1606.4000000000003</v>
      </c>
      <c r="E393" s="7">
        <v>137.5</v>
      </c>
      <c r="F393" s="7">
        <v>72.752590000000012</v>
      </c>
      <c r="G393" s="7">
        <v>0</v>
      </c>
      <c r="H393" s="7">
        <v>72.752590000000012</v>
      </c>
      <c r="I393" s="7">
        <v>0.12285</v>
      </c>
      <c r="J393" s="7">
        <v>7.7699700000000007</v>
      </c>
      <c r="K393" s="7">
        <f t="shared" si="36"/>
        <v>64.747409999999988</v>
      </c>
      <c r="L393" s="7">
        <f t="shared" si="37"/>
        <v>1533.6474100000003</v>
      </c>
      <c r="M393" s="7">
        <f t="shared" si="38"/>
        <v>52.910974545454557</v>
      </c>
      <c r="N393" s="7">
        <f t="shared" si="39"/>
        <v>1533.6474100000003</v>
      </c>
      <c r="O393" s="7">
        <f t="shared" si="40"/>
        <v>64.747409999999988</v>
      </c>
      <c r="P393" s="7">
        <f t="shared" si="41"/>
        <v>52.910974545454557</v>
      </c>
    </row>
    <row r="394" spans="1:16">
      <c r="A394" s="8" t="s">
        <v>23</v>
      </c>
      <c r="B394" s="9" t="s">
        <v>24</v>
      </c>
      <c r="C394" s="10">
        <v>1150.9000000000001</v>
      </c>
      <c r="D394" s="10">
        <v>1150.9000000000001</v>
      </c>
      <c r="E394" s="10">
        <v>102.7</v>
      </c>
      <c r="F394" s="10">
        <v>59.516040000000004</v>
      </c>
      <c r="G394" s="10">
        <v>0</v>
      </c>
      <c r="H394" s="10">
        <v>59.516040000000004</v>
      </c>
      <c r="I394" s="10">
        <v>0</v>
      </c>
      <c r="J394" s="10">
        <v>0</v>
      </c>
      <c r="K394" s="10">
        <f t="shared" si="36"/>
        <v>43.183959999999999</v>
      </c>
      <c r="L394" s="10">
        <f t="shared" si="37"/>
        <v>1091.3839600000001</v>
      </c>
      <c r="M394" s="10">
        <f t="shared" si="38"/>
        <v>57.951353456669921</v>
      </c>
      <c r="N394" s="10">
        <f t="shared" si="39"/>
        <v>1091.3839600000001</v>
      </c>
      <c r="O394" s="10">
        <f t="shared" si="40"/>
        <v>43.183959999999999</v>
      </c>
      <c r="P394" s="10">
        <f t="shared" si="41"/>
        <v>57.951353456669921</v>
      </c>
    </row>
    <row r="395" spans="1:16">
      <c r="A395" s="8" t="s">
        <v>25</v>
      </c>
      <c r="B395" s="9" t="s">
        <v>26</v>
      </c>
      <c r="C395" s="10">
        <v>261.89999999999998</v>
      </c>
      <c r="D395" s="10">
        <v>261.89999999999998</v>
      </c>
      <c r="E395" s="10">
        <v>24.2</v>
      </c>
      <c r="F395" s="10">
        <v>13.093530000000001</v>
      </c>
      <c r="G395" s="10">
        <v>0</v>
      </c>
      <c r="H395" s="10">
        <v>13.093530000000001</v>
      </c>
      <c r="I395" s="10">
        <v>0</v>
      </c>
      <c r="J395" s="10">
        <v>0</v>
      </c>
      <c r="K395" s="10">
        <f t="shared" si="36"/>
        <v>11.106469999999998</v>
      </c>
      <c r="L395" s="10">
        <f t="shared" si="37"/>
        <v>248.80646999999999</v>
      </c>
      <c r="M395" s="10">
        <f t="shared" si="38"/>
        <v>54.105495867768603</v>
      </c>
      <c r="N395" s="10">
        <f t="shared" si="39"/>
        <v>248.80646999999999</v>
      </c>
      <c r="O395" s="10">
        <f t="shared" si="40"/>
        <v>11.106469999999998</v>
      </c>
      <c r="P395" s="10">
        <f t="shared" si="41"/>
        <v>54.105495867768603</v>
      </c>
    </row>
    <row r="396" spans="1:16">
      <c r="A396" s="8" t="s">
        <v>27</v>
      </c>
      <c r="B396" s="9" t="s">
        <v>28</v>
      </c>
      <c r="C396" s="10">
        <v>25</v>
      </c>
      <c r="D396" s="10">
        <v>25</v>
      </c>
      <c r="E396" s="10">
        <v>2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2</v>
      </c>
      <c r="L396" s="10">
        <f t="shared" si="37"/>
        <v>25</v>
      </c>
      <c r="M396" s="10">
        <f t="shared" si="38"/>
        <v>0</v>
      </c>
      <c r="N396" s="10">
        <f t="shared" si="39"/>
        <v>25</v>
      </c>
      <c r="O396" s="10">
        <f t="shared" si="40"/>
        <v>2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70</v>
      </c>
      <c r="D397" s="10">
        <v>68.350000000000009</v>
      </c>
      <c r="E397" s="10">
        <v>2.96</v>
      </c>
      <c r="F397" s="10">
        <v>0.14302000000000001</v>
      </c>
      <c r="G397" s="10">
        <v>0</v>
      </c>
      <c r="H397" s="10">
        <v>0.14302000000000001</v>
      </c>
      <c r="I397" s="10">
        <v>0</v>
      </c>
      <c r="J397" s="10">
        <v>2.7942</v>
      </c>
      <c r="K397" s="10">
        <f t="shared" si="36"/>
        <v>2.81698</v>
      </c>
      <c r="L397" s="10">
        <f t="shared" si="37"/>
        <v>68.206980000000001</v>
      </c>
      <c r="M397" s="10">
        <f t="shared" si="38"/>
        <v>4.8317567567567572</v>
      </c>
      <c r="N397" s="10">
        <f t="shared" si="39"/>
        <v>68.206980000000001</v>
      </c>
      <c r="O397" s="10">
        <f t="shared" si="40"/>
        <v>2.81698</v>
      </c>
      <c r="P397" s="10">
        <f t="shared" si="41"/>
        <v>4.8317567567567572</v>
      </c>
    </row>
    <row r="398" spans="1:16">
      <c r="A398" s="8" t="s">
        <v>31</v>
      </c>
      <c r="B398" s="9" t="s">
        <v>32</v>
      </c>
      <c r="C398" s="10">
        <v>1.7</v>
      </c>
      <c r="D398" s="10">
        <v>1.7</v>
      </c>
      <c r="E398" s="10">
        <v>0.1</v>
      </c>
      <c r="F398" s="10">
        <v>0</v>
      </c>
      <c r="G398" s="10">
        <v>0</v>
      </c>
      <c r="H398" s="10">
        <v>0</v>
      </c>
      <c r="I398" s="10">
        <v>0</v>
      </c>
      <c r="J398" s="10">
        <v>0.14000000000000001</v>
      </c>
      <c r="K398" s="10">
        <f t="shared" si="36"/>
        <v>0.1</v>
      </c>
      <c r="L398" s="10">
        <f t="shared" si="37"/>
        <v>1.7</v>
      </c>
      <c r="M398" s="10">
        <f t="shared" si="38"/>
        <v>0</v>
      </c>
      <c r="N398" s="10">
        <f t="shared" si="39"/>
        <v>1.7</v>
      </c>
      <c r="O398" s="10">
        <f t="shared" si="40"/>
        <v>0.1</v>
      </c>
      <c r="P398" s="10">
        <f t="shared" si="41"/>
        <v>0</v>
      </c>
    </row>
    <row r="399" spans="1:16">
      <c r="A399" s="8" t="s">
        <v>33</v>
      </c>
      <c r="B399" s="9" t="s">
        <v>34</v>
      </c>
      <c r="C399" s="10">
        <v>32.4</v>
      </c>
      <c r="D399" s="10">
        <v>32.4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32.4</v>
      </c>
      <c r="M399" s="10">
        <f t="shared" si="38"/>
        <v>0</v>
      </c>
      <c r="N399" s="10">
        <f t="shared" si="39"/>
        <v>32.4</v>
      </c>
      <c r="O399" s="10">
        <f t="shared" si="40"/>
        <v>0</v>
      </c>
      <c r="P399" s="10">
        <f t="shared" si="41"/>
        <v>0</v>
      </c>
    </row>
    <row r="400" spans="1:16">
      <c r="A400" s="8" t="s">
        <v>35</v>
      </c>
      <c r="B400" s="9" t="s">
        <v>36</v>
      </c>
      <c r="C400" s="10">
        <v>3.7</v>
      </c>
      <c r="D400" s="10">
        <v>3.7</v>
      </c>
      <c r="E400" s="10">
        <v>0.4</v>
      </c>
      <c r="F400" s="10">
        <v>0</v>
      </c>
      <c r="G400" s="10">
        <v>0</v>
      </c>
      <c r="H400" s="10">
        <v>0</v>
      </c>
      <c r="I400" s="10">
        <v>0</v>
      </c>
      <c r="J400" s="10">
        <v>0.18919999999999998</v>
      </c>
      <c r="K400" s="10">
        <f t="shared" si="36"/>
        <v>0.4</v>
      </c>
      <c r="L400" s="10">
        <f t="shared" si="37"/>
        <v>3.7</v>
      </c>
      <c r="M400" s="10">
        <f t="shared" si="38"/>
        <v>0</v>
      </c>
      <c r="N400" s="10">
        <f t="shared" si="39"/>
        <v>3.7</v>
      </c>
      <c r="O400" s="10">
        <f t="shared" si="40"/>
        <v>0.4</v>
      </c>
      <c r="P400" s="10">
        <f t="shared" si="41"/>
        <v>0</v>
      </c>
    </row>
    <row r="401" spans="1:16">
      <c r="A401" s="8" t="s">
        <v>37</v>
      </c>
      <c r="B401" s="9" t="s">
        <v>38</v>
      </c>
      <c r="C401" s="10">
        <v>11.9</v>
      </c>
      <c r="D401" s="10">
        <v>11.9</v>
      </c>
      <c r="E401" s="10">
        <v>1</v>
      </c>
      <c r="F401" s="10">
        <v>0</v>
      </c>
      <c r="G401" s="10">
        <v>0</v>
      </c>
      <c r="H401" s="10">
        <v>0</v>
      </c>
      <c r="I401" s="10">
        <v>0</v>
      </c>
      <c r="J401" s="10">
        <v>0.95730999999999999</v>
      </c>
      <c r="K401" s="10">
        <f t="shared" si="36"/>
        <v>1</v>
      </c>
      <c r="L401" s="10">
        <f t="shared" si="37"/>
        <v>11.9</v>
      </c>
      <c r="M401" s="10">
        <f t="shared" si="38"/>
        <v>0</v>
      </c>
      <c r="N401" s="10">
        <f t="shared" si="39"/>
        <v>11.9</v>
      </c>
      <c r="O401" s="10">
        <f t="shared" si="40"/>
        <v>1</v>
      </c>
      <c r="P401" s="10">
        <f t="shared" si="41"/>
        <v>0</v>
      </c>
    </row>
    <row r="402" spans="1:16">
      <c r="A402" s="8" t="s">
        <v>82</v>
      </c>
      <c r="B402" s="9" t="s">
        <v>83</v>
      </c>
      <c r="C402" s="10">
        <v>0</v>
      </c>
      <c r="D402" s="10">
        <v>1.6500000000000001</v>
      </c>
      <c r="E402" s="10">
        <v>0.14000000000000001</v>
      </c>
      <c r="F402" s="10">
        <v>0</v>
      </c>
      <c r="G402" s="10">
        <v>0</v>
      </c>
      <c r="H402" s="10">
        <v>0</v>
      </c>
      <c r="I402" s="10">
        <v>0.12285</v>
      </c>
      <c r="J402" s="10">
        <v>0.16341999999999998</v>
      </c>
      <c r="K402" s="10">
        <f t="shared" si="36"/>
        <v>0.14000000000000001</v>
      </c>
      <c r="L402" s="10">
        <f t="shared" si="37"/>
        <v>1.6500000000000001</v>
      </c>
      <c r="M402" s="10">
        <f t="shared" si="38"/>
        <v>0</v>
      </c>
      <c r="N402" s="10">
        <f t="shared" si="39"/>
        <v>1.6500000000000001</v>
      </c>
      <c r="O402" s="10">
        <f t="shared" si="40"/>
        <v>0.14000000000000001</v>
      </c>
      <c r="P402" s="10">
        <f t="shared" si="41"/>
        <v>0</v>
      </c>
    </row>
    <row r="403" spans="1:16" ht="25.5">
      <c r="A403" s="8" t="s">
        <v>41</v>
      </c>
      <c r="B403" s="9" t="s">
        <v>42</v>
      </c>
      <c r="C403" s="10">
        <v>0.6</v>
      </c>
      <c r="D403" s="10">
        <v>0.6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0.36</v>
      </c>
      <c r="K403" s="10">
        <f t="shared" si="36"/>
        <v>0</v>
      </c>
      <c r="L403" s="10">
        <f t="shared" si="37"/>
        <v>0.6</v>
      </c>
      <c r="M403" s="10">
        <f t="shared" si="38"/>
        <v>0</v>
      </c>
      <c r="N403" s="10">
        <f t="shared" si="39"/>
        <v>0.6</v>
      </c>
      <c r="O403" s="10">
        <f t="shared" si="40"/>
        <v>0</v>
      </c>
      <c r="P403" s="10">
        <f t="shared" si="41"/>
        <v>0</v>
      </c>
    </row>
    <row r="404" spans="1:16">
      <c r="A404" s="8" t="s">
        <v>43</v>
      </c>
      <c r="B404" s="9" t="s">
        <v>44</v>
      </c>
      <c r="C404" s="10">
        <v>48.300000000000004</v>
      </c>
      <c r="D404" s="10">
        <v>48.300000000000004</v>
      </c>
      <c r="E404" s="10">
        <v>4</v>
      </c>
      <c r="F404" s="10">
        <v>0</v>
      </c>
      <c r="G404" s="10">
        <v>0</v>
      </c>
      <c r="H404" s="10">
        <v>0</v>
      </c>
      <c r="I404" s="10">
        <v>0</v>
      </c>
      <c r="J404" s="10">
        <v>3.1658400000000002</v>
      </c>
      <c r="K404" s="10">
        <f t="shared" si="36"/>
        <v>4</v>
      </c>
      <c r="L404" s="10">
        <f t="shared" si="37"/>
        <v>48.300000000000004</v>
      </c>
      <c r="M404" s="10">
        <f t="shared" si="38"/>
        <v>0</v>
      </c>
      <c r="N404" s="10">
        <f t="shared" si="39"/>
        <v>48.300000000000004</v>
      </c>
      <c r="O404" s="10">
        <f t="shared" si="40"/>
        <v>4</v>
      </c>
      <c r="P404" s="10">
        <f t="shared" si="41"/>
        <v>0</v>
      </c>
    </row>
    <row r="405" spans="1:16">
      <c r="A405" s="5" t="s">
        <v>213</v>
      </c>
      <c r="B405" s="6" t="s">
        <v>214</v>
      </c>
      <c r="C405" s="7">
        <v>7718</v>
      </c>
      <c r="D405" s="7">
        <v>7870</v>
      </c>
      <c r="E405" s="7">
        <v>205</v>
      </c>
      <c r="F405" s="7">
        <v>0</v>
      </c>
      <c r="G405" s="7">
        <v>0</v>
      </c>
      <c r="H405" s="7">
        <v>138</v>
      </c>
      <c r="I405" s="7">
        <v>0</v>
      </c>
      <c r="J405" s="7">
        <v>93.457999999999998</v>
      </c>
      <c r="K405" s="7">
        <f t="shared" si="36"/>
        <v>205</v>
      </c>
      <c r="L405" s="7">
        <f t="shared" si="37"/>
        <v>7870</v>
      </c>
      <c r="M405" s="7">
        <f t="shared" si="38"/>
        <v>0</v>
      </c>
      <c r="N405" s="7">
        <f t="shared" si="39"/>
        <v>7732</v>
      </c>
      <c r="O405" s="7">
        <f t="shared" si="40"/>
        <v>67</v>
      </c>
      <c r="P405" s="7">
        <f t="shared" si="41"/>
        <v>67.317073170731717</v>
      </c>
    </row>
    <row r="406" spans="1:16">
      <c r="A406" s="8" t="s">
        <v>27</v>
      </c>
      <c r="B406" s="9" t="s">
        <v>28</v>
      </c>
      <c r="C406" s="10">
        <v>1930</v>
      </c>
      <c r="D406" s="10">
        <v>1930</v>
      </c>
      <c r="E406" s="10">
        <v>5</v>
      </c>
      <c r="F406" s="10">
        <v>0</v>
      </c>
      <c r="G406" s="10">
        <v>0</v>
      </c>
      <c r="H406" s="10">
        <v>0</v>
      </c>
      <c r="I406" s="10">
        <v>0</v>
      </c>
      <c r="J406" s="10">
        <v>49.457999999999998</v>
      </c>
      <c r="K406" s="10">
        <f t="shared" si="36"/>
        <v>5</v>
      </c>
      <c r="L406" s="10">
        <f t="shared" si="37"/>
        <v>1930</v>
      </c>
      <c r="M406" s="10">
        <f t="shared" si="38"/>
        <v>0</v>
      </c>
      <c r="N406" s="10">
        <f t="shared" si="39"/>
        <v>1930</v>
      </c>
      <c r="O406" s="10">
        <f t="shared" si="40"/>
        <v>5</v>
      </c>
      <c r="P406" s="10">
        <f t="shared" si="41"/>
        <v>0</v>
      </c>
    </row>
    <row r="407" spans="1:16">
      <c r="A407" s="8" t="s">
        <v>29</v>
      </c>
      <c r="B407" s="9" t="s">
        <v>30</v>
      </c>
      <c r="C407" s="10">
        <v>4238</v>
      </c>
      <c r="D407" s="10">
        <v>4250</v>
      </c>
      <c r="E407" s="10">
        <v>150</v>
      </c>
      <c r="F407" s="10">
        <v>0</v>
      </c>
      <c r="G407" s="10">
        <v>0</v>
      </c>
      <c r="H407" s="10">
        <v>138</v>
      </c>
      <c r="I407" s="10">
        <v>0</v>
      </c>
      <c r="J407" s="10">
        <v>44</v>
      </c>
      <c r="K407" s="10">
        <f t="shared" si="36"/>
        <v>150</v>
      </c>
      <c r="L407" s="10">
        <f t="shared" si="37"/>
        <v>4250</v>
      </c>
      <c r="M407" s="10">
        <f t="shared" si="38"/>
        <v>0</v>
      </c>
      <c r="N407" s="10">
        <f t="shared" si="39"/>
        <v>4112</v>
      </c>
      <c r="O407" s="10">
        <f t="shared" si="40"/>
        <v>12</v>
      </c>
      <c r="P407" s="10">
        <f t="shared" si="41"/>
        <v>92</v>
      </c>
    </row>
    <row r="408" spans="1:16" ht="25.5">
      <c r="A408" s="8" t="s">
        <v>55</v>
      </c>
      <c r="B408" s="9" t="s">
        <v>56</v>
      </c>
      <c r="C408" s="10">
        <v>1400</v>
      </c>
      <c r="D408" s="10">
        <v>1540</v>
      </c>
      <c r="E408" s="10">
        <v>50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50</v>
      </c>
      <c r="L408" s="10">
        <f t="shared" si="37"/>
        <v>1540</v>
      </c>
      <c r="M408" s="10">
        <f t="shared" si="38"/>
        <v>0</v>
      </c>
      <c r="N408" s="10">
        <f t="shared" si="39"/>
        <v>1540</v>
      </c>
      <c r="O408" s="10">
        <f t="shared" si="40"/>
        <v>50</v>
      </c>
      <c r="P408" s="10">
        <f t="shared" si="41"/>
        <v>0</v>
      </c>
    </row>
    <row r="409" spans="1:16">
      <c r="A409" s="8" t="s">
        <v>86</v>
      </c>
      <c r="B409" s="9" t="s">
        <v>87</v>
      </c>
      <c r="C409" s="10">
        <v>150</v>
      </c>
      <c r="D409" s="10">
        <v>150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150</v>
      </c>
      <c r="M409" s="10">
        <f t="shared" si="38"/>
        <v>0</v>
      </c>
      <c r="N409" s="10">
        <f t="shared" si="39"/>
        <v>150</v>
      </c>
      <c r="O409" s="10">
        <f t="shared" si="40"/>
        <v>0</v>
      </c>
      <c r="P409" s="10">
        <f t="shared" si="41"/>
        <v>0</v>
      </c>
    </row>
    <row r="410" spans="1:16">
      <c r="A410" s="5" t="s">
        <v>215</v>
      </c>
      <c r="B410" s="6" t="s">
        <v>216</v>
      </c>
      <c r="C410" s="7">
        <v>2812.5264200000001</v>
      </c>
      <c r="D410" s="7">
        <v>2812.6614199999999</v>
      </c>
      <c r="E410" s="7">
        <v>222.249</v>
      </c>
      <c r="F410" s="7">
        <v>0</v>
      </c>
      <c r="G410" s="7">
        <v>85.149630000000002</v>
      </c>
      <c r="H410" s="7">
        <v>0</v>
      </c>
      <c r="I410" s="7">
        <v>0</v>
      </c>
      <c r="J410" s="7">
        <v>149.91263000000001</v>
      </c>
      <c r="K410" s="7">
        <f t="shared" si="36"/>
        <v>222.249</v>
      </c>
      <c r="L410" s="7">
        <f t="shared" si="37"/>
        <v>2812.6614199999999</v>
      </c>
      <c r="M410" s="7">
        <f t="shared" si="38"/>
        <v>0</v>
      </c>
      <c r="N410" s="7">
        <f t="shared" si="39"/>
        <v>2812.6614199999999</v>
      </c>
      <c r="O410" s="7">
        <f t="shared" si="40"/>
        <v>222.249</v>
      </c>
      <c r="P410" s="7">
        <f t="shared" si="41"/>
        <v>0</v>
      </c>
    </row>
    <row r="411" spans="1:16" ht="25.5">
      <c r="A411" s="8" t="s">
        <v>55</v>
      </c>
      <c r="B411" s="9" t="s">
        <v>56</v>
      </c>
      <c r="C411" s="10">
        <v>2812.5264200000001</v>
      </c>
      <c r="D411" s="10">
        <v>2812.6614199999999</v>
      </c>
      <c r="E411" s="10">
        <v>222.249</v>
      </c>
      <c r="F411" s="10">
        <v>0</v>
      </c>
      <c r="G411" s="10">
        <v>85.149630000000002</v>
      </c>
      <c r="H411" s="10">
        <v>0</v>
      </c>
      <c r="I411" s="10">
        <v>0</v>
      </c>
      <c r="J411" s="10">
        <v>149.91263000000001</v>
      </c>
      <c r="K411" s="10">
        <f t="shared" si="36"/>
        <v>222.249</v>
      </c>
      <c r="L411" s="10">
        <f t="shared" si="37"/>
        <v>2812.6614199999999</v>
      </c>
      <c r="M411" s="10">
        <f t="shared" si="38"/>
        <v>0</v>
      </c>
      <c r="N411" s="10">
        <f t="shared" si="39"/>
        <v>2812.6614199999999</v>
      </c>
      <c r="O411" s="10">
        <f t="shared" si="40"/>
        <v>222.249</v>
      </c>
      <c r="P411" s="10">
        <f t="shared" si="41"/>
        <v>0</v>
      </c>
    </row>
    <row r="412" spans="1:16">
      <c r="A412" s="5" t="s">
        <v>217</v>
      </c>
      <c r="B412" s="6" t="s">
        <v>218</v>
      </c>
      <c r="C412" s="7">
        <v>0</v>
      </c>
      <c r="D412" s="7">
        <v>180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0</v>
      </c>
      <c r="L412" s="7">
        <f t="shared" si="37"/>
        <v>180</v>
      </c>
      <c r="M412" s="7">
        <f t="shared" si="38"/>
        <v>0</v>
      </c>
      <c r="N412" s="7">
        <f t="shared" si="39"/>
        <v>180</v>
      </c>
      <c r="O412" s="7">
        <f t="shared" si="40"/>
        <v>0</v>
      </c>
      <c r="P412" s="7">
        <f t="shared" si="41"/>
        <v>0</v>
      </c>
    </row>
    <row r="413" spans="1:16" ht="25.5">
      <c r="A413" s="8" t="s">
        <v>55</v>
      </c>
      <c r="B413" s="9" t="s">
        <v>56</v>
      </c>
      <c r="C413" s="10">
        <v>0</v>
      </c>
      <c r="D413" s="10">
        <v>180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180</v>
      </c>
      <c r="M413" s="10">
        <f t="shared" si="38"/>
        <v>0</v>
      </c>
      <c r="N413" s="10">
        <f t="shared" si="39"/>
        <v>180</v>
      </c>
      <c r="O413" s="10">
        <f t="shared" si="40"/>
        <v>0</v>
      </c>
      <c r="P413" s="10">
        <f t="shared" si="41"/>
        <v>0</v>
      </c>
    </row>
    <row r="414" spans="1:16" ht="25.5">
      <c r="A414" s="5" t="s">
        <v>219</v>
      </c>
      <c r="B414" s="6" t="s">
        <v>220</v>
      </c>
      <c r="C414" s="7">
        <v>34611.86705999999</v>
      </c>
      <c r="D414" s="7">
        <v>38764.087060000005</v>
      </c>
      <c r="E414" s="7">
        <v>2970.3760000000002</v>
      </c>
      <c r="F414" s="7">
        <v>1333.5984200000003</v>
      </c>
      <c r="G414" s="7">
        <v>0</v>
      </c>
      <c r="H414" s="7">
        <v>917.12762999999995</v>
      </c>
      <c r="I414" s="7">
        <v>646.03108000000009</v>
      </c>
      <c r="J414" s="7">
        <v>1562.39751</v>
      </c>
      <c r="K414" s="7">
        <f t="shared" si="36"/>
        <v>1636.7775799999999</v>
      </c>
      <c r="L414" s="7">
        <f t="shared" si="37"/>
        <v>37430.488640000003</v>
      </c>
      <c r="M414" s="7">
        <f t="shared" si="38"/>
        <v>44.896619821867674</v>
      </c>
      <c r="N414" s="7">
        <f t="shared" si="39"/>
        <v>37846.959430000003</v>
      </c>
      <c r="O414" s="7">
        <f t="shared" si="40"/>
        <v>2053.2483700000003</v>
      </c>
      <c r="P414" s="7">
        <f t="shared" si="41"/>
        <v>30.875809325149405</v>
      </c>
    </row>
    <row r="415" spans="1:16" ht="25.5">
      <c r="A415" s="5" t="s">
        <v>221</v>
      </c>
      <c r="B415" s="6" t="s">
        <v>222</v>
      </c>
      <c r="C415" s="7">
        <v>4129.4801600000001</v>
      </c>
      <c r="D415" s="7">
        <v>4129.4801600000001</v>
      </c>
      <c r="E415" s="7">
        <v>348.1</v>
      </c>
      <c r="F415" s="7">
        <v>51.357580000000006</v>
      </c>
      <c r="G415" s="7">
        <v>0</v>
      </c>
      <c r="H415" s="7">
        <v>51.357580000000006</v>
      </c>
      <c r="I415" s="7">
        <v>0</v>
      </c>
      <c r="J415" s="7">
        <v>34.340629999999997</v>
      </c>
      <c r="K415" s="7">
        <f t="shared" si="36"/>
        <v>296.74242000000004</v>
      </c>
      <c r="L415" s="7">
        <f t="shared" si="37"/>
        <v>4078.1225800000002</v>
      </c>
      <c r="M415" s="7">
        <f t="shared" si="38"/>
        <v>14.753685722493536</v>
      </c>
      <c r="N415" s="7">
        <f t="shared" si="39"/>
        <v>4078.1225800000002</v>
      </c>
      <c r="O415" s="7">
        <f t="shared" si="40"/>
        <v>296.74242000000004</v>
      </c>
      <c r="P415" s="7">
        <f t="shared" si="41"/>
        <v>14.753685722493536</v>
      </c>
    </row>
    <row r="416" spans="1:16">
      <c r="A416" s="8" t="s">
        <v>23</v>
      </c>
      <c r="B416" s="9" t="s">
        <v>24</v>
      </c>
      <c r="C416" s="10">
        <v>2735.7000000000003</v>
      </c>
      <c r="D416" s="10">
        <v>2735.7000000000003</v>
      </c>
      <c r="E416" s="10">
        <v>250</v>
      </c>
      <c r="F416" s="10">
        <v>39.950970000000005</v>
      </c>
      <c r="G416" s="10">
        <v>0</v>
      </c>
      <c r="H416" s="10">
        <v>39.950970000000005</v>
      </c>
      <c r="I416" s="10">
        <v>0</v>
      </c>
      <c r="J416" s="10">
        <v>0</v>
      </c>
      <c r="K416" s="10">
        <f t="shared" si="36"/>
        <v>210.04902999999999</v>
      </c>
      <c r="L416" s="10">
        <f t="shared" si="37"/>
        <v>2695.7490300000004</v>
      </c>
      <c r="M416" s="10">
        <f t="shared" si="38"/>
        <v>15.980388000000001</v>
      </c>
      <c r="N416" s="10">
        <f t="shared" si="39"/>
        <v>2695.7490300000004</v>
      </c>
      <c r="O416" s="10">
        <f t="shared" si="40"/>
        <v>210.04902999999999</v>
      </c>
      <c r="P416" s="10">
        <f t="shared" si="41"/>
        <v>15.980388000000001</v>
      </c>
    </row>
    <row r="417" spans="1:16">
      <c r="A417" s="8" t="s">
        <v>25</v>
      </c>
      <c r="B417" s="9" t="s">
        <v>26</v>
      </c>
      <c r="C417" s="10">
        <v>630.62238000000002</v>
      </c>
      <c r="D417" s="10">
        <v>630.62238000000002</v>
      </c>
      <c r="E417" s="10">
        <v>55</v>
      </c>
      <c r="F417" s="10">
        <v>9.1958300000000008</v>
      </c>
      <c r="G417" s="10">
        <v>0</v>
      </c>
      <c r="H417" s="10">
        <v>9.1958300000000008</v>
      </c>
      <c r="I417" s="10">
        <v>0</v>
      </c>
      <c r="J417" s="10">
        <v>0</v>
      </c>
      <c r="K417" s="10">
        <f t="shared" si="36"/>
        <v>45.804169999999999</v>
      </c>
      <c r="L417" s="10">
        <f t="shared" si="37"/>
        <v>621.42655000000002</v>
      </c>
      <c r="M417" s="10">
        <f t="shared" si="38"/>
        <v>16.719690909090911</v>
      </c>
      <c r="N417" s="10">
        <f t="shared" si="39"/>
        <v>621.42655000000002</v>
      </c>
      <c r="O417" s="10">
        <f t="shared" si="40"/>
        <v>45.804169999999999</v>
      </c>
      <c r="P417" s="10">
        <f t="shared" si="41"/>
        <v>16.719690909090911</v>
      </c>
    </row>
    <row r="418" spans="1:16">
      <c r="A418" s="8" t="s">
        <v>27</v>
      </c>
      <c r="B418" s="9" t="s">
        <v>28</v>
      </c>
      <c r="C418" s="10">
        <v>509.20992999999999</v>
      </c>
      <c r="D418" s="10">
        <v>466.33093000000002</v>
      </c>
      <c r="E418" s="10">
        <v>30</v>
      </c>
      <c r="F418" s="10">
        <v>0</v>
      </c>
      <c r="G418" s="10">
        <v>0</v>
      </c>
      <c r="H418" s="10">
        <v>0</v>
      </c>
      <c r="I418" s="10">
        <v>0</v>
      </c>
      <c r="J418" s="10">
        <v>26.083009999999998</v>
      </c>
      <c r="K418" s="10">
        <f t="shared" si="36"/>
        <v>30</v>
      </c>
      <c r="L418" s="10">
        <f t="shared" si="37"/>
        <v>466.33093000000002</v>
      </c>
      <c r="M418" s="10">
        <f t="shared" si="38"/>
        <v>0</v>
      </c>
      <c r="N418" s="10">
        <f t="shared" si="39"/>
        <v>466.33093000000002</v>
      </c>
      <c r="O418" s="10">
        <f t="shared" si="40"/>
        <v>30</v>
      </c>
      <c r="P418" s="10">
        <f t="shared" si="41"/>
        <v>0</v>
      </c>
    </row>
    <row r="419" spans="1:16">
      <c r="A419" s="8" t="s">
        <v>29</v>
      </c>
      <c r="B419" s="9" t="s">
        <v>30</v>
      </c>
      <c r="C419" s="10">
        <v>85.667850000000001</v>
      </c>
      <c r="D419" s="10">
        <v>128.44685000000001</v>
      </c>
      <c r="E419" s="10">
        <v>6.8920000000000003</v>
      </c>
      <c r="F419" s="10">
        <v>2.2107800000000002</v>
      </c>
      <c r="G419" s="10">
        <v>0</v>
      </c>
      <c r="H419" s="10">
        <v>2.2107800000000002</v>
      </c>
      <c r="I419" s="10">
        <v>0</v>
      </c>
      <c r="J419" s="10">
        <v>4.9831000000000003</v>
      </c>
      <c r="K419" s="10">
        <f t="shared" si="36"/>
        <v>4.6812199999999997</v>
      </c>
      <c r="L419" s="10">
        <f t="shared" si="37"/>
        <v>126.23607000000001</v>
      </c>
      <c r="M419" s="10">
        <f t="shared" si="38"/>
        <v>32.077481137550784</v>
      </c>
      <c r="N419" s="10">
        <f t="shared" si="39"/>
        <v>126.23607000000001</v>
      </c>
      <c r="O419" s="10">
        <f t="shared" si="40"/>
        <v>4.6812199999999997</v>
      </c>
      <c r="P419" s="10">
        <f t="shared" si="41"/>
        <v>32.077481137550784</v>
      </c>
    </row>
    <row r="420" spans="1:16">
      <c r="A420" s="8" t="s">
        <v>31</v>
      </c>
      <c r="B420" s="9" t="s">
        <v>32</v>
      </c>
      <c r="C420" s="10">
        <v>49.18</v>
      </c>
      <c r="D420" s="10">
        <v>49.18</v>
      </c>
      <c r="E420" s="10">
        <v>4</v>
      </c>
      <c r="F420" s="10">
        <v>0</v>
      </c>
      <c r="G420" s="10">
        <v>0</v>
      </c>
      <c r="H420" s="10">
        <v>0</v>
      </c>
      <c r="I420" s="10">
        <v>0</v>
      </c>
      <c r="J420" s="10">
        <v>1.96</v>
      </c>
      <c r="K420" s="10">
        <f t="shared" si="36"/>
        <v>4</v>
      </c>
      <c r="L420" s="10">
        <f t="shared" si="37"/>
        <v>49.18</v>
      </c>
      <c r="M420" s="10">
        <f t="shared" si="38"/>
        <v>0</v>
      </c>
      <c r="N420" s="10">
        <f t="shared" si="39"/>
        <v>49.18</v>
      </c>
      <c r="O420" s="10">
        <f t="shared" si="40"/>
        <v>4</v>
      </c>
      <c r="P420" s="10">
        <f t="shared" si="41"/>
        <v>0</v>
      </c>
    </row>
    <row r="421" spans="1:16">
      <c r="A421" s="8" t="s">
        <v>33</v>
      </c>
      <c r="B421" s="9" t="s">
        <v>34</v>
      </c>
      <c r="C421" s="10">
        <v>84</v>
      </c>
      <c r="D421" s="10">
        <v>84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84</v>
      </c>
      <c r="M421" s="10">
        <f t="shared" si="38"/>
        <v>0</v>
      </c>
      <c r="N421" s="10">
        <f t="shared" si="39"/>
        <v>84</v>
      </c>
      <c r="O421" s="10">
        <f t="shared" si="40"/>
        <v>0</v>
      </c>
      <c r="P421" s="10">
        <f t="shared" si="41"/>
        <v>0</v>
      </c>
    </row>
    <row r="422" spans="1:16">
      <c r="A422" s="8" t="s">
        <v>35</v>
      </c>
      <c r="B422" s="9" t="s">
        <v>36</v>
      </c>
      <c r="C422" s="10">
        <v>6.2</v>
      </c>
      <c r="D422" s="10">
        <v>6.2</v>
      </c>
      <c r="E422" s="10">
        <v>0.5</v>
      </c>
      <c r="F422" s="10">
        <v>0</v>
      </c>
      <c r="G422" s="10">
        <v>0</v>
      </c>
      <c r="H422" s="10">
        <v>0</v>
      </c>
      <c r="I422" s="10">
        <v>0</v>
      </c>
      <c r="J422" s="10">
        <v>5.3530000000000001E-2</v>
      </c>
      <c r="K422" s="10">
        <f t="shared" si="36"/>
        <v>0.5</v>
      </c>
      <c r="L422" s="10">
        <f t="shared" si="37"/>
        <v>6.2</v>
      </c>
      <c r="M422" s="10">
        <f t="shared" si="38"/>
        <v>0</v>
      </c>
      <c r="N422" s="10">
        <f t="shared" si="39"/>
        <v>6.2</v>
      </c>
      <c r="O422" s="10">
        <f t="shared" si="40"/>
        <v>0.5</v>
      </c>
      <c r="P422" s="10">
        <f t="shared" si="41"/>
        <v>0</v>
      </c>
    </row>
    <row r="423" spans="1:16">
      <c r="A423" s="8" t="s">
        <v>37</v>
      </c>
      <c r="B423" s="9" t="s">
        <v>38</v>
      </c>
      <c r="C423" s="10">
        <v>28</v>
      </c>
      <c r="D423" s="10">
        <v>28</v>
      </c>
      <c r="E423" s="10">
        <v>1.6</v>
      </c>
      <c r="F423" s="10">
        <v>0</v>
      </c>
      <c r="G423" s="10">
        <v>0</v>
      </c>
      <c r="H423" s="10">
        <v>0</v>
      </c>
      <c r="I423" s="10">
        <v>0</v>
      </c>
      <c r="J423" s="10">
        <v>1.2609900000000001</v>
      </c>
      <c r="K423" s="10">
        <f t="shared" si="36"/>
        <v>1.6</v>
      </c>
      <c r="L423" s="10">
        <f t="shared" si="37"/>
        <v>28</v>
      </c>
      <c r="M423" s="10">
        <f t="shared" si="38"/>
        <v>0</v>
      </c>
      <c r="N423" s="10">
        <f t="shared" si="39"/>
        <v>28</v>
      </c>
      <c r="O423" s="10">
        <f t="shared" si="40"/>
        <v>1.6</v>
      </c>
      <c r="P423" s="10">
        <f t="shared" si="41"/>
        <v>0</v>
      </c>
    </row>
    <row r="424" spans="1:16">
      <c r="A424" s="8" t="s">
        <v>82</v>
      </c>
      <c r="B424" s="9" t="s">
        <v>83</v>
      </c>
      <c r="C424" s="10">
        <v>0</v>
      </c>
      <c r="D424" s="10">
        <v>0.1</v>
      </c>
      <c r="E424" s="10">
        <v>8.0000000000000002E-3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8.0000000000000002E-3</v>
      </c>
      <c r="L424" s="10">
        <f t="shared" si="37"/>
        <v>0.1</v>
      </c>
      <c r="M424" s="10">
        <f t="shared" si="38"/>
        <v>0</v>
      </c>
      <c r="N424" s="10">
        <f t="shared" si="39"/>
        <v>0.1</v>
      </c>
      <c r="O424" s="10">
        <f t="shared" si="40"/>
        <v>8.0000000000000002E-3</v>
      </c>
      <c r="P424" s="10">
        <f t="shared" si="41"/>
        <v>0</v>
      </c>
    </row>
    <row r="425" spans="1:16">
      <c r="A425" s="8" t="s">
        <v>43</v>
      </c>
      <c r="B425" s="9" t="s">
        <v>44</v>
      </c>
      <c r="C425" s="10">
        <v>0.9</v>
      </c>
      <c r="D425" s="10">
        <v>0.9</v>
      </c>
      <c r="E425" s="10">
        <v>0.1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0.1</v>
      </c>
      <c r="L425" s="10">
        <f t="shared" si="37"/>
        <v>0.9</v>
      </c>
      <c r="M425" s="10">
        <f t="shared" si="38"/>
        <v>0</v>
      </c>
      <c r="N425" s="10">
        <f t="shared" si="39"/>
        <v>0.9</v>
      </c>
      <c r="O425" s="10">
        <f t="shared" si="40"/>
        <v>0.1</v>
      </c>
      <c r="P425" s="10">
        <f t="shared" si="41"/>
        <v>0</v>
      </c>
    </row>
    <row r="426" spans="1:16">
      <c r="A426" s="5" t="s">
        <v>223</v>
      </c>
      <c r="B426" s="6" t="s">
        <v>224</v>
      </c>
      <c r="C426" s="7">
        <v>340.39947000000001</v>
      </c>
      <c r="D426" s="7">
        <v>340.39947000000001</v>
      </c>
      <c r="E426" s="7">
        <v>5</v>
      </c>
      <c r="F426" s="7">
        <v>0</v>
      </c>
      <c r="G426" s="7">
        <v>0</v>
      </c>
      <c r="H426" s="7">
        <v>0</v>
      </c>
      <c r="I426" s="7">
        <v>0</v>
      </c>
      <c r="J426" s="7">
        <v>28.091750000000001</v>
      </c>
      <c r="K426" s="7">
        <f t="shared" si="36"/>
        <v>5</v>
      </c>
      <c r="L426" s="7">
        <f t="shared" si="37"/>
        <v>340.39947000000001</v>
      </c>
      <c r="M426" s="7">
        <f t="shared" si="38"/>
        <v>0</v>
      </c>
      <c r="N426" s="7">
        <f t="shared" si="39"/>
        <v>340.39947000000001</v>
      </c>
      <c r="O426" s="7">
        <f t="shared" si="40"/>
        <v>5</v>
      </c>
      <c r="P426" s="7">
        <f t="shared" si="41"/>
        <v>0</v>
      </c>
    </row>
    <row r="427" spans="1:16">
      <c r="A427" s="8" t="s">
        <v>27</v>
      </c>
      <c r="B427" s="9" t="s">
        <v>28</v>
      </c>
      <c r="C427" s="10">
        <v>296.80847</v>
      </c>
      <c r="D427" s="10">
        <v>296.80847</v>
      </c>
      <c r="E427" s="10">
        <v>5</v>
      </c>
      <c r="F427" s="10">
        <v>0</v>
      </c>
      <c r="G427" s="10">
        <v>0</v>
      </c>
      <c r="H427" s="10">
        <v>0</v>
      </c>
      <c r="I427" s="10">
        <v>0</v>
      </c>
      <c r="J427" s="10">
        <v>28.091750000000001</v>
      </c>
      <c r="K427" s="10">
        <f t="shared" si="36"/>
        <v>5</v>
      </c>
      <c r="L427" s="10">
        <f t="shared" si="37"/>
        <v>296.80847</v>
      </c>
      <c r="M427" s="10">
        <f t="shared" si="38"/>
        <v>0</v>
      </c>
      <c r="N427" s="10">
        <f t="shared" si="39"/>
        <v>296.80847</v>
      </c>
      <c r="O427" s="10">
        <f t="shared" si="40"/>
        <v>5</v>
      </c>
      <c r="P427" s="10">
        <f t="shared" si="41"/>
        <v>0</v>
      </c>
    </row>
    <row r="428" spans="1:16">
      <c r="A428" s="8" t="s">
        <v>29</v>
      </c>
      <c r="B428" s="9" t="s">
        <v>30</v>
      </c>
      <c r="C428" s="10">
        <v>43.591000000000001</v>
      </c>
      <c r="D428" s="10">
        <v>43.591000000000001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43.591000000000001</v>
      </c>
      <c r="M428" s="10">
        <f t="shared" si="38"/>
        <v>0</v>
      </c>
      <c r="N428" s="10">
        <f t="shared" si="39"/>
        <v>43.591000000000001</v>
      </c>
      <c r="O428" s="10">
        <f t="shared" si="40"/>
        <v>0</v>
      </c>
      <c r="P428" s="10">
        <f t="shared" si="41"/>
        <v>0</v>
      </c>
    </row>
    <row r="429" spans="1:16" ht="25.5">
      <c r="A429" s="5" t="s">
        <v>225</v>
      </c>
      <c r="B429" s="6" t="s">
        <v>226</v>
      </c>
      <c r="C429" s="7">
        <v>1034.0475300000001</v>
      </c>
      <c r="D429" s="7">
        <v>1034.0475300000001</v>
      </c>
      <c r="E429" s="7">
        <v>29</v>
      </c>
      <c r="F429" s="7">
        <v>0</v>
      </c>
      <c r="G429" s="7">
        <v>0</v>
      </c>
      <c r="H429" s="7">
        <v>25</v>
      </c>
      <c r="I429" s="7">
        <v>0</v>
      </c>
      <c r="J429" s="7">
        <v>38.230000000000004</v>
      </c>
      <c r="K429" s="7">
        <f t="shared" si="36"/>
        <v>29</v>
      </c>
      <c r="L429" s="7">
        <f t="shared" si="37"/>
        <v>1034.0475300000001</v>
      </c>
      <c r="M429" s="7">
        <f t="shared" si="38"/>
        <v>0</v>
      </c>
      <c r="N429" s="7">
        <f t="shared" si="39"/>
        <v>1009.0475300000001</v>
      </c>
      <c r="O429" s="7">
        <f t="shared" si="40"/>
        <v>4</v>
      </c>
      <c r="P429" s="7">
        <f t="shared" si="41"/>
        <v>86.206896551724128</v>
      </c>
    </row>
    <row r="430" spans="1:16">
      <c r="A430" s="8" t="s">
        <v>27</v>
      </c>
      <c r="B430" s="9" t="s">
        <v>28</v>
      </c>
      <c r="C430" s="10">
        <v>366.03153000000003</v>
      </c>
      <c r="D430" s="10">
        <v>486.03153000000003</v>
      </c>
      <c r="E430" s="10">
        <v>15</v>
      </c>
      <c r="F430" s="10">
        <v>0</v>
      </c>
      <c r="G430" s="10">
        <v>0</v>
      </c>
      <c r="H430" s="10">
        <v>0</v>
      </c>
      <c r="I430" s="10">
        <v>0</v>
      </c>
      <c r="J430" s="10">
        <v>6.16</v>
      </c>
      <c r="K430" s="10">
        <f t="shared" si="36"/>
        <v>15</v>
      </c>
      <c r="L430" s="10">
        <f t="shared" si="37"/>
        <v>486.03153000000003</v>
      </c>
      <c r="M430" s="10">
        <f t="shared" si="38"/>
        <v>0</v>
      </c>
      <c r="N430" s="10">
        <f t="shared" si="39"/>
        <v>486.03153000000003</v>
      </c>
      <c r="O430" s="10">
        <f t="shared" si="40"/>
        <v>15</v>
      </c>
      <c r="P430" s="10">
        <f t="shared" si="41"/>
        <v>0</v>
      </c>
    </row>
    <row r="431" spans="1:16">
      <c r="A431" s="8" t="s">
        <v>29</v>
      </c>
      <c r="B431" s="9" t="s">
        <v>30</v>
      </c>
      <c r="C431" s="10">
        <v>467.01600000000002</v>
      </c>
      <c r="D431" s="10">
        <v>512.01599999999996</v>
      </c>
      <c r="E431" s="10">
        <v>14</v>
      </c>
      <c r="F431" s="10">
        <v>0</v>
      </c>
      <c r="G431" s="10">
        <v>0</v>
      </c>
      <c r="H431" s="10">
        <v>25</v>
      </c>
      <c r="I431" s="10">
        <v>0</v>
      </c>
      <c r="J431" s="10">
        <v>32.07</v>
      </c>
      <c r="K431" s="10">
        <f t="shared" si="36"/>
        <v>14</v>
      </c>
      <c r="L431" s="10">
        <f t="shared" si="37"/>
        <v>512.01599999999996</v>
      </c>
      <c r="M431" s="10">
        <f t="shared" si="38"/>
        <v>0</v>
      </c>
      <c r="N431" s="10">
        <f t="shared" si="39"/>
        <v>487.01599999999996</v>
      </c>
      <c r="O431" s="10">
        <f t="shared" si="40"/>
        <v>-11</v>
      </c>
      <c r="P431" s="10">
        <f t="shared" si="41"/>
        <v>178.57142857142858</v>
      </c>
    </row>
    <row r="432" spans="1:16">
      <c r="A432" s="8" t="s">
        <v>86</v>
      </c>
      <c r="B432" s="9" t="s">
        <v>87</v>
      </c>
      <c r="C432" s="10">
        <v>201</v>
      </c>
      <c r="D432" s="10">
        <v>36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36</v>
      </c>
      <c r="M432" s="10">
        <f t="shared" si="38"/>
        <v>0</v>
      </c>
      <c r="N432" s="10">
        <f t="shared" si="39"/>
        <v>36</v>
      </c>
      <c r="O432" s="10">
        <f t="shared" si="40"/>
        <v>0</v>
      </c>
      <c r="P432" s="10">
        <f t="shared" si="41"/>
        <v>0</v>
      </c>
    </row>
    <row r="433" spans="1:16">
      <c r="A433" s="5" t="s">
        <v>227</v>
      </c>
      <c r="B433" s="6" t="s">
        <v>228</v>
      </c>
      <c r="C433" s="7">
        <v>7382.7825400000011</v>
      </c>
      <c r="D433" s="7">
        <v>7386.7825400000011</v>
      </c>
      <c r="E433" s="7">
        <v>564.1</v>
      </c>
      <c r="F433" s="7">
        <v>317.91926999999998</v>
      </c>
      <c r="G433" s="7">
        <v>0</v>
      </c>
      <c r="H433" s="7">
        <v>317.91926999999998</v>
      </c>
      <c r="I433" s="7">
        <v>0</v>
      </c>
      <c r="J433" s="7">
        <v>6.3459099999999999</v>
      </c>
      <c r="K433" s="7">
        <f t="shared" si="36"/>
        <v>246.18073000000004</v>
      </c>
      <c r="L433" s="7">
        <f t="shared" si="37"/>
        <v>7068.8632700000007</v>
      </c>
      <c r="M433" s="7">
        <f t="shared" si="38"/>
        <v>56.358672221237363</v>
      </c>
      <c r="N433" s="7">
        <f t="shared" si="39"/>
        <v>7068.8632700000007</v>
      </c>
      <c r="O433" s="7">
        <f t="shared" si="40"/>
        <v>246.18073000000004</v>
      </c>
      <c r="P433" s="7">
        <f t="shared" si="41"/>
        <v>56.358672221237363</v>
      </c>
    </row>
    <row r="434" spans="1:16">
      <c r="A434" s="8" t="s">
        <v>23</v>
      </c>
      <c r="B434" s="9" t="s">
        <v>24</v>
      </c>
      <c r="C434" s="10">
        <v>4586.9319999999998</v>
      </c>
      <c r="D434" s="10">
        <v>4586.9319999999998</v>
      </c>
      <c r="E434" s="10">
        <v>420</v>
      </c>
      <c r="F434" s="10">
        <v>180.42735999999999</v>
      </c>
      <c r="G434" s="10">
        <v>0</v>
      </c>
      <c r="H434" s="10">
        <v>180.42735999999999</v>
      </c>
      <c r="I434" s="10">
        <v>0</v>
      </c>
      <c r="J434" s="10">
        <v>0</v>
      </c>
      <c r="K434" s="10">
        <f t="shared" si="36"/>
        <v>239.57264000000001</v>
      </c>
      <c r="L434" s="10">
        <f t="shared" si="37"/>
        <v>4406.5046400000001</v>
      </c>
      <c r="M434" s="10">
        <f t="shared" si="38"/>
        <v>42.958895238095238</v>
      </c>
      <c r="N434" s="10">
        <f t="shared" si="39"/>
        <v>4406.5046400000001</v>
      </c>
      <c r="O434" s="10">
        <f t="shared" si="40"/>
        <v>239.57264000000001</v>
      </c>
      <c r="P434" s="10">
        <f t="shared" si="41"/>
        <v>42.958895238095238</v>
      </c>
    </row>
    <row r="435" spans="1:16">
      <c r="A435" s="8" t="s">
        <v>25</v>
      </c>
      <c r="B435" s="9" t="s">
        <v>26</v>
      </c>
      <c r="C435" s="10">
        <v>1057.64633</v>
      </c>
      <c r="D435" s="10">
        <v>1057.64633</v>
      </c>
      <c r="E435" s="10">
        <v>92.4</v>
      </c>
      <c r="F435" s="10">
        <v>39.694040000000001</v>
      </c>
      <c r="G435" s="10">
        <v>0</v>
      </c>
      <c r="H435" s="10">
        <v>39.694040000000001</v>
      </c>
      <c r="I435" s="10">
        <v>0</v>
      </c>
      <c r="J435" s="10">
        <v>0</v>
      </c>
      <c r="K435" s="10">
        <f t="shared" si="36"/>
        <v>52.705960000000005</v>
      </c>
      <c r="L435" s="10">
        <f t="shared" si="37"/>
        <v>1017.9522900000001</v>
      </c>
      <c r="M435" s="10">
        <f t="shared" si="38"/>
        <v>42.958917748917749</v>
      </c>
      <c r="N435" s="10">
        <f t="shared" si="39"/>
        <v>1017.9522900000001</v>
      </c>
      <c r="O435" s="10">
        <f t="shared" si="40"/>
        <v>52.705960000000005</v>
      </c>
      <c r="P435" s="10">
        <f t="shared" si="41"/>
        <v>42.958917748917749</v>
      </c>
    </row>
    <row r="436" spans="1:16">
      <c r="A436" s="8" t="s">
        <v>27</v>
      </c>
      <c r="B436" s="9" t="s">
        <v>28</v>
      </c>
      <c r="C436" s="10">
        <v>88</v>
      </c>
      <c r="D436" s="10">
        <v>92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92</v>
      </c>
      <c r="M436" s="10">
        <f t="shared" si="38"/>
        <v>0</v>
      </c>
      <c r="N436" s="10">
        <f t="shared" si="39"/>
        <v>92</v>
      </c>
      <c r="O436" s="10">
        <f t="shared" si="40"/>
        <v>0</v>
      </c>
      <c r="P436" s="10">
        <f t="shared" si="41"/>
        <v>0</v>
      </c>
    </row>
    <row r="437" spans="1:16">
      <c r="A437" s="8" t="s">
        <v>29</v>
      </c>
      <c r="B437" s="9" t="s">
        <v>30</v>
      </c>
      <c r="C437" s="10">
        <v>321.00420999999994</v>
      </c>
      <c r="D437" s="10">
        <v>321.00420999999994</v>
      </c>
      <c r="E437" s="10">
        <v>40</v>
      </c>
      <c r="F437" s="10">
        <v>97.797870000000003</v>
      </c>
      <c r="G437" s="10">
        <v>0</v>
      </c>
      <c r="H437" s="10">
        <v>97.797870000000003</v>
      </c>
      <c r="I437" s="10">
        <v>0</v>
      </c>
      <c r="J437" s="10">
        <v>4.44625</v>
      </c>
      <c r="K437" s="10">
        <f t="shared" si="36"/>
        <v>-57.797870000000003</v>
      </c>
      <c r="L437" s="10">
        <f t="shared" si="37"/>
        <v>223.20633999999995</v>
      </c>
      <c r="M437" s="10">
        <f t="shared" si="38"/>
        <v>244.49467500000003</v>
      </c>
      <c r="N437" s="10">
        <f t="shared" si="39"/>
        <v>223.20633999999995</v>
      </c>
      <c r="O437" s="10">
        <f t="shared" si="40"/>
        <v>-57.797870000000003</v>
      </c>
      <c r="P437" s="10">
        <f t="shared" si="41"/>
        <v>244.49467500000003</v>
      </c>
    </row>
    <row r="438" spans="1:16">
      <c r="A438" s="8" t="s">
        <v>33</v>
      </c>
      <c r="B438" s="9" t="s">
        <v>34</v>
      </c>
      <c r="C438" s="10">
        <v>1125.8</v>
      </c>
      <c r="D438" s="10">
        <v>1125.8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1125.8</v>
      </c>
      <c r="M438" s="10">
        <f t="shared" si="38"/>
        <v>0</v>
      </c>
      <c r="N438" s="10">
        <f t="shared" si="39"/>
        <v>1125.8</v>
      </c>
      <c r="O438" s="10">
        <f t="shared" si="40"/>
        <v>0</v>
      </c>
      <c r="P438" s="10">
        <f t="shared" si="41"/>
        <v>0</v>
      </c>
    </row>
    <row r="439" spans="1:16">
      <c r="A439" s="8" t="s">
        <v>35</v>
      </c>
      <c r="B439" s="9" t="s">
        <v>36</v>
      </c>
      <c r="C439" s="10">
        <v>21.6</v>
      </c>
      <c r="D439" s="10">
        <v>21.6</v>
      </c>
      <c r="E439" s="10">
        <v>1.2</v>
      </c>
      <c r="F439" s="10">
        <v>0</v>
      </c>
      <c r="G439" s="10">
        <v>0</v>
      </c>
      <c r="H439" s="10">
        <v>0</v>
      </c>
      <c r="I439" s="10">
        <v>0</v>
      </c>
      <c r="J439" s="10">
        <v>1.8996600000000001</v>
      </c>
      <c r="K439" s="10">
        <f t="shared" si="36"/>
        <v>1.2</v>
      </c>
      <c r="L439" s="10">
        <f t="shared" si="37"/>
        <v>21.6</v>
      </c>
      <c r="M439" s="10">
        <f t="shared" si="38"/>
        <v>0</v>
      </c>
      <c r="N439" s="10">
        <f t="shared" si="39"/>
        <v>21.6</v>
      </c>
      <c r="O439" s="10">
        <f t="shared" si="40"/>
        <v>1.2</v>
      </c>
      <c r="P439" s="10">
        <f t="shared" si="41"/>
        <v>0</v>
      </c>
    </row>
    <row r="440" spans="1:16">
      <c r="A440" s="8" t="s">
        <v>37</v>
      </c>
      <c r="B440" s="9" t="s">
        <v>38</v>
      </c>
      <c r="C440" s="10">
        <v>181.8</v>
      </c>
      <c r="D440" s="10">
        <v>181.8</v>
      </c>
      <c r="E440" s="10">
        <v>10.5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10.5</v>
      </c>
      <c r="L440" s="10">
        <f t="shared" si="37"/>
        <v>181.8</v>
      </c>
      <c r="M440" s="10">
        <f t="shared" si="38"/>
        <v>0</v>
      </c>
      <c r="N440" s="10">
        <f t="shared" si="39"/>
        <v>181.8</v>
      </c>
      <c r="O440" s="10">
        <f t="shared" si="40"/>
        <v>10.5</v>
      </c>
      <c r="P440" s="10">
        <f t="shared" si="41"/>
        <v>0</v>
      </c>
    </row>
    <row r="441" spans="1:16">
      <c r="A441" s="5" t="s">
        <v>229</v>
      </c>
      <c r="B441" s="6" t="s">
        <v>230</v>
      </c>
      <c r="C441" s="7">
        <v>328.57299999999998</v>
      </c>
      <c r="D441" s="7">
        <v>343.57299999999998</v>
      </c>
      <c r="E441" s="7">
        <v>26.84</v>
      </c>
      <c r="F441" s="7">
        <v>11.6632</v>
      </c>
      <c r="G441" s="7">
        <v>0</v>
      </c>
      <c r="H441" s="7">
        <v>11.6632</v>
      </c>
      <c r="I441" s="7">
        <v>0</v>
      </c>
      <c r="J441" s="7">
        <v>15</v>
      </c>
      <c r="K441" s="7">
        <f t="shared" si="36"/>
        <v>15.1768</v>
      </c>
      <c r="L441" s="7">
        <f t="shared" si="37"/>
        <v>331.90979999999996</v>
      </c>
      <c r="M441" s="7">
        <f t="shared" si="38"/>
        <v>43.454545454545453</v>
      </c>
      <c r="N441" s="7">
        <f t="shared" si="39"/>
        <v>331.90979999999996</v>
      </c>
      <c r="O441" s="7">
        <f t="shared" si="40"/>
        <v>15.1768</v>
      </c>
      <c r="P441" s="7">
        <f t="shared" si="41"/>
        <v>43.454545454545453</v>
      </c>
    </row>
    <row r="442" spans="1:16">
      <c r="A442" s="8" t="s">
        <v>23</v>
      </c>
      <c r="B442" s="9" t="s">
        <v>24</v>
      </c>
      <c r="C442" s="10">
        <v>269.322</v>
      </c>
      <c r="D442" s="10">
        <v>269.322</v>
      </c>
      <c r="E442" s="10">
        <v>22</v>
      </c>
      <c r="F442" s="10">
        <v>9.56</v>
      </c>
      <c r="G442" s="10">
        <v>0</v>
      </c>
      <c r="H442" s="10">
        <v>9.56</v>
      </c>
      <c r="I442" s="10">
        <v>0</v>
      </c>
      <c r="J442" s="10">
        <v>0</v>
      </c>
      <c r="K442" s="10">
        <f t="shared" si="36"/>
        <v>12.44</v>
      </c>
      <c r="L442" s="10">
        <f t="shared" si="37"/>
        <v>259.762</v>
      </c>
      <c r="M442" s="10">
        <f t="shared" si="38"/>
        <v>43.454545454545453</v>
      </c>
      <c r="N442" s="10">
        <f t="shared" si="39"/>
        <v>259.762</v>
      </c>
      <c r="O442" s="10">
        <f t="shared" si="40"/>
        <v>12.44</v>
      </c>
      <c r="P442" s="10">
        <f t="shared" si="41"/>
        <v>43.454545454545453</v>
      </c>
    </row>
    <row r="443" spans="1:16">
      <c r="A443" s="8" t="s">
        <v>25</v>
      </c>
      <c r="B443" s="9" t="s">
        <v>26</v>
      </c>
      <c r="C443" s="10">
        <v>59.251000000000005</v>
      </c>
      <c r="D443" s="10">
        <v>59.251000000000005</v>
      </c>
      <c r="E443" s="10">
        <v>4.84</v>
      </c>
      <c r="F443" s="10">
        <v>2.1031999999999997</v>
      </c>
      <c r="G443" s="10">
        <v>0</v>
      </c>
      <c r="H443" s="10">
        <v>2.1031999999999997</v>
      </c>
      <c r="I443" s="10">
        <v>0</v>
      </c>
      <c r="J443" s="10">
        <v>0</v>
      </c>
      <c r="K443" s="10">
        <f t="shared" si="36"/>
        <v>2.7368000000000001</v>
      </c>
      <c r="L443" s="10">
        <f t="shared" si="37"/>
        <v>57.147800000000004</v>
      </c>
      <c r="M443" s="10">
        <f t="shared" si="38"/>
        <v>43.454545454545453</v>
      </c>
      <c r="N443" s="10">
        <f t="shared" si="39"/>
        <v>57.147800000000004</v>
      </c>
      <c r="O443" s="10">
        <f t="shared" si="40"/>
        <v>2.7368000000000001</v>
      </c>
      <c r="P443" s="10">
        <f t="shared" si="41"/>
        <v>43.454545454545453</v>
      </c>
    </row>
    <row r="444" spans="1:16">
      <c r="A444" s="8" t="s">
        <v>27</v>
      </c>
      <c r="B444" s="9" t="s">
        <v>28</v>
      </c>
      <c r="C444" s="10">
        <v>0</v>
      </c>
      <c r="D444" s="10">
        <v>15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15</v>
      </c>
      <c r="K444" s="10">
        <f t="shared" si="36"/>
        <v>0</v>
      </c>
      <c r="L444" s="10">
        <f t="shared" si="37"/>
        <v>15</v>
      </c>
      <c r="M444" s="10">
        <f t="shared" si="38"/>
        <v>0</v>
      </c>
      <c r="N444" s="10">
        <f t="shared" si="39"/>
        <v>15</v>
      </c>
      <c r="O444" s="10">
        <f t="shared" si="40"/>
        <v>0</v>
      </c>
      <c r="P444" s="10">
        <f t="shared" si="41"/>
        <v>0</v>
      </c>
    </row>
    <row r="445" spans="1:16" ht="51">
      <c r="A445" s="5" t="s">
        <v>231</v>
      </c>
      <c r="B445" s="6" t="s">
        <v>232</v>
      </c>
      <c r="C445" s="7">
        <v>4866.6000000000004</v>
      </c>
      <c r="D445" s="7">
        <v>7342.3200000000006</v>
      </c>
      <c r="E445" s="7">
        <v>618.98</v>
      </c>
      <c r="F445" s="7">
        <v>513.62300000000005</v>
      </c>
      <c r="G445" s="7">
        <v>0</v>
      </c>
      <c r="H445" s="7">
        <v>295.16194000000002</v>
      </c>
      <c r="I445" s="7">
        <v>422.72135000000003</v>
      </c>
      <c r="J445" s="7">
        <v>1085.7474400000001</v>
      </c>
      <c r="K445" s="7">
        <f t="shared" si="36"/>
        <v>105.35699999999997</v>
      </c>
      <c r="L445" s="7">
        <f t="shared" si="37"/>
        <v>6828.6970000000001</v>
      </c>
      <c r="M445" s="7">
        <f t="shared" si="38"/>
        <v>82.978933083459893</v>
      </c>
      <c r="N445" s="7">
        <f t="shared" si="39"/>
        <v>7047.1580600000007</v>
      </c>
      <c r="O445" s="7">
        <f t="shared" si="40"/>
        <v>323.81806</v>
      </c>
      <c r="P445" s="7">
        <f t="shared" si="41"/>
        <v>47.685214384955898</v>
      </c>
    </row>
    <row r="446" spans="1:16" ht="25.5">
      <c r="A446" s="8" t="s">
        <v>55</v>
      </c>
      <c r="B446" s="9" t="s">
        <v>56</v>
      </c>
      <c r="C446" s="10">
        <v>4866.6000000000004</v>
      </c>
      <c r="D446" s="10">
        <v>5065.4000000000005</v>
      </c>
      <c r="E446" s="10">
        <v>0</v>
      </c>
      <c r="F446" s="10">
        <v>82.278000000000006</v>
      </c>
      <c r="G446" s="10">
        <v>0</v>
      </c>
      <c r="H446" s="10">
        <v>204.16194000000002</v>
      </c>
      <c r="I446" s="10">
        <v>82.376350000000002</v>
      </c>
      <c r="J446" s="10">
        <v>745.40243999999996</v>
      </c>
      <c r="K446" s="10">
        <f t="shared" si="36"/>
        <v>-82.278000000000006</v>
      </c>
      <c r="L446" s="10">
        <f t="shared" si="37"/>
        <v>4983.1220000000003</v>
      </c>
      <c r="M446" s="10">
        <f t="shared" si="38"/>
        <v>0</v>
      </c>
      <c r="N446" s="10">
        <f t="shared" si="39"/>
        <v>4861.2380600000006</v>
      </c>
      <c r="O446" s="10">
        <f t="shared" si="40"/>
        <v>-204.16194000000002</v>
      </c>
      <c r="P446" s="10">
        <f t="shared" si="41"/>
        <v>0</v>
      </c>
    </row>
    <row r="447" spans="1:16">
      <c r="A447" s="8" t="s">
        <v>86</v>
      </c>
      <c r="B447" s="9" t="s">
        <v>87</v>
      </c>
      <c r="C447" s="10">
        <v>0</v>
      </c>
      <c r="D447" s="10">
        <v>2276.92</v>
      </c>
      <c r="E447" s="10">
        <v>618.98</v>
      </c>
      <c r="F447" s="10">
        <v>431.34500000000003</v>
      </c>
      <c r="G447" s="10">
        <v>0</v>
      </c>
      <c r="H447" s="10">
        <v>91</v>
      </c>
      <c r="I447" s="10">
        <v>340.34500000000003</v>
      </c>
      <c r="J447" s="10">
        <v>340.34500000000003</v>
      </c>
      <c r="K447" s="10">
        <f t="shared" si="36"/>
        <v>187.63499999999999</v>
      </c>
      <c r="L447" s="10">
        <f t="shared" si="37"/>
        <v>1845.575</v>
      </c>
      <c r="M447" s="10">
        <f t="shared" si="38"/>
        <v>69.686419593524832</v>
      </c>
      <c r="N447" s="10">
        <f t="shared" si="39"/>
        <v>2185.92</v>
      </c>
      <c r="O447" s="10">
        <f t="shared" si="40"/>
        <v>527.98</v>
      </c>
      <c r="P447" s="10">
        <f t="shared" si="41"/>
        <v>14.701605867717857</v>
      </c>
    </row>
    <row r="448" spans="1:16" ht="25.5">
      <c r="A448" s="5" t="s">
        <v>233</v>
      </c>
      <c r="B448" s="6" t="s">
        <v>234</v>
      </c>
      <c r="C448" s="7">
        <v>1538.7670000000001</v>
      </c>
      <c r="D448" s="7">
        <v>1538.7670000000001</v>
      </c>
      <c r="E448" s="7">
        <v>162.16300000000001</v>
      </c>
      <c r="F448" s="7">
        <v>25.24333</v>
      </c>
      <c r="G448" s="7">
        <v>0</v>
      </c>
      <c r="H448" s="7">
        <v>0</v>
      </c>
      <c r="I448" s="7">
        <v>25.24333</v>
      </c>
      <c r="J448" s="7">
        <v>44.23198</v>
      </c>
      <c r="K448" s="7">
        <f t="shared" si="36"/>
        <v>136.91967</v>
      </c>
      <c r="L448" s="7">
        <f t="shared" si="37"/>
        <v>1513.52367</v>
      </c>
      <c r="M448" s="7">
        <f t="shared" si="38"/>
        <v>15.566639739028016</v>
      </c>
      <c r="N448" s="7">
        <f t="shared" si="39"/>
        <v>1538.7670000000001</v>
      </c>
      <c r="O448" s="7">
        <f t="shared" si="40"/>
        <v>162.16300000000001</v>
      </c>
      <c r="P448" s="7">
        <f t="shared" si="41"/>
        <v>0</v>
      </c>
    </row>
    <row r="449" spans="1:16">
      <c r="A449" s="8" t="s">
        <v>27</v>
      </c>
      <c r="B449" s="9" t="s">
        <v>28</v>
      </c>
      <c r="C449" s="10">
        <v>264.86500000000001</v>
      </c>
      <c r="D449" s="10">
        <v>264.86500000000001</v>
      </c>
      <c r="E449" s="10">
        <v>27.163</v>
      </c>
      <c r="F449" s="10">
        <v>0</v>
      </c>
      <c r="G449" s="10">
        <v>0</v>
      </c>
      <c r="H449" s="10">
        <v>0</v>
      </c>
      <c r="I449" s="10">
        <v>0</v>
      </c>
      <c r="J449" s="10">
        <v>15.0716</v>
      </c>
      <c r="K449" s="10">
        <f t="shared" si="36"/>
        <v>27.163</v>
      </c>
      <c r="L449" s="10">
        <f t="shared" si="37"/>
        <v>264.86500000000001</v>
      </c>
      <c r="M449" s="10">
        <f t="shared" si="38"/>
        <v>0</v>
      </c>
      <c r="N449" s="10">
        <f t="shared" si="39"/>
        <v>264.86500000000001</v>
      </c>
      <c r="O449" s="10">
        <f t="shared" si="40"/>
        <v>27.163</v>
      </c>
      <c r="P449" s="10">
        <f t="shared" si="41"/>
        <v>0</v>
      </c>
    </row>
    <row r="450" spans="1:16">
      <c r="A450" s="8" t="s">
        <v>29</v>
      </c>
      <c r="B450" s="9" t="s">
        <v>30</v>
      </c>
      <c r="C450" s="10">
        <v>790.17200000000003</v>
      </c>
      <c r="D450" s="10">
        <v>790.17200000000003</v>
      </c>
      <c r="E450" s="10">
        <v>120</v>
      </c>
      <c r="F450" s="10">
        <v>18.008380000000002</v>
      </c>
      <c r="G450" s="10">
        <v>0</v>
      </c>
      <c r="H450" s="10">
        <v>0</v>
      </c>
      <c r="I450" s="10">
        <v>18.008380000000002</v>
      </c>
      <c r="J450" s="10">
        <v>21.223240000000001</v>
      </c>
      <c r="K450" s="10">
        <f t="shared" si="36"/>
        <v>101.99162</v>
      </c>
      <c r="L450" s="10">
        <f t="shared" si="37"/>
        <v>772.16362000000004</v>
      </c>
      <c r="M450" s="10">
        <f t="shared" si="38"/>
        <v>15.006983333333334</v>
      </c>
      <c r="N450" s="10">
        <f t="shared" si="39"/>
        <v>790.17200000000003</v>
      </c>
      <c r="O450" s="10">
        <f t="shared" si="40"/>
        <v>120</v>
      </c>
      <c r="P450" s="10">
        <f t="shared" si="41"/>
        <v>0</v>
      </c>
    </row>
    <row r="451" spans="1:16">
      <c r="A451" s="8" t="s">
        <v>31</v>
      </c>
      <c r="B451" s="9" t="s">
        <v>32</v>
      </c>
      <c r="C451" s="10">
        <v>208.35599999999999</v>
      </c>
      <c r="D451" s="10">
        <v>208.35599999999999</v>
      </c>
      <c r="E451" s="10">
        <v>15</v>
      </c>
      <c r="F451" s="10">
        <v>7.2349499999999995</v>
      </c>
      <c r="G451" s="10">
        <v>0</v>
      </c>
      <c r="H451" s="10">
        <v>0</v>
      </c>
      <c r="I451" s="10">
        <v>7.2349499999999995</v>
      </c>
      <c r="J451" s="10">
        <v>7.9371400000000003</v>
      </c>
      <c r="K451" s="10">
        <f t="shared" si="36"/>
        <v>7.7650500000000005</v>
      </c>
      <c r="L451" s="10">
        <f t="shared" si="37"/>
        <v>201.12105</v>
      </c>
      <c r="M451" s="10">
        <f t="shared" si="38"/>
        <v>48.232999999999997</v>
      </c>
      <c r="N451" s="10">
        <f t="shared" si="39"/>
        <v>208.35599999999999</v>
      </c>
      <c r="O451" s="10">
        <f t="shared" si="40"/>
        <v>15</v>
      </c>
      <c r="P451" s="10">
        <f t="shared" si="41"/>
        <v>0</v>
      </c>
    </row>
    <row r="452" spans="1:16">
      <c r="A452" s="8" t="s">
        <v>86</v>
      </c>
      <c r="B452" s="9" t="s">
        <v>87</v>
      </c>
      <c r="C452" s="10">
        <v>275.37400000000002</v>
      </c>
      <c r="D452" s="10">
        <v>275.37400000000002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275.37400000000002</v>
      </c>
      <c r="M452" s="10">
        <f t="shared" si="38"/>
        <v>0</v>
      </c>
      <c r="N452" s="10">
        <f t="shared" si="39"/>
        <v>275.37400000000002</v>
      </c>
      <c r="O452" s="10">
        <f t="shared" si="40"/>
        <v>0</v>
      </c>
      <c r="P452" s="10">
        <f t="shared" si="41"/>
        <v>0</v>
      </c>
    </row>
    <row r="453" spans="1:16" ht="25.5">
      <c r="A453" s="5" t="s">
        <v>235</v>
      </c>
      <c r="B453" s="6" t="s">
        <v>236</v>
      </c>
      <c r="C453" s="7">
        <v>1711.5920000000001</v>
      </c>
      <c r="D453" s="7">
        <v>1859.0920000000001</v>
      </c>
      <c r="E453" s="7">
        <v>115</v>
      </c>
      <c r="F453" s="7">
        <v>28.1248</v>
      </c>
      <c r="G453" s="7">
        <v>0</v>
      </c>
      <c r="H453" s="7">
        <v>0</v>
      </c>
      <c r="I453" s="7">
        <v>28.1248</v>
      </c>
      <c r="J453" s="7">
        <v>108.1365</v>
      </c>
      <c r="K453" s="7">
        <f t="shared" si="36"/>
        <v>86.875200000000007</v>
      </c>
      <c r="L453" s="7">
        <f t="shared" si="37"/>
        <v>1830.9672</v>
      </c>
      <c r="M453" s="7">
        <f t="shared" si="38"/>
        <v>24.456347826086958</v>
      </c>
      <c r="N453" s="7">
        <f t="shared" si="39"/>
        <v>1859.0920000000001</v>
      </c>
      <c r="O453" s="7">
        <f t="shared" si="40"/>
        <v>115</v>
      </c>
      <c r="P453" s="7">
        <f t="shared" si="41"/>
        <v>0</v>
      </c>
    </row>
    <row r="454" spans="1:16">
      <c r="A454" s="8" t="s">
        <v>27</v>
      </c>
      <c r="B454" s="9" t="s">
        <v>28</v>
      </c>
      <c r="C454" s="10">
        <v>532.49099999999999</v>
      </c>
      <c r="D454" s="10">
        <v>674.99099999999999</v>
      </c>
      <c r="E454" s="10">
        <v>35</v>
      </c>
      <c r="F454" s="10">
        <v>0</v>
      </c>
      <c r="G454" s="10">
        <v>0</v>
      </c>
      <c r="H454" s="10">
        <v>0</v>
      </c>
      <c r="I454" s="10">
        <v>0</v>
      </c>
      <c r="J454" s="10">
        <v>16.256</v>
      </c>
      <c r="K454" s="10">
        <f t="shared" ref="K454:K517" si="42">E454-F454</f>
        <v>35</v>
      </c>
      <c r="L454" s="10">
        <f t="shared" ref="L454:L517" si="43">D454-F454</f>
        <v>674.99099999999999</v>
      </c>
      <c r="M454" s="10">
        <f t="shared" ref="M454:M517" si="44">IF(E454=0,0,(F454/E454)*100)</f>
        <v>0</v>
      </c>
      <c r="N454" s="10">
        <f t="shared" ref="N454:N517" si="45">D454-H454</f>
        <v>674.99099999999999</v>
      </c>
      <c r="O454" s="10">
        <f t="shared" ref="O454:O517" si="46">E454-H454</f>
        <v>35</v>
      </c>
      <c r="P454" s="10">
        <f t="shared" ref="P454:P517" si="47">IF(E454=0,0,(H454/E454)*100)</f>
        <v>0</v>
      </c>
    </row>
    <row r="455" spans="1:16">
      <c r="A455" s="8" t="s">
        <v>29</v>
      </c>
      <c r="B455" s="9" t="s">
        <v>30</v>
      </c>
      <c r="C455" s="10">
        <v>690.86</v>
      </c>
      <c r="D455" s="10">
        <v>695.86</v>
      </c>
      <c r="E455" s="10">
        <v>60</v>
      </c>
      <c r="F455" s="10">
        <v>25.22</v>
      </c>
      <c r="G455" s="10">
        <v>0</v>
      </c>
      <c r="H455" s="10">
        <v>0</v>
      </c>
      <c r="I455" s="10">
        <v>25.22</v>
      </c>
      <c r="J455" s="10">
        <v>85.375699999999995</v>
      </c>
      <c r="K455" s="10">
        <f t="shared" si="42"/>
        <v>34.78</v>
      </c>
      <c r="L455" s="10">
        <f t="shared" si="43"/>
        <v>670.64</v>
      </c>
      <c r="M455" s="10">
        <f t="shared" si="44"/>
        <v>42.033333333333331</v>
      </c>
      <c r="N455" s="10">
        <f t="shared" si="45"/>
        <v>695.86</v>
      </c>
      <c r="O455" s="10">
        <f t="shared" si="46"/>
        <v>60</v>
      </c>
      <c r="P455" s="10">
        <f t="shared" si="47"/>
        <v>0</v>
      </c>
    </row>
    <row r="456" spans="1:16">
      <c r="A456" s="8" t="s">
        <v>31</v>
      </c>
      <c r="B456" s="9" t="s">
        <v>32</v>
      </c>
      <c r="C456" s="10">
        <v>244.87200000000001</v>
      </c>
      <c r="D456" s="10">
        <v>244.87200000000001</v>
      </c>
      <c r="E456" s="10">
        <v>20</v>
      </c>
      <c r="F456" s="10">
        <v>2.9048000000000003</v>
      </c>
      <c r="G456" s="10">
        <v>0</v>
      </c>
      <c r="H456" s="10">
        <v>0</v>
      </c>
      <c r="I456" s="10">
        <v>2.9048000000000003</v>
      </c>
      <c r="J456" s="10">
        <v>6.5048000000000004</v>
      </c>
      <c r="K456" s="10">
        <f t="shared" si="42"/>
        <v>17.095199999999998</v>
      </c>
      <c r="L456" s="10">
        <f t="shared" si="43"/>
        <v>241.96720000000002</v>
      </c>
      <c r="M456" s="10">
        <f t="shared" si="44"/>
        <v>14.524000000000001</v>
      </c>
      <c r="N456" s="10">
        <f t="shared" si="45"/>
        <v>244.87200000000001</v>
      </c>
      <c r="O456" s="10">
        <f t="shared" si="46"/>
        <v>20</v>
      </c>
      <c r="P456" s="10">
        <f t="shared" si="47"/>
        <v>0</v>
      </c>
    </row>
    <row r="457" spans="1:16">
      <c r="A457" s="8" t="s">
        <v>86</v>
      </c>
      <c r="B457" s="9" t="s">
        <v>87</v>
      </c>
      <c r="C457" s="10">
        <v>243.369</v>
      </c>
      <c r="D457" s="10">
        <v>243.369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243.369</v>
      </c>
      <c r="M457" s="10">
        <f t="shared" si="44"/>
        <v>0</v>
      </c>
      <c r="N457" s="10">
        <f t="shared" si="45"/>
        <v>243.369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237</v>
      </c>
      <c r="B458" s="6" t="s">
        <v>238</v>
      </c>
      <c r="C458" s="7">
        <v>252.82491999999999</v>
      </c>
      <c r="D458" s="7">
        <v>252.82491999999999</v>
      </c>
      <c r="E458" s="7">
        <v>17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17</v>
      </c>
      <c r="L458" s="7">
        <f t="shared" si="43"/>
        <v>252.82491999999999</v>
      </c>
      <c r="M458" s="7">
        <f t="shared" si="44"/>
        <v>0</v>
      </c>
      <c r="N458" s="7">
        <f t="shared" si="45"/>
        <v>252.82491999999999</v>
      </c>
      <c r="O458" s="7">
        <f t="shared" si="46"/>
        <v>17</v>
      </c>
      <c r="P458" s="7">
        <f t="shared" si="47"/>
        <v>0</v>
      </c>
    </row>
    <row r="459" spans="1:16">
      <c r="A459" s="8" t="s">
        <v>27</v>
      </c>
      <c r="B459" s="9" t="s">
        <v>28</v>
      </c>
      <c r="C459" s="10">
        <v>105.82592</v>
      </c>
      <c r="D459" s="10">
        <v>105.82592</v>
      </c>
      <c r="E459" s="10">
        <v>7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7</v>
      </c>
      <c r="L459" s="10">
        <f t="shared" si="43"/>
        <v>105.82592</v>
      </c>
      <c r="M459" s="10">
        <f t="shared" si="44"/>
        <v>0</v>
      </c>
      <c r="N459" s="10">
        <f t="shared" si="45"/>
        <v>105.82592</v>
      </c>
      <c r="O459" s="10">
        <f t="shared" si="46"/>
        <v>7</v>
      </c>
      <c r="P459" s="10">
        <f t="shared" si="47"/>
        <v>0</v>
      </c>
    </row>
    <row r="460" spans="1:16">
      <c r="A460" s="8" t="s">
        <v>29</v>
      </c>
      <c r="B460" s="9" t="s">
        <v>30</v>
      </c>
      <c r="C460" s="10">
        <v>118.645</v>
      </c>
      <c r="D460" s="10">
        <v>118.645</v>
      </c>
      <c r="E460" s="10">
        <v>10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10</v>
      </c>
      <c r="L460" s="10">
        <f t="shared" si="43"/>
        <v>118.645</v>
      </c>
      <c r="M460" s="10">
        <f t="shared" si="44"/>
        <v>0</v>
      </c>
      <c r="N460" s="10">
        <f t="shared" si="45"/>
        <v>118.645</v>
      </c>
      <c r="O460" s="10">
        <f t="shared" si="46"/>
        <v>10</v>
      </c>
      <c r="P460" s="10">
        <f t="shared" si="47"/>
        <v>0</v>
      </c>
    </row>
    <row r="461" spans="1:16">
      <c r="A461" s="8" t="s">
        <v>31</v>
      </c>
      <c r="B461" s="9" t="s">
        <v>32</v>
      </c>
      <c r="C461" s="10">
        <v>17.614000000000001</v>
      </c>
      <c r="D461" s="10">
        <v>17.614000000000001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17.614000000000001</v>
      </c>
      <c r="M461" s="10">
        <f t="shared" si="44"/>
        <v>0</v>
      </c>
      <c r="N461" s="10">
        <f t="shared" si="45"/>
        <v>17.614000000000001</v>
      </c>
      <c r="O461" s="10">
        <f t="shared" si="46"/>
        <v>0</v>
      </c>
      <c r="P461" s="10">
        <f t="shared" si="47"/>
        <v>0</v>
      </c>
    </row>
    <row r="462" spans="1:16">
      <c r="A462" s="8" t="s">
        <v>86</v>
      </c>
      <c r="B462" s="9" t="s">
        <v>87</v>
      </c>
      <c r="C462" s="10">
        <v>10.74</v>
      </c>
      <c r="D462" s="10">
        <v>10.74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10.74</v>
      </c>
      <c r="M462" s="10">
        <f t="shared" si="44"/>
        <v>0</v>
      </c>
      <c r="N462" s="10">
        <f t="shared" si="45"/>
        <v>10.74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239</v>
      </c>
      <c r="B463" s="6" t="s">
        <v>105</v>
      </c>
      <c r="C463" s="7">
        <v>8677.9224799999993</v>
      </c>
      <c r="D463" s="7">
        <v>8677.9224799999993</v>
      </c>
      <c r="E463" s="7">
        <v>596.79300000000001</v>
      </c>
      <c r="F463" s="7">
        <v>91.314270000000008</v>
      </c>
      <c r="G463" s="7">
        <v>0</v>
      </c>
      <c r="H463" s="7">
        <v>91.314270000000008</v>
      </c>
      <c r="I463" s="7">
        <v>0</v>
      </c>
      <c r="J463" s="7">
        <v>24.481200000000005</v>
      </c>
      <c r="K463" s="7">
        <f t="shared" si="42"/>
        <v>505.47872999999998</v>
      </c>
      <c r="L463" s="7">
        <f t="shared" si="43"/>
        <v>8586.6082099999985</v>
      </c>
      <c r="M463" s="7">
        <f t="shared" si="44"/>
        <v>15.300827925260519</v>
      </c>
      <c r="N463" s="7">
        <f t="shared" si="45"/>
        <v>8586.6082099999985</v>
      </c>
      <c r="O463" s="7">
        <f t="shared" si="46"/>
        <v>505.47872999999998</v>
      </c>
      <c r="P463" s="7">
        <f t="shared" si="47"/>
        <v>15.300827925260519</v>
      </c>
    </row>
    <row r="464" spans="1:16">
      <c r="A464" s="8" t="s">
        <v>23</v>
      </c>
      <c r="B464" s="9" t="s">
        <v>24</v>
      </c>
      <c r="C464" s="10">
        <v>5283.7444699999996</v>
      </c>
      <c r="D464" s="10">
        <v>5283.7444699999996</v>
      </c>
      <c r="E464" s="10">
        <v>396.43</v>
      </c>
      <c r="F464" s="10">
        <v>74.490960000000001</v>
      </c>
      <c r="G464" s="10">
        <v>0</v>
      </c>
      <c r="H464" s="10">
        <v>74.490960000000001</v>
      </c>
      <c r="I464" s="10">
        <v>0</v>
      </c>
      <c r="J464" s="10">
        <v>0</v>
      </c>
      <c r="K464" s="10">
        <f t="shared" si="42"/>
        <v>321.93903999999998</v>
      </c>
      <c r="L464" s="10">
        <f t="shared" si="43"/>
        <v>5209.2535099999996</v>
      </c>
      <c r="M464" s="10">
        <f t="shared" si="44"/>
        <v>18.790444719118131</v>
      </c>
      <c r="N464" s="10">
        <f t="shared" si="45"/>
        <v>5209.2535099999996</v>
      </c>
      <c r="O464" s="10">
        <f t="shared" si="46"/>
        <v>321.93903999999998</v>
      </c>
      <c r="P464" s="10">
        <f t="shared" si="47"/>
        <v>18.790444719118131</v>
      </c>
    </row>
    <row r="465" spans="1:16">
      <c r="A465" s="8" t="s">
        <v>25</v>
      </c>
      <c r="B465" s="9" t="s">
        <v>26</v>
      </c>
      <c r="C465" s="10">
        <v>1161.9983100000002</v>
      </c>
      <c r="D465" s="10">
        <v>1161.9983100000002</v>
      </c>
      <c r="E465" s="10">
        <v>87.213000000000008</v>
      </c>
      <c r="F465" s="10">
        <v>16.399000000000001</v>
      </c>
      <c r="G465" s="10">
        <v>0</v>
      </c>
      <c r="H465" s="10">
        <v>16.399000000000001</v>
      </c>
      <c r="I465" s="10">
        <v>0</v>
      </c>
      <c r="J465" s="10">
        <v>0</v>
      </c>
      <c r="K465" s="10">
        <f t="shared" si="42"/>
        <v>70.814000000000007</v>
      </c>
      <c r="L465" s="10">
        <f t="shared" si="43"/>
        <v>1145.5993100000001</v>
      </c>
      <c r="M465" s="10">
        <f t="shared" si="44"/>
        <v>18.803389402955979</v>
      </c>
      <c r="N465" s="10">
        <f t="shared" si="45"/>
        <v>1145.5993100000001</v>
      </c>
      <c r="O465" s="10">
        <f t="shared" si="46"/>
        <v>70.814000000000007</v>
      </c>
      <c r="P465" s="10">
        <f t="shared" si="47"/>
        <v>18.803389402955979</v>
      </c>
    </row>
    <row r="466" spans="1:16">
      <c r="A466" s="8" t="s">
        <v>27</v>
      </c>
      <c r="B466" s="9" t="s">
        <v>28</v>
      </c>
      <c r="C466" s="10">
        <v>936.71944999999994</v>
      </c>
      <c r="D466" s="10">
        <v>936.71944999999994</v>
      </c>
      <c r="E466" s="10">
        <v>80</v>
      </c>
      <c r="F466" s="10">
        <v>0</v>
      </c>
      <c r="G466" s="10">
        <v>0</v>
      </c>
      <c r="H466" s="10">
        <v>0</v>
      </c>
      <c r="I466" s="10">
        <v>0</v>
      </c>
      <c r="J466" s="10">
        <v>2.1515200000000001</v>
      </c>
      <c r="K466" s="10">
        <f t="shared" si="42"/>
        <v>80</v>
      </c>
      <c r="L466" s="10">
        <f t="shared" si="43"/>
        <v>936.71944999999994</v>
      </c>
      <c r="M466" s="10">
        <f t="shared" si="44"/>
        <v>0</v>
      </c>
      <c r="N466" s="10">
        <f t="shared" si="45"/>
        <v>936.71944999999994</v>
      </c>
      <c r="O466" s="10">
        <f t="shared" si="46"/>
        <v>80</v>
      </c>
      <c r="P466" s="10">
        <f t="shared" si="47"/>
        <v>0</v>
      </c>
    </row>
    <row r="467" spans="1:16">
      <c r="A467" s="8" t="s">
        <v>78</v>
      </c>
      <c r="B467" s="9" t="s">
        <v>79</v>
      </c>
      <c r="C467" s="10">
        <v>60</v>
      </c>
      <c r="D467" s="10">
        <v>60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60</v>
      </c>
      <c r="M467" s="10">
        <f t="shared" si="44"/>
        <v>0</v>
      </c>
      <c r="N467" s="10">
        <f t="shared" si="45"/>
        <v>60</v>
      </c>
      <c r="O467" s="10">
        <f t="shared" si="46"/>
        <v>0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824.91025000000002</v>
      </c>
      <c r="D468" s="10">
        <v>824.91025000000002</v>
      </c>
      <c r="E468" s="10">
        <v>20</v>
      </c>
      <c r="F468" s="10">
        <v>0.42431000000000002</v>
      </c>
      <c r="G468" s="10">
        <v>0</v>
      </c>
      <c r="H468" s="10">
        <v>0.42431000000000002</v>
      </c>
      <c r="I468" s="10">
        <v>0</v>
      </c>
      <c r="J468" s="10">
        <v>22.052400000000002</v>
      </c>
      <c r="K468" s="10">
        <f t="shared" si="42"/>
        <v>19.575690000000002</v>
      </c>
      <c r="L468" s="10">
        <f t="shared" si="43"/>
        <v>824.48594000000003</v>
      </c>
      <c r="M468" s="10">
        <f t="shared" si="44"/>
        <v>2.12155</v>
      </c>
      <c r="N468" s="10">
        <f t="shared" si="45"/>
        <v>824.48594000000003</v>
      </c>
      <c r="O468" s="10">
        <f t="shared" si="46"/>
        <v>19.575690000000002</v>
      </c>
      <c r="P468" s="10">
        <f t="shared" si="47"/>
        <v>2.12155</v>
      </c>
    </row>
    <row r="469" spans="1:16">
      <c r="A469" s="8" t="s">
        <v>31</v>
      </c>
      <c r="B469" s="9" t="s">
        <v>32</v>
      </c>
      <c r="C469" s="10">
        <v>206.4</v>
      </c>
      <c r="D469" s="10">
        <v>206.4</v>
      </c>
      <c r="E469" s="10">
        <v>9</v>
      </c>
      <c r="F469" s="10">
        <v>0</v>
      </c>
      <c r="G469" s="10">
        <v>0</v>
      </c>
      <c r="H469" s="10">
        <v>0</v>
      </c>
      <c r="I469" s="10">
        <v>0</v>
      </c>
      <c r="J469" s="10">
        <v>0.14000000000000001</v>
      </c>
      <c r="K469" s="10">
        <f t="shared" si="42"/>
        <v>9</v>
      </c>
      <c r="L469" s="10">
        <f t="shared" si="43"/>
        <v>206.4</v>
      </c>
      <c r="M469" s="10">
        <f t="shared" si="44"/>
        <v>0</v>
      </c>
      <c r="N469" s="10">
        <f t="shared" si="45"/>
        <v>206.4</v>
      </c>
      <c r="O469" s="10">
        <f t="shared" si="46"/>
        <v>9</v>
      </c>
      <c r="P469" s="10">
        <f t="shared" si="47"/>
        <v>0</v>
      </c>
    </row>
    <row r="470" spans="1:16">
      <c r="A470" s="8" t="s">
        <v>35</v>
      </c>
      <c r="B470" s="9" t="s">
        <v>36</v>
      </c>
      <c r="C470" s="10">
        <v>6.05</v>
      </c>
      <c r="D470" s="10">
        <v>6.05</v>
      </c>
      <c r="E470" s="10">
        <v>0.55000000000000004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0.55000000000000004</v>
      </c>
      <c r="L470" s="10">
        <f t="shared" si="43"/>
        <v>6.05</v>
      </c>
      <c r="M470" s="10">
        <f t="shared" si="44"/>
        <v>0</v>
      </c>
      <c r="N470" s="10">
        <f t="shared" si="45"/>
        <v>6.05</v>
      </c>
      <c r="O470" s="10">
        <f t="shared" si="46"/>
        <v>0.55000000000000004</v>
      </c>
      <c r="P470" s="10">
        <f t="shared" si="47"/>
        <v>0</v>
      </c>
    </row>
    <row r="471" spans="1:16">
      <c r="A471" s="8" t="s">
        <v>37</v>
      </c>
      <c r="B471" s="9" t="s">
        <v>38</v>
      </c>
      <c r="C471" s="10">
        <v>60</v>
      </c>
      <c r="D471" s="10">
        <v>60</v>
      </c>
      <c r="E471" s="10">
        <v>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2</v>
      </c>
      <c r="L471" s="10">
        <f t="shared" si="43"/>
        <v>60</v>
      </c>
      <c r="M471" s="10">
        <f t="shared" si="44"/>
        <v>0</v>
      </c>
      <c r="N471" s="10">
        <f t="shared" si="45"/>
        <v>60</v>
      </c>
      <c r="O471" s="10">
        <f t="shared" si="46"/>
        <v>2</v>
      </c>
      <c r="P471" s="10">
        <f t="shared" si="47"/>
        <v>0</v>
      </c>
    </row>
    <row r="472" spans="1:16">
      <c r="A472" s="8" t="s">
        <v>39</v>
      </c>
      <c r="B472" s="9" t="s">
        <v>40</v>
      </c>
      <c r="C472" s="10">
        <v>138.1</v>
      </c>
      <c r="D472" s="10">
        <v>138.1</v>
      </c>
      <c r="E472" s="10">
        <v>1.6</v>
      </c>
      <c r="F472" s="10">
        <v>0</v>
      </c>
      <c r="G472" s="10">
        <v>0</v>
      </c>
      <c r="H472" s="10">
        <v>0</v>
      </c>
      <c r="I472" s="10">
        <v>0</v>
      </c>
      <c r="J472" s="10">
        <v>0.13728000000000001</v>
      </c>
      <c r="K472" s="10">
        <f t="shared" si="42"/>
        <v>1.6</v>
      </c>
      <c r="L472" s="10">
        <f t="shared" si="43"/>
        <v>138.1</v>
      </c>
      <c r="M472" s="10">
        <f t="shared" si="44"/>
        <v>0</v>
      </c>
      <c r="N472" s="10">
        <f t="shared" si="45"/>
        <v>138.1</v>
      </c>
      <c r="O472" s="10">
        <f t="shared" si="46"/>
        <v>1.6</v>
      </c>
      <c r="P472" s="10">
        <f t="shared" si="47"/>
        <v>0</v>
      </c>
    </row>
    <row r="473" spans="1:16" ht="38.25">
      <c r="A473" s="5" t="s">
        <v>240</v>
      </c>
      <c r="B473" s="6" t="s">
        <v>241</v>
      </c>
      <c r="C473" s="7">
        <v>1848.87796</v>
      </c>
      <c r="D473" s="7">
        <v>1858.87796</v>
      </c>
      <c r="E473" s="7">
        <v>130</v>
      </c>
      <c r="F473" s="7">
        <v>139.381</v>
      </c>
      <c r="G473" s="7">
        <v>0</v>
      </c>
      <c r="H473" s="7">
        <v>0</v>
      </c>
      <c r="I473" s="7">
        <v>139.381</v>
      </c>
      <c r="J473" s="7">
        <v>147.23149999999998</v>
      </c>
      <c r="K473" s="7">
        <f t="shared" si="42"/>
        <v>-9.3810000000000002</v>
      </c>
      <c r="L473" s="7">
        <f t="shared" si="43"/>
        <v>1719.4969599999999</v>
      </c>
      <c r="M473" s="7">
        <f t="shared" si="44"/>
        <v>107.21615384615384</v>
      </c>
      <c r="N473" s="7">
        <f t="shared" si="45"/>
        <v>1858.87796</v>
      </c>
      <c r="O473" s="7">
        <f t="shared" si="46"/>
        <v>130</v>
      </c>
      <c r="P473" s="7">
        <f t="shared" si="47"/>
        <v>0</v>
      </c>
    </row>
    <row r="474" spans="1:16">
      <c r="A474" s="8" t="s">
        <v>27</v>
      </c>
      <c r="B474" s="9" t="s">
        <v>28</v>
      </c>
      <c r="C474" s="10">
        <v>1222.43796</v>
      </c>
      <c r="D474" s="10">
        <v>1232.43796</v>
      </c>
      <c r="E474" s="10">
        <v>95</v>
      </c>
      <c r="F474" s="10">
        <v>139.381</v>
      </c>
      <c r="G474" s="10">
        <v>0</v>
      </c>
      <c r="H474" s="10">
        <v>0</v>
      </c>
      <c r="I474" s="10">
        <v>139.381</v>
      </c>
      <c r="J474" s="10">
        <v>140.98099999999999</v>
      </c>
      <c r="K474" s="10">
        <f t="shared" si="42"/>
        <v>-44.381</v>
      </c>
      <c r="L474" s="10">
        <f t="shared" si="43"/>
        <v>1093.0569599999999</v>
      </c>
      <c r="M474" s="10">
        <f t="shared" si="44"/>
        <v>146.71684210526317</v>
      </c>
      <c r="N474" s="10">
        <f t="shared" si="45"/>
        <v>1232.43796</v>
      </c>
      <c r="O474" s="10">
        <f t="shared" si="46"/>
        <v>95</v>
      </c>
      <c r="P474" s="10">
        <f t="shared" si="47"/>
        <v>0</v>
      </c>
    </row>
    <row r="475" spans="1:16">
      <c r="A475" s="8" t="s">
        <v>29</v>
      </c>
      <c r="B475" s="9" t="s">
        <v>30</v>
      </c>
      <c r="C475" s="10">
        <v>553.19299999999998</v>
      </c>
      <c r="D475" s="10">
        <v>553.19299999999998</v>
      </c>
      <c r="E475" s="10">
        <v>35</v>
      </c>
      <c r="F475" s="10">
        <v>0</v>
      </c>
      <c r="G475" s="10">
        <v>0</v>
      </c>
      <c r="H475" s="10">
        <v>0</v>
      </c>
      <c r="I475" s="10">
        <v>0</v>
      </c>
      <c r="J475" s="10">
        <v>6.2504999999999997</v>
      </c>
      <c r="K475" s="10">
        <f t="shared" si="42"/>
        <v>35</v>
      </c>
      <c r="L475" s="10">
        <f t="shared" si="43"/>
        <v>553.19299999999998</v>
      </c>
      <c r="M475" s="10">
        <f t="shared" si="44"/>
        <v>0</v>
      </c>
      <c r="N475" s="10">
        <f t="shared" si="45"/>
        <v>553.19299999999998</v>
      </c>
      <c r="O475" s="10">
        <f t="shared" si="46"/>
        <v>35</v>
      </c>
      <c r="P475" s="10">
        <f t="shared" si="47"/>
        <v>0</v>
      </c>
    </row>
    <row r="476" spans="1:16">
      <c r="A476" s="8" t="s">
        <v>86</v>
      </c>
      <c r="B476" s="9" t="s">
        <v>87</v>
      </c>
      <c r="C476" s="10">
        <v>73.247</v>
      </c>
      <c r="D476" s="10">
        <v>73.247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73.247</v>
      </c>
      <c r="M476" s="10">
        <f t="shared" si="44"/>
        <v>0</v>
      </c>
      <c r="N476" s="10">
        <f t="shared" si="45"/>
        <v>73.247</v>
      </c>
      <c r="O476" s="10">
        <f t="shared" si="46"/>
        <v>0</v>
      </c>
      <c r="P476" s="10">
        <f t="shared" si="47"/>
        <v>0</v>
      </c>
    </row>
    <row r="477" spans="1:16" ht="25.5">
      <c r="A477" s="5" t="s">
        <v>242</v>
      </c>
      <c r="B477" s="6" t="s">
        <v>243</v>
      </c>
      <c r="C477" s="7">
        <v>2500</v>
      </c>
      <c r="D477" s="7">
        <v>4000</v>
      </c>
      <c r="E477" s="7">
        <v>357.40000000000003</v>
      </c>
      <c r="F477" s="7">
        <v>154.97197</v>
      </c>
      <c r="G477" s="7">
        <v>0</v>
      </c>
      <c r="H477" s="7">
        <v>124.71137</v>
      </c>
      <c r="I477" s="7">
        <v>30.560600000000001</v>
      </c>
      <c r="J477" s="7">
        <v>30.560600000000001</v>
      </c>
      <c r="K477" s="7">
        <f t="shared" si="42"/>
        <v>202.42803000000004</v>
      </c>
      <c r="L477" s="7">
        <f t="shared" si="43"/>
        <v>3845.0280299999999</v>
      </c>
      <c r="M477" s="7">
        <f t="shared" si="44"/>
        <v>43.360931729155006</v>
      </c>
      <c r="N477" s="7">
        <f t="shared" si="45"/>
        <v>3875.28863</v>
      </c>
      <c r="O477" s="7">
        <f t="shared" si="46"/>
        <v>232.68863000000005</v>
      </c>
      <c r="P477" s="7">
        <f t="shared" si="47"/>
        <v>34.89405987688864</v>
      </c>
    </row>
    <row r="478" spans="1:16" ht="25.5">
      <c r="A478" s="8" t="s">
        <v>55</v>
      </c>
      <c r="B478" s="9" t="s">
        <v>56</v>
      </c>
      <c r="C478" s="10">
        <v>2500</v>
      </c>
      <c r="D478" s="10">
        <v>4000</v>
      </c>
      <c r="E478" s="10">
        <v>357.40000000000003</v>
      </c>
      <c r="F478" s="10">
        <v>154.97197</v>
      </c>
      <c r="G478" s="10">
        <v>0</v>
      </c>
      <c r="H478" s="10">
        <v>124.71137</v>
      </c>
      <c r="I478" s="10">
        <v>30.560600000000001</v>
      </c>
      <c r="J478" s="10">
        <v>30.560600000000001</v>
      </c>
      <c r="K478" s="10">
        <f t="shared" si="42"/>
        <v>202.42803000000004</v>
      </c>
      <c r="L478" s="10">
        <f t="shared" si="43"/>
        <v>3845.0280299999999</v>
      </c>
      <c r="M478" s="10">
        <f t="shared" si="44"/>
        <v>43.360931729155006</v>
      </c>
      <c r="N478" s="10">
        <f t="shared" si="45"/>
        <v>3875.28863</v>
      </c>
      <c r="O478" s="10">
        <f t="shared" si="46"/>
        <v>232.68863000000005</v>
      </c>
      <c r="P478" s="10">
        <f t="shared" si="47"/>
        <v>34.89405987688864</v>
      </c>
    </row>
    <row r="479" spans="1:16" ht="25.5">
      <c r="A479" s="5" t="s">
        <v>244</v>
      </c>
      <c r="B479" s="6" t="s">
        <v>245</v>
      </c>
      <c r="C479" s="7">
        <v>18838.424560000007</v>
      </c>
      <c r="D479" s="7">
        <v>21993.507170000004</v>
      </c>
      <c r="E479" s="7">
        <v>2111.76881</v>
      </c>
      <c r="F479" s="7">
        <v>203.49069</v>
      </c>
      <c r="G479" s="7">
        <v>6.9999999999999999E-4</v>
      </c>
      <c r="H479" s="7">
        <v>1133.63723</v>
      </c>
      <c r="I479" s="7">
        <v>11.126200000000001</v>
      </c>
      <c r="J479" s="7">
        <v>2811.7778899999998</v>
      </c>
      <c r="K479" s="7">
        <f t="shared" si="42"/>
        <v>1908.2781199999999</v>
      </c>
      <c r="L479" s="7">
        <f t="shared" si="43"/>
        <v>21790.016480000006</v>
      </c>
      <c r="M479" s="7">
        <f t="shared" si="44"/>
        <v>9.6360306600039234</v>
      </c>
      <c r="N479" s="7">
        <f t="shared" si="45"/>
        <v>20859.869940000004</v>
      </c>
      <c r="O479" s="7">
        <f t="shared" si="46"/>
        <v>978.13157999999999</v>
      </c>
      <c r="P479" s="7">
        <f t="shared" si="47"/>
        <v>53.68188149345761</v>
      </c>
    </row>
    <row r="480" spans="1:16" ht="38.25">
      <c r="A480" s="5" t="s">
        <v>246</v>
      </c>
      <c r="B480" s="6" t="s">
        <v>46</v>
      </c>
      <c r="C480" s="7">
        <v>4636.1790000000001</v>
      </c>
      <c r="D480" s="7">
        <v>4636.1790000000001</v>
      </c>
      <c r="E480" s="7">
        <v>447.04</v>
      </c>
      <c r="F480" s="7">
        <v>176.30319</v>
      </c>
      <c r="G480" s="7">
        <v>0</v>
      </c>
      <c r="H480" s="7">
        <v>207.68893</v>
      </c>
      <c r="I480" s="7">
        <v>0</v>
      </c>
      <c r="J480" s="7">
        <v>21.768620000000002</v>
      </c>
      <c r="K480" s="7">
        <f t="shared" si="42"/>
        <v>270.73680999999999</v>
      </c>
      <c r="L480" s="7">
        <f t="shared" si="43"/>
        <v>4459.8758100000005</v>
      </c>
      <c r="M480" s="7">
        <f t="shared" si="44"/>
        <v>39.437900411596274</v>
      </c>
      <c r="N480" s="7">
        <f t="shared" si="45"/>
        <v>4428.4900699999998</v>
      </c>
      <c r="O480" s="7">
        <f t="shared" si="46"/>
        <v>239.35107000000002</v>
      </c>
      <c r="P480" s="7">
        <f t="shared" si="47"/>
        <v>46.458690497494629</v>
      </c>
    </row>
    <row r="481" spans="1:16">
      <c r="A481" s="8" t="s">
        <v>23</v>
      </c>
      <c r="B481" s="9" t="s">
        <v>24</v>
      </c>
      <c r="C481" s="10">
        <v>3663.33</v>
      </c>
      <c r="D481" s="10">
        <v>3663.33</v>
      </c>
      <c r="E481" s="10">
        <v>347.3</v>
      </c>
      <c r="F481" s="10">
        <v>143.5</v>
      </c>
      <c r="G481" s="10">
        <v>0</v>
      </c>
      <c r="H481" s="10">
        <v>172.45096000000001</v>
      </c>
      <c r="I481" s="10">
        <v>0</v>
      </c>
      <c r="J481" s="10">
        <v>0</v>
      </c>
      <c r="K481" s="10">
        <f t="shared" si="42"/>
        <v>203.8</v>
      </c>
      <c r="L481" s="10">
        <f t="shared" si="43"/>
        <v>3519.83</v>
      </c>
      <c r="M481" s="10">
        <f t="shared" si="44"/>
        <v>41.318744601209332</v>
      </c>
      <c r="N481" s="10">
        <f t="shared" si="45"/>
        <v>3490.8790399999998</v>
      </c>
      <c r="O481" s="10">
        <f t="shared" si="46"/>
        <v>174.84904</v>
      </c>
      <c r="P481" s="10">
        <f t="shared" si="47"/>
        <v>49.654753815145405</v>
      </c>
    </row>
    <row r="482" spans="1:16">
      <c r="A482" s="8" t="s">
        <v>25</v>
      </c>
      <c r="B482" s="9" t="s">
        <v>26</v>
      </c>
      <c r="C482" s="10">
        <v>742.22199999999998</v>
      </c>
      <c r="D482" s="10">
        <v>742.22199999999998</v>
      </c>
      <c r="E482" s="10">
        <v>80.739999999999995</v>
      </c>
      <c r="F482" s="10">
        <v>31.57</v>
      </c>
      <c r="G482" s="10">
        <v>0</v>
      </c>
      <c r="H482" s="10">
        <v>34.004779999999997</v>
      </c>
      <c r="I482" s="10">
        <v>0</v>
      </c>
      <c r="J482" s="10">
        <v>0</v>
      </c>
      <c r="K482" s="10">
        <f t="shared" si="42"/>
        <v>49.169999999999995</v>
      </c>
      <c r="L482" s="10">
        <f t="shared" si="43"/>
        <v>710.65199999999993</v>
      </c>
      <c r="M482" s="10">
        <f t="shared" si="44"/>
        <v>39.100817438692104</v>
      </c>
      <c r="N482" s="10">
        <f t="shared" si="45"/>
        <v>708.21722</v>
      </c>
      <c r="O482" s="10">
        <f t="shared" si="46"/>
        <v>46.735219999999998</v>
      </c>
      <c r="P482" s="10">
        <f t="shared" si="47"/>
        <v>42.116398315580881</v>
      </c>
    </row>
    <row r="483" spans="1:16">
      <c r="A483" s="8" t="s">
        <v>27</v>
      </c>
      <c r="B483" s="9" t="s">
        <v>28</v>
      </c>
      <c r="C483" s="10">
        <v>134.28</v>
      </c>
      <c r="D483" s="10">
        <v>134.28</v>
      </c>
      <c r="E483" s="10">
        <v>11.200000000000001</v>
      </c>
      <c r="F483" s="10">
        <v>0</v>
      </c>
      <c r="G483" s="10">
        <v>0</v>
      </c>
      <c r="H483" s="10">
        <v>0</v>
      </c>
      <c r="I483" s="10">
        <v>0</v>
      </c>
      <c r="J483" s="10">
        <v>21.09862</v>
      </c>
      <c r="K483" s="10">
        <f t="shared" si="42"/>
        <v>11.200000000000001</v>
      </c>
      <c r="L483" s="10">
        <f t="shared" si="43"/>
        <v>134.28</v>
      </c>
      <c r="M483" s="10">
        <f t="shared" si="44"/>
        <v>0</v>
      </c>
      <c r="N483" s="10">
        <f t="shared" si="45"/>
        <v>134.28</v>
      </c>
      <c r="O483" s="10">
        <f t="shared" si="46"/>
        <v>11.200000000000001</v>
      </c>
      <c r="P483" s="10">
        <f t="shared" si="47"/>
        <v>0</v>
      </c>
    </row>
    <row r="484" spans="1:16">
      <c r="A484" s="8" t="s">
        <v>29</v>
      </c>
      <c r="B484" s="9" t="s">
        <v>30</v>
      </c>
      <c r="C484" s="10">
        <v>80.600000000000009</v>
      </c>
      <c r="D484" s="10">
        <v>80.600000000000009</v>
      </c>
      <c r="E484" s="10">
        <v>6.8</v>
      </c>
      <c r="F484" s="10">
        <v>0.95319000000000009</v>
      </c>
      <c r="G484" s="10">
        <v>0</v>
      </c>
      <c r="H484" s="10">
        <v>0.95319000000000009</v>
      </c>
      <c r="I484" s="10">
        <v>0</v>
      </c>
      <c r="J484" s="10">
        <v>0.67</v>
      </c>
      <c r="K484" s="10">
        <f t="shared" si="42"/>
        <v>5.8468099999999996</v>
      </c>
      <c r="L484" s="10">
        <f t="shared" si="43"/>
        <v>79.646810000000002</v>
      </c>
      <c r="M484" s="10">
        <f t="shared" si="44"/>
        <v>14.017500000000002</v>
      </c>
      <c r="N484" s="10">
        <f t="shared" si="45"/>
        <v>79.646810000000002</v>
      </c>
      <c r="O484" s="10">
        <f t="shared" si="46"/>
        <v>5.8468099999999996</v>
      </c>
      <c r="P484" s="10">
        <f t="shared" si="47"/>
        <v>14.017500000000002</v>
      </c>
    </row>
    <row r="485" spans="1:16">
      <c r="A485" s="8" t="s">
        <v>31</v>
      </c>
      <c r="B485" s="9" t="s">
        <v>32</v>
      </c>
      <c r="C485" s="10">
        <v>12.170999999999999</v>
      </c>
      <c r="D485" s="10">
        <v>12.170999999999999</v>
      </c>
      <c r="E485" s="10">
        <v>1</v>
      </c>
      <c r="F485" s="10">
        <v>0.28000000000000003</v>
      </c>
      <c r="G485" s="10">
        <v>0</v>
      </c>
      <c r="H485" s="10">
        <v>0.28000000000000003</v>
      </c>
      <c r="I485" s="10">
        <v>0</v>
      </c>
      <c r="J485" s="10">
        <v>0</v>
      </c>
      <c r="K485" s="10">
        <f t="shared" si="42"/>
        <v>0.72</v>
      </c>
      <c r="L485" s="10">
        <f t="shared" si="43"/>
        <v>11.891</v>
      </c>
      <c r="M485" s="10">
        <f t="shared" si="44"/>
        <v>28.000000000000004</v>
      </c>
      <c r="N485" s="10">
        <f t="shared" si="45"/>
        <v>11.891</v>
      </c>
      <c r="O485" s="10">
        <f t="shared" si="46"/>
        <v>0.72</v>
      </c>
      <c r="P485" s="10">
        <f t="shared" si="47"/>
        <v>28.000000000000004</v>
      </c>
    </row>
    <row r="486" spans="1:16" ht="25.5">
      <c r="A486" s="8" t="s">
        <v>41</v>
      </c>
      <c r="B486" s="9" t="s">
        <v>42</v>
      </c>
      <c r="C486" s="10">
        <v>3.5760000000000001</v>
      </c>
      <c r="D486" s="10">
        <v>3.5760000000000001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3.5760000000000001</v>
      </c>
      <c r="M486" s="10">
        <f t="shared" si="44"/>
        <v>0</v>
      </c>
      <c r="N486" s="10">
        <f t="shared" si="45"/>
        <v>3.5760000000000001</v>
      </c>
      <c r="O486" s="10">
        <f t="shared" si="46"/>
        <v>0</v>
      </c>
      <c r="P486" s="10">
        <f t="shared" si="47"/>
        <v>0</v>
      </c>
    </row>
    <row r="487" spans="1:16">
      <c r="A487" s="5" t="s">
        <v>247</v>
      </c>
      <c r="B487" s="6" t="s">
        <v>248</v>
      </c>
      <c r="C487" s="7">
        <v>0</v>
      </c>
      <c r="D487" s="7">
        <v>1022.5826100000002</v>
      </c>
      <c r="E487" s="7">
        <v>142.88881000000001</v>
      </c>
      <c r="F487" s="7">
        <v>0</v>
      </c>
      <c r="G487" s="7">
        <v>0</v>
      </c>
      <c r="H487" s="7">
        <v>0</v>
      </c>
      <c r="I487" s="7">
        <v>0</v>
      </c>
      <c r="J487" s="7">
        <v>120</v>
      </c>
      <c r="K487" s="7">
        <f t="shared" si="42"/>
        <v>142.88881000000001</v>
      </c>
      <c r="L487" s="7">
        <f t="shared" si="43"/>
        <v>1022.5826100000002</v>
      </c>
      <c r="M487" s="7">
        <f t="shared" si="44"/>
        <v>0</v>
      </c>
      <c r="N487" s="7">
        <f t="shared" si="45"/>
        <v>1022.5826100000002</v>
      </c>
      <c r="O487" s="7">
        <f t="shared" si="46"/>
        <v>142.88881000000001</v>
      </c>
      <c r="P487" s="7">
        <f t="shared" si="47"/>
        <v>0</v>
      </c>
    </row>
    <row r="488" spans="1:16" ht="25.5">
      <c r="A488" s="8" t="s">
        <v>55</v>
      </c>
      <c r="B488" s="9" t="s">
        <v>56</v>
      </c>
      <c r="C488" s="10">
        <v>0</v>
      </c>
      <c r="D488" s="10">
        <v>1022.5826100000002</v>
      </c>
      <c r="E488" s="10">
        <v>142.88881000000001</v>
      </c>
      <c r="F488" s="10">
        <v>0</v>
      </c>
      <c r="G488" s="10">
        <v>0</v>
      </c>
      <c r="H488" s="10">
        <v>0</v>
      </c>
      <c r="I488" s="10">
        <v>0</v>
      </c>
      <c r="J488" s="10">
        <v>120</v>
      </c>
      <c r="K488" s="10">
        <f t="shared" si="42"/>
        <v>142.88881000000001</v>
      </c>
      <c r="L488" s="10">
        <f t="shared" si="43"/>
        <v>1022.5826100000002</v>
      </c>
      <c r="M488" s="10">
        <f t="shared" si="44"/>
        <v>0</v>
      </c>
      <c r="N488" s="10">
        <f t="shared" si="45"/>
        <v>1022.5826100000002</v>
      </c>
      <c r="O488" s="10">
        <f t="shared" si="46"/>
        <v>142.88881000000001</v>
      </c>
      <c r="P488" s="10">
        <f t="shared" si="47"/>
        <v>0</v>
      </c>
    </row>
    <row r="489" spans="1:16">
      <c r="A489" s="5" t="s">
        <v>249</v>
      </c>
      <c r="B489" s="6" t="s">
        <v>250</v>
      </c>
      <c r="C489" s="7">
        <v>0</v>
      </c>
      <c r="D489" s="7">
        <v>310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0</v>
      </c>
      <c r="L489" s="7">
        <f t="shared" si="43"/>
        <v>310</v>
      </c>
      <c r="M489" s="7">
        <f t="shared" si="44"/>
        <v>0</v>
      </c>
      <c r="N489" s="7">
        <f t="shared" si="45"/>
        <v>310</v>
      </c>
      <c r="O489" s="7">
        <f t="shared" si="46"/>
        <v>0</v>
      </c>
      <c r="P489" s="7">
        <f t="shared" si="47"/>
        <v>0</v>
      </c>
    </row>
    <row r="490" spans="1:16" ht="25.5">
      <c r="A490" s="8" t="s">
        <v>55</v>
      </c>
      <c r="B490" s="9" t="s">
        <v>56</v>
      </c>
      <c r="C490" s="10">
        <v>0</v>
      </c>
      <c r="D490" s="10">
        <v>310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310</v>
      </c>
      <c r="M490" s="10">
        <f t="shared" si="44"/>
        <v>0</v>
      </c>
      <c r="N490" s="10">
        <f t="shared" si="45"/>
        <v>310</v>
      </c>
      <c r="O490" s="10">
        <f t="shared" si="46"/>
        <v>0</v>
      </c>
      <c r="P490" s="10">
        <f t="shared" si="47"/>
        <v>0</v>
      </c>
    </row>
    <row r="491" spans="1:16">
      <c r="A491" s="5" t="s">
        <v>251</v>
      </c>
      <c r="B491" s="6" t="s">
        <v>252</v>
      </c>
      <c r="C491" s="7">
        <v>674</v>
      </c>
      <c r="D491" s="7">
        <v>685.1</v>
      </c>
      <c r="E491" s="7">
        <v>53.76</v>
      </c>
      <c r="F491" s="7">
        <v>0</v>
      </c>
      <c r="G491" s="7">
        <v>0</v>
      </c>
      <c r="H491" s="7">
        <v>0</v>
      </c>
      <c r="I491" s="7">
        <v>0</v>
      </c>
      <c r="J491" s="7">
        <v>63.5</v>
      </c>
      <c r="K491" s="7">
        <f t="shared" si="42"/>
        <v>53.76</v>
      </c>
      <c r="L491" s="7">
        <f t="shared" si="43"/>
        <v>685.1</v>
      </c>
      <c r="M491" s="7">
        <f t="shared" si="44"/>
        <v>0</v>
      </c>
      <c r="N491" s="7">
        <f t="shared" si="45"/>
        <v>685.1</v>
      </c>
      <c r="O491" s="7">
        <f t="shared" si="46"/>
        <v>53.76</v>
      </c>
      <c r="P491" s="7">
        <f t="shared" si="47"/>
        <v>0</v>
      </c>
    </row>
    <row r="492" spans="1:16" ht="25.5">
      <c r="A492" s="8" t="s">
        <v>55</v>
      </c>
      <c r="B492" s="9" t="s">
        <v>56</v>
      </c>
      <c r="C492" s="10">
        <v>674</v>
      </c>
      <c r="D492" s="10">
        <v>685.1</v>
      </c>
      <c r="E492" s="10">
        <v>53.76</v>
      </c>
      <c r="F492" s="10">
        <v>0</v>
      </c>
      <c r="G492" s="10">
        <v>0</v>
      </c>
      <c r="H492" s="10">
        <v>0</v>
      </c>
      <c r="I492" s="10">
        <v>0</v>
      </c>
      <c r="J492" s="10">
        <v>63.5</v>
      </c>
      <c r="K492" s="10">
        <f t="shared" si="42"/>
        <v>53.76</v>
      </c>
      <c r="L492" s="10">
        <f t="shared" si="43"/>
        <v>685.1</v>
      </c>
      <c r="M492" s="10">
        <f t="shared" si="44"/>
        <v>0</v>
      </c>
      <c r="N492" s="10">
        <f t="shared" si="45"/>
        <v>685.1</v>
      </c>
      <c r="O492" s="10">
        <f t="shared" si="46"/>
        <v>53.76</v>
      </c>
      <c r="P492" s="10">
        <f t="shared" si="47"/>
        <v>0</v>
      </c>
    </row>
    <row r="493" spans="1:16" ht="25.5">
      <c r="A493" s="5" t="s">
        <v>253</v>
      </c>
      <c r="B493" s="6" t="s">
        <v>254</v>
      </c>
      <c r="C493" s="7">
        <v>8259</v>
      </c>
      <c r="D493" s="7">
        <v>8471.4</v>
      </c>
      <c r="E493" s="7">
        <v>1098.4000000000001</v>
      </c>
      <c r="F493" s="7">
        <v>0</v>
      </c>
      <c r="G493" s="7">
        <v>0</v>
      </c>
      <c r="H493" s="7">
        <v>909.88700000000006</v>
      </c>
      <c r="I493" s="7">
        <v>0</v>
      </c>
      <c r="J493" s="7">
        <v>2523.4746</v>
      </c>
      <c r="K493" s="7">
        <f t="shared" si="42"/>
        <v>1098.4000000000001</v>
      </c>
      <c r="L493" s="7">
        <f t="shared" si="43"/>
        <v>8471.4</v>
      </c>
      <c r="M493" s="7">
        <f t="shared" si="44"/>
        <v>0</v>
      </c>
      <c r="N493" s="7">
        <f t="shared" si="45"/>
        <v>7561.5129999999999</v>
      </c>
      <c r="O493" s="7">
        <f t="shared" si="46"/>
        <v>188.51300000000003</v>
      </c>
      <c r="P493" s="7">
        <f t="shared" si="47"/>
        <v>82.837490895848504</v>
      </c>
    </row>
    <row r="494" spans="1:16">
      <c r="A494" s="8" t="s">
        <v>27</v>
      </c>
      <c r="B494" s="9" t="s">
        <v>28</v>
      </c>
      <c r="C494" s="10">
        <v>359</v>
      </c>
      <c r="D494" s="10">
        <v>359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359</v>
      </c>
      <c r="M494" s="10">
        <f t="shared" si="44"/>
        <v>0</v>
      </c>
      <c r="N494" s="10">
        <f t="shared" si="45"/>
        <v>359</v>
      </c>
      <c r="O494" s="10">
        <f t="shared" si="46"/>
        <v>0</v>
      </c>
      <c r="P494" s="10">
        <f t="shared" si="47"/>
        <v>0</v>
      </c>
    </row>
    <row r="495" spans="1:16">
      <c r="A495" s="8" t="s">
        <v>29</v>
      </c>
      <c r="B495" s="9" t="s">
        <v>30</v>
      </c>
      <c r="C495" s="10">
        <v>240</v>
      </c>
      <c r="D495" s="10">
        <v>7988</v>
      </c>
      <c r="E495" s="10">
        <v>1088</v>
      </c>
      <c r="F495" s="10">
        <v>0</v>
      </c>
      <c r="G495" s="10">
        <v>0</v>
      </c>
      <c r="H495" s="10">
        <v>909.88700000000006</v>
      </c>
      <c r="I495" s="10">
        <v>0</v>
      </c>
      <c r="J495" s="10">
        <v>2515.0745999999999</v>
      </c>
      <c r="K495" s="10">
        <f t="shared" si="42"/>
        <v>1088</v>
      </c>
      <c r="L495" s="10">
        <f t="shared" si="43"/>
        <v>7988</v>
      </c>
      <c r="M495" s="10">
        <f t="shared" si="44"/>
        <v>0</v>
      </c>
      <c r="N495" s="10">
        <f t="shared" si="45"/>
        <v>7078.1130000000003</v>
      </c>
      <c r="O495" s="10">
        <f t="shared" si="46"/>
        <v>178.11299999999994</v>
      </c>
      <c r="P495" s="10">
        <f t="shared" si="47"/>
        <v>83.62931985294118</v>
      </c>
    </row>
    <row r="496" spans="1:16" ht="25.5">
      <c r="A496" s="8" t="s">
        <v>55</v>
      </c>
      <c r="B496" s="9" t="s">
        <v>56</v>
      </c>
      <c r="C496" s="10">
        <v>7660</v>
      </c>
      <c r="D496" s="10">
        <v>124.4</v>
      </c>
      <c r="E496" s="10">
        <v>10.4</v>
      </c>
      <c r="F496" s="10">
        <v>0</v>
      </c>
      <c r="G496" s="10">
        <v>0</v>
      </c>
      <c r="H496" s="10">
        <v>0</v>
      </c>
      <c r="I496" s="10">
        <v>0</v>
      </c>
      <c r="J496" s="10">
        <v>8.4</v>
      </c>
      <c r="K496" s="10">
        <f t="shared" si="42"/>
        <v>10.4</v>
      </c>
      <c r="L496" s="10">
        <f t="shared" si="43"/>
        <v>124.4</v>
      </c>
      <c r="M496" s="10">
        <f t="shared" si="44"/>
        <v>0</v>
      </c>
      <c r="N496" s="10">
        <f t="shared" si="45"/>
        <v>124.4</v>
      </c>
      <c r="O496" s="10">
        <f t="shared" si="46"/>
        <v>10.4</v>
      </c>
      <c r="P496" s="10">
        <f t="shared" si="47"/>
        <v>0</v>
      </c>
    </row>
    <row r="497" spans="1:16">
      <c r="A497" s="5" t="s">
        <v>255</v>
      </c>
      <c r="B497" s="6" t="s">
        <v>216</v>
      </c>
      <c r="C497" s="7">
        <v>3240.11256</v>
      </c>
      <c r="D497" s="7">
        <v>3260.11256</v>
      </c>
      <c r="E497" s="7">
        <v>262</v>
      </c>
      <c r="F497" s="7">
        <v>11.126200000000001</v>
      </c>
      <c r="G497" s="7">
        <v>0</v>
      </c>
      <c r="H497" s="7">
        <v>0</v>
      </c>
      <c r="I497" s="7">
        <v>11.126200000000001</v>
      </c>
      <c r="J497" s="7">
        <v>14.991200000000001</v>
      </c>
      <c r="K497" s="7">
        <f t="shared" si="42"/>
        <v>250.87379999999999</v>
      </c>
      <c r="L497" s="7">
        <f t="shared" si="43"/>
        <v>3248.9863599999999</v>
      </c>
      <c r="M497" s="7">
        <f t="shared" si="44"/>
        <v>4.2466412213740456</v>
      </c>
      <c r="N497" s="7">
        <f t="shared" si="45"/>
        <v>3260.11256</v>
      </c>
      <c r="O497" s="7">
        <f t="shared" si="46"/>
        <v>262</v>
      </c>
      <c r="P497" s="7">
        <f t="shared" si="47"/>
        <v>0</v>
      </c>
    </row>
    <row r="498" spans="1:16">
      <c r="A498" s="8" t="s">
        <v>29</v>
      </c>
      <c r="B498" s="9" t="s">
        <v>30</v>
      </c>
      <c r="C498" s="10">
        <v>0</v>
      </c>
      <c r="D498" s="10">
        <v>1074</v>
      </c>
      <c r="E498" s="10">
        <v>100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100</v>
      </c>
      <c r="L498" s="10">
        <f t="shared" si="43"/>
        <v>1074</v>
      </c>
      <c r="M498" s="10">
        <f t="shared" si="44"/>
        <v>0</v>
      </c>
      <c r="N498" s="10">
        <f t="shared" si="45"/>
        <v>1074</v>
      </c>
      <c r="O498" s="10">
        <f t="shared" si="46"/>
        <v>100</v>
      </c>
      <c r="P498" s="10">
        <f t="shared" si="47"/>
        <v>0</v>
      </c>
    </row>
    <row r="499" spans="1:16" ht="25.5">
      <c r="A499" s="8" t="s">
        <v>55</v>
      </c>
      <c r="B499" s="9" t="s">
        <v>56</v>
      </c>
      <c r="C499" s="10">
        <v>3240.11256</v>
      </c>
      <c r="D499" s="10">
        <v>2186.11256</v>
      </c>
      <c r="E499" s="10">
        <v>162</v>
      </c>
      <c r="F499" s="10">
        <v>11.126200000000001</v>
      </c>
      <c r="G499" s="10">
        <v>0</v>
      </c>
      <c r="H499" s="10">
        <v>0</v>
      </c>
      <c r="I499" s="10">
        <v>11.126200000000001</v>
      </c>
      <c r="J499" s="10">
        <v>14.991200000000001</v>
      </c>
      <c r="K499" s="10">
        <f t="shared" si="42"/>
        <v>150.87379999999999</v>
      </c>
      <c r="L499" s="10">
        <f t="shared" si="43"/>
        <v>2174.9863599999999</v>
      </c>
      <c r="M499" s="10">
        <f t="shared" si="44"/>
        <v>6.8680246913580252</v>
      </c>
      <c r="N499" s="10">
        <f t="shared" si="45"/>
        <v>2186.11256</v>
      </c>
      <c r="O499" s="10">
        <f t="shared" si="46"/>
        <v>162</v>
      </c>
      <c r="P499" s="10">
        <f t="shared" si="47"/>
        <v>0</v>
      </c>
    </row>
    <row r="500" spans="1:16" ht="25.5">
      <c r="A500" s="5" t="s">
        <v>256</v>
      </c>
      <c r="B500" s="6" t="s">
        <v>126</v>
      </c>
      <c r="C500" s="7">
        <v>1219.3000000000002</v>
      </c>
      <c r="D500" s="7">
        <v>2798.3</v>
      </c>
      <c r="E500" s="7">
        <v>34.079999999999991</v>
      </c>
      <c r="F500" s="7">
        <v>16.061300000000003</v>
      </c>
      <c r="G500" s="7">
        <v>6.9999999999999999E-4</v>
      </c>
      <c r="H500" s="7">
        <v>16.061300000000003</v>
      </c>
      <c r="I500" s="7">
        <v>0</v>
      </c>
      <c r="J500" s="7">
        <v>1.2592700000000001</v>
      </c>
      <c r="K500" s="7">
        <f t="shared" si="42"/>
        <v>18.018699999999988</v>
      </c>
      <c r="L500" s="7">
        <f t="shared" si="43"/>
        <v>2782.2387000000003</v>
      </c>
      <c r="M500" s="7">
        <f t="shared" si="44"/>
        <v>47.128227699530541</v>
      </c>
      <c r="N500" s="7">
        <f t="shared" si="45"/>
        <v>2782.2387000000003</v>
      </c>
      <c r="O500" s="7">
        <f t="shared" si="46"/>
        <v>18.018699999999988</v>
      </c>
      <c r="P500" s="7">
        <f t="shared" si="47"/>
        <v>47.128227699530541</v>
      </c>
    </row>
    <row r="501" spans="1:16">
      <c r="A501" s="8" t="s">
        <v>23</v>
      </c>
      <c r="B501" s="9" t="s">
        <v>24</v>
      </c>
      <c r="C501" s="10">
        <v>454.22</v>
      </c>
      <c r="D501" s="10">
        <v>454.22</v>
      </c>
      <c r="E501" s="10">
        <v>27</v>
      </c>
      <c r="F501" s="10">
        <v>13.165000000000001</v>
      </c>
      <c r="G501" s="10">
        <v>0</v>
      </c>
      <c r="H501" s="10">
        <v>13.165000000000001</v>
      </c>
      <c r="I501" s="10">
        <v>0</v>
      </c>
      <c r="J501" s="10">
        <v>0</v>
      </c>
      <c r="K501" s="10">
        <f t="shared" si="42"/>
        <v>13.834999999999999</v>
      </c>
      <c r="L501" s="10">
        <f t="shared" si="43"/>
        <v>441.05500000000001</v>
      </c>
      <c r="M501" s="10">
        <f t="shared" si="44"/>
        <v>48.759259259259267</v>
      </c>
      <c r="N501" s="10">
        <f t="shared" si="45"/>
        <v>441.05500000000001</v>
      </c>
      <c r="O501" s="10">
        <f t="shared" si="46"/>
        <v>13.834999999999999</v>
      </c>
      <c r="P501" s="10">
        <f t="shared" si="47"/>
        <v>48.759259259259267</v>
      </c>
    </row>
    <row r="502" spans="1:16">
      <c r="A502" s="8" t="s">
        <v>25</v>
      </c>
      <c r="B502" s="9" t="s">
        <v>26</v>
      </c>
      <c r="C502" s="10">
        <v>99.93</v>
      </c>
      <c r="D502" s="10">
        <v>99.93</v>
      </c>
      <c r="E502" s="10">
        <v>5.94</v>
      </c>
      <c r="F502" s="10">
        <v>2.8963000000000001</v>
      </c>
      <c r="G502" s="10">
        <v>0</v>
      </c>
      <c r="H502" s="10">
        <v>2.8963000000000001</v>
      </c>
      <c r="I502" s="10">
        <v>0</v>
      </c>
      <c r="J502" s="10">
        <v>0</v>
      </c>
      <c r="K502" s="10">
        <f t="shared" si="42"/>
        <v>3.0437000000000003</v>
      </c>
      <c r="L502" s="10">
        <f t="shared" si="43"/>
        <v>97.03370000000001</v>
      </c>
      <c r="M502" s="10">
        <f t="shared" si="44"/>
        <v>48.75925925925926</v>
      </c>
      <c r="N502" s="10">
        <f t="shared" si="45"/>
        <v>97.03370000000001</v>
      </c>
      <c r="O502" s="10">
        <f t="shared" si="46"/>
        <v>3.0437000000000003</v>
      </c>
      <c r="P502" s="10">
        <f t="shared" si="47"/>
        <v>48.75925925925926</v>
      </c>
    </row>
    <row r="503" spans="1:16">
      <c r="A503" s="8" t="s">
        <v>27</v>
      </c>
      <c r="B503" s="9" t="s">
        <v>28</v>
      </c>
      <c r="C503" s="10">
        <v>3.077</v>
      </c>
      <c r="D503" s="10">
        <v>3.077</v>
      </c>
      <c r="E503" s="10">
        <v>0.3</v>
      </c>
      <c r="F503" s="10">
        <v>0</v>
      </c>
      <c r="G503" s="10">
        <v>0</v>
      </c>
      <c r="H503" s="10">
        <v>0</v>
      </c>
      <c r="I503" s="10">
        <v>0</v>
      </c>
      <c r="J503" s="10">
        <v>1.2592700000000001</v>
      </c>
      <c r="K503" s="10">
        <f t="shared" si="42"/>
        <v>0.3</v>
      </c>
      <c r="L503" s="10">
        <f t="shared" si="43"/>
        <v>3.077</v>
      </c>
      <c r="M503" s="10">
        <f t="shared" si="44"/>
        <v>0</v>
      </c>
      <c r="N503" s="10">
        <f t="shared" si="45"/>
        <v>3.077</v>
      </c>
      <c r="O503" s="10">
        <f t="shared" si="46"/>
        <v>0.3</v>
      </c>
      <c r="P503" s="10">
        <f t="shared" si="47"/>
        <v>0</v>
      </c>
    </row>
    <row r="504" spans="1:16">
      <c r="A504" s="8" t="s">
        <v>29</v>
      </c>
      <c r="B504" s="9" t="s">
        <v>30</v>
      </c>
      <c r="C504" s="10">
        <v>103.857</v>
      </c>
      <c r="D504" s="10">
        <v>103.857</v>
      </c>
      <c r="E504" s="10">
        <v>0.3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0.3</v>
      </c>
      <c r="L504" s="10">
        <f t="shared" si="43"/>
        <v>103.857</v>
      </c>
      <c r="M504" s="10">
        <f t="shared" si="44"/>
        <v>0</v>
      </c>
      <c r="N504" s="10">
        <f t="shared" si="45"/>
        <v>103.857</v>
      </c>
      <c r="O504" s="10">
        <f t="shared" si="46"/>
        <v>0.3</v>
      </c>
      <c r="P504" s="10">
        <f t="shared" si="47"/>
        <v>0</v>
      </c>
    </row>
    <row r="505" spans="1:16">
      <c r="A505" s="8" t="s">
        <v>31</v>
      </c>
      <c r="B505" s="9" t="s">
        <v>32</v>
      </c>
      <c r="C505" s="10">
        <v>1.696</v>
      </c>
      <c r="D505" s="10">
        <v>1.696</v>
      </c>
      <c r="E505" s="10">
        <v>0.14000000000000001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0.14000000000000001</v>
      </c>
      <c r="L505" s="10">
        <f t="shared" si="43"/>
        <v>1.696</v>
      </c>
      <c r="M505" s="10">
        <f t="shared" si="44"/>
        <v>0</v>
      </c>
      <c r="N505" s="10">
        <f t="shared" si="45"/>
        <v>1.696</v>
      </c>
      <c r="O505" s="10">
        <f t="shared" si="46"/>
        <v>0.14000000000000001</v>
      </c>
      <c r="P505" s="10">
        <f t="shared" si="47"/>
        <v>0</v>
      </c>
    </row>
    <row r="506" spans="1:16">
      <c r="A506" s="8" t="s">
        <v>33</v>
      </c>
      <c r="B506" s="9" t="s">
        <v>34</v>
      </c>
      <c r="C506" s="10">
        <v>4.83</v>
      </c>
      <c r="D506" s="10">
        <v>4.63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4.63</v>
      </c>
      <c r="M506" s="10">
        <f t="shared" si="44"/>
        <v>0</v>
      </c>
      <c r="N506" s="10">
        <f t="shared" si="45"/>
        <v>4.63</v>
      </c>
      <c r="O506" s="10">
        <f t="shared" si="46"/>
        <v>0</v>
      </c>
      <c r="P506" s="10">
        <f t="shared" si="47"/>
        <v>0</v>
      </c>
    </row>
    <row r="507" spans="1:16">
      <c r="A507" s="8" t="s">
        <v>35</v>
      </c>
      <c r="B507" s="9" t="s">
        <v>36</v>
      </c>
      <c r="C507" s="10">
        <v>0.628</v>
      </c>
      <c r="D507" s="10">
        <v>0.82800000000000007</v>
      </c>
      <c r="E507" s="10">
        <v>0.05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0.05</v>
      </c>
      <c r="L507" s="10">
        <f t="shared" si="43"/>
        <v>0.82800000000000007</v>
      </c>
      <c r="M507" s="10">
        <f t="shared" si="44"/>
        <v>0</v>
      </c>
      <c r="N507" s="10">
        <f t="shared" si="45"/>
        <v>0.82800000000000007</v>
      </c>
      <c r="O507" s="10">
        <f t="shared" si="46"/>
        <v>0.05</v>
      </c>
      <c r="P507" s="10">
        <f t="shared" si="47"/>
        <v>0</v>
      </c>
    </row>
    <row r="508" spans="1:16">
      <c r="A508" s="8" t="s">
        <v>37</v>
      </c>
      <c r="B508" s="9" t="s">
        <v>38</v>
      </c>
      <c r="C508" s="10">
        <v>6.0620000000000003</v>
      </c>
      <c r="D508" s="10">
        <v>6.0620000000000003</v>
      </c>
      <c r="E508" s="10">
        <v>0.35000000000000003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0.35000000000000003</v>
      </c>
      <c r="L508" s="10">
        <f t="shared" si="43"/>
        <v>6.0620000000000003</v>
      </c>
      <c r="M508" s="10">
        <f t="shared" si="44"/>
        <v>0</v>
      </c>
      <c r="N508" s="10">
        <f t="shared" si="45"/>
        <v>6.0620000000000003</v>
      </c>
      <c r="O508" s="10">
        <f t="shared" si="46"/>
        <v>0.35000000000000003</v>
      </c>
      <c r="P508" s="10">
        <f t="shared" si="47"/>
        <v>0</v>
      </c>
    </row>
    <row r="509" spans="1:16" ht="25.5">
      <c r="A509" s="8" t="s">
        <v>55</v>
      </c>
      <c r="B509" s="9" t="s">
        <v>56</v>
      </c>
      <c r="C509" s="10">
        <v>545</v>
      </c>
      <c r="D509" s="10">
        <v>2124</v>
      </c>
      <c r="E509" s="10">
        <v>0</v>
      </c>
      <c r="F509" s="10">
        <v>0</v>
      </c>
      <c r="G509" s="10">
        <v>6.9999999999999999E-4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2124</v>
      </c>
      <c r="M509" s="10">
        <f t="shared" si="44"/>
        <v>0</v>
      </c>
      <c r="N509" s="10">
        <f t="shared" si="45"/>
        <v>2124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257</v>
      </c>
      <c r="B510" s="6" t="s">
        <v>258</v>
      </c>
      <c r="C510" s="7">
        <v>809.83299999999997</v>
      </c>
      <c r="D510" s="7">
        <v>809.83299999999997</v>
      </c>
      <c r="E510" s="7">
        <v>73.600000000000009</v>
      </c>
      <c r="F510" s="7">
        <v>0</v>
      </c>
      <c r="G510" s="7">
        <v>0</v>
      </c>
      <c r="H510" s="7">
        <v>0</v>
      </c>
      <c r="I510" s="7">
        <v>0</v>
      </c>
      <c r="J510" s="7">
        <v>66.784199999999998</v>
      </c>
      <c r="K510" s="7">
        <f t="shared" si="42"/>
        <v>73.600000000000009</v>
      </c>
      <c r="L510" s="7">
        <f t="shared" si="43"/>
        <v>809.83299999999997</v>
      </c>
      <c r="M510" s="7">
        <f t="shared" si="44"/>
        <v>0</v>
      </c>
      <c r="N510" s="7">
        <f t="shared" si="45"/>
        <v>809.83299999999997</v>
      </c>
      <c r="O510" s="7">
        <f t="shared" si="46"/>
        <v>73.600000000000009</v>
      </c>
      <c r="P510" s="7">
        <f t="shared" si="47"/>
        <v>0</v>
      </c>
    </row>
    <row r="511" spans="1:16">
      <c r="A511" s="8" t="s">
        <v>29</v>
      </c>
      <c r="B511" s="9" t="s">
        <v>30</v>
      </c>
      <c r="C511" s="10">
        <v>0</v>
      </c>
      <c r="D511" s="10">
        <v>626.5</v>
      </c>
      <c r="E511" s="10">
        <v>73.600000000000009</v>
      </c>
      <c r="F511" s="10">
        <v>0</v>
      </c>
      <c r="G511" s="10">
        <v>0</v>
      </c>
      <c r="H511" s="10">
        <v>0</v>
      </c>
      <c r="I511" s="10">
        <v>0</v>
      </c>
      <c r="J511" s="10">
        <v>66.784199999999998</v>
      </c>
      <c r="K511" s="10">
        <f t="shared" si="42"/>
        <v>73.600000000000009</v>
      </c>
      <c r="L511" s="10">
        <f t="shared" si="43"/>
        <v>626.5</v>
      </c>
      <c r="M511" s="10">
        <f t="shared" si="44"/>
        <v>0</v>
      </c>
      <c r="N511" s="10">
        <f t="shared" si="45"/>
        <v>626.5</v>
      </c>
      <c r="O511" s="10">
        <f t="shared" si="46"/>
        <v>73.600000000000009</v>
      </c>
      <c r="P511" s="10">
        <f t="shared" si="47"/>
        <v>0</v>
      </c>
    </row>
    <row r="512" spans="1:16" ht="25.5">
      <c r="A512" s="8" t="s">
        <v>55</v>
      </c>
      <c r="B512" s="9" t="s">
        <v>56</v>
      </c>
      <c r="C512" s="10">
        <v>809.83299999999997</v>
      </c>
      <c r="D512" s="10">
        <v>183.333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183.333</v>
      </c>
      <c r="M512" s="10">
        <f t="shared" si="44"/>
        <v>0</v>
      </c>
      <c r="N512" s="10">
        <f t="shared" si="45"/>
        <v>183.333</v>
      </c>
      <c r="O512" s="10">
        <f t="shared" si="46"/>
        <v>0</v>
      </c>
      <c r="P512" s="10">
        <f t="shared" si="47"/>
        <v>0</v>
      </c>
    </row>
    <row r="513" spans="1:16" ht="25.5">
      <c r="A513" s="5" t="s">
        <v>259</v>
      </c>
      <c r="B513" s="6" t="s">
        <v>260</v>
      </c>
      <c r="C513" s="7">
        <v>126272.929</v>
      </c>
      <c r="D513" s="7">
        <v>171031.06200000003</v>
      </c>
      <c r="E513" s="7">
        <v>37746.73835</v>
      </c>
      <c r="F513" s="7">
        <v>15005.632030000002</v>
      </c>
      <c r="G513" s="7">
        <v>18.57751</v>
      </c>
      <c r="H513" s="7">
        <v>12221.007690000002</v>
      </c>
      <c r="I513" s="7">
        <v>3234.4458300000001</v>
      </c>
      <c r="J513" s="7">
        <v>4782.4201799999992</v>
      </c>
      <c r="K513" s="7">
        <f t="shared" si="42"/>
        <v>22741.106319999999</v>
      </c>
      <c r="L513" s="7">
        <f t="shared" si="43"/>
        <v>156025.42997000003</v>
      </c>
      <c r="M513" s="7">
        <f t="shared" si="44"/>
        <v>39.753453373541618</v>
      </c>
      <c r="N513" s="7">
        <f t="shared" si="45"/>
        <v>158810.05431000004</v>
      </c>
      <c r="O513" s="7">
        <f t="shared" si="46"/>
        <v>25525.730659999997</v>
      </c>
      <c r="P513" s="7">
        <f t="shared" si="47"/>
        <v>32.376327662228341</v>
      </c>
    </row>
    <row r="514" spans="1:16" ht="38.25">
      <c r="A514" s="5" t="s">
        <v>261</v>
      </c>
      <c r="B514" s="6" t="s">
        <v>46</v>
      </c>
      <c r="C514" s="7">
        <v>4928.6000000000004</v>
      </c>
      <c r="D514" s="7">
        <v>4730.1329999999998</v>
      </c>
      <c r="E514" s="7">
        <v>398.30200000000002</v>
      </c>
      <c r="F514" s="7">
        <v>211.77724000000001</v>
      </c>
      <c r="G514" s="7">
        <v>0</v>
      </c>
      <c r="H514" s="7">
        <v>212.42917</v>
      </c>
      <c r="I514" s="7">
        <v>0</v>
      </c>
      <c r="J514" s="7">
        <v>0</v>
      </c>
      <c r="K514" s="7">
        <f t="shared" si="42"/>
        <v>186.52476000000001</v>
      </c>
      <c r="L514" s="7">
        <f t="shared" si="43"/>
        <v>4518.3557599999995</v>
      </c>
      <c r="M514" s="7">
        <f t="shared" si="44"/>
        <v>53.170016720980563</v>
      </c>
      <c r="N514" s="7">
        <f t="shared" si="45"/>
        <v>4517.7038299999995</v>
      </c>
      <c r="O514" s="7">
        <f t="shared" si="46"/>
        <v>185.87283000000002</v>
      </c>
      <c r="P514" s="7">
        <f t="shared" si="47"/>
        <v>53.333694031162281</v>
      </c>
    </row>
    <row r="515" spans="1:16">
      <c r="A515" s="8" t="s">
        <v>23</v>
      </c>
      <c r="B515" s="9" t="s">
        <v>24</v>
      </c>
      <c r="C515" s="10">
        <v>3892.6420000000003</v>
      </c>
      <c r="D515" s="10">
        <v>3727.5550000000003</v>
      </c>
      <c r="E515" s="10">
        <v>314.464</v>
      </c>
      <c r="F515" s="10">
        <v>173.572</v>
      </c>
      <c r="G515" s="10">
        <v>0</v>
      </c>
      <c r="H515" s="10">
        <v>173.572</v>
      </c>
      <c r="I515" s="10">
        <v>0</v>
      </c>
      <c r="J515" s="10">
        <v>0</v>
      </c>
      <c r="K515" s="10">
        <f t="shared" si="42"/>
        <v>140.892</v>
      </c>
      <c r="L515" s="10">
        <f t="shared" si="43"/>
        <v>3553.9830000000002</v>
      </c>
      <c r="M515" s="10">
        <f t="shared" si="44"/>
        <v>55.196143278721891</v>
      </c>
      <c r="N515" s="10">
        <f t="shared" si="45"/>
        <v>3553.9830000000002</v>
      </c>
      <c r="O515" s="10">
        <f t="shared" si="46"/>
        <v>140.892</v>
      </c>
      <c r="P515" s="10">
        <f t="shared" si="47"/>
        <v>55.196143278721891</v>
      </c>
    </row>
    <row r="516" spans="1:16">
      <c r="A516" s="8" t="s">
        <v>25</v>
      </c>
      <c r="B516" s="9" t="s">
        <v>26</v>
      </c>
      <c r="C516" s="10">
        <v>798.87400000000002</v>
      </c>
      <c r="D516" s="10">
        <v>765.49400000000003</v>
      </c>
      <c r="E516" s="10">
        <v>64.379000000000005</v>
      </c>
      <c r="F516" s="10">
        <v>38.186</v>
      </c>
      <c r="G516" s="10">
        <v>0</v>
      </c>
      <c r="H516" s="10">
        <v>38.186</v>
      </c>
      <c r="I516" s="10">
        <v>0</v>
      </c>
      <c r="J516" s="10">
        <v>0</v>
      </c>
      <c r="K516" s="10">
        <f t="shared" si="42"/>
        <v>26.193000000000005</v>
      </c>
      <c r="L516" s="10">
        <f t="shared" si="43"/>
        <v>727.30799999999999</v>
      </c>
      <c r="M516" s="10">
        <f t="shared" si="44"/>
        <v>59.31437269917209</v>
      </c>
      <c r="N516" s="10">
        <f t="shared" si="45"/>
        <v>727.30799999999999</v>
      </c>
      <c r="O516" s="10">
        <f t="shared" si="46"/>
        <v>26.193000000000005</v>
      </c>
      <c r="P516" s="10">
        <f t="shared" si="47"/>
        <v>59.31437269917209</v>
      </c>
    </row>
    <row r="517" spans="1:16">
      <c r="A517" s="8" t="s">
        <v>27</v>
      </c>
      <c r="B517" s="9" t="s">
        <v>28</v>
      </c>
      <c r="C517" s="10">
        <v>128.62899999999999</v>
      </c>
      <c r="D517" s="10">
        <v>128.62899999999999</v>
      </c>
      <c r="E517" s="10">
        <v>10.72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10.72</v>
      </c>
      <c r="L517" s="10">
        <f t="shared" si="43"/>
        <v>128.62899999999999</v>
      </c>
      <c r="M517" s="10">
        <f t="shared" si="44"/>
        <v>0</v>
      </c>
      <c r="N517" s="10">
        <f t="shared" si="45"/>
        <v>128.62899999999999</v>
      </c>
      <c r="O517" s="10">
        <f t="shared" si="46"/>
        <v>10.72</v>
      </c>
      <c r="P517" s="10">
        <f t="shared" si="47"/>
        <v>0</v>
      </c>
    </row>
    <row r="518" spans="1:16">
      <c r="A518" s="8" t="s">
        <v>29</v>
      </c>
      <c r="B518" s="9" t="s">
        <v>30</v>
      </c>
      <c r="C518" s="10">
        <v>92.862000000000009</v>
      </c>
      <c r="D518" s="10">
        <v>92.862000000000009</v>
      </c>
      <c r="E518" s="10">
        <v>7.7389999999999999</v>
      </c>
      <c r="F518" s="10">
        <v>1.924E-2</v>
      </c>
      <c r="G518" s="10">
        <v>0</v>
      </c>
      <c r="H518" s="10">
        <v>0.67116999999999993</v>
      </c>
      <c r="I518" s="10">
        <v>0</v>
      </c>
      <c r="J518" s="10">
        <v>0</v>
      </c>
      <c r="K518" s="10">
        <f t="shared" ref="K518:K581" si="48">E518-F518</f>
        <v>7.71976</v>
      </c>
      <c r="L518" s="10">
        <f t="shared" ref="L518:L581" si="49">D518-F518</f>
        <v>92.842760000000013</v>
      </c>
      <c r="M518" s="10">
        <f t="shared" ref="M518:M581" si="50">IF(E518=0,0,(F518/E518)*100)</f>
        <v>0.24861093164491535</v>
      </c>
      <c r="N518" s="10">
        <f t="shared" ref="N518:N581" si="51">D518-H518</f>
        <v>92.190830000000005</v>
      </c>
      <c r="O518" s="10">
        <f t="shared" ref="O518:O581" si="52">E518-H518</f>
        <v>7.0678299999999998</v>
      </c>
      <c r="P518" s="10">
        <f t="shared" ref="P518:P581" si="53">IF(E518=0,0,(H518/E518)*100)</f>
        <v>8.6725675151828394</v>
      </c>
    </row>
    <row r="519" spans="1:16">
      <c r="A519" s="8" t="s">
        <v>31</v>
      </c>
      <c r="B519" s="9" t="s">
        <v>32</v>
      </c>
      <c r="C519" s="10">
        <v>12.016999999999999</v>
      </c>
      <c r="D519" s="10">
        <v>12.016999999999999</v>
      </c>
      <c r="E519" s="10">
        <v>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1</v>
      </c>
      <c r="L519" s="10">
        <f t="shared" si="49"/>
        <v>12.016999999999999</v>
      </c>
      <c r="M519" s="10">
        <f t="shared" si="50"/>
        <v>0</v>
      </c>
      <c r="N519" s="10">
        <f t="shared" si="51"/>
        <v>12.016999999999999</v>
      </c>
      <c r="O519" s="10">
        <f t="shared" si="52"/>
        <v>1</v>
      </c>
      <c r="P519" s="10">
        <f t="shared" si="53"/>
        <v>0</v>
      </c>
    </row>
    <row r="520" spans="1:16" ht="25.5">
      <c r="A520" s="8" t="s">
        <v>41</v>
      </c>
      <c r="B520" s="9" t="s">
        <v>42</v>
      </c>
      <c r="C520" s="10">
        <v>3.5760000000000001</v>
      </c>
      <c r="D520" s="10">
        <v>3.5760000000000001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3.5760000000000001</v>
      </c>
      <c r="M520" s="10">
        <f t="shared" si="50"/>
        <v>0</v>
      </c>
      <c r="N520" s="10">
        <f t="shared" si="51"/>
        <v>3.5760000000000001</v>
      </c>
      <c r="O520" s="10">
        <f t="shared" si="52"/>
        <v>0</v>
      </c>
      <c r="P520" s="10">
        <f t="shared" si="53"/>
        <v>0</v>
      </c>
    </row>
    <row r="521" spans="1:16" ht="25.5">
      <c r="A521" s="5" t="s">
        <v>262</v>
      </c>
      <c r="B521" s="6" t="s">
        <v>263</v>
      </c>
      <c r="C521" s="7">
        <v>29087.213</v>
      </c>
      <c r="D521" s="7">
        <v>57136.012999999999</v>
      </c>
      <c r="E521" s="7">
        <v>25837.984350000002</v>
      </c>
      <c r="F521" s="7">
        <v>13862</v>
      </c>
      <c r="G521" s="7">
        <v>0</v>
      </c>
      <c r="H521" s="7">
        <v>11075.2</v>
      </c>
      <c r="I521" s="7">
        <v>2786.8</v>
      </c>
      <c r="J521" s="7">
        <v>4280.3514500000001</v>
      </c>
      <c r="K521" s="7">
        <f t="shared" si="48"/>
        <v>11975.984350000002</v>
      </c>
      <c r="L521" s="7">
        <f t="shared" si="49"/>
        <v>43274.012999999999</v>
      </c>
      <c r="M521" s="7">
        <f t="shared" si="50"/>
        <v>53.649695782093772</v>
      </c>
      <c r="N521" s="7">
        <f t="shared" si="51"/>
        <v>46060.812999999995</v>
      </c>
      <c r="O521" s="7">
        <f t="shared" si="52"/>
        <v>14762.784350000002</v>
      </c>
      <c r="P521" s="7">
        <f t="shared" si="53"/>
        <v>42.86402472412675</v>
      </c>
    </row>
    <row r="522" spans="1:16" ht="25.5">
      <c r="A522" s="8" t="s">
        <v>55</v>
      </c>
      <c r="B522" s="9" t="s">
        <v>56</v>
      </c>
      <c r="C522" s="10">
        <v>29087.213</v>
      </c>
      <c r="D522" s="10">
        <v>57136.012999999999</v>
      </c>
      <c r="E522" s="10">
        <v>25837.984350000002</v>
      </c>
      <c r="F522" s="10">
        <v>13862</v>
      </c>
      <c r="G522" s="10">
        <v>0</v>
      </c>
      <c r="H522" s="10">
        <v>11075.2</v>
      </c>
      <c r="I522" s="10">
        <v>2786.8</v>
      </c>
      <c r="J522" s="10">
        <v>4280.3514500000001</v>
      </c>
      <c r="K522" s="10">
        <f t="shared" si="48"/>
        <v>11975.984350000002</v>
      </c>
      <c r="L522" s="10">
        <f t="shared" si="49"/>
        <v>43274.012999999999</v>
      </c>
      <c r="M522" s="10">
        <f t="shared" si="50"/>
        <v>53.649695782093772</v>
      </c>
      <c r="N522" s="10">
        <f t="shared" si="51"/>
        <v>46060.812999999995</v>
      </c>
      <c r="O522" s="10">
        <f t="shared" si="52"/>
        <v>14762.784350000002</v>
      </c>
      <c r="P522" s="10">
        <f t="shared" si="53"/>
        <v>42.86402472412675</v>
      </c>
    </row>
    <row r="523" spans="1:16" ht="25.5">
      <c r="A523" s="5" t="s">
        <v>264</v>
      </c>
      <c r="B523" s="6" t="s">
        <v>265</v>
      </c>
      <c r="C523" s="7">
        <v>15000</v>
      </c>
      <c r="D523" s="7">
        <v>27950</v>
      </c>
      <c r="E523" s="7">
        <v>5950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5950</v>
      </c>
      <c r="L523" s="7">
        <f t="shared" si="49"/>
        <v>27950</v>
      </c>
      <c r="M523" s="7">
        <f t="shared" si="50"/>
        <v>0</v>
      </c>
      <c r="N523" s="7">
        <f t="shared" si="51"/>
        <v>27950</v>
      </c>
      <c r="O523" s="7">
        <f t="shared" si="52"/>
        <v>5950</v>
      </c>
      <c r="P523" s="7">
        <f t="shared" si="53"/>
        <v>0</v>
      </c>
    </row>
    <row r="524" spans="1:16" ht="25.5">
      <c r="A524" s="8" t="s">
        <v>55</v>
      </c>
      <c r="B524" s="9" t="s">
        <v>56</v>
      </c>
      <c r="C524" s="10">
        <v>15000</v>
      </c>
      <c r="D524" s="10">
        <v>27950</v>
      </c>
      <c r="E524" s="10">
        <v>5950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5950</v>
      </c>
      <c r="L524" s="10">
        <f t="shared" si="49"/>
        <v>27950</v>
      </c>
      <c r="M524" s="10">
        <f t="shared" si="50"/>
        <v>0</v>
      </c>
      <c r="N524" s="10">
        <f t="shared" si="51"/>
        <v>27950</v>
      </c>
      <c r="O524" s="10">
        <f t="shared" si="52"/>
        <v>5950</v>
      </c>
      <c r="P524" s="10">
        <f t="shared" si="53"/>
        <v>0</v>
      </c>
    </row>
    <row r="525" spans="1:16" ht="38.25">
      <c r="A525" s="5" t="s">
        <v>266</v>
      </c>
      <c r="B525" s="6" t="s">
        <v>267</v>
      </c>
      <c r="C525" s="7">
        <v>746.64700000000005</v>
      </c>
      <c r="D525" s="7">
        <v>829.84699999999998</v>
      </c>
      <c r="E525" s="7">
        <v>45.6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45.6</v>
      </c>
      <c r="L525" s="7">
        <f t="shared" si="49"/>
        <v>829.84699999999998</v>
      </c>
      <c r="M525" s="7">
        <f t="shared" si="50"/>
        <v>0</v>
      </c>
      <c r="N525" s="7">
        <f t="shared" si="51"/>
        <v>829.84699999999998</v>
      </c>
      <c r="O525" s="7">
        <f t="shared" si="52"/>
        <v>45.6</v>
      </c>
      <c r="P525" s="7">
        <f t="shared" si="53"/>
        <v>0</v>
      </c>
    </row>
    <row r="526" spans="1:16" ht="25.5">
      <c r="A526" s="8" t="s">
        <v>55</v>
      </c>
      <c r="B526" s="9" t="s">
        <v>56</v>
      </c>
      <c r="C526" s="10">
        <v>746.64700000000005</v>
      </c>
      <c r="D526" s="10">
        <v>829.84699999999998</v>
      </c>
      <c r="E526" s="10">
        <v>45.6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45.6</v>
      </c>
      <c r="L526" s="10">
        <f t="shared" si="49"/>
        <v>829.84699999999998</v>
      </c>
      <c r="M526" s="10">
        <f t="shared" si="50"/>
        <v>0</v>
      </c>
      <c r="N526" s="10">
        <f t="shared" si="51"/>
        <v>829.84699999999998</v>
      </c>
      <c r="O526" s="10">
        <f t="shared" si="52"/>
        <v>45.6</v>
      </c>
      <c r="P526" s="10">
        <f t="shared" si="53"/>
        <v>0</v>
      </c>
    </row>
    <row r="527" spans="1:16">
      <c r="A527" s="5" t="s">
        <v>268</v>
      </c>
      <c r="B527" s="6" t="s">
        <v>216</v>
      </c>
      <c r="C527" s="7">
        <v>69891.862999999998</v>
      </c>
      <c r="D527" s="7">
        <v>73702.463000000003</v>
      </c>
      <c r="E527" s="7">
        <v>4856.777</v>
      </c>
      <c r="F527" s="7">
        <v>527.99993000000006</v>
      </c>
      <c r="G527" s="7">
        <v>18.57751</v>
      </c>
      <c r="H527" s="7">
        <v>615.82065999999998</v>
      </c>
      <c r="I527" s="7">
        <v>297.84883000000002</v>
      </c>
      <c r="J527" s="7">
        <v>352.16973000000002</v>
      </c>
      <c r="K527" s="7">
        <f t="shared" si="48"/>
        <v>4328.7770700000001</v>
      </c>
      <c r="L527" s="7">
        <f t="shared" si="49"/>
        <v>73174.463069999998</v>
      </c>
      <c r="M527" s="7">
        <f t="shared" si="50"/>
        <v>10.871405666762136</v>
      </c>
      <c r="N527" s="7">
        <f t="shared" si="51"/>
        <v>73086.642340000006</v>
      </c>
      <c r="O527" s="7">
        <f t="shared" si="52"/>
        <v>4240.9563399999997</v>
      </c>
      <c r="P527" s="7">
        <f t="shared" si="53"/>
        <v>12.679615720466472</v>
      </c>
    </row>
    <row r="528" spans="1:16">
      <c r="A528" s="8" t="s">
        <v>35</v>
      </c>
      <c r="B528" s="9" t="s">
        <v>36</v>
      </c>
      <c r="C528" s="10">
        <v>159.49</v>
      </c>
      <c r="D528" s="10">
        <v>159.49</v>
      </c>
      <c r="E528" s="10">
        <v>24.135999999999999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24.135999999999999</v>
      </c>
      <c r="L528" s="10">
        <f t="shared" si="49"/>
        <v>159.49</v>
      </c>
      <c r="M528" s="10">
        <f t="shared" si="50"/>
        <v>0</v>
      </c>
      <c r="N528" s="10">
        <f t="shared" si="51"/>
        <v>159.49</v>
      </c>
      <c r="O528" s="10">
        <f t="shared" si="52"/>
        <v>24.135999999999999</v>
      </c>
      <c r="P528" s="10">
        <f t="shared" si="53"/>
        <v>0</v>
      </c>
    </row>
    <row r="529" spans="1:16">
      <c r="A529" s="8" t="s">
        <v>37</v>
      </c>
      <c r="B529" s="9" t="s">
        <v>38</v>
      </c>
      <c r="C529" s="10">
        <v>10000</v>
      </c>
      <c r="D529" s="10">
        <v>10000</v>
      </c>
      <c r="E529" s="10">
        <v>417.15000000000003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417.15000000000003</v>
      </c>
      <c r="L529" s="10">
        <f t="shared" si="49"/>
        <v>10000</v>
      </c>
      <c r="M529" s="10">
        <f t="shared" si="50"/>
        <v>0</v>
      </c>
      <c r="N529" s="10">
        <f t="shared" si="51"/>
        <v>10000</v>
      </c>
      <c r="O529" s="10">
        <f t="shared" si="52"/>
        <v>417.15000000000003</v>
      </c>
      <c r="P529" s="10">
        <f t="shared" si="53"/>
        <v>0</v>
      </c>
    </row>
    <row r="530" spans="1:16">
      <c r="A530" s="8" t="s">
        <v>39</v>
      </c>
      <c r="B530" s="9" t="s">
        <v>40</v>
      </c>
      <c r="C530" s="10">
        <v>63.795000000000002</v>
      </c>
      <c r="D530" s="10">
        <v>63.795000000000002</v>
      </c>
      <c r="E530" s="10">
        <v>4.2530000000000001</v>
      </c>
      <c r="F530" s="10">
        <v>0</v>
      </c>
      <c r="G530" s="10">
        <v>0</v>
      </c>
      <c r="H530" s="10">
        <v>3.0413400000000004</v>
      </c>
      <c r="I530" s="10">
        <v>0</v>
      </c>
      <c r="J530" s="10">
        <v>0</v>
      </c>
      <c r="K530" s="10">
        <f t="shared" si="48"/>
        <v>4.2530000000000001</v>
      </c>
      <c r="L530" s="10">
        <f t="shared" si="49"/>
        <v>63.795000000000002</v>
      </c>
      <c r="M530" s="10">
        <f t="shared" si="50"/>
        <v>0</v>
      </c>
      <c r="N530" s="10">
        <f t="shared" si="51"/>
        <v>60.753660000000004</v>
      </c>
      <c r="O530" s="10">
        <f t="shared" si="52"/>
        <v>1.2116599999999997</v>
      </c>
      <c r="P530" s="10">
        <f t="shared" si="53"/>
        <v>71.510463202445337</v>
      </c>
    </row>
    <row r="531" spans="1:16" ht="25.5">
      <c r="A531" s="8" t="s">
        <v>55</v>
      </c>
      <c r="B531" s="9" t="s">
        <v>56</v>
      </c>
      <c r="C531" s="10">
        <v>59668.578000000001</v>
      </c>
      <c r="D531" s="10">
        <v>63479.178</v>
      </c>
      <c r="E531" s="10">
        <v>4411.2380000000003</v>
      </c>
      <c r="F531" s="10">
        <v>527.99993000000006</v>
      </c>
      <c r="G531" s="10">
        <v>18.57751</v>
      </c>
      <c r="H531" s="10">
        <v>612.77931999999998</v>
      </c>
      <c r="I531" s="10">
        <v>297.84883000000002</v>
      </c>
      <c r="J531" s="10">
        <v>352.16973000000002</v>
      </c>
      <c r="K531" s="10">
        <f t="shared" si="48"/>
        <v>3883.2380700000003</v>
      </c>
      <c r="L531" s="10">
        <f t="shared" si="49"/>
        <v>62951.178070000002</v>
      </c>
      <c r="M531" s="10">
        <f t="shared" si="50"/>
        <v>11.969427403372931</v>
      </c>
      <c r="N531" s="10">
        <f t="shared" si="51"/>
        <v>62866.398679999998</v>
      </c>
      <c r="O531" s="10">
        <f t="shared" si="52"/>
        <v>3798.4586800000002</v>
      </c>
      <c r="P531" s="10">
        <f t="shared" si="53"/>
        <v>13.891323025418259</v>
      </c>
    </row>
    <row r="532" spans="1:16" ht="25.5">
      <c r="A532" s="5" t="s">
        <v>269</v>
      </c>
      <c r="B532" s="6" t="s">
        <v>126</v>
      </c>
      <c r="C532" s="7">
        <v>4681.1989999999996</v>
      </c>
      <c r="D532" s="7">
        <v>4681.1989999999996</v>
      </c>
      <c r="E532" s="7">
        <v>337.82800000000003</v>
      </c>
      <c r="F532" s="7">
        <v>135.69765000000001</v>
      </c>
      <c r="G532" s="7">
        <v>0</v>
      </c>
      <c r="H532" s="7">
        <v>135.69765000000001</v>
      </c>
      <c r="I532" s="7">
        <v>0</v>
      </c>
      <c r="J532" s="7">
        <v>0.10200000000000001</v>
      </c>
      <c r="K532" s="7">
        <f t="shared" si="48"/>
        <v>202.13035000000002</v>
      </c>
      <c r="L532" s="7">
        <f t="shared" si="49"/>
        <v>4545.5013499999995</v>
      </c>
      <c r="M532" s="7">
        <f t="shared" si="50"/>
        <v>40.167674082669286</v>
      </c>
      <c r="N532" s="7">
        <f t="shared" si="51"/>
        <v>4545.5013499999995</v>
      </c>
      <c r="O532" s="7">
        <f t="shared" si="52"/>
        <v>202.13035000000002</v>
      </c>
      <c r="P532" s="7">
        <f t="shared" si="53"/>
        <v>40.167674082669286</v>
      </c>
    </row>
    <row r="533" spans="1:16">
      <c r="A533" s="8" t="s">
        <v>23</v>
      </c>
      <c r="B533" s="9" t="s">
        <v>24</v>
      </c>
      <c r="C533" s="10">
        <v>457.82800000000003</v>
      </c>
      <c r="D533" s="10">
        <v>457.82800000000003</v>
      </c>
      <c r="E533" s="10">
        <v>37.335999999999999</v>
      </c>
      <c r="F533" s="10">
        <v>16.04</v>
      </c>
      <c r="G533" s="10">
        <v>0</v>
      </c>
      <c r="H533" s="10">
        <v>16.04</v>
      </c>
      <c r="I533" s="10">
        <v>0</v>
      </c>
      <c r="J533" s="10">
        <v>0</v>
      </c>
      <c r="K533" s="10">
        <f t="shared" si="48"/>
        <v>21.295999999999999</v>
      </c>
      <c r="L533" s="10">
        <f t="shared" si="49"/>
        <v>441.78800000000001</v>
      </c>
      <c r="M533" s="10">
        <f t="shared" si="50"/>
        <v>42.961217055924578</v>
      </c>
      <c r="N533" s="10">
        <f t="shared" si="51"/>
        <v>441.78800000000001</v>
      </c>
      <c r="O533" s="10">
        <f t="shared" si="52"/>
        <v>21.295999999999999</v>
      </c>
      <c r="P533" s="10">
        <f t="shared" si="53"/>
        <v>42.961217055924578</v>
      </c>
    </row>
    <row r="534" spans="1:16">
      <c r="A534" s="8" t="s">
        <v>25</v>
      </c>
      <c r="B534" s="9" t="s">
        <v>26</v>
      </c>
      <c r="C534" s="10">
        <v>100.723</v>
      </c>
      <c r="D534" s="10">
        <v>100.723</v>
      </c>
      <c r="E534" s="10">
        <v>8.2140000000000004</v>
      </c>
      <c r="F534" s="10">
        <v>3.5289999999999999</v>
      </c>
      <c r="G534" s="10">
        <v>0</v>
      </c>
      <c r="H534" s="10">
        <v>3.5289999999999999</v>
      </c>
      <c r="I534" s="10">
        <v>0</v>
      </c>
      <c r="J534" s="10">
        <v>0</v>
      </c>
      <c r="K534" s="10">
        <f t="shared" si="48"/>
        <v>4.6850000000000005</v>
      </c>
      <c r="L534" s="10">
        <f t="shared" si="49"/>
        <v>97.194000000000003</v>
      </c>
      <c r="M534" s="10">
        <f t="shared" si="50"/>
        <v>42.963233503774042</v>
      </c>
      <c r="N534" s="10">
        <f t="shared" si="51"/>
        <v>97.194000000000003</v>
      </c>
      <c r="O534" s="10">
        <f t="shared" si="52"/>
        <v>4.6850000000000005</v>
      </c>
      <c r="P534" s="10">
        <f t="shared" si="53"/>
        <v>42.963233503774042</v>
      </c>
    </row>
    <row r="535" spans="1:16">
      <c r="A535" s="8" t="s">
        <v>27</v>
      </c>
      <c r="B535" s="9" t="s">
        <v>28</v>
      </c>
      <c r="C535" s="10">
        <v>5</v>
      </c>
      <c r="D535" s="10">
        <v>5</v>
      </c>
      <c r="E535" s="10">
        <v>0.41500000000000004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0.41500000000000004</v>
      </c>
      <c r="L535" s="10">
        <f t="shared" si="49"/>
        <v>5</v>
      </c>
      <c r="M535" s="10">
        <f t="shared" si="50"/>
        <v>0</v>
      </c>
      <c r="N535" s="10">
        <f t="shared" si="51"/>
        <v>5</v>
      </c>
      <c r="O535" s="10">
        <f t="shared" si="52"/>
        <v>0.41500000000000004</v>
      </c>
      <c r="P535" s="10">
        <f t="shared" si="53"/>
        <v>0</v>
      </c>
    </row>
    <row r="536" spans="1:16">
      <c r="A536" s="8" t="s">
        <v>29</v>
      </c>
      <c r="B536" s="9" t="s">
        <v>30</v>
      </c>
      <c r="C536" s="10">
        <v>2.2229999999999999</v>
      </c>
      <c r="D536" s="10">
        <v>2.2229999999999999</v>
      </c>
      <c r="E536" s="10">
        <v>0.185</v>
      </c>
      <c r="F536" s="10">
        <v>7.1510000000000004E-2</v>
      </c>
      <c r="G536" s="10">
        <v>0</v>
      </c>
      <c r="H536" s="10">
        <v>7.1510000000000004E-2</v>
      </c>
      <c r="I536" s="10">
        <v>0</v>
      </c>
      <c r="J536" s="10">
        <v>0.10200000000000001</v>
      </c>
      <c r="K536" s="10">
        <f t="shared" si="48"/>
        <v>0.11348999999999999</v>
      </c>
      <c r="L536" s="10">
        <f t="shared" si="49"/>
        <v>2.1514899999999999</v>
      </c>
      <c r="M536" s="10">
        <f t="shared" si="50"/>
        <v>38.654054054054058</v>
      </c>
      <c r="N536" s="10">
        <f t="shared" si="51"/>
        <v>2.1514899999999999</v>
      </c>
      <c r="O536" s="10">
        <f t="shared" si="52"/>
        <v>0.11348999999999999</v>
      </c>
      <c r="P536" s="10">
        <f t="shared" si="53"/>
        <v>38.654054054054058</v>
      </c>
    </row>
    <row r="537" spans="1:16">
      <c r="A537" s="8" t="s">
        <v>31</v>
      </c>
      <c r="B537" s="9" t="s">
        <v>32</v>
      </c>
      <c r="C537" s="10">
        <v>2.323</v>
      </c>
      <c r="D537" s="10">
        <v>2.323</v>
      </c>
      <c r="E537" s="10">
        <v>0.193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0.193</v>
      </c>
      <c r="L537" s="10">
        <f t="shared" si="49"/>
        <v>2.323</v>
      </c>
      <c r="M537" s="10">
        <f t="shared" si="50"/>
        <v>0</v>
      </c>
      <c r="N537" s="10">
        <f t="shared" si="51"/>
        <v>2.323</v>
      </c>
      <c r="O537" s="10">
        <f t="shared" si="52"/>
        <v>0.193</v>
      </c>
      <c r="P537" s="10">
        <f t="shared" si="53"/>
        <v>0</v>
      </c>
    </row>
    <row r="538" spans="1:16">
      <c r="A538" s="8" t="s">
        <v>33</v>
      </c>
      <c r="B538" s="9" t="s">
        <v>34</v>
      </c>
      <c r="C538" s="10">
        <v>7.1390000000000002</v>
      </c>
      <c r="D538" s="10">
        <v>7.0093900000000007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7.0093900000000007</v>
      </c>
      <c r="M538" s="10">
        <f t="shared" si="50"/>
        <v>0</v>
      </c>
      <c r="N538" s="10">
        <f t="shared" si="51"/>
        <v>7.0093900000000007</v>
      </c>
      <c r="O538" s="10">
        <f t="shared" si="52"/>
        <v>0</v>
      </c>
      <c r="P538" s="10">
        <f t="shared" si="53"/>
        <v>0</v>
      </c>
    </row>
    <row r="539" spans="1:16">
      <c r="A539" s="8" t="s">
        <v>35</v>
      </c>
      <c r="B539" s="9" t="s">
        <v>36</v>
      </c>
      <c r="C539" s="10">
        <v>0.68200000000000005</v>
      </c>
      <c r="D539" s="10">
        <v>0.81161000000000005</v>
      </c>
      <c r="E539" s="10">
        <v>5.7000000000000002E-2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5.7000000000000002E-2</v>
      </c>
      <c r="L539" s="10">
        <f t="shared" si="49"/>
        <v>0.81161000000000005</v>
      </c>
      <c r="M539" s="10">
        <f t="shared" si="50"/>
        <v>0</v>
      </c>
      <c r="N539" s="10">
        <f t="shared" si="51"/>
        <v>0.81161000000000005</v>
      </c>
      <c r="O539" s="10">
        <f t="shared" si="52"/>
        <v>5.7000000000000002E-2</v>
      </c>
      <c r="P539" s="10">
        <f t="shared" si="53"/>
        <v>0</v>
      </c>
    </row>
    <row r="540" spans="1:16">
      <c r="A540" s="8" t="s">
        <v>37</v>
      </c>
      <c r="B540" s="9" t="s">
        <v>38</v>
      </c>
      <c r="C540" s="10">
        <v>3.9410000000000003</v>
      </c>
      <c r="D540" s="10">
        <v>3.9410000000000003</v>
      </c>
      <c r="E540" s="10">
        <v>0.32800000000000001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0.32800000000000001</v>
      </c>
      <c r="L540" s="10">
        <f t="shared" si="49"/>
        <v>3.9410000000000003</v>
      </c>
      <c r="M540" s="10">
        <f t="shared" si="50"/>
        <v>0</v>
      </c>
      <c r="N540" s="10">
        <f t="shared" si="51"/>
        <v>3.9410000000000003</v>
      </c>
      <c r="O540" s="10">
        <f t="shared" si="52"/>
        <v>0.32800000000000001</v>
      </c>
      <c r="P540" s="10">
        <f t="shared" si="53"/>
        <v>0</v>
      </c>
    </row>
    <row r="541" spans="1:16" ht="25.5">
      <c r="A541" s="8" t="s">
        <v>55</v>
      </c>
      <c r="B541" s="9" t="s">
        <v>56</v>
      </c>
      <c r="C541" s="10">
        <v>4012.2840000000001</v>
      </c>
      <c r="D541" s="10">
        <v>4012.2840000000001</v>
      </c>
      <c r="E541" s="10">
        <v>291.10000000000002</v>
      </c>
      <c r="F541" s="10">
        <v>116.05714</v>
      </c>
      <c r="G541" s="10">
        <v>0</v>
      </c>
      <c r="H541" s="10">
        <v>116.05714</v>
      </c>
      <c r="I541" s="10">
        <v>0</v>
      </c>
      <c r="J541" s="10">
        <v>0</v>
      </c>
      <c r="K541" s="10">
        <f t="shared" si="48"/>
        <v>175.04286000000002</v>
      </c>
      <c r="L541" s="10">
        <f t="shared" si="49"/>
        <v>3896.2268600000002</v>
      </c>
      <c r="M541" s="10">
        <f t="shared" si="50"/>
        <v>39.868478186190309</v>
      </c>
      <c r="N541" s="10">
        <f t="shared" si="51"/>
        <v>3896.2268600000002</v>
      </c>
      <c r="O541" s="10">
        <f t="shared" si="52"/>
        <v>175.04286000000002</v>
      </c>
      <c r="P541" s="10">
        <f t="shared" si="53"/>
        <v>39.868478186190309</v>
      </c>
    </row>
    <row r="542" spans="1:16">
      <c r="A542" s="8" t="s">
        <v>43</v>
      </c>
      <c r="B542" s="9" t="s">
        <v>44</v>
      </c>
      <c r="C542" s="10">
        <v>89.055999999999997</v>
      </c>
      <c r="D542" s="10">
        <v>89.055999999999997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89.055999999999997</v>
      </c>
      <c r="M542" s="10">
        <f t="shared" si="50"/>
        <v>0</v>
      </c>
      <c r="N542" s="10">
        <f t="shared" si="51"/>
        <v>89.055999999999997</v>
      </c>
      <c r="O542" s="10">
        <f t="shared" si="52"/>
        <v>0</v>
      </c>
      <c r="P542" s="10">
        <f t="shared" si="53"/>
        <v>0</v>
      </c>
    </row>
    <row r="543" spans="1:16">
      <c r="A543" s="5" t="s">
        <v>270</v>
      </c>
      <c r="B543" s="6" t="s">
        <v>218</v>
      </c>
      <c r="C543" s="7">
        <v>0</v>
      </c>
      <c r="D543" s="7">
        <v>64</v>
      </c>
      <c r="E543" s="7">
        <v>0</v>
      </c>
      <c r="F543" s="7">
        <v>0</v>
      </c>
      <c r="G543" s="7">
        <v>0</v>
      </c>
      <c r="H543" s="7">
        <v>63.5</v>
      </c>
      <c r="I543" s="7">
        <v>0</v>
      </c>
      <c r="J543" s="7">
        <v>0</v>
      </c>
      <c r="K543" s="7">
        <f t="shared" si="48"/>
        <v>0</v>
      </c>
      <c r="L543" s="7">
        <f t="shared" si="49"/>
        <v>64</v>
      </c>
      <c r="M543" s="7">
        <f t="shared" si="50"/>
        <v>0</v>
      </c>
      <c r="N543" s="7">
        <f t="shared" si="51"/>
        <v>0.5</v>
      </c>
      <c r="O543" s="7">
        <f t="shared" si="52"/>
        <v>-63.5</v>
      </c>
      <c r="P543" s="7">
        <f t="shared" si="53"/>
        <v>0</v>
      </c>
    </row>
    <row r="544" spans="1:16" ht="25.5">
      <c r="A544" s="8" t="s">
        <v>55</v>
      </c>
      <c r="B544" s="9" t="s">
        <v>56</v>
      </c>
      <c r="C544" s="10">
        <v>0</v>
      </c>
      <c r="D544" s="10">
        <v>64</v>
      </c>
      <c r="E544" s="10">
        <v>0</v>
      </c>
      <c r="F544" s="10">
        <v>0</v>
      </c>
      <c r="G544" s="10">
        <v>0</v>
      </c>
      <c r="H544" s="10">
        <v>63.5</v>
      </c>
      <c r="I544" s="10">
        <v>0</v>
      </c>
      <c r="J544" s="10">
        <v>0</v>
      </c>
      <c r="K544" s="10">
        <f t="shared" si="48"/>
        <v>0</v>
      </c>
      <c r="L544" s="10">
        <f t="shared" si="49"/>
        <v>64</v>
      </c>
      <c r="M544" s="10">
        <f t="shared" si="50"/>
        <v>0</v>
      </c>
      <c r="N544" s="10">
        <f t="shared" si="51"/>
        <v>0.5</v>
      </c>
      <c r="O544" s="10">
        <f t="shared" si="52"/>
        <v>-63.5</v>
      </c>
      <c r="P544" s="10">
        <f t="shared" si="53"/>
        <v>0</v>
      </c>
    </row>
    <row r="545" spans="1:16">
      <c r="A545" s="5" t="s">
        <v>271</v>
      </c>
      <c r="B545" s="6" t="s">
        <v>272</v>
      </c>
      <c r="C545" s="7">
        <v>746.04700000000003</v>
      </c>
      <c r="D545" s="7">
        <v>746.04700000000003</v>
      </c>
      <c r="E545" s="7">
        <v>93.25</v>
      </c>
      <c r="F545" s="7">
        <v>93.25</v>
      </c>
      <c r="G545" s="7">
        <v>0</v>
      </c>
      <c r="H545" s="7">
        <v>93.25</v>
      </c>
      <c r="I545" s="7">
        <v>0</v>
      </c>
      <c r="J545" s="7">
        <v>0</v>
      </c>
      <c r="K545" s="7">
        <f t="shared" si="48"/>
        <v>0</v>
      </c>
      <c r="L545" s="7">
        <f t="shared" si="49"/>
        <v>652.79700000000003</v>
      </c>
      <c r="M545" s="7">
        <f t="shared" si="50"/>
        <v>100</v>
      </c>
      <c r="N545" s="7">
        <f t="shared" si="51"/>
        <v>652.79700000000003</v>
      </c>
      <c r="O545" s="7">
        <f t="shared" si="52"/>
        <v>0</v>
      </c>
      <c r="P545" s="7">
        <f t="shared" si="53"/>
        <v>100</v>
      </c>
    </row>
    <row r="546" spans="1:16" ht="25.5">
      <c r="A546" s="8" t="s">
        <v>55</v>
      </c>
      <c r="B546" s="9" t="s">
        <v>56</v>
      </c>
      <c r="C546" s="10">
        <v>746.04700000000003</v>
      </c>
      <c r="D546" s="10">
        <v>746.04700000000003</v>
      </c>
      <c r="E546" s="10">
        <v>93.25</v>
      </c>
      <c r="F546" s="10">
        <v>93.25</v>
      </c>
      <c r="G546" s="10">
        <v>0</v>
      </c>
      <c r="H546" s="10">
        <v>93.25</v>
      </c>
      <c r="I546" s="10">
        <v>0</v>
      </c>
      <c r="J546" s="10">
        <v>0</v>
      </c>
      <c r="K546" s="10">
        <f t="shared" si="48"/>
        <v>0</v>
      </c>
      <c r="L546" s="10">
        <f t="shared" si="49"/>
        <v>652.79700000000003</v>
      </c>
      <c r="M546" s="10">
        <f t="shared" si="50"/>
        <v>100</v>
      </c>
      <c r="N546" s="10">
        <f t="shared" si="51"/>
        <v>652.79700000000003</v>
      </c>
      <c r="O546" s="10">
        <f t="shared" si="52"/>
        <v>0</v>
      </c>
      <c r="P546" s="10">
        <f t="shared" si="53"/>
        <v>100</v>
      </c>
    </row>
    <row r="547" spans="1:16">
      <c r="A547" s="5" t="s">
        <v>273</v>
      </c>
      <c r="B547" s="6" t="s">
        <v>274</v>
      </c>
      <c r="C547" s="7">
        <v>57.573</v>
      </c>
      <c r="D547" s="7">
        <v>57.573</v>
      </c>
      <c r="E547" s="7">
        <v>7.2</v>
      </c>
      <c r="F547" s="7">
        <v>7.2</v>
      </c>
      <c r="G547" s="7">
        <v>0</v>
      </c>
      <c r="H547" s="7">
        <v>7.2</v>
      </c>
      <c r="I547" s="7">
        <v>0</v>
      </c>
      <c r="J547" s="7">
        <v>0</v>
      </c>
      <c r="K547" s="7">
        <f t="shared" si="48"/>
        <v>0</v>
      </c>
      <c r="L547" s="7">
        <f t="shared" si="49"/>
        <v>50.372999999999998</v>
      </c>
      <c r="M547" s="7">
        <f t="shared" si="50"/>
        <v>100</v>
      </c>
      <c r="N547" s="7">
        <f t="shared" si="51"/>
        <v>50.372999999999998</v>
      </c>
      <c r="O547" s="7">
        <f t="shared" si="52"/>
        <v>0</v>
      </c>
      <c r="P547" s="7">
        <f t="shared" si="53"/>
        <v>100</v>
      </c>
    </row>
    <row r="548" spans="1:16" ht="25.5">
      <c r="A548" s="8" t="s">
        <v>55</v>
      </c>
      <c r="B548" s="9" t="s">
        <v>56</v>
      </c>
      <c r="C548" s="10">
        <v>57.573</v>
      </c>
      <c r="D548" s="10">
        <v>57.573</v>
      </c>
      <c r="E548" s="10">
        <v>7.2</v>
      </c>
      <c r="F548" s="10">
        <v>7.2</v>
      </c>
      <c r="G548" s="10">
        <v>0</v>
      </c>
      <c r="H548" s="10">
        <v>7.2</v>
      </c>
      <c r="I548" s="10">
        <v>0</v>
      </c>
      <c r="J548" s="10">
        <v>0</v>
      </c>
      <c r="K548" s="10">
        <f t="shared" si="48"/>
        <v>0</v>
      </c>
      <c r="L548" s="10">
        <f t="shared" si="49"/>
        <v>50.372999999999998</v>
      </c>
      <c r="M548" s="10">
        <f t="shared" si="50"/>
        <v>100</v>
      </c>
      <c r="N548" s="10">
        <f t="shared" si="51"/>
        <v>50.372999999999998</v>
      </c>
      <c r="O548" s="10">
        <f t="shared" si="52"/>
        <v>0</v>
      </c>
      <c r="P548" s="10">
        <f t="shared" si="53"/>
        <v>100</v>
      </c>
    </row>
    <row r="549" spans="1:16" ht="25.5">
      <c r="A549" s="5" t="s">
        <v>275</v>
      </c>
      <c r="B549" s="6" t="s">
        <v>258</v>
      </c>
      <c r="C549" s="7">
        <v>1133.787</v>
      </c>
      <c r="D549" s="7">
        <v>1133.787</v>
      </c>
      <c r="E549" s="7">
        <v>219.797</v>
      </c>
      <c r="F549" s="7">
        <v>167.70721</v>
      </c>
      <c r="G549" s="7">
        <v>0</v>
      </c>
      <c r="H549" s="7">
        <v>17.910209999999999</v>
      </c>
      <c r="I549" s="7">
        <v>149.797</v>
      </c>
      <c r="J549" s="7">
        <v>149.797</v>
      </c>
      <c r="K549" s="7">
        <f t="shared" si="48"/>
        <v>52.089789999999994</v>
      </c>
      <c r="L549" s="7">
        <f t="shared" si="49"/>
        <v>966.07979</v>
      </c>
      <c r="M549" s="7">
        <f t="shared" si="50"/>
        <v>76.300954972087879</v>
      </c>
      <c r="N549" s="7">
        <f t="shared" si="51"/>
        <v>1115.87679</v>
      </c>
      <c r="O549" s="7">
        <f t="shared" si="52"/>
        <v>201.88678999999999</v>
      </c>
      <c r="P549" s="7">
        <f t="shared" si="53"/>
        <v>8.1485234102376278</v>
      </c>
    </row>
    <row r="550" spans="1:16" ht="25.5">
      <c r="A550" s="8" t="s">
        <v>55</v>
      </c>
      <c r="B550" s="9" t="s">
        <v>56</v>
      </c>
      <c r="C550" s="10">
        <v>1133.787</v>
      </c>
      <c r="D550" s="10">
        <v>1133.787</v>
      </c>
      <c r="E550" s="10">
        <v>219.797</v>
      </c>
      <c r="F550" s="10">
        <v>167.70721</v>
      </c>
      <c r="G550" s="10">
        <v>0</v>
      </c>
      <c r="H550" s="10">
        <v>17.910209999999999</v>
      </c>
      <c r="I550" s="10">
        <v>149.797</v>
      </c>
      <c r="J550" s="10">
        <v>149.797</v>
      </c>
      <c r="K550" s="10">
        <f t="shared" si="48"/>
        <v>52.089789999999994</v>
      </c>
      <c r="L550" s="10">
        <f t="shared" si="49"/>
        <v>966.07979</v>
      </c>
      <c r="M550" s="10">
        <f t="shared" si="50"/>
        <v>76.300954972087879</v>
      </c>
      <c r="N550" s="10">
        <f t="shared" si="51"/>
        <v>1115.87679</v>
      </c>
      <c r="O550" s="10">
        <f t="shared" si="52"/>
        <v>201.88678999999999</v>
      </c>
      <c r="P550" s="10">
        <f t="shared" si="53"/>
        <v>8.1485234102376278</v>
      </c>
    </row>
    <row r="551" spans="1:16" ht="25.5">
      <c r="A551" s="5" t="s">
        <v>276</v>
      </c>
      <c r="B551" s="6" t="s">
        <v>277</v>
      </c>
      <c r="C551" s="7">
        <v>4200.9619999999995</v>
      </c>
      <c r="D551" s="7">
        <v>5389.0700000000006</v>
      </c>
      <c r="E551" s="7">
        <v>295.71699999999998</v>
      </c>
      <c r="F551" s="7">
        <v>94.883739999999989</v>
      </c>
      <c r="G551" s="7">
        <v>0</v>
      </c>
      <c r="H551" s="7">
        <v>94.83171999999999</v>
      </c>
      <c r="I551" s="7">
        <v>5.2020000000000004E-2</v>
      </c>
      <c r="J551" s="7">
        <v>1.82446</v>
      </c>
      <c r="K551" s="7">
        <f t="shared" si="48"/>
        <v>200.83326</v>
      </c>
      <c r="L551" s="7">
        <f t="shared" si="49"/>
        <v>5294.1862600000004</v>
      </c>
      <c r="M551" s="7">
        <f t="shared" si="50"/>
        <v>32.085994379761729</v>
      </c>
      <c r="N551" s="7">
        <f t="shared" si="51"/>
        <v>5294.2382800000005</v>
      </c>
      <c r="O551" s="7">
        <f t="shared" si="52"/>
        <v>200.88527999999999</v>
      </c>
      <c r="P551" s="7">
        <f t="shared" si="53"/>
        <v>32.068403236878503</v>
      </c>
    </row>
    <row r="552" spans="1:16" ht="38.25">
      <c r="A552" s="5" t="s">
        <v>278</v>
      </c>
      <c r="B552" s="6" t="s">
        <v>46</v>
      </c>
      <c r="C552" s="7">
        <v>4200.9619999999995</v>
      </c>
      <c r="D552" s="7">
        <v>4289.0700000000006</v>
      </c>
      <c r="E552" s="7">
        <v>295.71699999999998</v>
      </c>
      <c r="F552" s="7">
        <v>94.883739999999989</v>
      </c>
      <c r="G552" s="7">
        <v>0</v>
      </c>
      <c r="H552" s="7">
        <v>94.83171999999999</v>
      </c>
      <c r="I552" s="7">
        <v>5.2020000000000004E-2</v>
      </c>
      <c r="J552" s="7">
        <v>1.82446</v>
      </c>
      <c r="K552" s="7">
        <f t="shared" si="48"/>
        <v>200.83326</v>
      </c>
      <c r="L552" s="7">
        <f t="shared" si="49"/>
        <v>4194.1862600000004</v>
      </c>
      <c r="M552" s="7">
        <f t="shared" si="50"/>
        <v>32.085994379761729</v>
      </c>
      <c r="N552" s="7">
        <f t="shared" si="51"/>
        <v>4194.2382800000005</v>
      </c>
      <c r="O552" s="7">
        <f t="shared" si="52"/>
        <v>200.88527999999999</v>
      </c>
      <c r="P552" s="7">
        <f t="shared" si="53"/>
        <v>32.068403236878503</v>
      </c>
    </row>
    <row r="553" spans="1:16">
      <c r="A553" s="8" t="s">
        <v>23</v>
      </c>
      <c r="B553" s="9" t="s">
        <v>24</v>
      </c>
      <c r="C553" s="10">
        <v>3073.5889999999999</v>
      </c>
      <c r="D553" s="10">
        <v>3145.8090000000002</v>
      </c>
      <c r="E553" s="10">
        <v>237.17099999999999</v>
      </c>
      <c r="F553" s="10">
        <v>77.545699999999997</v>
      </c>
      <c r="G553" s="10">
        <v>0</v>
      </c>
      <c r="H553" s="10">
        <v>77.545699999999997</v>
      </c>
      <c r="I553" s="10">
        <v>0</v>
      </c>
      <c r="J553" s="10">
        <v>0</v>
      </c>
      <c r="K553" s="10">
        <f t="shared" si="48"/>
        <v>159.62529999999998</v>
      </c>
      <c r="L553" s="10">
        <f t="shared" si="49"/>
        <v>3068.2633000000001</v>
      </c>
      <c r="M553" s="10">
        <f t="shared" si="50"/>
        <v>32.696113774449657</v>
      </c>
      <c r="N553" s="10">
        <f t="shared" si="51"/>
        <v>3068.2633000000001</v>
      </c>
      <c r="O553" s="10">
        <f t="shared" si="52"/>
        <v>159.62529999999998</v>
      </c>
      <c r="P553" s="10">
        <f t="shared" si="53"/>
        <v>32.696113774449657</v>
      </c>
    </row>
    <row r="554" spans="1:16">
      <c r="A554" s="8" t="s">
        <v>25</v>
      </c>
      <c r="B554" s="9" t="s">
        <v>26</v>
      </c>
      <c r="C554" s="10">
        <v>676.18899999999996</v>
      </c>
      <c r="D554" s="10">
        <v>692.077</v>
      </c>
      <c r="E554" s="10">
        <v>52.166000000000004</v>
      </c>
      <c r="F554" s="10">
        <v>17</v>
      </c>
      <c r="G554" s="10">
        <v>0</v>
      </c>
      <c r="H554" s="10">
        <v>17</v>
      </c>
      <c r="I554" s="10">
        <v>0</v>
      </c>
      <c r="J554" s="10">
        <v>0</v>
      </c>
      <c r="K554" s="10">
        <f t="shared" si="48"/>
        <v>35.166000000000004</v>
      </c>
      <c r="L554" s="10">
        <f t="shared" si="49"/>
        <v>675.077</v>
      </c>
      <c r="M554" s="10">
        <f t="shared" si="50"/>
        <v>32.588275888509756</v>
      </c>
      <c r="N554" s="10">
        <f t="shared" si="51"/>
        <v>675.077</v>
      </c>
      <c r="O554" s="10">
        <f t="shared" si="52"/>
        <v>35.166000000000004</v>
      </c>
      <c r="P554" s="10">
        <f t="shared" si="53"/>
        <v>32.588275888509756</v>
      </c>
    </row>
    <row r="555" spans="1:16">
      <c r="A555" s="8" t="s">
        <v>27</v>
      </c>
      <c r="B555" s="9" t="s">
        <v>28</v>
      </c>
      <c r="C555" s="10">
        <v>133.81900000000002</v>
      </c>
      <c r="D555" s="10">
        <v>133.81900000000002</v>
      </c>
      <c r="E555" s="10">
        <v>1.25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1.25</v>
      </c>
      <c r="L555" s="10">
        <f t="shared" si="49"/>
        <v>133.81900000000002</v>
      </c>
      <c r="M555" s="10">
        <f t="shared" si="50"/>
        <v>0</v>
      </c>
      <c r="N555" s="10">
        <f t="shared" si="51"/>
        <v>133.81900000000002</v>
      </c>
      <c r="O555" s="10">
        <f t="shared" si="52"/>
        <v>1.25</v>
      </c>
      <c r="P555" s="10">
        <f t="shared" si="53"/>
        <v>0</v>
      </c>
    </row>
    <row r="556" spans="1:16">
      <c r="A556" s="8" t="s">
        <v>29</v>
      </c>
      <c r="B556" s="9" t="s">
        <v>30</v>
      </c>
      <c r="C556" s="10">
        <v>79.787000000000006</v>
      </c>
      <c r="D556" s="10">
        <v>79.132000000000005</v>
      </c>
      <c r="E556" s="10">
        <v>1.98577</v>
      </c>
      <c r="F556" s="10">
        <v>0.23400000000000001</v>
      </c>
      <c r="G556" s="10">
        <v>0</v>
      </c>
      <c r="H556" s="10">
        <v>0.23400000000000001</v>
      </c>
      <c r="I556" s="10">
        <v>0</v>
      </c>
      <c r="J556" s="10">
        <v>1.5924400000000001</v>
      </c>
      <c r="K556" s="10">
        <f t="shared" si="48"/>
        <v>1.75177</v>
      </c>
      <c r="L556" s="10">
        <f t="shared" si="49"/>
        <v>78.89800000000001</v>
      </c>
      <c r="M556" s="10">
        <f t="shared" si="50"/>
        <v>11.783842036086757</v>
      </c>
      <c r="N556" s="10">
        <f t="shared" si="51"/>
        <v>78.89800000000001</v>
      </c>
      <c r="O556" s="10">
        <f t="shared" si="52"/>
        <v>1.75177</v>
      </c>
      <c r="P556" s="10">
        <f t="shared" si="53"/>
        <v>11.783842036086757</v>
      </c>
    </row>
    <row r="557" spans="1:16">
      <c r="A557" s="8" t="s">
        <v>31</v>
      </c>
      <c r="B557" s="9" t="s">
        <v>32</v>
      </c>
      <c r="C557" s="10">
        <v>34.08</v>
      </c>
      <c r="D557" s="10">
        <v>34.08</v>
      </c>
      <c r="E557" s="10">
        <v>2.7800000000000002</v>
      </c>
      <c r="F557" s="10">
        <v>5.2020000000000004E-2</v>
      </c>
      <c r="G557" s="10">
        <v>0</v>
      </c>
      <c r="H557" s="10">
        <v>0</v>
      </c>
      <c r="I557" s="10">
        <v>5.2020000000000004E-2</v>
      </c>
      <c r="J557" s="10">
        <v>0.18</v>
      </c>
      <c r="K557" s="10">
        <f t="shared" si="48"/>
        <v>2.7279800000000001</v>
      </c>
      <c r="L557" s="10">
        <f t="shared" si="49"/>
        <v>34.027979999999999</v>
      </c>
      <c r="M557" s="10">
        <f t="shared" si="50"/>
        <v>1.8712230215827339</v>
      </c>
      <c r="N557" s="10">
        <f t="shared" si="51"/>
        <v>34.08</v>
      </c>
      <c r="O557" s="10">
        <f t="shared" si="52"/>
        <v>2.7800000000000002</v>
      </c>
      <c r="P557" s="10">
        <f t="shared" si="53"/>
        <v>0</v>
      </c>
    </row>
    <row r="558" spans="1:16">
      <c r="A558" s="8" t="s">
        <v>82</v>
      </c>
      <c r="B558" s="9" t="s">
        <v>83</v>
      </c>
      <c r="C558" s="10">
        <v>0</v>
      </c>
      <c r="D558" s="10">
        <v>0.65500000000000014</v>
      </c>
      <c r="E558" s="10">
        <v>0.36423</v>
      </c>
      <c r="F558" s="10">
        <v>5.2020000000000004E-2</v>
      </c>
      <c r="G558" s="10">
        <v>0</v>
      </c>
      <c r="H558" s="10">
        <v>5.2020000000000004E-2</v>
      </c>
      <c r="I558" s="10">
        <v>0</v>
      </c>
      <c r="J558" s="10">
        <v>5.2020000000000004E-2</v>
      </c>
      <c r="K558" s="10">
        <f t="shared" si="48"/>
        <v>0.31220999999999999</v>
      </c>
      <c r="L558" s="10">
        <f t="shared" si="49"/>
        <v>0.60298000000000018</v>
      </c>
      <c r="M558" s="10">
        <f t="shared" si="50"/>
        <v>14.282184334074625</v>
      </c>
      <c r="N558" s="10">
        <f t="shared" si="51"/>
        <v>0.60298000000000018</v>
      </c>
      <c r="O558" s="10">
        <f t="shared" si="52"/>
        <v>0.31220999999999999</v>
      </c>
      <c r="P558" s="10">
        <f t="shared" si="53"/>
        <v>14.282184334074625</v>
      </c>
    </row>
    <row r="559" spans="1:16" ht="25.5">
      <c r="A559" s="8" t="s">
        <v>41</v>
      </c>
      <c r="B559" s="9" t="s">
        <v>42</v>
      </c>
      <c r="C559" s="10">
        <v>4</v>
      </c>
      <c r="D559" s="10">
        <v>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4</v>
      </c>
      <c r="M559" s="10">
        <f t="shared" si="50"/>
        <v>0</v>
      </c>
      <c r="N559" s="10">
        <f t="shared" si="51"/>
        <v>4</v>
      </c>
      <c r="O559" s="10">
        <f t="shared" si="52"/>
        <v>0</v>
      </c>
      <c r="P559" s="10">
        <f t="shared" si="53"/>
        <v>0</v>
      </c>
    </row>
    <row r="560" spans="1:16">
      <c r="A560" s="8" t="s">
        <v>43</v>
      </c>
      <c r="B560" s="9" t="s">
        <v>44</v>
      </c>
      <c r="C560" s="10">
        <v>199.49799999999999</v>
      </c>
      <c r="D560" s="10">
        <v>199.49799999999999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199.49799999999999</v>
      </c>
      <c r="M560" s="10">
        <f t="shared" si="50"/>
        <v>0</v>
      </c>
      <c r="N560" s="10">
        <f t="shared" si="51"/>
        <v>199.49799999999999</v>
      </c>
      <c r="O560" s="10">
        <f t="shared" si="52"/>
        <v>0</v>
      </c>
      <c r="P560" s="10">
        <f t="shared" si="53"/>
        <v>0</v>
      </c>
    </row>
    <row r="561" spans="1:16">
      <c r="A561" s="5" t="s">
        <v>279</v>
      </c>
      <c r="B561" s="6" t="s">
        <v>77</v>
      </c>
      <c r="C561" s="7">
        <v>0</v>
      </c>
      <c r="D561" s="7">
        <v>270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0</v>
      </c>
      <c r="L561" s="7">
        <f t="shared" si="49"/>
        <v>270</v>
      </c>
      <c r="M561" s="7">
        <f t="shared" si="50"/>
        <v>0</v>
      </c>
      <c r="N561" s="7">
        <f t="shared" si="51"/>
        <v>270</v>
      </c>
      <c r="O561" s="7">
        <f t="shared" si="52"/>
        <v>0</v>
      </c>
      <c r="P561" s="7">
        <f t="shared" si="53"/>
        <v>0</v>
      </c>
    </row>
    <row r="562" spans="1:16">
      <c r="A562" s="8" t="s">
        <v>29</v>
      </c>
      <c r="B562" s="9" t="s">
        <v>30</v>
      </c>
      <c r="C562" s="10">
        <v>0</v>
      </c>
      <c r="D562" s="10">
        <v>270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270</v>
      </c>
      <c r="M562" s="10">
        <f t="shared" si="50"/>
        <v>0</v>
      </c>
      <c r="N562" s="10">
        <f t="shared" si="51"/>
        <v>270</v>
      </c>
      <c r="O562" s="10">
        <f t="shared" si="52"/>
        <v>0</v>
      </c>
      <c r="P562" s="10">
        <f t="shared" si="53"/>
        <v>0</v>
      </c>
    </row>
    <row r="563" spans="1:16" ht="51">
      <c r="A563" s="5" t="s">
        <v>280</v>
      </c>
      <c r="B563" s="6" t="s">
        <v>85</v>
      </c>
      <c r="C563" s="7">
        <v>0</v>
      </c>
      <c r="D563" s="7">
        <v>430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430</v>
      </c>
      <c r="M563" s="7">
        <f t="shared" si="50"/>
        <v>0</v>
      </c>
      <c r="N563" s="7">
        <f t="shared" si="51"/>
        <v>430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0</v>
      </c>
      <c r="D564" s="10">
        <v>430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430</v>
      </c>
      <c r="M564" s="10">
        <f t="shared" si="50"/>
        <v>0</v>
      </c>
      <c r="N564" s="10">
        <f t="shared" si="51"/>
        <v>430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281</v>
      </c>
      <c r="B565" s="6" t="s">
        <v>89</v>
      </c>
      <c r="C565" s="7">
        <v>0</v>
      </c>
      <c r="D565" s="7">
        <v>400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0</v>
      </c>
      <c r="L565" s="7">
        <f t="shared" si="49"/>
        <v>400</v>
      </c>
      <c r="M565" s="7">
        <f t="shared" si="50"/>
        <v>0</v>
      </c>
      <c r="N565" s="7">
        <f t="shared" si="51"/>
        <v>400</v>
      </c>
      <c r="O565" s="7">
        <f t="shared" si="52"/>
        <v>0</v>
      </c>
      <c r="P565" s="7">
        <f t="shared" si="53"/>
        <v>0</v>
      </c>
    </row>
    <row r="566" spans="1:16">
      <c r="A566" s="8" t="s">
        <v>29</v>
      </c>
      <c r="B566" s="9" t="s">
        <v>30</v>
      </c>
      <c r="C566" s="10">
        <v>0</v>
      </c>
      <c r="D566" s="10">
        <v>400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400</v>
      </c>
      <c r="M566" s="10">
        <f t="shared" si="50"/>
        <v>0</v>
      </c>
      <c r="N566" s="10">
        <f t="shared" si="51"/>
        <v>400</v>
      </c>
      <c r="O566" s="10">
        <f t="shared" si="52"/>
        <v>0</v>
      </c>
      <c r="P566" s="10">
        <f t="shared" si="53"/>
        <v>0</v>
      </c>
    </row>
    <row r="567" spans="1:16" ht="25.5">
      <c r="A567" s="5" t="s">
        <v>282</v>
      </c>
      <c r="B567" s="6" t="s">
        <v>283</v>
      </c>
      <c r="C567" s="7">
        <v>12102.734</v>
      </c>
      <c r="D567" s="7">
        <v>12117.734</v>
      </c>
      <c r="E567" s="7">
        <v>1091.066</v>
      </c>
      <c r="F567" s="7">
        <v>260.25482</v>
      </c>
      <c r="G567" s="7">
        <v>0</v>
      </c>
      <c r="H567" s="7">
        <v>260.25482</v>
      </c>
      <c r="I567" s="7">
        <v>0.25346000000000002</v>
      </c>
      <c r="J567" s="7">
        <v>31.017560000000003</v>
      </c>
      <c r="K567" s="7">
        <f t="shared" si="48"/>
        <v>830.81118000000004</v>
      </c>
      <c r="L567" s="7">
        <f t="shared" si="49"/>
        <v>11857.47918</v>
      </c>
      <c r="M567" s="7">
        <f t="shared" si="50"/>
        <v>23.853260939301563</v>
      </c>
      <c r="N567" s="7">
        <f t="shared" si="51"/>
        <v>11857.47918</v>
      </c>
      <c r="O567" s="7">
        <f t="shared" si="52"/>
        <v>830.81118000000004</v>
      </c>
      <c r="P567" s="7">
        <f t="shared" si="53"/>
        <v>23.853260939301563</v>
      </c>
    </row>
    <row r="568" spans="1:16" ht="38.25">
      <c r="A568" s="5" t="s">
        <v>284</v>
      </c>
      <c r="B568" s="6" t="s">
        <v>46</v>
      </c>
      <c r="C568" s="7">
        <v>10423.734</v>
      </c>
      <c r="D568" s="7">
        <v>10423.734</v>
      </c>
      <c r="E568" s="7">
        <v>811.06600000000003</v>
      </c>
      <c r="F568" s="7">
        <v>260.25482</v>
      </c>
      <c r="G568" s="7">
        <v>0</v>
      </c>
      <c r="H568" s="7">
        <v>260.25482</v>
      </c>
      <c r="I568" s="7">
        <v>0.25346000000000002</v>
      </c>
      <c r="J568" s="7">
        <v>22.017560000000003</v>
      </c>
      <c r="K568" s="7">
        <f t="shared" si="48"/>
        <v>550.81118000000004</v>
      </c>
      <c r="L568" s="7">
        <f t="shared" si="49"/>
        <v>10163.47918</v>
      </c>
      <c r="M568" s="7">
        <f t="shared" si="50"/>
        <v>32.087995304944357</v>
      </c>
      <c r="N568" s="7">
        <f t="shared" si="51"/>
        <v>10163.47918</v>
      </c>
      <c r="O568" s="7">
        <f t="shared" si="52"/>
        <v>550.81118000000004</v>
      </c>
      <c r="P568" s="7">
        <f t="shared" si="53"/>
        <v>32.087995304944357</v>
      </c>
    </row>
    <row r="569" spans="1:16">
      <c r="A569" s="8" t="s">
        <v>23</v>
      </c>
      <c r="B569" s="9" t="s">
        <v>24</v>
      </c>
      <c r="C569" s="10">
        <v>8132.0610000000006</v>
      </c>
      <c r="D569" s="10">
        <v>8132.0610000000006</v>
      </c>
      <c r="E569" s="10">
        <v>639.90300000000002</v>
      </c>
      <c r="F569" s="10">
        <v>212.8</v>
      </c>
      <c r="G569" s="10">
        <v>0</v>
      </c>
      <c r="H569" s="10">
        <v>212.8</v>
      </c>
      <c r="I569" s="10">
        <v>0</v>
      </c>
      <c r="J569" s="10">
        <v>0</v>
      </c>
      <c r="K569" s="10">
        <f t="shared" si="48"/>
        <v>427.10300000000001</v>
      </c>
      <c r="L569" s="10">
        <f t="shared" si="49"/>
        <v>7919.2610000000004</v>
      </c>
      <c r="M569" s="10">
        <f t="shared" si="50"/>
        <v>33.255040217032892</v>
      </c>
      <c r="N569" s="10">
        <f t="shared" si="51"/>
        <v>7919.2610000000004</v>
      </c>
      <c r="O569" s="10">
        <f t="shared" si="52"/>
        <v>427.10300000000001</v>
      </c>
      <c r="P569" s="10">
        <f t="shared" si="53"/>
        <v>33.255040217032892</v>
      </c>
    </row>
    <row r="570" spans="1:16">
      <c r="A570" s="8" t="s">
        <v>25</v>
      </c>
      <c r="B570" s="9" t="s">
        <v>26</v>
      </c>
      <c r="C570" s="10">
        <v>1742.807</v>
      </c>
      <c r="D570" s="10">
        <v>1742.807</v>
      </c>
      <c r="E570" s="10">
        <v>138</v>
      </c>
      <c r="F570" s="10">
        <v>46.816000000000003</v>
      </c>
      <c r="G570" s="10">
        <v>0</v>
      </c>
      <c r="H570" s="10">
        <v>46.816000000000003</v>
      </c>
      <c r="I570" s="10">
        <v>0</v>
      </c>
      <c r="J570" s="10">
        <v>0</v>
      </c>
      <c r="K570" s="10">
        <f t="shared" si="48"/>
        <v>91.183999999999997</v>
      </c>
      <c r="L570" s="10">
        <f t="shared" si="49"/>
        <v>1695.991</v>
      </c>
      <c r="M570" s="10">
        <f t="shared" si="50"/>
        <v>33.924637681159417</v>
      </c>
      <c r="N570" s="10">
        <f t="shared" si="51"/>
        <v>1695.991</v>
      </c>
      <c r="O570" s="10">
        <f t="shared" si="52"/>
        <v>91.183999999999997</v>
      </c>
      <c r="P570" s="10">
        <f t="shared" si="53"/>
        <v>33.924637681159417</v>
      </c>
    </row>
    <row r="571" spans="1:16">
      <c r="A571" s="8" t="s">
        <v>27</v>
      </c>
      <c r="B571" s="9" t="s">
        <v>28</v>
      </c>
      <c r="C571" s="10">
        <v>120</v>
      </c>
      <c r="D571" s="10">
        <v>120</v>
      </c>
      <c r="E571" s="10">
        <v>10</v>
      </c>
      <c r="F571" s="10">
        <v>0</v>
      </c>
      <c r="G571" s="10">
        <v>0</v>
      </c>
      <c r="H571" s="10">
        <v>0</v>
      </c>
      <c r="I571" s="10">
        <v>0</v>
      </c>
      <c r="J571" s="10">
        <v>9.3964999999999996</v>
      </c>
      <c r="K571" s="10">
        <f t="shared" si="48"/>
        <v>10</v>
      </c>
      <c r="L571" s="10">
        <f t="shared" si="49"/>
        <v>120</v>
      </c>
      <c r="M571" s="10">
        <f t="shared" si="50"/>
        <v>0</v>
      </c>
      <c r="N571" s="10">
        <f t="shared" si="51"/>
        <v>120</v>
      </c>
      <c r="O571" s="10">
        <f t="shared" si="52"/>
        <v>10</v>
      </c>
      <c r="P571" s="10">
        <f t="shared" si="53"/>
        <v>0</v>
      </c>
    </row>
    <row r="572" spans="1:16">
      <c r="A572" s="8" t="s">
        <v>29</v>
      </c>
      <c r="B572" s="9" t="s">
        <v>30</v>
      </c>
      <c r="C572" s="10">
        <v>191.31800000000001</v>
      </c>
      <c r="D572" s="10">
        <v>191.31800000000001</v>
      </c>
      <c r="E572" s="10">
        <v>15</v>
      </c>
      <c r="F572" s="10">
        <v>0.63882000000000005</v>
      </c>
      <c r="G572" s="10">
        <v>0</v>
      </c>
      <c r="H572" s="10">
        <v>0.63882000000000005</v>
      </c>
      <c r="I572" s="10">
        <v>0</v>
      </c>
      <c r="J572" s="10">
        <v>11.34332</v>
      </c>
      <c r="K572" s="10">
        <f t="shared" si="48"/>
        <v>14.361179999999999</v>
      </c>
      <c r="L572" s="10">
        <f t="shared" si="49"/>
        <v>190.67918</v>
      </c>
      <c r="M572" s="10">
        <f t="shared" si="50"/>
        <v>4.2587999999999999</v>
      </c>
      <c r="N572" s="10">
        <f t="shared" si="51"/>
        <v>190.67918</v>
      </c>
      <c r="O572" s="10">
        <f t="shared" si="52"/>
        <v>14.361179999999999</v>
      </c>
      <c r="P572" s="10">
        <f t="shared" si="53"/>
        <v>4.2587999999999999</v>
      </c>
    </row>
    <row r="573" spans="1:16">
      <c r="A573" s="8" t="s">
        <v>31</v>
      </c>
      <c r="B573" s="9" t="s">
        <v>32</v>
      </c>
      <c r="C573" s="10">
        <v>2.5</v>
      </c>
      <c r="D573" s="10">
        <v>2.5</v>
      </c>
      <c r="E573" s="10">
        <v>0.25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0.25</v>
      </c>
      <c r="L573" s="10">
        <f t="shared" si="49"/>
        <v>2.5</v>
      </c>
      <c r="M573" s="10">
        <f t="shared" si="50"/>
        <v>0</v>
      </c>
      <c r="N573" s="10">
        <f t="shared" si="51"/>
        <v>2.5</v>
      </c>
      <c r="O573" s="10">
        <f t="shared" si="52"/>
        <v>0.25</v>
      </c>
      <c r="P573" s="10">
        <f t="shared" si="53"/>
        <v>0</v>
      </c>
    </row>
    <row r="574" spans="1:16">
      <c r="A574" s="8" t="s">
        <v>33</v>
      </c>
      <c r="B574" s="9" t="s">
        <v>34</v>
      </c>
      <c r="C574" s="10">
        <v>135.97300000000001</v>
      </c>
      <c r="D574" s="10">
        <v>135.97300000000001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135.97300000000001</v>
      </c>
      <c r="M574" s="10">
        <f t="shared" si="50"/>
        <v>0</v>
      </c>
      <c r="N574" s="10">
        <f t="shared" si="51"/>
        <v>135.97300000000001</v>
      </c>
      <c r="O574" s="10">
        <f t="shared" si="52"/>
        <v>0</v>
      </c>
      <c r="P574" s="10">
        <f t="shared" si="53"/>
        <v>0</v>
      </c>
    </row>
    <row r="575" spans="1:16">
      <c r="A575" s="8" t="s">
        <v>35</v>
      </c>
      <c r="B575" s="9" t="s">
        <v>36</v>
      </c>
      <c r="C575" s="10">
        <v>2.6720000000000002</v>
      </c>
      <c r="D575" s="10">
        <v>2.6720000000000002</v>
      </c>
      <c r="E575" s="10">
        <v>0.23</v>
      </c>
      <c r="F575" s="10">
        <v>0</v>
      </c>
      <c r="G575" s="10">
        <v>0</v>
      </c>
      <c r="H575" s="10">
        <v>0</v>
      </c>
      <c r="I575" s="10">
        <v>9.0260000000000007E-2</v>
      </c>
      <c r="J575" s="10">
        <v>0.21412999999999999</v>
      </c>
      <c r="K575" s="10">
        <f t="shared" si="48"/>
        <v>0.23</v>
      </c>
      <c r="L575" s="10">
        <f t="shared" si="49"/>
        <v>2.6720000000000002</v>
      </c>
      <c r="M575" s="10">
        <f t="shared" si="50"/>
        <v>0</v>
      </c>
      <c r="N575" s="10">
        <f t="shared" si="51"/>
        <v>2.6720000000000002</v>
      </c>
      <c r="O575" s="10">
        <f t="shared" si="52"/>
        <v>0.23</v>
      </c>
      <c r="P575" s="10">
        <f t="shared" si="53"/>
        <v>0</v>
      </c>
    </row>
    <row r="576" spans="1:16">
      <c r="A576" s="8" t="s">
        <v>37</v>
      </c>
      <c r="B576" s="9" t="s">
        <v>38</v>
      </c>
      <c r="C576" s="10">
        <v>81.403000000000006</v>
      </c>
      <c r="D576" s="10">
        <v>81.403000000000006</v>
      </c>
      <c r="E576" s="10">
        <v>6.6000000000000005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6.6000000000000005</v>
      </c>
      <c r="L576" s="10">
        <f t="shared" si="49"/>
        <v>81.403000000000006</v>
      </c>
      <c r="M576" s="10">
        <f t="shared" si="50"/>
        <v>0</v>
      </c>
      <c r="N576" s="10">
        <f t="shared" si="51"/>
        <v>81.403000000000006</v>
      </c>
      <c r="O576" s="10">
        <f t="shared" si="52"/>
        <v>6.6000000000000005</v>
      </c>
      <c r="P576" s="10">
        <f t="shared" si="53"/>
        <v>0</v>
      </c>
    </row>
    <row r="577" spans="1:16" ht="25.5">
      <c r="A577" s="8" t="s">
        <v>41</v>
      </c>
      <c r="B577" s="9" t="s">
        <v>42</v>
      </c>
      <c r="C577" s="10">
        <v>2</v>
      </c>
      <c r="D577" s="10">
        <v>2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2</v>
      </c>
      <c r="M577" s="10">
        <f t="shared" si="50"/>
        <v>0</v>
      </c>
      <c r="N577" s="10">
        <f t="shared" si="51"/>
        <v>2</v>
      </c>
      <c r="O577" s="10">
        <f t="shared" si="52"/>
        <v>0</v>
      </c>
      <c r="P577" s="10">
        <f t="shared" si="53"/>
        <v>0</v>
      </c>
    </row>
    <row r="578" spans="1:16">
      <c r="A578" s="8" t="s">
        <v>43</v>
      </c>
      <c r="B578" s="9" t="s">
        <v>44</v>
      </c>
      <c r="C578" s="10">
        <v>13</v>
      </c>
      <c r="D578" s="10">
        <v>13</v>
      </c>
      <c r="E578" s="10">
        <v>1.083</v>
      </c>
      <c r="F578" s="10">
        <v>0</v>
      </c>
      <c r="G578" s="10">
        <v>0</v>
      </c>
      <c r="H578" s="10">
        <v>0</v>
      </c>
      <c r="I578" s="10">
        <v>0.16319999999999998</v>
      </c>
      <c r="J578" s="10">
        <v>1.0636099999999999</v>
      </c>
      <c r="K578" s="10">
        <f t="shared" si="48"/>
        <v>1.083</v>
      </c>
      <c r="L578" s="10">
        <f t="shared" si="49"/>
        <v>13</v>
      </c>
      <c r="M578" s="10">
        <f t="shared" si="50"/>
        <v>0</v>
      </c>
      <c r="N578" s="10">
        <f t="shared" si="51"/>
        <v>13</v>
      </c>
      <c r="O578" s="10">
        <f t="shared" si="52"/>
        <v>1.083</v>
      </c>
      <c r="P578" s="10">
        <f t="shared" si="53"/>
        <v>0</v>
      </c>
    </row>
    <row r="579" spans="1:16">
      <c r="A579" s="5" t="s">
        <v>285</v>
      </c>
      <c r="B579" s="6" t="s">
        <v>214</v>
      </c>
      <c r="C579" s="7">
        <v>250</v>
      </c>
      <c r="D579" s="7">
        <v>200</v>
      </c>
      <c r="E579" s="7">
        <v>150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150</v>
      </c>
      <c r="L579" s="7">
        <f t="shared" si="49"/>
        <v>200</v>
      </c>
      <c r="M579" s="7">
        <f t="shared" si="50"/>
        <v>0</v>
      </c>
      <c r="N579" s="7">
        <f t="shared" si="51"/>
        <v>200</v>
      </c>
      <c r="O579" s="7">
        <f t="shared" si="52"/>
        <v>150</v>
      </c>
      <c r="P579" s="7">
        <f t="shared" si="53"/>
        <v>0</v>
      </c>
    </row>
    <row r="580" spans="1:16">
      <c r="A580" s="8" t="s">
        <v>27</v>
      </c>
      <c r="B580" s="9" t="s">
        <v>28</v>
      </c>
      <c r="C580" s="10">
        <v>30</v>
      </c>
      <c r="D580" s="10">
        <v>30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30</v>
      </c>
      <c r="M580" s="10">
        <f t="shared" si="50"/>
        <v>0</v>
      </c>
      <c r="N580" s="10">
        <f t="shared" si="51"/>
        <v>30</v>
      </c>
      <c r="O580" s="10">
        <f t="shared" si="52"/>
        <v>0</v>
      </c>
      <c r="P580" s="10">
        <f t="shared" si="53"/>
        <v>0</v>
      </c>
    </row>
    <row r="581" spans="1:16">
      <c r="A581" s="8" t="s">
        <v>29</v>
      </c>
      <c r="B581" s="9" t="s">
        <v>30</v>
      </c>
      <c r="C581" s="10">
        <v>220</v>
      </c>
      <c r="D581" s="10">
        <v>170</v>
      </c>
      <c r="E581" s="10">
        <v>150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150</v>
      </c>
      <c r="L581" s="10">
        <f t="shared" si="49"/>
        <v>170</v>
      </c>
      <c r="M581" s="10">
        <f t="shared" si="50"/>
        <v>0</v>
      </c>
      <c r="N581" s="10">
        <f t="shared" si="51"/>
        <v>170</v>
      </c>
      <c r="O581" s="10">
        <f t="shared" si="52"/>
        <v>150</v>
      </c>
      <c r="P581" s="10">
        <f t="shared" si="53"/>
        <v>0</v>
      </c>
    </row>
    <row r="582" spans="1:16">
      <c r="A582" s="5" t="s">
        <v>286</v>
      </c>
      <c r="B582" s="6" t="s">
        <v>70</v>
      </c>
      <c r="C582" s="7">
        <v>1429</v>
      </c>
      <c r="D582" s="7">
        <v>1494</v>
      </c>
      <c r="E582" s="7">
        <v>130</v>
      </c>
      <c r="F582" s="7">
        <v>0</v>
      </c>
      <c r="G582" s="7">
        <v>0</v>
      </c>
      <c r="H582" s="7">
        <v>0</v>
      </c>
      <c r="I582" s="7">
        <v>0</v>
      </c>
      <c r="J582" s="7">
        <v>9</v>
      </c>
      <c r="K582" s="7">
        <f t="shared" ref="K582:K645" si="54">E582-F582</f>
        <v>130</v>
      </c>
      <c r="L582" s="7">
        <f t="shared" ref="L582:L645" si="55">D582-F582</f>
        <v>1494</v>
      </c>
      <c r="M582" s="7">
        <f t="shared" ref="M582:M645" si="56">IF(E582=0,0,(F582/E582)*100)</f>
        <v>0</v>
      </c>
      <c r="N582" s="7">
        <f t="shared" ref="N582:N645" si="57">D582-H582</f>
        <v>1494</v>
      </c>
      <c r="O582" s="7">
        <f t="shared" ref="O582:O645" si="58">E582-H582</f>
        <v>130</v>
      </c>
      <c r="P582" s="7">
        <f t="shared" ref="P582:P645" si="59">IF(E582=0,0,(H582/E582)*100)</f>
        <v>0</v>
      </c>
    </row>
    <row r="583" spans="1:16">
      <c r="A583" s="8" t="s">
        <v>29</v>
      </c>
      <c r="B583" s="9" t="s">
        <v>30</v>
      </c>
      <c r="C583" s="10">
        <v>589</v>
      </c>
      <c r="D583" s="10">
        <v>589</v>
      </c>
      <c r="E583" s="10">
        <v>100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100</v>
      </c>
      <c r="L583" s="10">
        <f t="shared" si="55"/>
        <v>589</v>
      </c>
      <c r="M583" s="10">
        <f t="shared" si="56"/>
        <v>0</v>
      </c>
      <c r="N583" s="10">
        <f t="shared" si="57"/>
        <v>589</v>
      </c>
      <c r="O583" s="10">
        <f t="shared" si="58"/>
        <v>100</v>
      </c>
      <c r="P583" s="10">
        <f t="shared" si="59"/>
        <v>0</v>
      </c>
    </row>
    <row r="584" spans="1:16" ht="25.5">
      <c r="A584" s="8" t="s">
        <v>287</v>
      </c>
      <c r="B584" s="9" t="s">
        <v>288</v>
      </c>
      <c r="C584" s="10">
        <v>640</v>
      </c>
      <c r="D584" s="10">
        <v>590</v>
      </c>
      <c r="E584" s="10">
        <v>30</v>
      </c>
      <c r="F584" s="10">
        <v>0</v>
      </c>
      <c r="G584" s="10">
        <v>0</v>
      </c>
      <c r="H584" s="10">
        <v>0</v>
      </c>
      <c r="I584" s="10">
        <v>0</v>
      </c>
      <c r="J584" s="10">
        <v>9</v>
      </c>
      <c r="K584" s="10">
        <f t="shared" si="54"/>
        <v>30</v>
      </c>
      <c r="L584" s="10">
        <f t="shared" si="55"/>
        <v>590</v>
      </c>
      <c r="M584" s="10">
        <f t="shared" si="56"/>
        <v>0</v>
      </c>
      <c r="N584" s="10">
        <f t="shared" si="57"/>
        <v>590</v>
      </c>
      <c r="O584" s="10">
        <f t="shared" si="58"/>
        <v>30</v>
      </c>
      <c r="P584" s="10">
        <f t="shared" si="59"/>
        <v>0</v>
      </c>
    </row>
    <row r="585" spans="1:16" ht="25.5">
      <c r="A585" s="8" t="s">
        <v>55</v>
      </c>
      <c r="B585" s="9" t="s">
        <v>56</v>
      </c>
      <c r="C585" s="10">
        <v>0</v>
      </c>
      <c r="D585" s="10">
        <v>115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115</v>
      </c>
      <c r="M585" s="10">
        <f t="shared" si="56"/>
        <v>0</v>
      </c>
      <c r="N585" s="10">
        <f t="shared" si="57"/>
        <v>115</v>
      </c>
      <c r="O585" s="10">
        <f t="shared" si="58"/>
        <v>0</v>
      </c>
      <c r="P585" s="10">
        <f t="shared" si="59"/>
        <v>0</v>
      </c>
    </row>
    <row r="586" spans="1:16">
      <c r="A586" s="8" t="s">
        <v>86</v>
      </c>
      <c r="B586" s="9" t="s">
        <v>87</v>
      </c>
      <c r="C586" s="10">
        <v>200</v>
      </c>
      <c r="D586" s="10">
        <v>200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200</v>
      </c>
      <c r="M586" s="10">
        <f t="shared" si="56"/>
        <v>0</v>
      </c>
      <c r="N586" s="10">
        <f t="shared" si="57"/>
        <v>200</v>
      </c>
      <c r="O586" s="10">
        <f t="shared" si="58"/>
        <v>0</v>
      </c>
      <c r="P586" s="10">
        <f t="shared" si="59"/>
        <v>0</v>
      </c>
    </row>
    <row r="587" spans="1:16">
      <c r="A587" s="5" t="s">
        <v>289</v>
      </c>
      <c r="B587" s="6" t="s">
        <v>290</v>
      </c>
      <c r="C587" s="7">
        <v>144137.95699999999</v>
      </c>
      <c r="D587" s="7">
        <v>159491.3915</v>
      </c>
      <c r="E587" s="7">
        <v>19139.52</v>
      </c>
      <c r="F587" s="7">
        <v>2626.5085500000005</v>
      </c>
      <c r="G587" s="7">
        <v>0</v>
      </c>
      <c r="H587" s="7">
        <v>2122.5309600000001</v>
      </c>
      <c r="I587" s="7">
        <v>1548.4954499999999</v>
      </c>
      <c r="J587" s="7">
        <v>8411.3258000000005</v>
      </c>
      <c r="K587" s="7">
        <f t="shared" si="54"/>
        <v>16513.011449999998</v>
      </c>
      <c r="L587" s="7">
        <f t="shared" si="55"/>
        <v>156864.88295</v>
      </c>
      <c r="M587" s="7">
        <f t="shared" si="56"/>
        <v>13.722959353212621</v>
      </c>
      <c r="N587" s="7">
        <f t="shared" si="57"/>
        <v>157368.86053999999</v>
      </c>
      <c r="O587" s="7">
        <f t="shared" si="58"/>
        <v>17016.98904</v>
      </c>
      <c r="P587" s="7">
        <f t="shared" si="59"/>
        <v>11.089781561920049</v>
      </c>
    </row>
    <row r="588" spans="1:16" ht="38.25">
      <c r="A588" s="5" t="s">
        <v>291</v>
      </c>
      <c r="B588" s="6" t="s">
        <v>46</v>
      </c>
      <c r="C588" s="7">
        <v>2244.5940000000001</v>
      </c>
      <c r="D588" s="7">
        <v>2443.0609999999997</v>
      </c>
      <c r="E588" s="7">
        <v>203.67</v>
      </c>
      <c r="F588" s="7">
        <v>79.892679999999999</v>
      </c>
      <c r="G588" s="7">
        <v>0</v>
      </c>
      <c r="H588" s="7">
        <v>79.892679999999999</v>
      </c>
      <c r="I588" s="7">
        <v>0</v>
      </c>
      <c r="J588" s="7">
        <v>9.291500000000001</v>
      </c>
      <c r="K588" s="7">
        <f t="shared" si="54"/>
        <v>123.77731999999999</v>
      </c>
      <c r="L588" s="7">
        <f t="shared" si="55"/>
        <v>2363.1683199999998</v>
      </c>
      <c r="M588" s="7">
        <f t="shared" si="56"/>
        <v>39.226533117297592</v>
      </c>
      <c r="N588" s="7">
        <f t="shared" si="57"/>
        <v>2363.1683199999998</v>
      </c>
      <c r="O588" s="7">
        <f t="shared" si="58"/>
        <v>123.77731999999999</v>
      </c>
      <c r="P588" s="7">
        <f t="shared" si="59"/>
        <v>39.226533117297592</v>
      </c>
    </row>
    <row r="589" spans="1:16">
      <c r="A589" s="8" t="s">
        <v>23</v>
      </c>
      <c r="B589" s="9" t="s">
        <v>24</v>
      </c>
      <c r="C589" s="10">
        <v>1727.683</v>
      </c>
      <c r="D589" s="10">
        <v>1892.77</v>
      </c>
      <c r="E589" s="10">
        <v>158.136</v>
      </c>
      <c r="F589" s="10">
        <v>65.3</v>
      </c>
      <c r="G589" s="10">
        <v>0</v>
      </c>
      <c r="H589" s="10">
        <v>65.3</v>
      </c>
      <c r="I589" s="10">
        <v>0</v>
      </c>
      <c r="J589" s="10">
        <v>0</v>
      </c>
      <c r="K589" s="10">
        <f t="shared" si="54"/>
        <v>92.835999999999999</v>
      </c>
      <c r="L589" s="10">
        <f t="shared" si="55"/>
        <v>1827.47</v>
      </c>
      <c r="M589" s="10">
        <f t="shared" si="56"/>
        <v>41.29357009156675</v>
      </c>
      <c r="N589" s="10">
        <f t="shared" si="57"/>
        <v>1827.47</v>
      </c>
      <c r="O589" s="10">
        <f t="shared" si="58"/>
        <v>92.835999999999999</v>
      </c>
      <c r="P589" s="10">
        <f t="shared" si="59"/>
        <v>41.29357009156675</v>
      </c>
    </row>
    <row r="590" spans="1:16">
      <c r="A590" s="8" t="s">
        <v>25</v>
      </c>
      <c r="B590" s="9" t="s">
        <v>26</v>
      </c>
      <c r="C590" s="10">
        <v>380.09000000000003</v>
      </c>
      <c r="D590" s="10">
        <v>413.47</v>
      </c>
      <c r="E590" s="10">
        <v>34.137999999999998</v>
      </c>
      <c r="F590" s="10">
        <v>14.366</v>
      </c>
      <c r="G590" s="10">
        <v>0</v>
      </c>
      <c r="H590" s="10">
        <v>14.366</v>
      </c>
      <c r="I590" s="10">
        <v>0</v>
      </c>
      <c r="J590" s="10">
        <v>0</v>
      </c>
      <c r="K590" s="10">
        <f t="shared" si="54"/>
        <v>19.771999999999998</v>
      </c>
      <c r="L590" s="10">
        <f t="shared" si="55"/>
        <v>399.10400000000004</v>
      </c>
      <c r="M590" s="10">
        <f t="shared" si="56"/>
        <v>42.082137207803619</v>
      </c>
      <c r="N590" s="10">
        <f t="shared" si="57"/>
        <v>399.10400000000004</v>
      </c>
      <c r="O590" s="10">
        <f t="shared" si="58"/>
        <v>19.771999999999998</v>
      </c>
      <c r="P590" s="10">
        <f t="shared" si="59"/>
        <v>42.082137207803619</v>
      </c>
    </row>
    <row r="591" spans="1:16">
      <c r="A591" s="8" t="s">
        <v>27</v>
      </c>
      <c r="B591" s="9" t="s">
        <v>28</v>
      </c>
      <c r="C591" s="10">
        <v>57.639000000000003</v>
      </c>
      <c r="D591" s="10">
        <v>57.639000000000003</v>
      </c>
      <c r="E591" s="10">
        <v>4.8</v>
      </c>
      <c r="F591" s="10">
        <v>0</v>
      </c>
      <c r="G591" s="10">
        <v>0</v>
      </c>
      <c r="H591" s="10">
        <v>0</v>
      </c>
      <c r="I591" s="10">
        <v>0</v>
      </c>
      <c r="J591" s="10">
        <v>4.2015000000000002</v>
      </c>
      <c r="K591" s="10">
        <f t="shared" si="54"/>
        <v>4.8</v>
      </c>
      <c r="L591" s="10">
        <f t="shared" si="55"/>
        <v>57.639000000000003</v>
      </c>
      <c r="M591" s="10">
        <f t="shared" si="56"/>
        <v>0</v>
      </c>
      <c r="N591" s="10">
        <f t="shared" si="57"/>
        <v>57.639000000000003</v>
      </c>
      <c r="O591" s="10">
        <f t="shared" si="58"/>
        <v>4.8</v>
      </c>
      <c r="P591" s="10">
        <f t="shared" si="59"/>
        <v>0</v>
      </c>
    </row>
    <row r="592" spans="1:16">
      <c r="A592" s="8" t="s">
        <v>29</v>
      </c>
      <c r="B592" s="9" t="s">
        <v>30</v>
      </c>
      <c r="C592" s="10">
        <v>77.430000000000007</v>
      </c>
      <c r="D592" s="10">
        <v>77.430000000000007</v>
      </c>
      <c r="E592" s="10">
        <v>6.45</v>
      </c>
      <c r="F592" s="10">
        <v>0.22668000000000002</v>
      </c>
      <c r="G592" s="10">
        <v>0</v>
      </c>
      <c r="H592" s="10">
        <v>0.22668000000000002</v>
      </c>
      <c r="I592" s="10">
        <v>0</v>
      </c>
      <c r="J592" s="10">
        <v>4.95</v>
      </c>
      <c r="K592" s="10">
        <f t="shared" si="54"/>
        <v>6.2233200000000002</v>
      </c>
      <c r="L592" s="10">
        <f t="shared" si="55"/>
        <v>77.203320000000005</v>
      </c>
      <c r="M592" s="10">
        <f t="shared" si="56"/>
        <v>3.514418604651163</v>
      </c>
      <c r="N592" s="10">
        <f t="shared" si="57"/>
        <v>77.203320000000005</v>
      </c>
      <c r="O592" s="10">
        <f t="shared" si="58"/>
        <v>6.2233200000000002</v>
      </c>
      <c r="P592" s="10">
        <f t="shared" si="59"/>
        <v>3.514418604651163</v>
      </c>
    </row>
    <row r="593" spans="1:16">
      <c r="A593" s="8" t="s">
        <v>31</v>
      </c>
      <c r="B593" s="9" t="s">
        <v>32</v>
      </c>
      <c r="C593" s="10">
        <v>1.752</v>
      </c>
      <c r="D593" s="10">
        <v>1.752</v>
      </c>
      <c r="E593" s="10">
        <v>0.14599999999999999</v>
      </c>
      <c r="F593" s="10">
        <v>0</v>
      </c>
      <c r="G593" s="10">
        <v>0</v>
      </c>
      <c r="H593" s="10">
        <v>0</v>
      </c>
      <c r="I593" s="10">
        <v>0</v>
      </c>
      <c r="J593" s="10">
        <v>0.14000000000000001</v>
      </c>
      <c r="K593" s="10">
        <f t="shared" si="54"/>
        <v>0.14599999999999999</v>
      </c>
      <c r="L593" s="10">
        <f t="shared" si="55"/>
        <v>1.752</v>
      </c>
      <c r="M593" s="10">
        <f t="shared" si="56"/>
        <v>0</v>
      </c>
      <c r="N593" s="10">
        <f t="shared" si="57"/>
        <v>1.752</v>
      </c>
      <c r="O593" s="10">
        <f t="shared" si="58"/>
        <v>0.14599999999999999</v>
      </c>
      <c r="P593" s="10">
        <f t="shared" si="59"/>
        <v>0</v>
      </c>
    </row>
    <row r="594" spans="1:16">
      <c r="A594" s="5" t="s">
        <v>292</v>
      </c>
      <c r="B594" s="6" t="s">
        <v>50</v>
      </c>
      <c r="C594" s="7">
        <v>0</v>
      </c>
      <c r="D594" s="7">
        <v>33.6175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33.6175</v>
      </c>
      <c r="M594" s="7">
        <f t="shared" si="56"/>
        <v>0</v>
      </c>
      <c r="N594" s="7">
        <f t="shared" si="57"/>
        <v>33.6175</v>
      </c>
      <c r="O594" s="7">
        <f t="shared" si="58"/>
        <v>0</v>
      </c>
      <c r="P594" s="7">
        <f t="shared" si="59"/>
        <v>0</v>
      </c>
    </row>
    <row r="595" spans="1:16">
      <c r="A595" s="8" t="s">
        <v>43</v>
      </c>
      <c r="B595" s="9" t="s">
        <v>44</v>
      </c>
      <c r="C595" s="10">
        <v>0</v>
      </c>
      <c r="D595" s="10">
        <v>33.6175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33.6175</v>
      </c>
      <c r="M595" s="10">
        <f t="shared" si="56"/>
        <v>0</v>
      </c>
      <c r="N595" s="10">
        <f t="shared" si="57"/>
        <v>33.6175</v>
      </c>
      <c r="O595" s="10">
        <f t="shared" si="58"/>
        <v>0</v>
      </c>
      <c r="P595" s="10">
        <f t="shared" si="59"/>
        <v>0</v>
      </c>
    </row>
    <row r="596" spans="1:16" ht="25.5">
      <c r="A596" s="5" t="s">
        <v>293</v>
      </c>
      <c r="B596" s="6" t="s">
        <v>294</v>
      </c>
      <c r="C596" s="7">
        <v>500</v>
      </c>
      <c r="D596" s="7">
        <v>500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0</v>
      </c>
      <c r="L596" s="7">
        <f t="shared" si="55"/>
        <v>500</v>
      </c>
      <c r="M596" s="7">
        <f t="shared" si="56"/>
        <v>0</v>
      </c>
      <c r="N596" s="7">
        <f t="shared" si="57"/>
        <v>500</v>
      </c>
      <c r="O596" s="7">
        <f t="shared" si="58"/>
        <v>0</v>
      </c>
      <c r="P596" s="7">
        <f t="shared" si="59"/>
        <v>0</v>
      </c>
    </row>
    <row r="597" spans="1:16" ht="25.5">
      <c r="A597" s="8" t="s">
        <v>55</v>
      </c>
      <c r="B597" s="9" t="s">
        <v>56</v>
      </c>
      <c r="C597" s="10">
        <v>500</v>
      </c>
      <c r="D597" s="10">
        <v>500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500</v>
      </c>
      <c r="M597" s="10">
        <f t="shared" si="56"/>
        <v>0</v>
      </c>
      <c r="N597" s="10">
        <f t="shared" si="57"/>
        <v>500</v>
      </c>
      <c r="O597" s="10">
        <f t="shared" si="58"/>
        <v>0</v>
      </c>
      <c r="P597" s="10">
        <f t="shared" si="59"/>
        <v>0</v>
      </c>
    </row>
    <row r="598" spans="1:16">
      <c r="A598" s="5" t="s">
        <v>295</v>
      </c>
      <c r="B598" s="6" t="s">
        <v>60</v>
      </c>
      <c r="C598" s="7">
        <v>86198</v>
      </c>
      <c r="D598" s="7">
        <v>93029.35</v>
      </c>
      <c r="E598" s="7">
        <v>11447.5</v>
      </c>
      <c r="F598" s="7">
        <v>0</v>
      </c>
      <c r="G598" s="7">
        <v>0</v>
      </c>
      <c r="H598" s="7">
        <v>0</v>
      </c>
      <c r="I598" s="7">
        <v>0</v>
      </c>
      <c r="J598" s="7">
        <v>2000</v>
      </c>
      <c r="K598" s="7">
        <f t="shared" si="54"/>
        <v>11447.5</v>
      </c>
      <c r="L598" s="7">
        <f t="shared" si="55"/>
        <v>93029.35</v>
      </c>
      <c r="M598" s="7">
        <f t="shared" si="56"/>
        <v>0</v>
      </c>
      <c r="N598" s="7">
        <f t="shared" si="57"/>
        <v>93029.35</v>
      </c>
      <c r="O598" s="7">
        <f t="shared" si="58"/>
        <v>11447.5</v>
      </c>
      <c r="P598" s="7">
        <f t="shared" si="59"/>
        <v>0</v>
      </c>
    </row>
    <row r="599" spans="1:16" ht="25.5">
      <c r="A599" s="8" t="s">
        <v>55</v>
      </c>
      <c r="B599" s="9" t="s">
        <v>56</v>
      </c>
      <c r="C599" s="10">
        <v>86198</v>
      </c>
      <c r="D599" s="10">
        <v>93029.35</v>
      </c>
      <c r="E599" s="10">
        <v>11447.5</v>
      </c>
      <c r="F599" s="10">
        <v>0</v>
      </c>
      <c r="G599" s="10">
        <v>0</v>
      </c>
      <c r="H599" s="10">
        <v>0</v>
      </c>
      <c r="I599" s="10">
        <v>0</v>
      </c>
      <c r="J599" s="10">
        <v>2000</v>
      </c>
      <c r="K599" s="10">
        <f t="shared" si="54"/>
        <v>11447.5</v>
      </c>
      <c r="L599" s="10">
        <f t="shared" si="55"/>
        <v>93029.35</v>
      </c>
      <c r="M599" s="10">
        <f t="shared" si="56"/>
        <v>0</v>
      </c>
      <c r="N599" s="10">
        <f t="shared" si="57"/>
        <v>93029.35</v>
      </c>
      <c r="O599" s="10">
        <f t="shared" si="58"/>
        <v>11447.5</v>
      </c>
      <c r="P599" s="10">
        <f t="shared" si="59"/>
        <v>0</v>
      </c>
    </row>
    <row r="600" spans="1:16" ht="25.5">
      <c r="A600" s="5" t="s">
        <v>296</v>
      </c>
      <c r="B600" s="6" t="s">
        <v>297</v>
      </c>
      <c r="C600" s="7">
        <v>7716.6979999999994</v>
      </c>
      <c r="D600" s="7">
        <v>8006.6979999999994</v>
      </c>
      <c r="E600" s="7">
        <v>558.35</v>
      </c>
      <c r="F600" s="7">
        <v>340.99</v>
      </c>
      <c r="G600" s="7">
        <v>0</v>
      </c>
      <c r="H600" s="7">
        <v>0</v>
      </c>
      <c r="I600" s="7">
        <v>340.99</v>
      </c>
      <c r="J600" s="7">
        <v>1806.3881100000001</v>
      </c>
      <c r="K600" s="7">
        <f t="shared" si="54"/>
        <v>217.36</v>
      </c>
      <c r="L600" s="7">
        <f t="shared" si="55"/>
        <v>7665.7079999999996</v>
      </c>
      <c r="M600" s="7">
        <f t="shared" si="56"/>
        <v>61.071012805587884</v>
      </c>
      <c r="N600" s="7">
        <f t="shared" si="57"/>
        <v>8006.6979999999994</v>
      </c>
      <c r="O600" s="7">
        <f t="shared" si="58"/>
        <v>558.35</v>
      </c>
      <c r="P600" s="7">
        <f t="shared" si="59"/>
        <v>0</v>
      </c>
    </row>
    <row r="601" spans="1:16" ht="25.5">
      <c r="A601" s="8" t="s">
        <v>55</v>
      </c>
      <c r="B601" s="9" t="s">
        <v>56</v>
      </c>
      <c r="C601" s="10">
        <v>7668.2979999999998</v>
      </c>
      <c r="D601" s="10">
        <v>7958.2979999999998</v>
      </c>
      <c r="E601" s="10">
        <v>558.35</v>
      </c>
      <c r="F601" s="10">
        <v>340.99</v>
      </c>
      <c r="G601" s="10">
        <v>0</v>
      </c>
      <c r="H601" s="10">
        <v>0</v>
      </c>
      <c r="I601" s="10">
        <v>340.99</v>
      </c>
      <c r="J601" s="10">
        <v>1806.3881100000001</v>
      </c>
      <c r="K601" s="10">
        <f t="shared" si="54"/>
        <v>217.36</v>
      </c>
      <c r="L601" s="10">
        <f t="shared" si="55"/>
        <v>7617.308</v>
      </c>
      <c r="M601" s="10">
        <f t="shared" si="56"/>
        <v>61.071012805587884</v>
      </c>
      <c r="N601" s="10">
        <f t="shared" si="57"/>
        <v>7958.2979999999998</v>
      </c>
      <c r="O601" s="10">
        <f t="shared" si="58"/>
        <v>558.35</v>
      </c>
      <c r="P601" s="10">
        <f t="shared" si="59"/>
        <v>0</v>
      </c>
    </row>
    <row r="602" spans="1:16">
      <c r="A602" s="8" t="s">
        <v>43</v>
      </c>
      <c r="B602" s="9" t="s">
        <v>44</v>
      </c>
      <c r="C602" s="10">
        <v>48.4</v>
      </c>
      <c r="D602" s="10">
        <v>48.4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48.4</v>
      </c>
      <c r="M602" s="10">
        <f t="shared" si="56"/>
        <v>0</v>
      </c>
      <c r="N602" s="10">
        <f t="shared" si="57"/>
        <v>48.4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298</v>
      </c>
      <c r="B603" s="6" t="s">
        <v>299</v>
      </c>
      <c r="C603" s="7">
        <v>47478.665000000001</v>
      </c>
      <c r="D603" s="7">
        <v>55478.665000000001</v>
      </c>
      <c r="E603" s="7">
        <v>6930</v>
      </c>
      <c r="F603" s="7">
        <v>2205.6258700000003</v>
      </c>
      <c r="G603" s="7">
        <v>0</v>
      </c>
      <c r="H603" s="7">
        <v>2042.6382800000001</v>
      </c>
      <c r="I603" s="7">
        <v>1207.5054499999999</v>
      </c>
      <c r="J603" s="7">
        <v>4595.6461900000004</v>
      </c>
      <c r="K603" s="7">
        <f t="shared" si="54"/>
        <v>4724.3741300000002</v>
      </c>
      <c r="L603" s="7">
        <f t="shared" si="55"/>
        <v>53273.039129999997</v>
      </c>
      <c r="M603" s="7">
        <f t="shared" si="56"/>
        <v>31.827213131313137</v>
      </c>
      <c r="N603" s="7">
        <f t="shared" si="57"/>
        <v>53436.026720000002</v>
      </c>
      <c r="O603" s="7">
        <f t="shared" si="58"/>
        <v>4887.3617199999999</v>
      </c>
      <c r="P603" s="7">
        <f t="shared" si="59"/>
        <v>29.475299855699859</v>
      </c>
    </row>
    <row r="604" spans="1:16" ht="25.5">
      <c r="A604" s="8" t="s">
        <v>55</v>
      </c>
      <c r="B604" s="9" t="s">
        <v>56</v>
      </c>
      <c r="C604" s="10">
        <v>47478.665000000001</v>
      </c>
      <c r="D604" s="10">
        <v>55478.665000000001</v>
      </c>
      <c r="E604" s="10">
        <v>6930</v>
      </c>
      <c r="F604" s="10">
        <v>2205.6258700000003</v>
      </c>
      <c r="G604" s="10">
        <v>0</v>
      </c>
      <c r="H604" s="10">
        <v>2042.6382800000001</v>
      </c>
      <c r="I604" s="10">
        <v>1207.5054499999999</v>
      </c>
      <c r="J604" s="10">
        <v>4595.6461900000004</v>
      </c>
      <c r="K604" s="10">
        <f t="shared" si="54"/>
        <v>4724.3741300000002</v>
      </c>
      <c r="L604" s="10">
        <f t="shared" si="55"/>
        <v>53273.039129999997</v>
      </c>
      <c r="M604" s="10">
        <f t="shared" si="56"/>
        <v>31.827213131313137</v>
      </c>
      <c r="N604" s="10">
        <f t="shared" si="57"/>
        <v>53436.026720000002</v>
      </c>
      <c r="O604" s="10">
        <f t="shared" si="58"/>
        <v>4887.3617199999999</v>
      </c>
      <c r="P604" s="10">
        <f t="shared" si="59"/>
        <v>29.475299855699859</v>
      </c>
    </row>
    <row r="605" spans="1:16" ht="25.5">
      <c r="A605" s="5" t="s">
        <v>300</v>
      </c>
      <c r="B605" s="6" t="s">
        <v>301</v>
      </c>
      <c r="C605" s="7">
        <v>5693.9870000000001</v>
      </c>
      <c r="D605" s="7">
        <v>5509.9870000000001</v>
      </c>
      <c r="E605" s="7">
        <v>244.89100000000002</v>
      </c>
      <c r="F605" s="7">
        <v>636.02945</v>
      </c>
      <c r="G605" s="7">
        <v>0</v>
      </c>
      <c r="H605" s="7">
        <v>641.45799</v>
      </c>
      <c r="I605" s="7">
        <v>0</v>
      </c>
      <c r="J605" s="7">
        <v>655.51491999999996</v>
      </c>
      <c r="K605" s="7">
        <f t="shared" si="54"/>
        <v>-391.13844999999998</v>
      </c>
      <c r="L605" s="7">
        <f t="shared" si="55"/>
        <v>4873.9575500000001</v>
      </c>
      <c r="M605" s="7">
        <f t="shared" si="56"/>
        <v>259.71940577644745</v>
      </c>
      <c r="N605" s="7">
        <f t="shared" si="57"/>
        <v>4868.5290100000002</v>
      </c>
      <c r="O605" s="7">
        <f t="shared" si="58"/>
        <v>-396.56698999999998</v>
      </c>
      <c r="P605" s="7">
        <f t="shared" si="59"/>
        <v>261.93612260148387</v>
      </c>
    </row>
    <row r="606" spans="1:16" ht="38.25">
      <c r="A606" s="5" t="s">
        <v>302</v>
      </c>
      <c r="B606" s="6" t="s">
        <v>46</v>
      </c>
      <c r="C606" s="7">
        <v>1816.0949999999998</v>
      </c>
      <c r="D606" s="7">
        <v>1799.0229999999999</v>
      </c>
      <c r="E606" s="7">
        <v>138.20000000000002</v>
      </c>
      <c r="F606" s="7">
        <v>54.718050000000005</v>
      </c>
      <c r="G606" s="7">
        <v>0</v>
      </c>
      <c r="H606" s="7">
        <v>55.088460000000005</v>
      </c>
      <c r="I606" s="7">
        <v>0</v>
      </c>
      <c r="J606" s="7">
        <v>0.28999999999999998</v>
      </c>
      <c r="K606" s="7">
        <f t="shared" si="54"/>
        <v>83.481950000000012</v>
      </c>
      <c r="L606" s="7">
        <f t="shared" si="55"/>
        <v>1744.30495</v>
      </c>
      <c r="M606" s="7">
        <f t="shared" si="56"/>
        <v>39.593379160636758</v>
      </c>
      <c r="N606" s="7">
        <f t="shared" si="57"/>
        <v>1743.93454</v>
      </c>
      <c r="O606" s="7">
        <f t="shared" si="58"/>
        <v>83.111540000000019</v>
      </c>
      <c r="P606" s="7">
        <f t="shared" si="59"/>
        <v>39.861403762662803</v>
      </c>
    </row>
    <row r="607" spans="1:16">
      <c r="A607" s="8" t="s">
        <v>23</v>
      </c>
      <c r="B607" s="9" t="s">
        <v>24</v>
      </c>
      <c r="C607" s="10">
        <v>1206.8520000000001</v>
      </c>
      <c r="D607" s="10">
        <v>1280.548</v>
      </c>
      <c r="E607" s="10">
        <v>110.60000000000001</v>
      </c>
      <c r="F607" s="10">
        <v>46.210650000000001</v>
      </c>
      <c r="G607" s="10">
        <v>0</v>
      </c>
      <c r="H607" s="10">
        <v>46.210650000000001</v>
      </c>
      <c r="I607" s="10">
        <v>0</v>
      </c>
      <c r="J607" s="10">
        <v>0</v>
      </c>
      <c r="K607" s="10">
        <f t="shared" si="54"/>
        <v>64.389350000000007</v>
      </c>
      <c r="L607" s="10">
        <f t="shared" si="55"/>
        <v>1234.33735</v>
      </c>
      <c r="M607" s="10">
        <f t="shared" si="56"/>
        <v>41.781781193490055</v>
      </c>
      <c r="N607" s="10">
        <f t="shared" si="57"/>
        <v>1234.33735</v>
      </c>
      <c r="O607" s="10">
        <f t="shared" si="58"/>
        <v>64.389350000000007</v>
      </c>
      <c r="P607" s="10">
        <f t="shared" si="59"/>
        <v>41.781781193490055</v>
      </c>
    </row>
    <row r="608" spans="1:16">
      <c r="A608" s="8" t="s">
        <v>25</v>
      </c>
      <c r="B608" s="9" t="s">
        <v>26</v>
      </c>
      <c r="C608" s="10">
        <v>195.8</v>
      </c>
      <c r="D608" s="10">
        <v>209.887</v>
      </c>
      <c r="E608" s="10">
        <v>18.100000000000001</v>
      </c>
      <c r="F608" s="10">
        <v>8.5074000000000005</v>
      </c>
      <c r="G608" s="10">
        <v>0</v>
      </c>
      <c r="H608" s="10">
        <v>8.5074000000000005</v>
      </c>
      <c r="I608" s="10">
        <v>0</v>
      </c>
      <c r="J608" s="10">
        <v>0</v>
      </c>
      <c r="K608" s="10">
        <f t="shared" si="54"/>
        <v>9.5926000000000009</v>
      </c>
      <c r="L608" s="10">
        <f t="shared" si="55"/>
        <v>201.37960000000001</v>
      </c>
      <c r="M608" s="10">
        <f t="shared" si="56"/>
        <v>47.002209944751385</v>
      </c>
      <c r="N608" s="10">
        <f t="shared" si="57"/>
        <v>201.37960000000001</v>
      </c>
      <c r="O608" s="10">
        <f t="shared" si="58"/>
        <v>9.5926000000000009</v>
      </c>
      <c r="P608" s="10">
        <f t="shared" si="59"/>
        <v>47.002209944751385</v>
      </c>
    </row>
    <row r="609" spans="1:16">
      <c r="A609" s="8" t="s">
        <v>27</v>
      </c>
      <c r="B609" s="9" t="s">
        <v>28</v>
      </c>
      <c r="C609" s="10">
        <v>157.69400000000002</v>
      </c>
      <c r="D609" s="10">
        <v>69.911000000000001</v>
      </c>
      <c r="E609" s="10">
        <v>4.8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4.8</v>
      </c>
      <c r="L609" s="10">
        <f t="shared" si="55"/>
        <v>69.911000000000001</v>
      </c>
      <c r="M609" s="10">
        <f t="shared" si="56"/>
        <v>0</v>
      </c>
      <c r="N609" s="10">
        <f t="shared" si="57"/>
        <v>69.911000000000001</v>
      </c>
      <c r="O609" s="10">
        <f t="shared" si="58"/>
        <v>4.8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106.453</v>
      </c>
      <c r="D610" s="10">
        <v>89.381</v>
      </c>
      <c r="E610" s="10">
        <v>3.7</v>
      </c>
      <c r="F610" s="10">
        <v>0</v>
      </c>
      <c r="G610" s="10">
        <v>0</v>
      </c>
      <c r="H610" s="10">
        <v>0</v>
      </c>
      <c r="I610" s="10">
        <v>0</v>
      </c>
      <c r="J610" s="10">
        <v>0.28999999999999998</v>
      </c>
      <c r="K610" s="10">
        <f t="shared" si="54"/>
        <v>3.7</v>
      </c>
      <c r="L610" s="10">
        <f t="shared" si="55"/>
        <v>89.381</v>
      </c>
      <c r="M610" s="10">
        <f t="shared" si="56"/>
        <v>0</v>
      </c>
      <c r="N610" s="10">
        <f t="shared" si="57"/>
        <v>89.381</v>
      </c>
      <c r="O610" s="10">
        <f t="shared" si="58"/>
        <v>3.7</v>
      </c>
      <c r="P610" s="10">
        <f t="shared" si="59"/>
        <v>0</v>
      </c>
    </row>
    <row r="611" spans="1:16">
      <c r="A611" s="8" t="s">
        <v>37</v>
      </c>
      <c r="B611" s="9" t="s">
        <v>38</v>
      </c>
      <c r="C611" s="10">
        <v>12.716000000000001</v>
      </c>
      <c r="D611" s="10">
        <v>12.716000000000001</v>
      </c>
      <c r="E611" s="10">
        <v>1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1</v>
      </c>
      <c r="L611" s="10">
        <f t="shared" si="55"/>
        <v>12.716000000000001</v>
      </c>
      <c r="M611" s="10">
        <f t="shared" si="56"/>
        <v>0</v>
      </c>
      <c r="N611" s="10">
        <f t="shared" si="57"/>
        <v>12.716000000000001</v>
      </c>
      <c r="O611" s="10">
        <f t="shared" si="58"/>
        <v>1</v>
      </c>
      <c r="P611" s="10">
        <f t="shared" si="59"/>
        <v>0</v>
      </c>
    </row>
    <row r="612" spans="1:16">
      <c r="A612" s="8" t="s">
        <v>39</v>
      </c>
      <c r="B612" s="9" t="s">
        <v>40</v>
      </c>
      <c r="C612" s="10">
        <v>136.08000000000001</v>
      </c>
      <c r="D612" s="10">
        <v>136.08000000000001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136.08000000000001</v>
      </c>
      <c r="M612" s="10">
        <f t="shared" si="56"/>
        <v>0</v>
      </c>
      <c r="N612" s="10">
        <f t="shared" si="57"/>
        <v>136.08000000000001</v>
      </c>
      <c r="O612" s="10">
        <f t="shared" si="58"/>
        <v>0</v>
      </c>
      <c r="P612" s="10">
        <f t="shared" si="59"/>
        <v>0</v>
      </c>
    </row>
    <row r="613" spans="1:16">
      <c r="A613" s="8" t="s">
        <v>43</v>
      </c>
      <c r="B613" s="9" t="s">
        <v>44</v>
      </c>
      <c r="C613" s="10">
        <v>0.5</v>
      </c>
      <c r="D613" s="10">
        <v>0.5</v>
      </c>
      <c r="E613" s="10">
        <v>0</v>
      </c>
      <c r="F613" s="10">
        <v>0</v>
      </c>
      <c r="G613" s="10">
        <v>0</v>
      </c>
      <c r="H613" s="10">
        <v>0.37041000000000002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0.5</v>
      </c>
      <c r="M613" s="10">
        <f t="shared" si="56"/>
        <v>0</v>
      </c>
      <c r="N613" s="10">
        <f t="shared" si="57"/>
        <v>0.12958999999999998</v>
      </c>
      <c r="O613" s="10">
        <f t="shared" si="58"/>
        <v>-0.37041000000000002</v>
      </c>
      <c r="P613" s="10">
        <f t="shared" si="59"/>
        <v>0</v>
      </c>
    </row>
    <row r="614" spans="1:16">
      <c r="A614" s="5" t="s">
        <v>303</v>
      </c>
      <c r="B614" s="6" t="s">
        <v>50</v>
      </c>
      <c r="C614" s="7">
        <v>168.7</v>
      </c>
      <c r="D614" s="7">
        <v>168.7</v>
      </c>
      <c r="E614" s="7">
        <v>14.025</v>
      </c>
      <c r="F614" s="7">
        <v>0</v>
      </c>
      <c r="G614" s="7">
        <v>0</v>
      </c>
      <c r="H614" s="7">
        <v>0</v>
      </c>
      <c r="I614" s="7">
        <v>0</v>
      </c>
      <c r="J614" s="7">
        <v>0.19800000000000001</v>
      </c>
      <c r="K614" s="7">
        <f t="shared" si="54"/>
        <v>14.025</v>
      </c>
      <c r="L614" s="7">
        <f t="shared" si="55"/>
        <v>168.7</v>
      </c>
      <c r="M614" s="7">
        <f t="shared" si="56"/>
        <v>0</v>
      </c>
      <c r="N614" s="7">
        <f t="shared" si="57"/>
        <v>168.7</v>
      </c>
      <c r="O614" s="7">
        <f t="shared" si="58"/>
        <v>14.025</v>
      </c>
      <c r="P614" s="7">
        <f t="shared" si="59"/>
        <v>0</v>
      </c>
    </row>
    <row r="615" spans="1:16">
      <c r="A615" s="8" t="s">
        <v>27</v>
      </c>
      <c r="B615" s="9" t="s">
        <v>28</v>
      </c>
      <c r="C615" s="10">
        <v>25.7</v>
      </c>
      <c r="D615" s="10">
        <v>25.7</v>
      </c>
      <c r="E615" s="10">
        <v>2.1419999999999999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2.1419999999999999</v>
      </c>
      <c r="L615" s="10">
        <f t="shared" si="55"/>
        <v>25.7</v>
      </c>
      <c r="M615" s="10">
        <f t="shared" si="56"/>
        <v>0</v>
      </c>
      <c r="N615" s="10">
        <f t="shared" si="57"/>
        <v>25.7</v>
      </c>
      <c r="O615" s="10">
        <f t="shared" si="58"/>
        <v>2.1419999999999999</v>
      </c>
      <c r="P615" s="10">
        <f t="shared" si="59"/>
        <v>0</v>
      </c>
    </row>
    <row r="616" spans="1:16">
      <c r="A616" s="8" t="s">
        <v>86</v>
      </c>
      <c r="B616" s="9" t="s">
        <v>87</v>
      </c>
      <c r="C616" s="10">
        <v>142.6</v>
      </c>
      <c r="D616" s="10">
        <v>142.6</v>
      </c>
      <c r="E616" s="10">
        <v>11.883000000000001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11.883000000000001</v>
      </c>
      <c r="L616" s="10">
        <f t="shared" si="55"/>
        <v>142.6</v>
      </c>
      <c r="M616" s="10">
        <f t="shared" si="56"/>
        <v>0</v>
      </c>
      <c r="N616" s="10">
        <f t="shared" si="57"/>
        <v>142.6</v>
      </c>
      <c r="O616" s="10">
        <f t="shared" si="58"/>
        <v>11.883000000000001</v>
      </c>
      <c r="P616" s="10">
        <f t="shared" si="59"/>
        <v>0</v>
      </c>
    </row>
    <row r="617" spans="1:16">
      <c r="A617" s="8" t="s">
        <v>43</v>
      </c>
      <c r="B617" s="9" t="s">
        <v>44</v>
      </c>
      <c r="C617" s="10">
        <v>0.4</v>
      </c>
      <c r="D617" s="10">
        <v>0.4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0.19800000000000001</v>
      </c>
      <c r="K617" s="10">
        <f t="shared" si="54"/>
        <v>0</v>
      </c>
      <c r="L617" s="10">
        <f t="shared" si="55"/>
        <v>0.4</v>
      </c>
      <c r="M617" s="10">
        <f t="shared" si="56"/>
        <v>0</v>
      </c>
      <c r="N617" s="10">
        <f t="shared" si="57"/>
        <v>0.4</v>
      </c>
      <c r="O617" s="10">
        <f t="shared" si="58"/>
        <v>0</v>
      </c>
      <c r="P617" s="10">
        <f t="shared" si="59"/>
        <v>0</v>
      </c>
    </row>
    <row r="618" spans="1:16" ht="51">
      <c r="A618" s="5" t="s">
        <v>304</v>
      </c>
      <c r="B618" s="6" t="s">
        <v>232</v>
      </c>
      <c r="C618" s="7">
        <v>199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f t="shared" si="54"/>
        <v>0</v>
      </c>
      <c r="L618" s="7">
        <f t="shared" si="55"/>
        <v>0</v>
      </c>
      <c r="M618" s="7">
        <f t="shared" si="56"/>
        <v>0</v>
      </c>
      <c r="N618" s="7">
        <f t="shared" si="57"/>
        <v>0</v>
      </c>
      <c r="O618" s="7">
        <f t="shared" si="58"/>
        <v>0</v>
      </c>
      <c r="P618" s="7">
        <f t="shared" si="59"/>
        <v>0</v>
      </c>
    </row>
    <row r="619" spans="1:16">
      <c r="A619" s="8" t="s">
        <v>86</v>
      </c>
      <c r="B619" s="9" t="s">
        <v>87</v>
      </c>
      <c r="C619" s="10">
        <v>199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</v>
      </c>
      <c r="M619" s="10">
        <f t="shared" si="56"/>
        <v>0</v>
      </c>
      <c r="N619" s="10">
        <f t="shared" si="57"/>
        <v>0</v>
      </c>
      <c r="O619" s="10">
        <f t="shared" si="58"/>
        <v>0</v>
      </c>
      <c r="P619" s="10">
        <f t="shared" si="59"/>
        <v>0</v>
      </c>
    </row>
    <row r="620" spans="1:16" ht="51">
      <c r="A620" s="5" t="s">
        <v>305</v>
      </c>
      <c r="B620" s="6" t="s">
        <v>190</v>
      </c>
      <c r="C620" s="7">
        <v>9</v>
      </c>
      <c r="D620" s="7">
        <v>9</v>
      </c>
      <c r="E620" s="7">
        <v>8.3000000000000004E-2</v>
      </c>
      <c r="F620" s="7">
        <v>0</v>
      </c>
      <c r="G620" s="7">
        <v>0</v>
      </c>
      <c r="H620" s="7">
        <v>0</v>
      </c>
      <c r="I620" s="7">
        <v>0</v>
      </c>
      <c r="J620" s="7">
        <v>6.2990000000000004E-2</v>
      </c>
      <c r="K620" s="7">
        <f t="shared" si="54"/>
        <v>8.3000000000000004E-2</v>
      </c>
      <c r="L620" s="7">
        <f t="shared" si="55"/>
        <v>9</v>
      </c>
      <c r="M620" s="7">
        <f t="shared" si="56"/>
        <v>0</v>
      </c>
      <c r="N620" s="7">
        <f t="shared" si="57"/>
        <v>9</v>
      </c>
      <c r="O620" s="7">
        <f t="shared" si="58"/>
        <v>8.3000000000000004E-2</v>
      </c>
      <c r="P620" s="7">
        <f t="shared" si="59"/>
        <v>0</v>
      </c>
    </row>
    <row r="621" spans="1:16">
      <c r="A621" s="8" t="s">
        <v>86</v>
      </c>
      <c r="B621" s="9" t="s">
        <v>87</v>
      </c>
      <c r="C621" s="10">
        <v>9</v>
      </c>
      <c r="D621" s="10">
        <v>9</v>
      </c>
      <c r="E621" s="10">
        <v>8.3000000000000004E-2</v>
      </c>
      <c r="F621" s="10">
        <v>0</v>
      </c>
      <c r="G621" s="10">
        <v>0</v>
      </c>
      <c r="H621" s="10">
        <v>0</v>
      </c>
      <c r="I621" s="10">
        <v>0</v>
      </c>
      <c r="J621" s="10">
        <v>6.2990000000000004E-2</v>
      </c>
      <c r="K621" s="10">
        <f t="shared" si="54"/>
        <v>8.3000000000000004E-2</v>
      </c>
      <c r="L621" s="10">
        <f t="shared" si="55"/>
        <v>9</v>
      </c>
      <c r="M621" s="10">
        <f t="shared" si="56"/>
        <v>0</v>
      </c>
      <c r="N621" s="10">
        <f t="shared" si="57"/>
        <v>9</v>
      </c>
      <c r="O621" s="10">
        <f t="shared" si="58"/>
        <v>8.3000000000000004E-2</v>
      </c>
      <c r="P621" s="10">
        <f t="shared" si="59"/>
        <v>0</v>
      </c>
    </row>
    <row r="622" spans="1:16" ht="25.5">
      <c r="A622" s="5" t="s">
        <v>306</v>
      </c>
      <c r="B622" s="6" t="s">
        <v>198</v>
      </c>
      <c r="C622" s="7">
        <v>235.8</v>
      </c>
      <c r="D622" s="7">
        <v>250.8</v>
      </c>
      <c r="E622" s="7">
        <v>34.65</v>
      </c>
      <c r="F622" s="7">
        <v>0</v>
      </c>
      <c r="G622" s="7">
        <v>0</v>
      </c>
      <c r="H622" s="7">
        <v>5</v>
      </c>
      <c r="I622" s="7">
        <v>0</v>
      </c>
      <c r="J622" s="7">
        <v>0</v>
      </c>
      <c r="K622" s="7">
        <f t="shared" si="54"/>
        <v>34.65</v>
      </c>
      <c r="L622" s="7">
        <f t="shared" si="55"/>
        <v>250.8</v>
      </c>
      <c r="M622" s="7">
        <f t="shared" si="56"/>
        <v>0</v>
      </c>
      <c r="N622" s="7">
        <f t="shared" si="57"/>
        <v>245.8</v>
      </c>
      <c r="O622" s="7">
        <f t="shared" si="58"/>
        <v>29.65</v>
      </c>
      <c r="P622" s="7">
        <f t="shared" si="59"/>
        <v>14.430014430014431</v>
      </c>
    </row>
    <row r="623" spans="1:16">
      <c r="A623" s="8" t="s">
        <v>27</v>
      </c>
      <c r="B623" s="9" t="s">
        <v>28</v>
      </c>
      <c r="C623" s="10">
        <v>9.5</v>
      </c>
      <c r="D623" s="10">
        <v>9.5</v>
      </c>
      <c r="E623" s="10">
        <v>0.79200000000000004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0.79200000000000004</v>
      </c>
      <c r="L623" s="10">
        <f t="shared" si="55"/>
        <v>9.5</v>
      </c>
      <c r="M623" s="10">
        <f t="shared" si="56"/>
        <v>0</v>
      </c>
      <c r="N623" s="10">
        <f t="shared" si="57"/>
        <v>9.5</v>
      </c>
      <c r="O623" s="10">
        <f t="shared" si="58"/>
        <v>0.79200000000000004</v>
      </c>
      <c r="P623" s="10">
        <f t="shared" si="59"/>
        <v>0</v>
      </c>
    </row>
    <row r="624" spans="1:16">
      <c r="A624" s="8" t="s">
        <v>29</v>
      </c>
      <c r="B624" s="9" t="s">
        <v>30</v>
      </c>
      <c r="C624" s="10">
        <v>0.3</v>
      </c>
      <c r="D624" s="10">
        <v>0.3</v>
      </c>
      <c r="E624" s="10">
        <v>2.5000000000000001E-2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2.5000000000000001E-2</v>
      </c>
      <c r="L624" s="10">
        <f t="shared" si="55"/>
        <v>0.3</v>
      </c>
      <c r="M624" s="10">
        <f t="shared" si="56"/>
        <v>0</v>
      </c>
      <c r="N624" s="10">
        <f t="shared" si="57"/>
        <v>0.3</v>
      </c>
      <c r="O624" s="10">
        <f t="shared" si="58"/>
        <v>2.5000000000000001E-2</v>
      </c>
      <c r="P624" s="10">
        <f t="shared" si="59"/>
        <v>0</v>
      </c>
    </row>
    <row r="625" spans="1:16">
      <c r="A625" s="8" t="s">
        <v>86</v>
      </c>
      <c r="B625" s="9" t="s">
        <v>87</v>
      </c>
      <c r="C625" s="10">
        <v>226</v>
      </c>
      <c r="D625" s="10">
        <v>241</v>
      </c>
      <c r="E625" s="10">
        <v>33.832999999999998</v>
      </c>
      <c r="F625" s="10">
        <v>0</v>
      </c>
      <c r="G625" s="10">
        <v>0</v>
      </c>
      <c r="H625" s="10">
        <v>5</v>
      </c>
      <c r="I625" s="10">
        <v>0</v>
      </c>
      <c r="J625" s="10">
        <v>0</v>
      </c>
      <c r="K625" s="10">
        <f t="shared" si="54"/>
        <v>33.832999999999998</v>
      </c>
      <c r="L625" s="10">
        <f t="shared" si="55"/>
        <v>241</v>
      </c>
      <c r="M625" s="10">
        <f t="shared" si="56"/>
        <v>0</v>
      </c>
      <c r="N625" s="10">
        <f t="shared" si="57"/>
        <v>236</v>
      </c>
      <c r="O625" s="10">
        <f t="shared" si="58"/>
        <v>28.832999999999998</v>
      </c>
      <c r="P625" s="10">
        <f t="shared" si="59"/>
        <v>14.778470723849496</v>
      </c>
    </row>
    <row r="626" spans="1:16">
      <c r="A626" s="5" t="s">
        <v>307</v>
      </c>
      <c r="B626" s="6" t="s">
        <v>206</v>
      </c>
      <c r="C626" s="7">
        <v>136.9</v>
      </c>
      <c r="D626" s="7">
        <v>136.9</v>
      </c>
      <c r="E626" s="7">
        <v>8.0679999999999996</v>
      </c>
      <c r="F626" s="7">
        <v>2.83</v>
      </c>
      <c r="G626" s="7">
        <v>0</v>
      </c>
      <c r="H626" s="7">
        <v>2.83</v>
      </c>
      <c r="I626" s="7">
        <v>0</v>
      </c>
      <c r="J626" s="7">
        <v>0</v>
      </c>
      <c r="K626" s="7">
        <f t="shared" si="54"/>
        <v>5.2379999999999995</v>
      </c>
      <c r="L626" s="7">
        <f t="shared" si="55"/>
        <v>134.07</v>
      </c>
      <c r="M626" s="7">
        <f t="shared" si="56"/>
        <v>35.076846802181464</v>
      </c>
      <c r="N626" s="7">
        <f t="shared" si="57"/>
        <v>134.07</v>
      </c>
      <c r="O626" s="7">
        <f t="shared" si="58"/>
        <v>5.2379999999999995</v>
      </c>
      <c r="P626" s="7">
        <f t="shared" si="59"/>
        <v>35.076846802181464</v>
      </c>
    </row>
    <row r="627" spans="1:16">
      <c r="A627" s="8" t="s">
        <v>23</v>
      </c>
      <c r="B627" s="9" t="s">
        <v>24</v>
      </c>
      <c r="C627" s="10">
        <v>69.900000000000006</v>
      </c>
      <c r="D627" s="10">
        <v>69.900000000000006</v>
      </c>
      <c r="E627" s="10">
        <v>5.8250000000000002</v>
      </c>
      <c r="F627" s="10">
        <v>2.39</v>
      </c>
      <c r="G627" s="10">
        <v>0</v>
      </c>
      <c r="H627" s="10">
        <v>2.39</v>
      </c>
      <c r="I627" s="10">
        <v>0</v>
      </c>
      <c r="J627" s="10">
        <v>0</v>
      </c>
      <c r="K627" s="10">
        <f t="shared" si="54"/>
        <v>3.4350000000000001</v>
      </c>
      <c r="L627" s="10">
        <f t="shared" si="55"/>
        <v>67.510000000000005</v>
      </c>
      <c r="M627" s="10">
        <f t="shared" si="56"/>
        <v>41.030042918454932</v>
      </c>
      <c r="N627" s="10">
        <f t="shared" si="57"/>
        <v>67.510000000000005</v>
      </c>
      <c r="O627" s="10">
        <f t="shared" si="58"/>
        <v>3.4350000000000001</v>
      </c>
      <c r="P627" s="10">
        <f t="shared" si="59"/>
        <v>41.030042918454932</v>
      </c>
    </row>
    <row r="628" spans="1:16">
      <c r="A628" s="8" t="s">
        <v>25</v>
      </c>
      <c r="B628" s="9" t="s">
        <v>26</v>
      </c>
      <c r="C628" s="10">
        <v>15.378</v>
      </c>
      <c r="D628" s="10">
        <v>15.378</v>
      </c>
      <c r="E628" s="10">
        <v>1.2809999999999999</v>
      </c>
      <c r="F628" s="10">
        <v>0.44</v>
      </c>
      <c r="G628" s="10">
        <v>0</v>
      </c>
      <c r="H628" s="10">
        <v>0.44</v>
      </c>
      <c r="I628" s="10">
        <v>0</v>
      </c>
      <c r="J628" s="10">
        <v>0</v>
      </c>
      <c r="K628" s="10">
        <f t="shared" si="54"/>
        <v>0.84099999999999997</v>
      </c>
      <c r="L628" s="10">
        <f t="shared" si="55"/>
        <v>14.938000000000001</v>
      </c>
      <c r="M628" s="10">
        <f t="shared" si="56"/>
        <v>34.348165495706482</v>
      </c>
      <c r="N628" s="10">
        <f t="shared" si="57"/>
        <v>14.938000000000001</v>
      </c>
      <c r="O628" s="10">
        <f t="shared" si="58"/>
        <v>0.84099999999999997</v>
      </c>
      <c r="P628" s="10">
        <f t="shared" si="59"/>
        <v>34.348165495706482</v>
      </c>
    </row>
    <row r="629" spans="1:16">
      <c r="A629" s="8" t="s">
        <v>27</v>
      </c>
      <c r="B629" s="9" t="s">
        <v>28</v>
      </c>
      <c r="C629" s="10">
        <v>7.4220000000000006</v>
      </c>
      <c r="D629" s="10">
        <v>7.4220000000000006</v>
      </c>
      <c r="E629" s="10">
        <v>0.61799999999999999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0.61799999999999999</v>
      </c>
      <c r="L629" s="10">
        <f t="shared" si="55"/>
        <v>7.4220000000000006</v>
      </c>
      <c r="M629" s="10">
        <f t="shared" si="56"/>
        <v>0</v>
      </c>
      <c r="N629" s="10">
        <f t="shared" si="57"/>
        <v>7.4220000000000006</v>
      </c>
      <c r="O629" s="10">
        <f t="shared" si="58"/>
        <v>0.61799999999999999</v>
      </c>
      <c r="P629" s="10">
        <f t="shared" si="59"/>
        <v>0</v>
      </c>
    </row>
    <row r="630" spans="1:16">
      <c r="A630" s="8" t="s">
        <v>29</v>
      </c>
      <c r="B630" s="9" t="s">
        <v>30</v>
      </c>
      <c r="C630" s="10">
        <v>1.6</v>
      </c>
      <c r="D630" s="10">
        <v>1.6</v>
      </c>
      <c r="E630" s="10">
        <v>0.13300000000000001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0.13300000000000001</v>
      </c>
      <c r="L630" s="10">
        <f t="shared" si="55"/>
        <v>1.6</v>
      </c>
      <c r="M630" s="10">
        <f t="shared" si="56"/>
        <v>0</v>
      </c>
      <c r="N630" s="10">
        <f t="shared" si="57"/>
        <v>1.6</v>
      </c>
      <c r="O630" s="10">
        <f t="shared" si="58"/>
        <v>0.13300000000000001</v>
      </c>
      <c r="P630" s="10">
        <f t="shared" si="59"/>
        <v>0</v>
      </c>
    </row>
    <row r="631" spans="1:16">
      <c r="A631" s="8" t="s">
        <v>31</v>
      </c>
      <c r="B631" s="9" t="s">
        <v>32</v>
      </c>
      <c r="C631" s="10">
        <v>1.2</v>
      </c>
      <c r="D631" s="10">
        <v>1.2</v>
      </c>
      <c r="E631" s="10">
        <v>0.1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0.1</v>
      </c>
      <c r="L631" s="10">
        <f t="shared" si="55"/>
        <v>1.2</v>
      </c>
      <c r="M631" s="10">
        <f t="shared" si="56"/>
        <v>0</v>
      </c>
      <c r="N631" s="10">
        <f t="shared" si="57"/>
        <v>1.2</v>
      </c>
      <c r="O631" s="10">
        <f t="shared" si="58"/>
        <v>0.1</v>
      </c>
      <c r="P631" s="10">
        <f t="shared" si="59"/>
        <v>0</v>
      </c>
    </row>
    <row r="632" spans="1:16">
      <c r="A632" s="8" t="s">
        <v>37</v>
      </c>
      <c r="B632" s="9" t="s">
        <v>38</v>
      </c>
      <c r="C632" s="10">
        <v>1.3360000000000001</v>
      </c>
      <c r="D632" s="10">
        <v>1.3360000000000001</v>
      </c>
      <c r="E632" s="10">
        <v>0.111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0.111</v>
      </c>
      <c r="L632" s="10">
        <f t="shared" si="55"/>
        <v>1.3360000000000001</v>
      </c>
      <c r="M632" s="10">
        <f t="shared" si="56"/>
        <v>0</v>
      </c>
      <c r="N632" s="10">
        <f t="shared" si="57"/>
        <v>1.3360000000000001</v>
      </c>
      <c r="O632" s="10">
        <f t="shared" si="58"/>
        <v>0.111</v>
      </c>
      <c r="P632" s="10">
        <f t="shared" si="59"/>
        <v>0</v>
      </c>
    </row>
    <row r="633" spans="1:16">
      <c r="A633" s="8" t="s">
        <v>39</v>
      </c>
      <c r="B633" s="9" t="s">
        <v>40</v>
      </c>
      <c r="C633" s="10">
        <v>40.064</v>
      </c>
      <c r="D633" s="10">
        <v>40.064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</v>
      </c>
      <c r="L633" s="10">
        <f t="shared" si="55"/>
        <v>40.064</v>
      </c>
      <c r="M633" s="10">
        <f t="shared" si="56"/>
        <v>0</v>
      </c>
      <c r="N633" s="10">
        <f t="shared" si="57"/>
        <v>40.064</v>
      </c>
      <c r="O633" s="10">
        <f t="shared" si="58"/>
        <v>0</v>
      </c>
      <c r="P633" s="10">
        <f t="shared" si="59"/>
        <v>0</v>
      </c>
    </row>
    <row r="634" spans="1:16" ht="25.5">
      <c r="A634" s="5" t="s">
        <v>308</v>
      </c>
      <c r="B634" s="6" t="s">
        <v>208</v>
      </c>
      <c r="C634" s="7">
        <v>670.9</v>
      </c>
      <c r="D634" s="7">
        <v>687.97199999999998</v>
      </c>
      <c r="E634" s="7">
        <v>20.282999999999998</v>
      </c>
      <c r="F634" s="7">
        <v>5.0373999999999999</v>
      </c>
      <c r="G634" s="7">
        <v>0</v>
      </c>
      <c r="H634" s="7">
        <v>5.0955300000000001</v>
      </c>
      <c r="I634" s="7">
        <v>0</v>
      </c>
      <c r="J634" s="7">
        <v>0</v>
      </c>
      <c r="K634" s="7">
        <f t="shared" si="54"/>
        <v>15.245599999999998</v>
      </c>
      <c r="L634" s="7">
        <f t="shared" si="55"/>
        <v>682.93459999999993</v>
      </c>
      <c r="M634" s="7">
        <f t="shared" si="56"/>
        <v>24.835576591234041</v>
      </c>
      <c r="N634" s="7">
        <f t="shared" si="57"/>
        <v>682.87646999999993</v>
      </c>
      <c r="O634" s="7">
        <f t="shared" si="58"/>
        <v>15.187469999999998</v>
      </c>
      <c r="P634" s="7">
        <f t="shared" si="59"/>
        <v>25.122171276438397</v>
      </c>
    </row>
    <row r="635" spans="1:16">
      <c r="A635" s="8" t="s">
        <v>23</v>
      </c>
      <c r="B635" s="9" t="s">
        <v>24</v>
      </c>
      <c r="C635" s="10">
        <v>184.8</v>
      </c>
      <c r="D635" s="10">
        <v>198.79300000000001</v>
      </c>
      <c r="E635" s="10">
        <v>15.4</v>
      </c>
      <c r="F635" s="10">
        <v>4.2542</v>
      </c>
      <c r="G635" s="10">
        <v>0</v>
      </c>
      <c r="H635" s="10">
        <v>4.2542</v>
      </c>
      <c r="I635" s="10">
        <v>0</v>
      </c>
      <c r="J635" s="10">
        <v>0</v>
      </c>
      <c r="K635" s="10">
        <f t="shared" si="54"/>
        <v>11.145800000000001</v>
      </c>
      <c r="L635" s="10">
        <f t="shared" si="55"/>
        <v>194.53880000000001</v>
      </c>
      <c r="M635" s="10">
        <f t="shared" si="56"/>
        <v>27.624675324675323</v>
      </c>
      <c r="N635" s="10">
        <f t="shared" si="57"/>
        <v>194.53880000000001</v>
      </c>
      <c r="O635" s="10">
        <f t="shared" si="58"/>
        <v>11.145800000000001</v>
      </c>
      <c r="P635" s="10">
        <f t="shared" si="59"/>
        <v>27.624675324675323</v>
      </c>
    </row>
    <row r="636" spans="1:16">
      <c r="A636" s="8" t="s">
        <v>25</v>
      </c>
      <c r="B636" s="9" t="s">
        <v>26</v>
      </c>
      <c r="C636" s="10">
        <v>40.655999999999999</v>
      </c>
      <c r="D636" s="10">
        <v>43.734999999999999</v>
      </c>
      <c r="E636" s="10">
        <v>3.3879999999999999</v>
      </c>
      <c r="F636" s="10">
        <v>0.78320000000000001</v>
      </c>
      <c r="G636" s="10">
        <v>0</v>
      </c>
      <c r="H636" s="10">
        <v>0.78320000000000001</v>
      </c>
      <c r="I636" s="10">
        <v>0</v>
      </c>
      <c r="J636" s="10">
        <v>0</v>
      </c>
      <c r="K636" s="10">
        <f t="shared" si="54"/>
        <v>2.6048</v>
      </c>
      <c r="L636" s="10">
        <f t="shared" si="55"/>
        <v>42.951799999999999</v>
      </c>
      <c r="M636" s="10">
        <f t="shared" si="56"/>
        <v>23.11688311688312</v>
      </c>
      <c r="N636" s="10">
        <f t="shared" si="57"/>
        <v>42.951799999999999</v>
      </c>
      <c r="O636" s="10">
        <f t="shared" si="58"/>
        <v>2.6048</v>
      </c>
      <c r="P636" s="10">
        <f t="shared" si="59"/>
        <v>23.11688311688312</v>
      </c>
    </row>
    <row r="637" spans="1:16">
      <c r="A637" s="8" t="s">
        <v>27</v>
      </c>
      <c r="B637" s="9" t="s">
        <v>28</v>
      </c>
      <c r="C637" s="10">
        <v>168.779</v>
      </c>
      <c r="D637" s="10">
        <v>36.200000000000003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</v>
      </c>
      <c r="L637" s="10">
        <f t="shared" si="55"/>
        <v>36.200000000000003</v>
      </c>
      <c r="M637" s="10">
        <f t="shared" si="56"/>
        <v>0</v>
      </c>
      <c r="N637" s="10">
        <f t="shared" si="57"/>
        <v>36.200000000000003</v>
      </c>
      <c r="O637" s="10">
        <f t="shared" si="58"/>
        <v>0</v>
      </c>
      <c r="P637" s="10">
        <f t="shared" si="59"/>
        <v>0</v>
      </c>
    </row>
    <row r="638" spans="1:16">
      <c r="A638" s="8" t="s">
        <v>29</v>
      </c>
      <c r="B638" s="9" t="s">
        <v>30</v>
      </c>
      <c r="C638" s="10">
        <v>234.66499999999999</v>
      </c>
      <c r="D638" s="10">
        <v>367.24400000000003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367.24400000000003</v>
      </c>
      <c r="M638" s="10">
        <f t="shared" si="56"/>
        <v>0</v>
      </c>
      <c r="N638" s="10">
        <f t="shared" si="57"/>
        <v>367.24400000000003</v>
      </c>
      <c r="O638" s="10">
        <f t="shared" si="58"/>
        <v>0</v>
      </c>
      <c r="P638" s="10">
        <f t="shared" si="59"/>
        <v>0</v>
      </c>
    </row>
    <row r="639" spans="1:16">
      <c r="A639" s="8" t="s">
        <v>31</v>
      </c>
      <c r="B639" s="9" t="s">
        <v>32</v>
      </c>
      <c r="C639" s="10">
        <v>1.8</v>
      </c>
      <c r="D639" s="10">
        <v>1.8</v>
      </c>
      <c r="E639" s="10">
        <v>0.15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0.15</v>
      </c>
      <c r="L639" s="10">
        <f t="shared" si="55"/>
        <v>1.8</v>
      </c>
      <c r="M639" s="10">
        <f t="shared" si="56"/>
        <v>0</v>
      </c>
      <c r="N639" s="10">
        <f t="shared" si="57"/>
        <v>1.8</v>
      </c>
      <c r="O639" s="10">
        <f t="shared" si="58"/>
        <v>0.15</v>
      </c>
      <c r="P639" s="10">
        <f t="shared" si="59"/>
        <v>0</v>
      </c>
    </row>
    <row r="640" spans="1:16">
      <c r="A640" s="8" t="s">
        <v>37</v>
      </c>
      <c r="B640" s="9" t="s">
        <v>38</v>
      </c>
      <c r="C640" s="10">
        <v>16.145</v>
      </c>
      <c r="D640" s="10">
        <v>16.145</v>
      </c>
      <c r="E640" s="10">
        <v>1.345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1.345</v>
      </c>
      <c r="L640" s="10">
        <f t="shared" si="55"/>
        <v>16.145</v>
      </c>
      <c r="M640" s="10">
        <f t="shared" si="56"/>
        <v>0</v>
      </c>
      <c r="N640" s="10">
        <f t="shared" si="57"/>
        <v>16.145</v>
      </c>
      <c r="O640" s="10">
        <f t="shared" si="58"/>
        <v>1.345</v>
      </c>
      <c r="P640" s="10">
        <f t="shared" si="59"/>
        <v>0</v>
      </c>
    </row>
    <row r="641" spans="1:16">
      <c r="A641" s="8" t="s">
        <v>39</v>
      </c>
      <c r="B641" s="9" t="s">
        <v>40</v>
      </c>
      <c r="C641" s="10">
        <v>23.855</v>
      </c>
      <c r="D641" s="10">
        <v>23.855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23.855</v>
      </c>
      <c r="M641" s="10">
        <f t="shared" si="56"/>
        <v>0</v>
      </c>
      <c r="N641" s="10">
        <f t="shared" si="57"/>
        <v>23.855</v>
      </c>
      <c r="O641" s="10">
        <f t="shared" si="58"/>
        <v>0</v>
      </c>
      <c r="P641" s="10">
        <f t="shared" si="59"/>
        <v>0</v>
      </c>
    </row>
    <row r="642" spans="1:16">
      <c r="A642" s="8" t="s">
        <v>43</v>
      </c>
      <c r="B642" s="9" t="s">
        <v>44</v>
      </c>
      <c r="C642" s="10">
        <v>0.2</v>
      </c>
      <c r="D642" s="10">
        <v>0.2</v>
      </c>
      <c r="E642" s="10">
        <v>0</v>
      </c>
      <c r="F642" s="10">
        <v>0</v>
      </c>
      <c r="G642" s="10">
        <v>0</v>
      </c>
      <c r="H642" s="10">
        <v>5.8130000000000001E-2</v>
      </c>
      <c r="I642" s="10">
        <v>0</v>
      </c>
      <c r="J642" s="10">
        <v>0</v>
      </c>
      <c r="K642" s="10">
        <f t="shared" si="54"/>
        <v>0</v>
      </c>
      <c r="L642" s="10">
        <f t="shared" si="55"/>
        <v>0.2</v>
      </c>
      <c r="M642" s="10">
        <f t="shared" si="56"/>
        <v>0</v>
      </c>
      <c r="N642" s="10">
        <f t="shared" si="57"/>
        <v>0.14187</v>
      </c>
      <c r="O642" s="10">
        <f t="shared" si="58"/>
        <v>-5.8130000000000001E-2</v>
      </c>
      <c r="P642" s="10">
        <f t="shared" si="59"/>
        <v>0</v>
      </c>
    </row>
    <row r="643" spans="1:16">
      <c r="A643" s="5" t="s">
        <v>309</v>
      </c>
      <c r="B643" s="6" t="s">
        <v>214</v>
      </c>
      <c r="C643" s="7">
        <v>100</v>
      </c>
      <c r="D643" s="7">
        <v>100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f t="shared" si="54"/>
        <v>0</v>
      </c>
      <c r="L643" s="7">
        <f t="shared" si="55"/>
        <v>100</v>
      </c>
      <c r="M643" s="7">
        <f t="shared" si="56"/>
        <v>0</v>
      </c>
      <c r="N643" s="7">
        <f t="shared" si="57"/>
        <v>100</v>
      </c>
      <c r="O643" s="7">
        <f t="shared" si="58"/>
        <v>0</v>
      </c>
      <c r="P643" s="7">
        <f t="shared" si="59"/>
        <v>0</v>
      </c>
    </row>
    <row r="644" spans="1:16">
      <c r="A644" s="8" t="s">
        <v>29</v>
      </c>
      <c r="B644" s="9" t="s">
        <v>30</v>
      </c>
      <c r="C644" s="10">
        <v>100</v>
      </c>
      <c r="D644" s="10">
        <v>100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100</v>
      </c>
      <c r="M644" s="10">
        <f t="shared" si="56"/>
        <v>0</v>
      </c>
      <c r="N644" s="10">
        <f t="shared" si="57"/>
        <v>100</v>
      </c>
      <c r="O644" s="10">
        <f t="shared" si="58"/>
        <v>0</v>
      </c>
      <c r="P644" s="10">
        <f t="shared" si="59"/>
        <v>0</v>
      </c>
    </row>
    <row r="645" spans="1:16">
      <c r="A645" s="5" t="s">
        <v>310</v>
      </c>
      <c r="B645" s="6" t="s">
        <v>216</v>
      </c>
      <c r="C645" s="7">
        <v>357.59199999999998</v>
      </c>
      <c r="D645" s="7">
        <v>357.59199999999998</v>
      </c>
      <c r="E645" s="7">
        <v>29.582000000000001</v>
      </c>
      <c r="F645" s="7">
        <v>0</v>
      </c>
      <c r="G645" s="7">
        <v>0</v>
      </c>
      <c r="H645" s="7">
        <v>0</v>
      </c>
      <c r="I645" s="7">
        <v>0</v>
      </c>
      <c r="J645" s="7">
        <v>4.28193</v>
      </c>
      <c r="K645" s="7">
        <f t="shared" si="54"/>
        <v>29.582000000000001</v>
      </c>
      <c r="L645" s="7">
        <f t="shared" si="55"/>
        <v>357.59199999999998</v>
      </c>
      <c r="M645" s="7">
        <f t="shared" si="56"/>
        <v>0</v>
      </c>
      <c r="N645" s="7">
        <f t="shared" si="57"/>
        <v>357.59199999999998</v>
      </c>
      <c r="O645" s="7">
        <f t="shared" si="58"/>
        <v>29.582000000000001</v>
      </c>
      <c r="P645" s="7">
        <f t="shared" si="59"/>
        <v>0</v>
      </c>
    </row>
    <row r="646" spans="1:16">
      <c r="A646" s="8" t="s">
        <v>27</v>
      </c>
      <c r="B646" s="9" t="s">
        <v>28</v>
      </c>
      <c r="C646" s="10">
        <v>50</v>
      </c>
      <c r="D646" s="10">
        <v>50</v>
      </c>
      <c r="E646" s="10">
        <v>4.1660000000000004</v>
      </c>
      <c r="F646" s="10">
        <v>0</v>
      </c>
      <c r="G646" s="10">
        <v>0</v>
      </c>
      <c r="H646" s="10">
        <v>0</v>
      </c>
      <c r="I646" s="10">
        <v>0</v>
      </c>
      <c r="J646" s="10">
        <v>2.899</v>
      </c>
      <c r="K646" s="10">
        <f t="shared" ref="K646:K702" si="60">E646-F646</f>
        <v>4.1660000000000004</v>
      </c>
      <c r="L646" s="10">
        <f t="shared" ref="L646:L702" si="61">D646-F646</f>
        <v>50</v>
      </c>
      <c r="M646" s="10">
        <f t="shared" ref="M646:M702" si="62">IF(E646=0,0,(F646/E646)*100)</f>
        <v>0</v>
      </c>
      <c r="N646" s="10">
        <f t="shared" ref="N646:N702" si="63">D646-H646</f>
        <v>50</v>
      </c>
      <c r="O646" s="10">
        <f t="shared" ref="O646:O702" si="64">E646-H646</f>
        <v>4.1660000000000004</v>
      </c>
      <c r="P646" s="10">
        <f t="shared" ref="P646:P702" si="65">IF(E646=0,0,(H646/E646)*100)</f>
        <v>0</v>
      </c>
    </row>
    <row r="647" spans="1:16">
      <c r="A647" s="8" t="s">
        <v>29</v>
      </c>
      <c r="B647" s="9" t="s">
        <v>30</v>
      </c>
      <c r="C647" s="10">
        <v>155</v>
      </c>
      <c r="D647" s="10">
        <v>129.226</v>
      </c>
      <c r="E647" s="10">
        <v>11.151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11.151</v>
      </c>
      <c r="L647" s="10">
        <f t="shared" si="61"/>
        <v>129.226</v>
      </c>
      <c r="M647" s="10">
        <f t="shared" si="62"/>
        <v>0</v>
      </c>
      <c r="N647" s="10">
        <f t="shared" si="63"/>
        <v>129.226</v>
      </c>
      <c r="O647" s="10">
        <f t="shared" si="64"/>
        <v>11.151</v>
      </c>
      <c r="P647" s="10">
        <f t="shared" si="65"/>
        <v>0</v>
      </c>
    </row>
    <row r="648" spans="1:16">
      <c r="A648" s="8" t="s">
        <v>37</v>
      </c>
      <c r="B648" s="9" t="s">
        <v>38</v>
      </c>
      <c r="C648" s="10">
        <v>152.59200000000001</v>
      </c>
      <c r="D648" s="10">
        <v>152.59200000000001</v>
      </c>
      <c r="E648" s="10">
        <v>12.5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12.5</v>
      </c>
      <c r="L648" s="10">
        <f t="shared" si="61"/>
        <v>152.59200000000001</v>
      </c>
      <c r="M648" s="10">
        <f t="shared" si="62"/>
        <v>0</v>
      </c>
      <c r="N648" s="10">
        <f t="shared" si="63"/>
        <v>152.59200000000001</v>
      </c>
      <c r="O648" s="10">
        <f t="shared" si="64"/>
        <v>12.5</v>
      </c>
      <c r="P648" s="10">
        <f t="shared" si="65"/>
        <v>0</v>
      </c>
    </row>
    <row r="649" spans="1:16">
      <c r="A649" s="8" t="s">
        <v>82</v>
      </c>
      <c r="B649" s="9" t="s">
        <v>83</v>
      </c>
      <c r="C649" s="10">
        <v>0</v>
      </c>
      <c r="D649" s="10">
        <v>25.774000000000001</v>
      </c>
      <c r="E649" s="10">
        <v>1.7650000000000001</v>
      </c>
      <c r="F649" s="10">
        <v>0</v>
      </c>
      <c r="G649" s="10">
        <v>0</v>
      </c>
      <c r="H649" s="10">
        <v>0</v>
      </c>
      <c r="I649" s="10">
        <v>0</v>
      </c>
      <c r="J649" s="10">
        <v>1.38293</v>
      </c>
      <c r="K649" s="10">
        <f t="shared" si="60"/>
        <v>1.7650000000000001</v>
      </c>
      <c r="L649" s="10">
        <f t="shared" si="61"/>
        <v>25.774000000000001</v>
      </c>
      <c r="M649" s="10">
        <f t="shared" si="62"/>
        <v>0</v>
      </c>
      <c r="N649" s="10">
        <f t="shared" si="63"/>
        <v>25.774000000000001</v>
      </c>
      <c r="O649" s="10">
        <f t="shared" si="64"/>
        <v>1.7650000000000001</v>
      </c>
      <c r="P649" s="10">
        <f t="shared" si="65"/>
        <v>0</v>
      </c>
    </row>
    <row r="650" spans="1:16" ht="25.5">
      <c r="A650" s="5" t="s">
        <v>311</v>
      </c>
      <c r="B650" s="6" t="s">
        <v>299</v>
      </c>
      <c r="C650" s="7">
        <v>2000</v>
      </c>
      <c r="D650" s="7">
        <v>2000</v>
      </c>
      <c r="E650" s="7">
        <v>0</v>
      </c>
      <c r="F650" s="7">
        <v>573.44399999999996</v>
      </c>
      <c r="G650" s="7">
        <v>0</v>
      </c>
      <c r="H650" s="7">
        <v>573.44399999999996</v>
      </c>
      <c r="I650" s="7">
        <v>0</v>
      </c>
      <c r="J650" s="7">
        <v>650.68200000000002</v>
      </c>
      <c r="K650" s="7">
        <f t="shared" si="60"/>
        <v>-573.44399999999996</v>
      </c>
      <c r="L650" s="7">
        <f t="shared" si="61"/>
        <v>1426.556</v>
      </c>
      <c r="M650" s="7">
        <f t="shared" si="62"/>
        <v>0</v>
      </c>
      <c r="N650" s="7">
        <f t="shared" si="63"/>
        <v>1426.556</v>
      </c>
      <c r="O650" s="7">
        <f t="shared" si="64"/>
        <v>-573.44399999999996</v>
      </c>
      <c r="P650" s="7">
        <f t="shared" si="65"/>
        <v>0</v>
      </c>
    </row>
    <row r="651" spans="1:16">
      <c r="A651" s="8" t="s">
        <v>29</v>
      </c>
      <c r="B651" s="9" t="s">
        <v>30</v>
      </c>
      <c r="C651" s="10">
        <v>0</v>
      </c>
      <c r="D651" s="10">
        <v>2000</v>
      </c>
      <c r="E651" s="10">
        <v>0</v>
      </c>
      <c r="F651" s="10">
        <v>573.44399999999996</v>
      </c>
      <c r="G651" s="10">
        <v>0</v>
      </c>
      <c r="H651" s="10">
        <v>573.44399999999996</v>
      </c>
      <c r="I651" s="10">
        <v>0</v>
      </c>
      <c r="J651" s="10">
        <v>650.68200000000002</v>
      </c>
      <c r="K651" s="10">
        <f t="shared" si="60"/>
        <v>-573.44399999999996</v>
      </c>
      <c r="L651" s="10">
        <f t="shared" si="61"/>
        <v>1426.556</v>
      </c>
      <c r="M651" s="10">
        <f t="shared" si="62"/>
        <v>0</v>
      </c>
      <c r="N651" s="10">
        <f t="shared" si="63"/>
        <v>1426.556</v>
      </c>
      <c r="O651" s="10">
        <f t="shared" si="64"/>
        <v>-573.44399999999996</v>
      </c>
      <c r="P651" s="10">
        <f t="shared" si="65"/>
        <v>0</v>
      </c>
    </row>
    <row r="652" spans="1:16" ht="25.5">
      <c r="A652" s="8" t="s">
        <v>55</v>
      </c>
      <c r="B652" s="9" t="s">
        <v>56</v>
      </c>
      <c r="C652" s="10">
        <v>2000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0</v>
      </c>
      <c r="M652" s="10">
        <f t="shared" si="62"/>
        <v>0</v>
      </c>
      <c r="N652" s="10">
        <f t="shared" si="63"/>
        <v>0</v>
      </c>
      <c r="O652" s="10">
        <f t="shared" si="64"/>
        <v>0</v>
      </c>
      <c r="P652" s="10">
        <f t="shared" si="65"/>
        <v>0</v>
      </c>
    </row>
    <row r="653" spans="1:16" ht="25.5">
      <c r="A653" s="5" t="s">
        <v>312</v>
      </c>
      <c r="B653" s="6" t="s">
        <v>313</v>
      </c>
      <c r="C653" s="7">
        <v>8892.5130000000008</v>
      </c>
      <c r="D653" s="7">
        <v>9036.4629999999997</v>
      </c>
      <c r="E653" s="7">
        <v>852.2700000000001</v>
      </c>
      <c r="F653" s="7">
        <v>228.66695999999999</v>
      </c>
      <c r="G653" s="7">
        <v>1.25</v>
      </c>
      <c r="H653" s="7">
        <v>271.35877000000005</v>
      </c>
      <c r="I653" s="7">
        <v>0</v>
      </c>
      <c r="J653" s="7">
        <v>159.72288</v>
      </c>
      <c r="K653" s="7">
        <f t="shared" si="60"/>
        <v>623.60304000000008</v>
      </c>
      <c r="L653" s="7">
        <f t="shared" si="61"/>
        <v>8807.7960399999993</v>
      </c>
      <c r="M653" s="7">
        <f t="shared" si="62"/>
        <v>26.830342497095987</v>
      </c>
      <c r="N653" s="7">
        <f t="shared" si="63"/>
        <v>8765.104229999999</v>
      </c>
      <c r="O653" s="7">
        <f t="shared" si="64"/>
        <v>580.91123000000005</v>
      </c>
      <c r="P653" s="7">
        <f t="shared" si="65"/>
        <v>31.839530899832212</v>
      </c>
    </row>
    <row r="654" spans="1:16" ht="38.25">
      <c r="A654" s="5" t="s">
        <v>314</v>
      </c>
      <c r="B654" s="6" t="s">
        <v>46</v>
      </c>
      <c r="C654" s="7">
        <v>3108.922</v>
      </c>
      <c r="D654" s="7">
        <v>3216.8719999999998</v>
      </c>
      <c r="E654" s="7">
        <v>308.786</v>
      </c>
      <c r="F654" s="7">
        <v>82.214050000000015</v>
      </c>
      <c r="G654" s="7">
        <v>0</v>
      </c>
      <c r="H654" s="7">
        <v>82.214050000000015</v>
      </c>
      <c r="I654" s="7">
        <v>0</v>
      </c>
      <c r="J654" s="7">
        <v>9.9913099999999986</v>
      </c>
      <c r="K654" s="7">
        <f t="shared" si="60"/>
        <v>226.57194999999999</v>
      </c>
      <c r="L654" s="7">
        <f t="shared" si="61"/>
        <v>3134.6579499999998</v>
      </c>
      <c r="M654" s="7">
        <f t="shared" si="62"/>
        <v>26.624927943624392</v>
      </c>
      <c r="N654" s="7">
        <f t="shared" si="63"/>
        <v>3134.6579499999998</v>
      </c>
      <c r="O654" s="7">
        <f t="shared" si="64"/>
        <v>226.57194999999999</v>
      </c>
      <c r="P654" s="7">
        <f t="shared" si="65"/>
        <v>26.624927943624392</v>
      </c>
    </row>
    <row r="655" spans="1:16">
      <c r="A655" s="8" t="s">
        <v>23</v>
      </c>
      <c r="B655" s="9" t="s">
        <v>24</v>
      </c>
      <c r="C655" s="10">
        <v>2345.2980000000002</v>
      </c>
      <c r="D655" s="10">
        <v>2434.5790000000002</v>
      </c>
      <c r="E655" s="10">
        <v>237.44</v>
      </c>
      <c r="F655" s="10">
        <v>57.36</v>
      </c>
      <c r="G655" s="10">
        <v>0</v>
      </c>
      <c r="H655" s="10">
        <v>57.36</v>
      </c>
      <c r="I655" s="10">
        <v>0</v>
      </c>
      <c r="J655" s="10">
        <v>0</v>
      </c>
      <c r="K655" s="10">
        <f t="shared" si="60"/>
        <v>180.07999999999998</v>
      </c>
      <c r="L655" s="10">
        <f t="shared" si="61"/>
        <v>2377.2190000000001</v>
      </c>
      <c r="M655" s="10">
        <f t="shared" si="62"/>
        <v>24.157681940700808</v>
      </c>
      <c r="N655" s="10">
        <f t="shared" si="63"/>
        <v>2377.2190000000001</v>
      </c>
      <c r="O655" s="10">
        <f t="shared" si="64"/>
        <v>180.07999999999998</v>
      </c>
      <c r="P655" s="10">
        <f t="shared" si="65"/>
        <v>24.157681940700808</v>
      </c>
    </row>
    <row r="656" spans="1:16">
      <c r="A656" s="8" t="s">
        <v>25</v>
      </c>
      <c r="B656" s="9" t="s">
        <v>26</v>
      </c>
      <c r="C656" s="10">
        <v>515.96600000000001</v>
      </c>
      <c r="D656" s="10">
        <v>534.63499999999999</v>
      </c>
      <c r="E656" s="10">
        <v>52.237000000000002</v>
      </c>
      <c r="F656" s="10">
        <v>12.65</v>
      </c>
      <c r="G656" s="10">
        <v>0</v>
      </c>
      <c r="H656" s="10">
        <v>12.65</v>
      </c>
      <c r="I656" s="10">
        <v>0</v>
      </c>
      <c r="J656" s="10">
        <v>0</v>
      </c>
      <c r="K656" s="10">
        <f t="shared" si="60"/>
        <v>39.587000000000003</v>
      </c>
      <c r="L656" s="10">
        <f t="shared" si="61"/>
        <v>521.98500000000001</v>
      </c>
      <c r="M656" s="10">
        <f t="shared" si="62"/>
        <v>24.216551486494247</v>
      </c>
      <c r="N656" s="10">
        <f t="shared" si="63"/>
        <v>521.98500000000001</v>
      </c>
      <c r="O656" s="10">
        <f t="shared" si="64"/>
        <v>39.587000000000003</v>
      </c>
      <c r="P656" s="10">
        <f t="shared" si="65"/>
        <v>24.216551486494247</v>
      </c>
    </row>
    <row r="657" spans="1:16">
      <c r="A657" s="8" t="s">
        <v>27</v>
      </c>
      <c r="B657" s="9" t="s">
        <v>28</v>
      </c>
      <c r="C657" s="10">
        <v>74.108000000000004</v>
      </c>
      <c r="D657" s="10">
        <v>74.108000000000004</v>
      </c>
      <c r="E657" s="10">
        <v>7</v>
      </c>
      <c r="F657" s="10">
        <v>11.745000000000001</v>
      </c>
      <c r="G657" s="10">
        <v>0</v>
      </c>
      <c r="H657" s="10">
        <v>11.745000000000001</v>
      </c>
      <c r="I657" s="10">
        <v>0</v>
      </c>
      <c r="J657" s="10">
        <v>0.88600000000000001</v>
      </c>
      <c r="K657" s="10">
        <f t="shared" si="60"/>
        <v>-4.745000000000001</v>
      </c>
      <c r="L657" s="10">
        <f t="shared" si="61"/>
        <v>62.363</v>
      </c>
      <c r="M657" s="10">
        <f t="shared" si="62"/>
        <v>167.78571428571431</v>
      </c>
      <c r="N657" s="10">
        <f t="shared" si="63"/>
        <v>62.363</v>
      </c>
      <c r="O657" s="10">
        <f t="shared" si="64"/>
        <v>-4.745000000000001</v>
      </c>
      <c r="P657" s="10">
        <f t="shared" si="65"/>
        <v>167.78571428571431</v>
      </c>
    </row>
    <row r="658" spans="1:16">
      <c r="A658" s="8" t="s">
        <v>29</v>
      </c>
      <c r="B658" s="9" t="s">
        <v>30</v>
      </c>
      <c r="C658" s="10">
        <v>143.02000000000001</v>
      </c>
      <c r="D658" s="10">
        <v>139.02000000000001</v>
      </c>
      <c r="E658" s="10">
        <v>11</v>
      </c>
      <c r="F658" s="10">
        <v>0</v>
      </c>
      <c r="G658" s="10">
        <v>0</v>
      </c>
      <c r="H658" s="10">
        <v>0</v>
      </c>
      <c r="I658" s="10">
        <v>0</v>
      </c>
      <c r="J658" s="10">
        <v>7.4853100000000001</v>
      </c>
      <c r="K658" s="10">
        <f t="shared" si="60"/>
        <v>11</v>
      </c>
      <c r="L658" s="10">
        <f t="shared" si="61"/>
        <v>139.02000000000001</v>
      </c>
      <c r="M658" s="10">
        <f t="shared" si="62"/>
        <v>0</v>
      </c>
      <c r="N658" s="10">
        <f t="shared" si="63"/>
        <v>139.02000000000001</v>
      </c>
      <c r="O658" s="10">
        <f t="shared" si="64"/>
        <v>11</v>
      </c>
      <c r="P658" s="10">
        <f t="shared" si="65"/>
        <v>0</v>
      </c>
    </row>
    <row r="659" spans="1:16">
      <c r="A659" s="8" t="s">
        <v>31</v>
      </c>
      <c r="B659" s="9" t="s">
        <v>32</v>
      </c>
      <c r="C659" s="10">
        <v>5.25</v>
      </c>
      <c r="D659" s="10">
        <v>5.25</v>
      </c>
      <c r="E659" s="10">
        <v>0.4</v>
      </c>
      <c r="F659" s="10">
        <v>0</v>
      </c>
      <c r="G659" s="10">
        <v>0</v>
      </c>
      <c r="H659" s="10">
        <v>0</v>
      </c>
      <c r="I659" s="10">
        <v>0</v>
      </c>
      <c r="J659" s="10">
        <v>0.12</v>
      </c>
      <c r="K659" s="10">
        <f t="shared" si="60"/>
        <v>0.4</v>
      </c>
      <c r="L659" s="10">
        <f t="shared" si="61"/>
        <v>5.25</v>
      </c>
      <c r="M659" s="10">
        <f t="shared" si="62"/>
        <v>0</v>
      </c>
      <c r="N659" s="10">
        <f t="shared" si="63"/>
        <v>5.25</v>
      </c>
      <c r="O659" s="10">
        <f t="shared" si="64"/>
        <v>0.4</v>
      </c>
      <c r="P659" s="10">
        <f t="shared" si="65"/>
        <v>0</v>
      </c>
    </row>
    <row r="660" spans="1:16">
      <c r="A660" s="8" t="s">
        <v>33</v>
      </c>
      <c r="B660" s="9" t="s">
        <v>34</v>
      </c>
      <c r="C660" s="10">
        <v>16.689</v>
      </c>
      <c r="D660" s="10">
        <v>16.689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16.689</v>
      </c>
      <c r="M660" s="10">
        <f t="shared" si="62"/>
        <v>0</v>
      </c>
      <c r="N660" s="10">
        <f t="shared" si="63"/>
        <v>16.689</v>
      </c>
      <c r="O660" s="10">
        <f t="shared" si="64"/>
        <v>0</v>
      </c>
      <c r="P660" s="10">
        <f t="shared" si="65"/>
        <v>0</v>
      </c>
    </row>
    <row r="661" spans="1:16">
      <c r="A661" s="8" t="s">
        <v>35</v>
      </c>
      <c r="B661" s="9" t="s">
        <v>36</v>
      </c>
      <c r="C661" s="10">
        <v>0.70799999999999996</v>
      </c>
      <c r="D661" s="10">
        <v>0.70799999999999996</v>
      </c>
      <c r="E661" s="10">
        <v>5.9000000000000004E-2</v>
      </c>
      <c r="F661" s="10">
        <v>0.11190000000000001</v>
      </c>
      <c r="G661" s="10">
        <v>0</v>
      </c>
      <c r="H661" s="10">
        <v>0.11190000000000001</v>
      </c>
      <c r="I661" s="10">
        <v>0</v>
      </c>
      <c r="J661" s="10">
        <v>0</v>
      </c>
      <c r="K661" s="10">
        <f t="shared" si="60"/>
        <v>-5.290000000000001E-2</v>
      </c>
      <c r="L661" s="10">
        <f t="shared" si="61"/>
        <v>0.59609999999999996</v>
      </c>
      <c r="M661" s="10">
        <f t="shared" si="62"/>
        <v>189.66101694915255</v>
      </c>
      <c r="N661" s="10">
        <f t="shared" si="63"/>
        <v>0.59609999999999996</v>
      </c>
      <c r="O661" s="10">
        <f t="shared" si="64"/>
        <v>-5.290000000000001E-2</v>
      </c>
      <c r="P661" s="10">
        <f t="shared" si="65"/>
        <v>189.66101694915255</v>
      </c>
    </row>
    <row r="662" spans="1:16">
      <c r="A662" s="8" t="s">
        <v>37</v>
      </c>
      <c r="B662" s="9" t="s">
        <v>38</v>
      </c>
      <c r="C662" s="10">
        <v>7.883</v>
      </c>
      <c r="D662" s="10">
        <v>7.883</v>
      </c>
      <c r="E662" s="10">
        <v>0.65</v>
      </c>
      <c r="F662" s="10">
        <v>0.34714999999999996</v>
      </c>
      <c r="G662" s="10">
        <v>0</v>
      </c>
      <c r="H662" s="10">
        <v>0.34714999999999996</v>
      </c>
      <c r="I662" s="10">
        <v>0</v>
      </c>
      <c r="J662" s="10">
        <v>0</v>
      </c>
      <c r="K662" s="10">
        <f t="shared" si="60"/>
        <v>0.30285000000000006</v>
      </c>
      <c r="L662" s="10">
        <f t="shared" si="61"/>
        <v>7.5358499999999999</v>
      </c>
      <c r="M662" s="10">
        <f t="shared" si="62"/>
        <v>53.407692307692301</v>
      </c>
      <c r="N662" s="10">
        <f t="shared" si="63"/>
        <v>7.5358499999999999</v>
      </c>
      <c r="O662" s="10">
        <f t="shared" si="64"/>
        <v>0.30285000000000006</v>
      </c>
      <c r="P662" s="10">
        <f t="shared" si="65"/>
        <v>53.407692307692301</v>
      </c>
    </row>
    <row r="663" spans="1:16" ht="25.5">
      <c r="A663" s="8" t="s">
        <v>41</v>
      </c>
      <c r="B663" s="9" t="s">
        <v>42</v>
      </c>
      <c r="C663" s="10">
        <v>0</v>
      </c>
      <c r="D663" s="10">
        <v>4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1.5</v>
      </c>
      <c r="K663" s="10">
        <f t="shared" si="60"/>
        <v>0</v>
      </c>
      <c r="L663" s="10">
        <f t="shared" si="61"/>
        <v>4</v>
      </c>
      <c r="M663" s="10">
        <f t="shared" si="62"/>
        <v>0</v>
      </c>
      <c r="N663" s="10">
        <f t="shared" si="63"/>
        <v>4</v>
      </c>
      <c r="O663" s="10">
        <f t="shared" si="64"/>
        <v>0</v>
      </c>
      <c r="P663" s="10">
        <f t="shared" si="65"/>
        <v>0</v>
      </c>
    </row>
    <row r="664" spans="1:16" ht="25.5">
      <c r="A664" s="5" t="s">
        <v>315</v>
      </c>
      <c r="B664" s="6" t="s">
        <v>126</v>
      </c>
      <c r="C664" s="7">
        <v>2099.8510000000001</v>
      </c>
      <c r="D664" s="7">
        <v>2099.8510000000001</v>
      </c>
      <c r="E664" s="7">
        <v>175.23699999999999</v>
      </c>
      <c r="F664" s="7">
        <v>71.261970000000005</v>
      </c>
      <c r="G664" s="7">
        <v>0</v>
      </c>
      <c r="H664" s="7">
        <v>91.902960000000007</v>
      </c>
      <c r="I664" s="7">
        <v>0</v>
      </c>
      <c r="J664" s="7">
        <v>20.78107</v>
      </c>
      <c r="K664" s="7">
        <f t="shared" si="60"/>
        <v>103.97502999999999</v>
      </c>
      <c r="L664" s="7">
        <f t="shared" si="61"/>
        <v>2028.5890300000001</v>
      </c>
      <c r="M664" s="7">
        <f t="shared" si="62"/>
        <v>40.666052260652719</v>
      </c>
      <c r="N664" s="7">
        <f t="shared" si="63"/>
        <v>2007.9480400000002</v>
      </c>
      <c r="O664" s="7">
        <f t="shared" si="64"/>
        <v>83.334039999999987</v>
      </c>
      <c r="P664" s="7">
        <f t="shared" si="65"/>
        <v>52.44495169399157</v>
      </c>
    </row>
    <row r="665" spans="1:16" ht="25.5">
      <c r="A665" s="8" t="s">
        <v>55</v>
      </c>
      <c r="B665" s="9" t="s">
        <v>56</v>
      </c>
      <c r="C665" s="10">
        <v>2099.8510000000001</v>
      </c>
      <c r="D665" s="10">
        <v>2099.8510000000001</v>
      </c>
      <c r="E665" s="10">
        <v>175.23699999999999</v>
      </c>
      <c r="F665" s="10">
        <v>71.261970000000005</v>
      </c>
      <c r="G665" s="10">
        <v>0</v>
      </c>
      <c r="H665" s="10">
        <v>91.902960000000007</v>
      </c>
      <c r="I665" s="10">
        <v>0</v>
      </c>
      <c r="J665" s="10">
        <v>20.78107</v>
      </c>
      <c r="K665" s="10">
        <f t="shared" si="60"/>
        <v>103.97502999999999</v>
      </c>
      <c r="L665" s="10">
        <f t="shared" si="61"/>
        <v>2028.5890300000001</v>
      </c>
      <c r="M665" s="10">
        <f t="shared" si="62"/>
        <v>40.666052260652719</v>
      </c>
      <c r="N665" s="10">
        <f t="shared" si="63"/>
        <v>2007.9480400000002</v>
      </c>
      <c r="O665" s="10">
        <f t="shared" si="64"/>
        <v>83.334039999999987</v>
      </c>
      <c r="P665" s="10">
        <f t="shared" si="65"/>
        <v>52.44495169399157</v>
      </c>
    </row>
    <row r="666" spans="1:16" ht="25.5">
      <c r="A666" s="5" t="s">
        <v>316</v>
      </c>
      <c r="B666" s="6" t="s">
        <v>317</v>
      </c>
      <c r="C666" s="7">
        <v>344.14</v>
      </c>
      <c r="D666" s="7">
        <v>344.14</v>
      </c>
      <c r="E666" s="7">
        <v>49.5</v>
      </c>
      <c r="F666" s="7">
        <v>0</v>
      </c>
      <c r="G666" s="7">
        <v>0</v>
      </c>
      <c r="H666" s="7">
        <v>0</v>
      </c>
      <c r="I666" s="7">
        <v>0</v>
      </c>
      <c r="J666" s="7">
        <v>64.45150000000001</v>
      </c>
      <c r="K666" s="7">
        <f t="shared" si="60"/>
        <v>49.5</v>
      </c>
      <c r="L666" s="7">
        <f t="shared" si="61"/>
        <v>344.14</v>
      </c>
      <c r="M666" s="7">
        <f t="shared" si="62"/>
        <v>0</v>
      </c>
      <c r="N666" s="7">
        <f t="shared" si="63"/>
        <v>344.14</v>
      </c>
      <c r="O666" s="7">
        <f t="shared" si="64"/>
        <v>49.5</v>
      </c>
      <c r="P666" s="7">
        <f t="shared" si="65"/>
        <v>0</v>
      </c>
    </row>
    <row r="667" spans="1:16">
      <c r="A667" s="8" t="s">
        <v>27</v>
      </c>
      <c r="B667" s="9" t="s">
        <v>28</v>
      </c>
      <c r="C667" s="10">
        <v>286.64</v>
      </c>
      <c r="D667" s="10">
        <v>286.64</v>
      </c>
      <c r="E667" s="10">
        <v>10</v>
      </c>
      <c r="F667" s="10">
        <v>0</v>
      </c>
      <c r="G667" s="10">
        <v>0</v>
      </c>
      <c r="H667" s="10">
        <v>0</v>
      </c>
      <c r="I667" s="10">
        <v>0</v>
      </c>
      <c r="J667" s="10">
        <v>59.951500000000003</v>
      </c>
      <c r="K667" s="10">
        <f t="shared" si="60"/>
        <v>10</v>
      </c>
      <c r="L667" s="10">
        <f t="shared" si="61"/>
        <v>286.64</v>
      </c>
      <c r="M667" s="10">
        <f t="shared" si="62"/>
        <v>0</v>
      </c>
      <c r="N667" s="10">
        <f t="shared" si="63"/>
        <v>286.64</v>
      </c>
      <c r="O667" s="10">
        <f t="shared" si="64"/>
        <v>10</v>
      </c>
      <c r="P667" s="10">
        <f t="shared" si="65"/>
        <v>0</v>
      </c>
    </row>
    <row r="668" spans="1:16">
      <c r="A668" s="8" t="s">
        <v>29</v>
      </c>
      <c r="B668" s="9" t="s">
        <v>30</v>
      </c>
      <c r="C668" s="10">
        <v>57.5</v>
      </c>
      <c r="D668" s="10">
        <v>57.5</v>
      </c>
      <c r="E668" s="10">
        <v>39.5</v>
      </c>
      <c r="F668" s="10">
        <v>0</v>
      </c>
      <c r="G668" s="10">
        <v>0</v>
      </c>
      <c r="H668" s="10">
        <v>0</v>
      </c>
      <c r="I668" s="10">
        <v>0</v>
      </c>
      <c r="J668" s="10">
        <v>4.5</v>
      </c>
      <c r="K668" s="10">
        <f t="shared" si="60"/>
        <v>39.5</v>
      </c>
      <c r="L668" s="10">
        <f t="shared" si="61"/>
        <v>57.5</v>
      </c>
      <c r="M668" s="10">
        <f t="shared" si="62"/>
        <v>0</v>
      </c>
      <c r="N668" s="10">
        <f t="shared" si="63"/>
        <v>57.5</v>
      </c>
      <c r="O668" s="10">
        <f t="shared" si="64"/>
        <v>39.5</v>
      </c>
      <c r="P668" s="10">
        <f t="shared" si="65"/>
        <v>0</v>
      </c>
    </row>
    <row r="669" spans="1:16">
      <c r="A669" s="5" t="s">
        <v>318</v>
      </c>
      <c r="B669" s="6" t="s">
        <v>319</v>
      </c>
      <c r="C669" s="7">
        <v>1607.2</v>
      </c>
      <c r="D669" s="7">
        <v>1607.2</v>
      </c>
      <c r="E669" s="7">
        <v>157.69999999999999</v>
      </c>
      <c r="F669" s="7">
        <v>38.818270000000005</v>
      </c>
      <c r="G669" s="7">
        <v>1.25</v>
      </c>
      <c r="H669" s="7">
        <v>38.922270000000005</v>
      </c>
      <c r="I669" s="7">
        <v>0</v>
      </c>
      <c r="J669" s="7">
        <v>42.57</v>
      </c>
      <c r="K669" s="7">
        <f t="shared" si="60"/>
        <v>118.88172999999998</v>
      </c>
      <c r="L669" s="7">
        <f t="shared" si="61"/>
        <v>1568.3817300000001</v>
      </c>
      <c r="M669" s="7">
        <f t="shared" si="62"/>
        <v>24.615263157894741</v>
      </c>
      <c r="N669" s="7">
        <f t="shared" si="63"/>
        <v>1568.27773</v>
      </c>
      <c r="O669" s="7">
        <f t="shared" si="64"/>
        <v>118.77772999999999</v>
      </c>
      <c r="P669" s="7">
        <f t="shared" si="65"/>
        <v>24.6812111604312</v>
      </c>
    </row>
    <row r="670" spans="1:16">
      <c r="A670" s="8" t="s">
        <v>23</v>
      </c>
      <c r="B670" s="9" t="s">
        <v>24</v>
      </c>
      <c r="C670" s="10">
        <v>1098</v>
      </c>
      <c r="D670" s="10">
        <v>1098</v>
      </c>
      <c r="E670" s="10">
        <v>90</v>
      </c>
      <c r="F670" s="10">
        <v>32.382570000000001</v>
      </c>
      <c r="G670" s="10">
        <v>0</v>
      </c>
      <c r="H670" s="10">
        <v>32.382570000000001</v>
      </c>
      <c r="I670" s="10">
        <v>0</v>
      </c>
      <c r="J670" s="10">
        <v>0</v>
      </c>
      <c r="K670" s="10">
        <f t="shared" si="60"/>
        <v>57.617429999999999</v>
      </c>
      <c r="L670" s="10">
        <f t="shared" si="61"/>
        <v>1065.61743</v>
      </c>
      <c r="M670" s="10">
        <f t="shared" si="62"/>
        <v>35.980633333333337</v>
      </c>
      <c r="N670" s="10">
        <f t="shared" si="63"/>
        <v>1065.61743</v>
      </c>
      <c r="O670" s="10">
        <f t="shared" si="64"/>
        <v>57.617429999999999</v>
      </c>
      <c r="P670" s="10">
        <f t="shared" si="65"/>
        <v>35.980633333333337</v>
      </c>
    </row>
    <row r="671" spans="1:16">
      <c r="A671" s="8" t="s">
        <v>25</v>
      </c>
      <c r="B671" s="9" t="s">
        <v>26</v>
      </c>
      <c r="C671" s="10">
        <v>241.6</v>
      </c>
      <c r="D671" s="10">
        <v>241.6</v>
      </c>
      <c r="E671" s="10">
        <v>19.8</v>
      </c>
      <c r="F671" s="10">
        <v>6.0936599999999999</v>
      </c>
      <c r="G671" s="10">
        <v>0</v>
      </c>
      <c r="H671" s="10">
        <v>6.0936599999999999</v>
      </c>
      <c r="I671" s="10">
        <v>0</v>
      </c>
      <c r="J671" s="10">
        <v>0</v>
      </c>
      <c r="K671" s="10">
        <f t="shared" si="60"/>
        <v>13.706340000000001</v>
      </c>
      <c r="L671" s="10">
        <f t="shared" si="61"/>
        <v>235.50633999999999</v>
      </c>
      <c r="M671" s="10">
        <f t="shared" si="62"/>
        <v>30.776060606060607</v>
      </c>
      <c r="N671" s="10">
        <f t="shared" si="63"/>
        <v>235.50633999999999</v>
      </c>
      <c r="O671" s="10">
        <f t="shared" si="64"/>
        <v>13.706340000000001</v>
      </c>
      <c r="P671" s="10">
        <f t="shared" si="65"/>
        <v>30.776060606060607</v>
      </c>
    </row>
    <row r="672" spans="1:16">
      <c r="A672" s="8" t="s">
        <v>27</v>
      </c>
      <c r="B672" s="9" t="s">
        <v>28</v>
      </c>
      <c r="C672" s="10">
        <v>81.900000000000006</v>
      </c>
      <c r="D672" s="10">
        <v>81.900000000000006</v>
      </c>
      <c r="E672" s="10">
        <v>42</v>
      </c>
      <c r="F672" s="10">
        <v>0</v>
      </c>
      <c r="G672" s="10">
        <v>0</v>
      </c>
      <c r="H672" s="10">
        <v>0</v>
      </c>
      <c r="I672" s="10">
        <v>0</v>
      </c>
      <c r="J672" s="10">
        <v>42.57</v>
      </c>
      <c r="K672" s="10">
        <f t="shared" si="60"/>
        <v>42</v>
      </c>
      <c r="L672" s="10">
        <f t="shared" si="61"/>
        <v>81.900000000000006</v>
      </c>
      <c r="M672" s="10">
        <f t="shared" si="62"/>
        <v>0</v>
      </c>
      <c r="N672" s="10">
        <f t="shared" si="63"/>
        <v>81.900000000000006</v>
      </c>
      <c r="O672" s="10">
        <f t="shared" si="64"/>
        <v>42</v>
      </c>
      <c r="P672" s="10">
        <f t="shared" si="65"/>
        <v>0</v>
      </c>
    </row>
    <row r="673" spans="1:16">
      <c r="A673" s="8" t="s">
        <v>78</v>
      </c>
      <c r="B673" s="9" t="s">
        <v>79</v>
      </c>
      <c r="C673" s="10">
        <v>2.04</v>
      </c>
      <c r="D673" s="10">
        <v>2.04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</v>
      </c>
      <c r="L673" s="10">
        <f t="shared" si="61"/>
        <v>2.04</v>
      </c>
      <c r="M673" s="10">
        <f t="shared" si="62"/>
        <v>0</v>
      </c>
      <c r="N673" s="10">
        <f t="shared" si="63"/>
        <v>2.04</v>
      </c>
      <c r="O673" s="10">
        <f t="shared" si="64"/>
        <v>0</v>
      </c>
      <c r="P673" s="10">
        <f t="shared" si="65"/>
        <v>0</v>
      </c>
    </row>
    <row r="674" spans="1:16">
      <c r="A674" s="8" t="s">
        <v>29</v>
      </c>
      <c r="B674" s="9" t="s">
        <v>30</v>
      </c>
      <c r="C674" s="10">
        <v>18.150000000000002</v>
      </c>
      <c r="D674" s="10">
        <v>15.65</v>
      </c>
      <c r="E674" s="10">
        <v>1</v>
      </c>
      <c r="F674" s="10">
        <v>0.14204</v>
      </c>
      <c r="G674" s="10">
        <v>0</v>
      </c>
      <c r="H674" s="10">
        <v>0.24604000000000001</v>
      </c>
      <c r="I674" s="10">
        <v>0</v>
      </c>
      <c r="J674" s="10">
        <v>0</v>
      </c>
      <c r="K674" s="10">
        <f t="shared" si="60"/>
        <v>0.85796000000000006</v>
      </c>
      <c r="L674" s="10">
        <f t="shared" si="61"/>
        <v>15.507960000000001</v>
      </c>
      <c r="M674" s="10">
        <f t="shared" si="62"/>
        <v>14.204000000000001</v>
      </c>
      <c r="N674" s="10">
        <f t="shared" si="63"/>
        <v>15.40396</v>
      </c>
      <c r="O674" s="10">
        <f t="shared" si="64"/>
        <v>0.75395999999999996</v>
      </c>
      <c r="P674" s="10">
        <f t="shared" si="65"/>
        <v>24.603999999999999</v>
      </c>
    </row>
    <row r="675" spans="1:16">
      <c r="A675" s="8" t="s">
        <v>31</v>
      </c>
      <c r="B675" s="9" t="s">
        <v>32</v>
      </c>
      <c r="C675" s="10">
        <v>7.34</v>
      </c>
      <c r="D675" s="10">
        <v>7.34</v>
      </c>
      <c r="E675" s="10">
        <v>0.2</v>
      </c>
      <c r="F675" s="10">
        <v>0.2</v>
      </c>
      <c r="G675" s="10">
        <v>0</v>
      </c>
      <c r="H675" s="10">
        <v>0.2</v>
      </c>
      <c r="I675" s="10">
        <v>0</v>
      </c>
      <c r="J675" s="10">
        <v>0</v>
      </c>
      <c r="K675" s="10">
        <f t="shared" si="60"/>
        <v>0</v>
      </c>
      <c r="L675" s="10">
        <f t="shared" si="61"/>
        <v>7.14</v>
      </c>
      <c r="M675" s="10">
        <f t="shared" si="62"/>
        <v>100</v>
      </c>
      <c r="N675" s="10">
        <f t="shared" si="63"/>
        <v>7.14</v>
      </c>
      <c r="O675" s="10">
        <f t="shared" si="64"/>
        <v>0</v>
      </c>
      <c r="P675" s="10">
        <f t="shared" si="65"/>
        <v>100</v>
      </c>
    </row>
    <row r="676" spans="1:16">
      <c r="A676" s="8" t="s">
        <v>35</v>
      </c>
      <c r="B676" s="9" t="s">
        <v>36</v>
      </c>
      <c r="C676" s="10">
        <v>0.67</v>
      </c>
      <c r="D676" s="10">
        <v>0.67</v>
      </c>
      <c r="E676" s="10">
        <v>0.1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0.1</v>
      </c>
      <c r="L676" s="10">
        <f t="shared" si="61"/>
        <v>0.67</v>
      </c>
      <c r="M676" s="10">
        <f t="shared" si="62"/>
        <v>0</v>
      </c>
      <c r="N676" s="10">
        <f t="shared" si="63"/>
        <v>0.67</v>
      </c>
      <c r="O676" s="10">
        <f t="shared" si="64"/>
        <v>0.1</v>
      </c>
      <c r="P676" s="10">
        <f t="shared" si="65"/>
        <v>0</v>
      </c>
    </row>
    <row r="677" spans="1:16">
      <c r="A677" s="8" t="s">
        <v>37</v>
      </c>
      <c r="B677" s="9" t="s">
        <v>38</v>
      </c>
      <c r="C677" s="10">
        <v>111</v>
      </c>
      <c r="D677" s="10">
        <v>111</v>
      </c>
      <c r="E677" s="10">
        <v>1.5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1.5</v>
      </c>
      <c r="L677" s="10">
        <f t="shared" si="61"/>
        <v>111</v>
      </c>
      <c r="M677" s="10">
        <f t="shared" si="62"/>
        <v>0</v>
      </c>
      <c r="N677" s="10">
        <f t="shared" si="63"/>
        <v>111</v>
      </c>
      <c r="O677" s="10">
        <f t="shared" si="64"/>
        <v>1.5</v>
      </c>
      <c r="P677" s="10">
        <f t="shared" si="65"/>
        <v>0</v>
      </c>
    </row>
    <row r="678" spans="1:16">
      <c r="A678" s="8" t="s">
        <v>82</v>
      </c>
      <c r="B678" s="9" t="s">
        <v>83</v>
      </c>
      <c r="C678" s="10">
        <v>0</v>
      </c>
      <c r="D678" s="10">
        <v>2.5</v>
      </c>
      <c r="E678" s="10">
        <v>0</v>
      </c>
      <c r="F678" s="10">
        <v>0</v>
      </c>
      <c r="G678" s="10">
        <v>1.25</v>
      </c>
      <c r="H678" s="10">
        <v>0</v>
      </c>
      <c r="I678" s="10">
        <v>0</v>
      </c>
      <c r="J678" s="10">
        <v>0</v>
      </c>
      <c r="K678" s="10">
        <f t="shared" si="60"/>
        <v>0</v>
      </c>
      <c r="L678" s="10">
        <f t="shared" si="61"/>
        <v>2.5</v>
      </c>
      <c r="M678" s="10">
        <f t="shared" si="62"/>
        <v>0</v>
      </c>
      <c r="N678" s="10">
        <f t="shared" si="63"/>
        <v>2.5</v>
      </c>
      <c r="O678" s="10">
        <f t="shared" si="64"/>
        <v>0</v>
      </c>
      <c r="P678" s="10">
        <f t="shared" si="65"/>
        <v>0</v>
      </c>
    </row>
    <row r="679" spans="1:16" ht="25.5">
      <c r="A679" s="8" t="s">
        <v>41</v>
      </c>
      <c r="B679" s="9" t="s">
        <v>42</v>
      </c>
      <c r="C679" s="10">
        <v>9.5</v>
      </c>
      <c r="D679" s="10">
        <v>9.5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9.5</v>
      </c>
      <c r="M679" s="10">
        <f t="shared" si="62"/>
        <v>0</v>
      </c>
      <c r="N679" s="10">
        <f t="shared" si="63"/>
        <v>9.5</v>
      </c>
      <c r="O679" s="10">
        <f t="shared" si="64"/>
        <v>0</v>
      </c>
      <c r="P679" s="10">
        <f t="shared" si="65"/>
        <v>0</v>
      </c>
    </row>
    <row r="680" spans="1:16">
      <c r="A680" s="8" t="s">
        <v>320</v>
      </c>
      <c r="B680" s="9" t="s">
        <v>321</v>
      </c>
      <c r="C680" s="10">
        <v>37</v>
      </c>
      <c r="D680" s="10">
        <v>37</v>
      </c>
      <c r="E680" s="10">
        <v>3.1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3.1</v>
      </c>
      <c r="L680" s="10">
        <f t="shared" si="61"/>
        <v>37</v>
      </c>
      <c r="M680" s="10">
        <f t="shared" si="62"/>
        <v>0</v>
      </c>
      <c r="N680" s="10">
        <f t="shared" si="63"/>
        <v>37</v>
      </c>
      <c r="O680" s="10">
        <f t="shared" si="64"/>
        <v>3.1</v>
      </c>
      <c r="P680" s="10">
        <f t="shared" si="65"/>
        <v>0</v>
      </c>
    </row>
    <row r="681" spans="1:16">
      <c r="A681" s="5" t="s">
        <v>322</v>
      </c>
      <c r="B681" s="6" t="s">
        <v>323</v>
      </c>
      <c r="C681" s="7">
        <v>1732.4</v>
      </c>
      <c r="D681" s="7">
        <v>1768.4</v>
      </c>
      <c r="E681" s="7">
        <v>161.047</v>
      </c>
      <c r="F681" s="7">
        <v>36.372669999999999</v>
      </c>
      <c r="G681" s="7">
        <v>0</v>
      </c>
      <c r="H681" s="7">
        <v>58.319490000000002</v>
      </c>
      <c r="I681" s="7">
        <v>0</v>
      </c>
      <c r="J681" s="7">
        <v>21.929000000000002</v>
      </c>
      <c r="K681" s="7">
        <f t="shared" si="60"/>
        <v>124.67433</v>
      </c>
      <c r="L681" s="7">
        <f t="shared" si="61"/>
        <v>1732.0273300000001</v>
      </c>
      <c r="M681" s="7">
        <f t="shared" si="62"/>
        <v>22.585127323079597</v>
      </c>
      <c r="N681" s="7">
        <f t="shared" si="63"/>
        <v>1710.08051</v>
      </c>
      <c r="O681" s="7">
        <f t="shared" si="64"/>
        <v>102.72751</v>
      </c>
      <c r="P681" s="7">
        <f t="shared" si="65"/>
        <v>36.212714300794183</v>
      </c>
    </row>
    <row r="682" spans="1:16" ht="25.5">
      <c r="A682" s="8" t="s">
        <v>55</v>
      </c>
      <c r="B682" s="9" t="s">
        <v>56</v>
      </c>
      <c r="C682" s="10">
        <v>1732.4</v>
      </c>
      <c r="D682" s="10">
        <v>1768.4</v>
      </c>
      <c r="E682" s="10">
        <v>161.047</v>
      </c>
      <c r="F682" s="10">
        <v>36.372669999999999</v>
      </c>
      <c r="G682" s="10">
        <v>0</v>
      </c>
      <c r="H682" s="10">
        <v>58.319490000000002</v>
      </c>
      <c r="I682" s="10">
        <v>0</v>
      </c>
      <c r="J682" s="10">
        <v>21.929000000000002</v>
      </c>
      <c r="K682" s="10">
        <f t="shared" si="60"/>
        <v>124.67433</v>
      </c>
      <c r="L682" s="10">
        <f t="shared" si="61"/>
        <v>1732.0273300000001</v>
      </c>
      <c r="M682" s="10">
        <f t="shared" si="62"/>
        <v>22.585127323079597</v>
      </c>
      <c r="N682" s="10">
        <f t="shared" si="63"/>
        <v>1710.08051</v>
      </c>
      <c r="O682" s="10">
        <f t="shared" si="64"/>
        <v>102.72751</v>
      </c>
      <c r="P682" s="10">
        <f t="shared" si="65"/>
        <v>36.212714300794183</v>
      </c>
    </row>
    <row r="683" spans="1:16" ht="25.5">
      <c r="A683" s="5" t="s">
        <v>324</v>
      </c>
      <c r="B683" s="6" t="s">
        <v>325</v>
      </c>
      <c r="C683" s="7">
        <v>135505.76999999999</v>
      </c>
      <c r="D683" s="7">
        <v>122729.17100000002</v>
      </c>
      <c r="E683" s="7">
        <v>9065.5419999999995</v>
      </c>
      <c r="F683" s="7">
        <v>2658.4571500000002</v>
      </c>
      <c r="G683" s="7">
        <v>0</v>
      </c>
      <c r="H683" s="7">
        <v>2658.4571500000002</v>
      </c>
      <c r="I683" s="7">
        <v>0</v>
      </c>
      <c r="J683" s="7">
        <v>0.29799999999999999</v>
      </c>
      <c r="K683" s="7">
        <f t="shared" si="60"/>
        <v>6407.0848499999993</v>
      </c>
      <c r="L683" s="7">
        <f t="shared" si="61"/>
        <v>120070.71385000001</v>
      </c>
      <c r="M683" s="7">
        <f t="shared" si="62"/>
        <v>29.324856142081746</v>
      </c>
      <c r="N683" s="7">
        <f t="shared" si="63"/>
        <v>120070.71385000001</v>
      </c>
      <c r="O683" s="7">
        <f t="shared" si="64"/>
        <v>6407.0848499999993</v>
      </c>
      <c r="P683" s="7">
        <f t="shared" si="65"/>
        <v>29.324856142081746</v>
      </c>
    </row>
    <row r="684" spans="1:16" ht="38.25">
      <c r="A684" s="5" t="s">
        <v>326</v>
      </c>
      <c r="B684" s="6" t="s">
        <v>46</v>
      </c>
      <c r="C684" s="7">
        <v>11421.423000000001</v>
      </c>
      <c r="D684" s="7">
        <v>11421.423000000001</v>
      </c>
      <c r="E684" s="7">
        <v>911.17499999999995</v>
      </c>
      <c r="F684" s="7">
        <v>298.55714999999998</v>
      </c>
      <c r="G684" s="7">
        <v>0</v>
      </c>
      <c r="H684" s="7">
        <v>298.55714999999998</v>
      </c>
      <c r="I684" s="7">
        <v>0</v>
      </c>
      <c r="J684" s="7">
        <v>0.29799999999999999</v>
      </c>
      <c r="K684" s="7">
        <f t="shared" si="60"/>
        <v>612.61784999999998</v>
      </c>
      <c r="L684" s="7">
        <f t="shared" si="61"/>
        <v>11122.86585</v>
      </c>
      <c r="M684" s="7">
        <f t="shared" si="62"/>
        <v>32.766170055148571</v>
      </c>
      <c r="N684" s="7">
        <f t="shared" si="63"/>
        <v>11122.86585</v>
      </c>
      <c r="O684" s="7">
        <f t="shared" si="64"/>
        <v>612.61784999999998</v>
      </c>
      <c r="P684" s="7">
        <f t="shared" si="65"/>
        <v>32.766170055148571</v>
      </c>
    </row>
    <row r="685" spans="1:16">
      <c r="A685" s="8" t="s">
        <v>23</v>
      </c>
      <c r="B685" s="9" t="s">
        <v>24</v>
      </c>
      <c r="C685" s="10">
        <v>9207.1190000000006</v>
      </c>
      <c r="D685" s="10">
        <v>9207.1190000000006</v>
      </c>
      <c r="E685" s="10">
        <v>731.375</v>
      </c>
      <c r="F685" s="10">
        <v>244.5</v>
      </c>
      <c r="G685" s="10">
        <v>0</v>
      </c>
      <c r="H685" s="10">
        <v>244.5</v>
      </c>
      <c r="I685" s="10">
        <v>0</v>
      </c>
      <c r="J685" s="10">
        <v>0</v>
      </c>
      <c r="K685" s="10">
        <f t="shared" si="60"/>
        <v>486.875</v>
      </c>
      <c r="L685" s="10">
        <f t="shared" si="61"/>
        <v>8962.6190000000006</v>
      </c>
      <c r="M685" s="10">
        <f t="shared" si="62"/>
        <v>33.43018287472227</v>
      </c>
      <c r="N685" s="10">
        <f t="shared" si="63"/>
        <v>8962.6190000000006</v>
      </c>
      <c r="O685" s="10">
        <f t="shared" si="64"/>
        <v>486.875</v>
      </c>
      <c r="P685" s="10">
        <f t="shared" si="65"/>
        <v>33.43018287472227</v>
      </c>
    </row>
    <row r="686" spans="1:16">
      <c r="A686" s="8" t="s">
        <v>25</v>
      </c>
      <c r="B686" s="9" t="s">
        <v>26</v>
      </c>
      <c r="C686" s="10">
        <v>1746.75</v>
      </c>
      <c r="D686" s="10">
        <v>1746.75</v>
      </c>
      <c r="E686" s="10">
        <v>138.80000000000001</v>
      </c>
      <c r="F686" s="10">
        <v>46.4</v>
      </c>
      <c r="G686" s="10">
        <v>0</v>
      </c>
      <c r="H686" s="10">
        <v>46.4</v>
      </c>
      <c r="I686" s="10">
        <v>0</v>
      </c>
      <c r="J686" s="10">
        <v>0</v>
      </c>
      <c r="K686" s="10">
        <f t="shared" si="60"/>
        <v>92.4</v>
      </c>
      <c r="L686" s="10">
        <f t="shared" si="61"/>
        <v>1700.35</v>
      </c>
      <c r="M686" s="10">
        <f t="shared" si="62"/>
        <v>33.429394812680115</v>
      </c>
      <c r="N686" s="10">
        <f t="shared" si="63"/>
        <v>1700.35</v>
      </c>
      <c r="O686" s="10">
        <f t="shared" si="64"/>
        <v>92.4</v>
      </c>
      <c r="P686" s="10">
        <f t="shared" si="65"/>
        <v>33.429394812680115</v>
      </c>
    </row>
    <row r="687" spans="1:16">
      <c r="A687" s="8" t="s">
        <v>27</v>
      </c>
      <c r="B687" s="9" t="s">
        <v>28</v>
      </c>
      <c r="C687" s="10">
        <v>246.476</v>
      </c>
      <c r="D687" s="10">
        <v>246.476</v>
      </c>
      <c r="E687" s="10">
        <v>20</v>
      </c>
      <c r="F687" s="10">
        <v>1.115</v>
      </c>
      <c r="G687" s="10">
        <v>0</v>
      </c>
      <c r="H687" s="10">
        <v>1.115</v>
      </c>
      <c r="I687" s="10">
        <v>0</v>
      </c>
      <c r="J687" s="10">
        <v>0</v>
      </c>
      <c r="K687" s="10">
        <f t="shared" si="60"/>
        <v>18.885000000000002</v>
      </c>
      <c r="L687" s="10">
        <f t="shared" si="61"/>
        <v>245.36099999999999</v>
      </c>
      <c r="M687" s="10">
        <f t="shared" si="62"/>
        <v>5.5750000000000002</v>
      </c>
      <c r="N687" s="10">
        <f t="shared" si="63"/>
        <v>245.36099999999999</v>
      </c>
      <c r="O687" s="10">
        <f t="shared" si="64"/>
        <v>18.885000000000002</v>
      </c>
      <c r="P687" s="10">
        <f t="shared" si="65"/>
        <v>5.5750000000000002</v>
      </c>
    </row>
    <row r="688" spans="1:16">
      <c r="A688" s="8" t="s">
        <v>29</v>
      </c>
      <c r="B688" s="9" t="s">
        <v>30</v>
      </c>
      <c r="C688" s="10">
        <v>209.49299999999999</v>
      </c>
      <c r="D688" s="10">
        <v>209.49299999999999</v>
      </c>
      <c r="E688" s="10">
        <v>20</v>
      </c>
      <c r="F688" s="10">
        <v>6.4821499999999999</v>
      </c>
      <c r="G688" s="10">
        <v>0</v>
      </c>
      <c r="H688" s="10">
        <v>6.4821499999999999</v>
      </c>
      <c r="I688" s="10">
        <v>0</v>
      </c>
      <c r="J688" s="10">
        <v>0.17799999999999999</v>
      </c>
      <c r="K688" s="10">
        <f t="shared" si="60"/>
        <v>13.517849999999999</v>
      </c>
      <c r="L688" s="10">
        <f t="shared" si="61"/>
        <v>203.01085</v>
      </c>
      <c r="M688" s="10">
        <f t="shared" si="62"/>
        <v>32.41075</v>
      </c>
      <c r="N688" s="10">
        <f t="shared" si="63"/>
        <v>203.01085</v>
      </c>
      <c r="O688" s="10">
        <f t="shared" si="64"/>
        <v>13.517849999999999</v>
      </c>
      <c r="P688" s="10">
        <f t="shared" si="65"/>
        <v>32.41075</v>
      </c>
    </row>
    <row r="689" spans="1:16">
      <c r="A689" s="8" t="s">
        <v>31</v>
      </c>
      <c r="B689" s="9" t="s">
        <v>32</v>
      </c>
      <c r="C689" s="10">
        <v>11.585000000000001</v>
      </c>
      <c r="D689" s="10">
        <v>11.585000000000001</v>
      </c>
      <c r="E689" s="10">
        <v>1</v>
      </c>
      <c r="F689" s="10">
        <v>0.06</v>
      </c>
      <c r="G689" s="10">
        <v>0</v>
      </c>
      <c r="H689" s="10">
        <v>0.06</v>
      </c>
      <c r="I689" s="10">
        <v>0</v>
      </c>
      <c r="J689" s="10">
        <v>0.12</v>
      </c>
      <c r="K689" s="10">
        <f t="shared" si="60"/>
        <v>0.94</v>
      </c>
      <c r="L689" s="10">
        <f t="shared" si="61"/>
        <v>11.525</v>
      </c>
      <c r="M689" s="10">
        <f t="shared" si="62"/>
        <v>6</v>
      </c>
      <c r="N689" s="10">
        <f t="shared" si="63"/>
        <v>11.525</v>
      </c>
      <c r="O689" s="10">
        <f t="shared" si="64"/>
        <v>0.94</v>
      </c>
      <c r="P689" s="10">
        <f t="shared" si="65"/>
        <v>6</v>
      </c>
    </row>
    <row r="690" spans="1:16">
      <c r="A690" s="5" t="s">
        <v>327</v>
      </c>
      <c r="B690" s="6" t="s">
        <v>70</v>
      </c>
      <c r="C690" s="7">
        <v>300</v>
      </c>
      <c r="D690" s="7">
        <v>300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f t="shared" si="60"/>
        <v>0</v>
      </c>
      <c r="L690" s="7">
        <f t="shared" si="61"/>
        <v>300</v>
      </c>
      <c r="M690" s="7">
        <f t="shared" si="62"/>
        <v>0</v>
      </c>
      <c r="N690" s="7">
        <f t="shared" si="63"/>
        <v>300</v>
      </c>
      <c r="O690" s="7">
        <f t="shared" si="64"/>
        <v>0</v>
      </c>
      <c r="P690" s="7">
        <f t="shared" si="65"/>
        <v>0</v>
      </c>
    </row>
    <row r="691" spans="1:16">
      <c r="A691" s="8" t="s">
        <v>29</v>
      </c>
      <c r="B691" s="9" t="s">
        <v>30</v>
      </c>
      <c r="C691" s="10">
        <v>300</v>
      </c>
      <c r="D691" s="10">
        <v>300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0</v>
      </c>
      <c r="L691" s="10">
        <f t="shared" si="61"/>
        <v>300</v>
      </c>
      <c r="M691" s="10">
        <f t="shared" si="62"/>
        <v>0</v>
      </c>
      <c r="N691" s="10">
        <f t="shared" si="63"/>
        <v>300</v>
      </c>
      <c r="O691" s="10">
        <f t="shared" si="64"/>
        <v>0</v>
      </c>
      <c r="P691" s="10">
        <f t="shared" si="65"/>
        <v>0</v>
      </c>
    </row>
    <row r="692" spans="1:16">
      <c r="A692" s="5" t="s">
        <v>328</v>
      </c>
      <c r="B692" s="6" t="s">
        <v>329</v>
      </c>
      <c r="C692" s="7">
        <v>5601.9059999999999</v>
      </c>
      <c r="D692" s="7">
        <v>5601.9059999999999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5601.9059999999999</v>
      </c>
      <c r="M692" s="7">
        <f t="shared" si="62"/>
        <v>0</v>
      </c>
      <c r="N692" s="7">
        <f t="shared" si="63"/>
        <v>5601.9059999999999</v>
      </c>
      <c r="O692" s="7">
        <f t="shared" si="64"/>
        <v>0</v>
      </c>
      <c r="P692" s="7">
        <f t="shared" si="65"/>
        <v>0</v>
      </c>
    </row>
    <row r="693" spans="1:16">
      <c r="A693" s="8" t="s">
        <v>330</v>
      </c>
      <c r="B693" s="9" t="s">
        <v>331</v>
      </c>
      <c r="C693" s="10">
        <v>5601.9059999999999</v>
      </c>
      <c r="D693" s="10">
        <v>5601.9059999999999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5601.9059999999999</v>
      </c>
      <c r="M693" s="10">
        <f t="shared" si="62"/>
        <v>0</v>
      </c>
      <c r="N693" s="10">
        <f t="shared" si="63"/>
        <v>5601.9059999999999</v>
      </c>
      <c r="O693" s="10">
        <f t="shared" si="64"/>
        <v>0</v>
      </c>
      <c r="P693" s="10">
        <f t="shared" si="65"/>
        <v>0</v>
      </c>
    </row>
    <row r="694" spans="1:16">
      <c r="A694" s="5" t="s">
        <v>332</v>
      </c>
      <c r="B694" s="6" t="s">
        <v>333</v>
      </c>
      <c r="C694" s="7">
        <v>20000</v>
      </c>
      <c r="D694" s="7">
        <v>7223.4009999999998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7223.4009999999998</v>
      </c>
      <c r="M694" s="7">
        <f t="shared" si="62"/>
        <v>0</v>
      </c>
      <c r="N694" s="7">
        <f t="shared" si="63"/>
        <v>7223.4009999999998</v>
      </c>
      <c r="O694" s="7">
        <f t="shared" si="64"/>
        <v>0</v>
      </c>
      <c r="P694" s="7">
        <f t="shared" si="65"/>
        <v>0</v>
      </c>
    </row>
    <row r="695" spans="1:16">
      <c r="A695" s="8" t="s">
        <v>334</v>
      </c>
      <c r="B695" s="9" t="s">
        <v>335</v>
      </c>
      <c r="C695" s="10">
        <v>20000</v>
      </c>
      <c r="D695" s="10">
        <v>7223.4009999999998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7223.4009999999998</v>
      </c>
      <c r="M695" s="10">
        <f t="shared" si="62"/>
        <v>0</v>
      </c>
      <c r="N695" s="10">
        <f t="shared" si="63"/>
        <v>7223.4009999999998</v>
      </c>
      <c r="O695" s="10">
        <f t="shared" si="64"/>
        <v>0</v>
      </c>
      <c r="P695" s="10">
        <f t="shared" si="65"/>
        <v>0</v>
      </c>
    </row>
    <row r="696" spans="1:16">
      <c r="A696" s="5" t="s">
        <v>336</v>
      </c>
      <c r="B696" s="6" t="s">
        <v>337</v>
      </c>
      <c r="C696" s="7">
        <v>84956.5</v>
      </c>
      <c r="D696" s="7">
        <v>84956.5</v>
      </c>
      <c r="E696" s="7">
        <v>7079.7</v>
      </c>
      <c r="F696" s="7">
        <v>2359.9</v>
      </c>
      <c r="G696" s="7">
        <v>0</v>
      </c>
      <c r="H696" s="7">
        <v>2359.9</v>
      </c>
      <c r="I696" s="7">
        <v>0</v>
      </c>
      <c r="J696" s="7">
        <v>0</v>
      </c>
      <c r="K696" s="7">
        <f t="shared" si="60"/>
        <v>4719.7999999999993</v>
      </c>
      <c r="L696" s="7">
        <f t="shared" si="61"/>
        <v>82596.600000000006</v>
      </c>
      <c r="M696" s="7">
        <f t="shared" si="62"/>
        <v>33.333333333333336</v>
      </c>
      <c r="N696" s="7">
        <f t="shared" si="63"/>
        <v>82596.600000000006</v>
      </c>
      <c r="O696" s="7">
        <f t="shared" si="64"/>
        <v>4719.7999999999993</v>
      </c>
      <c r="P696" s="7">
        <f t="shared" si="65"/>
        <v>33.333333333333336</v>
      </c>
    </row>
    <row r="697" spans="1:16" ht="25.5">
      <c r="A697" s="8" t="s">
        <v>129</v>
      </c>
      <c r="B697" s="9" t="s">
        <v>130</v>
      </c>
      <c r="C697" s="10">
        <v>84956.5</v>
      </c>
      <c r="D697" s="10">
        <v>84956.5</v>
      </c>
      <c r="E697" s="10">
        <v>7079.7</v>
      </c>
      <c r="F697" s="10">
        <v>2359.9</v>
      </c>
      <c r="G697" s="10">
        <v>0</v>
      </c>
      <c r="H697" s="10">
        <v>2359.9</v>
      </c>
      <c r="I697" s="10">
        <v>0</v>
      </c>
      <c r="J697" s="10">
        <v>0</v>
      </c>
      <c r="K697" s="10">
        <f t="shared" si="60"/>
        <v>4719.7999999999993</v>
      </c>
      <c r="L697" s="10">
        <f t="shared" si="61"/>
        <v>82596.600000000006</v>
      </c>
      <c r="M697" s="10">
        <f t="shared" si="62"/>
        <v>33.333333333333336</v>
      </c>
      <c r="N697" s="10">
        <f t="shared" si="63"/>
        <v>82596.600000000006</v>
      </c>
      <c r="O697" s="10">
        <f t="shared" si="64"/>
        <v>4719.7999999999993</v>
      </c>
      <c r="P697" s="10">
        <f t="shared" si="65"/>
        <v>33.333333333333336</v>
      </c>
    </row>
    <row r="698" spans="1:16">
      <c r="A698" s="5" t="s">
        <v>338</v>
      </c>
      <c r="B698" s="6" t="s">
        <v>132</v>
      </c>
      <c r="C698" s="7">
        <v>13035.941000000001</v>
      </c>
      <c r="D698" s="7">
        <v>13035.941000000001</v>
      </c>
      <c r="E698" s="7">
        <v>1074.6669999999999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f t="shared" si="60"/>
        <v>1074.6669999999999</v>
      </c>
      <c r="L698" s="7">
        <f t="shared" si="61"/>
        <v>13035.941000000001</v>
      </c>
      <c r="M698" s="7">
        <f t="shared" si="62"/>
        <v>0</v>
      </c>
      <c r="N698" s="7">
        <f t="shared" si="63"/>
        <v>13035.941000000001</v>
      </c>
      <c r="O698" s="7">
        <f t="shared" si="64"/>
        <v>1074.6669999999999</v>
      </c>
      <c r="P698" s="7">
        <f t="shared" si="65"/>
        <v>0</v>
      </c>
    </row>
    <row r="699" spans="1:16" ht="25.5">
      <c r="A699" s="8" t="s">
        <v>129</v>
      </c>
      <c r="B699" s="9" t="s">
        <v>130</v>
      </c>
      <c r="C699" s="10">
        <v>13035.941000000001</v>
      </c>
      <c r="D699" s="10">
        <v>13035.941000000001</v>
      </c>
      <c r="E699" s="10">
        <v>1074.6669999999999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f t="shared" si="60"/>
        <v>1074.6669999999999</v>
      </c>
      <c r="L699" s="10">
        <f t="shared" si="61"/>
        <v>13035.941000000001</v>
      </c>
      <c r="M699" s="10">
        <f t="shared" si="62"/>
        <v>0</v>
      </c>
      <c r="N699" s="10">
        <f t="shared" si="63"/>
        <v>13035.941000000001</v>
      </c>
      <c r="O699" s="10">
        <f t="shared" si="64"/>
        <v>1074.6669999999999</v>
      </c>
      <c r="P699" s="10">
        <f t="shared" si="65"/>
        <v>0</v>
      </c>
    </row>
    <row r="700" spans="1:16" ht="38.25">
      <c r="A700" s="5" t="s">
        <v>339</v>
      </c>
      <c r="B700" s="6" t="s">
        <v>340</v>
      </c>
      <c r="C700" s="7">
        <v>190</v>
      </c>
      <c r="D700" s="7">
        <v>190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f t="shared" si="60"/>
        <v>0</v>
      </c>
      <c r="L700" s="7">
        <f t="shared" si="61"/>
        <v>190</v>
      </c>
      <c r="M700" s="7">
        <f t="shared" si="62"/>
        <v>0</v>
      </c>
      <c r="N700" s="7">
        <f t="shared" si="63"/>
        <v>190</v>
      </c>
      <c r="O700" s="7">
        <f t="shared" si="64"/>
        <v>0</v>
      </c>
      <c r="P700" s="7">
        <f t="shared" si="65"/>
        <v>0</v>
      </c>
    </row>
    <row r="701" spans="1:16" ht="25.5">
      <c r="A701" s="8" t="s">
        <v>129</v>
      </c>
      <c r="B701" s="9" t="s">
        <v>130</v>
      </c>
      <c r="C701" s="10">
        <v>190</v>
      </c>
      <c r="D701" s="10">
        <v>190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0</v>
      </c>
      <c r="L701" s="10">
        <f t="shared" si="61"/>
        <v>190</v>
      </c>
      <c r="M701" s="10">
        <f t="shared" si="62"/>
        <v>0</v>
      </c>
      <c r="N701" s="10">
        <f t="shared" si="63"/>
        <v>190</v>
      </c>
      <c r="O701" s="10">
        <f t="shared" si="64"/>
        <v>0</v>
      </c>
      <c r="P701" s="10">
        <f t="shared" si="65"/>
        <v>0</v>
      </c>
    </row>
    <row r="702" spans="1:16">
      <c r="A702" s="5" t="s">
        <v>341</v>
      </c>
      <c r="B702" s="6" t="s">
        <v>342</v>
      </c>
      <c r="C702" s="7">
        <v>2733055.3610900026</v>
      </c>
      <c r="D702" s="7">
        <v>2823283.376570004</v>
      </c>
      <c r="E702" s="7">
        <v>211443.71298000016</v>
      </c>
      <c r="F702" s="7">
        <v>57146.596499999985</v>
      </c>
      <c r="G702" s="7">
        <v>364.00034999999997</v>
      </c>
      <c r="H702" s="7">
        <v>47633.938790000015</v>
      </c>
      <c r="I702" s="7">
        <v>16986.30083</v>
      </c>
      <c r="J702" s="7">
        <v>60860.659099999983</v>
      </c>
      <c r="K702" s="7">
        <f t="shared" si="60"/>
        <v>154297.11648000017</v>
      </c>
      <c r="L702" s="7">
        <f t="shared" si="61"/>
        <v>2766136.7800700041</v>
      </c>
      <c r="M702" s="7">
        <f t="shared" si="62"/>
        <v>27.026860101253199</v>
      </c>
      <c r="N702" s="7">
        <f t="shared" si="63"/>
        <v>2775649.437780004</v>
      </c>
      <c r="O702" s="7">
        <f t="shared" si="64"/>
        <v>163809.77419000014</v>
      </c>
      <c r="P702" s="7">
        <f t="shared" si="65"/>
        <v>22.527952294569083</v>
      </c>
    </row>
    <row r="703" spans="1:1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6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8583.0680799999991</v>
      </c>
      <c r="E6" s="7">
        <v>119</v>
      </c>
      <c r="F6" s="7">
        <v>0</v>
      </c>
      <c r="G6" s="7">
        <v>0</v>
      </c>
      <c r="H6" s="7">
        <v>-0.1305</v>
      </c>
      <c r="I6" s="7">
        <v>112.32289</v>
      </c>
      <c r="J6" s="7">
        <v>112.65339</v>
      </c>
      <c r="K6" s="7">
        <f t="shared" ref="K6:K69" si="0">E6-F6</f>
        <v>119</v>
      </c>
      <c r="L6" s="7">
        <f t="shared" ref="L6:L69" si="1">D6-F6</f>
        <v>8583.0680799999991</v>
      </c>
      <c r="M6" s="7">
        <f t="shared" ref="M6:M69" si="2">IF(E6=0,0,(F6/E6)*100)</f>
        <v>0</v>
      </c>
      <c r="N6" s="7">
        <f t="shared" ref="N6:N69" si="3">D6-H6</f>
        <v>8583.1985799999984</v>
      </c>
      <c r="O6" s="7">
        <f t="shared" ref="O6:O69" si="4">E6-H6</f>
        <v>119.1305</v>
      </c>
      <c r="P6" s="7">
        <f t="shared" ref="P6:P69" si="5">IF(E6=0,0,(H6/E6)*100)</f>
        <v>-0.1096638655462185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100</v>
      </c>
      <c r="F7" s="7">
        <v>0</v>
      </c>
      <c r="G7" s="7">
        <v>0</v>
      </c>
      <c r="H7" s="7">
        <v>0</v>
      </c>
      <c r="I7" s="7">
        <v>100</v>
      </c>
      <c r="J7" s="7">
        <v>100</v>
      </c>
      <c r="K7" s="7">
        <f t="shared" si="0"/>
        <v>100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100</v>
      </c>
      <c r="P7" s="7">
        <f t="shared" si="5"/>
        <v>0</v>
      </c>
    </row>
    <row r="8" spans="1:16" ht="25.5">
      <c r="A8" s="8" t="s">
        <v>345</v>
      </c>
      <c r="B8" s="9" t="s">
        <v>346</v>
      </c>
      <c r="C8" s="10">
        <v>0</v>
      </c>
      <c r="D8" s="10">
        <v>488.70982000000004</v>
      </c>
      <c r="E8" s="10">
        <v>100</v>
      </c>
      <c r="F8" s="10">
        <v>0</v>
      </c>
      <c r="G8" s="10">
        <v>0</v>
      </c>
      <c r="H8" s="10">
        <v>0</v>
      </c>
      <c r="I8" s="10">
        <v>100</v>
      </c>
      <c r="J8" s="10">
        <v>100</v>
      </c>
      <c r="K8" s="10">
        <f t="shared" si="0"/>
        <v>100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100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-0.1305</v>
      </c>
      <c r="I9" s="7">
        <v>0</v>
      </c>
      <c r="J9" s="7">
        <v>0.33050000000000002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0.1305</v>
      </c>
      <c r="O9" s="7">
        <f t="shared" si="4"/>
        <v>0.1305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-0.1305</v>
      </c>
      <c r="I10" s="10">
        <v>0</v>
      </c>
      <c r="J10" s="10">
        <v>0.33050000000000002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0.1305</v>
      </c>
      <c r="O10" s="10">
        <f t="shared" si="4"/>
        <v>0.1305</v>
      </c>
      <c r="P10" s="10">
        <f t="shared" si="5"/>
        <v>0</v>
      </c>
    </row>
    <row r="11" spans="1:16" ht="38.25">
      <c r="A11" s="5" t="s">
        <v>53</v>
      </c>
      <c r="B11" s="6" t="s">
        <v>54</v>
      </c>
      <c r="C11" s="7">
        <v>18.170000000000002</v>
      </c>
      <c r="D11" s="7">
        <v>18.170000000000002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18.170000000000002</v>
      </c>
      <c r="M11" s="7">
        <f t="shared" si="2"/>
        <v>0</v>
      </c>
      <c r="N11" s="7">
        <f t="shared" si="3"/>
        <v>18.170000000000002</v>
      </c>
      <c r="O11" s="7">
        <f t="shared" si="4"/>
        <v>0</v>
      </c>
      <c r="P11" s="7">
        <f t="shared" si="5"/>
        <v>0</v>
      </c>
    </row>
    <row r="12" spans="1:16" ht="25.5">
      <c r="A12" s="8" t="s">
        <v>55</v>
      </c>
      <c r="B12" s="9" t="s">
        <v>56</v>
      </c>
      <c r="C12" s="10">
        <v>18.170000000000002</v>
      </c>
      <c r="D12" s="10">
        <v>18.170000000000002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18.170000000000002</v>
      </c>
      <c r="M12" s="10">
        <f t="shared" si="2"/>
        <v>0</v>
      </c>
      <c r="N12" s="10">
        <f t="shared" si="3"/>
        <v>18.170000000000002</v>
      </c>
      <c r="O12" s="10">
        <f t="shared" si="4"/>
        <v>0</v>
      </c>
      <c r="P12" s="10">
        <f t="shared" si="5"/>
        <v>0</v>
      </c>
    </row>
    <row r="13" spans="1:16" ht="25.5">
      <c r="A13" s="5" t="s">
        <v>347</v>
      </c>
      <c r="B13" s="6" t="s">
        <v>126</v>
      </c>
      <c r="C13" s="7">
        <v>0</v>
      </c>
      <c r="D13" s="7">
        <v>10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10</v>
      </c>
      <c r="M13" s="7">
        <f t="shared" si="2"/>
        <v>0</v>
      </c>
      <c r="N13" s="7">
        <f t="shared" si="3"/>
        <v>10</v>
      </c>
      <c r="O13" s="7">
        <f t="shared" si="4"/>
        <v>0</v>
      </c>
      <c r="P13" s="7">
        <f t="shared" si="5"/>
        <v>0</v>
      </c>
    </row>
    <row r="14" spans="1:16" ht="25.5">
      <c r="A14" s="8" t="s">
        <v>348</v>
      </c>
      <c r="B14" s="9" t="s">
        <v>349</v>
      </c>
      <c r="C14" s="10">
        <v>0</v>
      </c>
      <c r="D14" s="10">
        <v>10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10</v>
      </c>
      <c r="M14" s="10">
        <f t="shared" si="2"/>
        <v>0</v>
      </c>
      <c r="N14" s="10">
        <f t="shared" si="3"/>
        <v>10</v>
      </c>
      <c r="O14" s="10">
        <f t="shared" si="4"/>
        <v>0</v>
      </c>
      <c r="P14" s="10">
        <f t="shared" si="5"/>
        <v>0</v>
      </c>
    </row>
    <row r="15" spans="1:16" ht="25.5">
      <c r="A15" s="5" t="s">
        <v>57</v>
      </c>
      <c r="B15" s="6" t="s">
        <v>58</v>
      </c>
      <c r="C15" s="7">
        <v>182</v>
      </c>
      <c r="D15" s="7">
        <v>2199.5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2199.5</v>
      </c>
      <c r="M15" s="7">
        <f t="shared" si="2"/>
        <v>0</v>
      </c>
      <c r="N15" s="7">
        <f t="shared" si="3"/>
        <v>2199.5</v>
      </c>
      <c r="O15" s="7">
        <f t="shared" si="4"/>
        <v>0</v>
      </c>
      <c r="P15" s="7">
        <f t="shared" si="5"/>
        <v>0</v>
      </c>
    </row>
    <row r="16" spans="1:16" ht="25.5">
      <c r="A16" s="8" t="s">
        <v>348</v>
      </c>
      <c r="B16" s="9" t="s">
        <v>349</v>
      </c>
      <c r="C16" s="10">
        <v>182</v>
      </c>
      <c r="D16" s="10">
        <v>2199.5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2199.5</v>
      </c>
      <c r="M16" s="10">
        <f t="shared" si="2"/>
        <v>0</v>
      </c>
      <c r="N16" s="10">
        <f t="shared" si="3"/>
        <v>2199.5</v>
      </c>
      <c r="O16" s="10">
        <f t="shared" si="4"/>
        <v>0</v>
      </c>
      <c r="P16" s="10">
        <f t="shared" si="5"/>
        <v>0</v>
      </c>
    </row>
    <row r="17" spans="1:16" ht="25.5">
      <c r="A17" s="5" t="s">
        <v>350</v>
      </c>
      <c r="B17" s="6" t="s">
        <v>297</v>
      </c>
      <c r="C17" s="7">
        <v>1016.73563</v>
      </c>
      <c r="D17" s="7">
        <v>1265.0136299999999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1265.0136299999999</v>
      </c>
      <c r="M17" s="7">
        <f t="shared" si="2"/>
        <v>0</v>
      </c>
      <c r="N17" s="7">
        <f t="shared" si="3"/>
        <v>1265.0136299999999</v>
      </c>
      <c r="O17" s="7">
        <f t="shared" si="4"/>
        <v>0</v>
      </c>
      <c r="P17" s="7">
        <f t="shared" si="5"/>
        <v>0</v>
      </c>
    </row>
    <row r="18" spans="1:16" ht="25.5">
      <c r="A18" s="8" t="s">
        <v>345</v>
      </c>
      <c r="B18" s="9" t="s">
        <v>346</v>
      </c>
      <c r="C18" s="10">
        <v>711.67306999999994</v>
      </c>
      <c r="D18" s="10">
        <v>711.67306999999994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711.67306999999994</v>
      </c>
      <c r="M18" s="10">
        <f t="shared" si="2"/>
        <v>0</v>
      </c>
      <c r="N18" s="10">
        <f t="shared" si="3"/>
        <v>711.67306999999994</v>
      </c>
      <c r="O18" s="10">
        <f t="shared" si="4"/>
        <v>0</v>
      </c>
      <c r="P18" s="10">
        <f t="shared" si="5"/>
        <v>0</v>
      </c>
    </row>
    <row r="19" spans="1:16">
      <c r="A19" s="8" t="s">
        <v>351</v>
      </c>
      <c r="B19" s="9" t="s">
        <v>352</v>
      </c>
      <c r="C19" s="10">
        <v>40.994</v>
      </c>
      <c r="D19" s="10">
        <v>40.994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40.994</v>
      </c>
      <c r="M19" s="10">
        <f t="shared" si="2"/>
        <v>0</v>
      </c>
      <c r="N19" s="10">
        <f t="shared" si="3"/>
        <v>40.994</v>
      </c>
      <c r="O19" s="10">
        <f t="shared" si="4"/>
        <v>0</v>
      </c>
      <c r="P19" s="10">
        <f t="shared" si="5"/>
        <v>0</v>
      </c>
    </row>
    <row r="20" spans="1:16">
      <c r="A20" s="8" t="s">
        <v>353</v>
      </c>
      <c r="B20" s="9" t="s">
        <v>354</v>
      </c>
      <c r="C20" s="10">
        <v>21.233820000000001</v>
      </c>
      <c r="D20" s="10">
        <v>21.233820000000001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21.233820000000001</v>
      </c>
      <c r="M20" s="10">
        <f t="shared" si="2"/>
        <v>0</v>
      </c>
      <c r="N20" s="10">
        <f t="shared" si="3"/>
        <v>21.233820000000001</v>
      </c>
      <c r="O20" s="10">
        <f t="shared" si="4"/>
        <v>0</v>
      </c>
      <c r="P20" s="10">
        <f t="shared" si="5"/>
        <v>0</v>
      </c>
    </row>
    <row r="21" spans="1:16" ht="25.5">
      <c r="A21" s="8" t="s">
        <v>348</v>
      </c>
      <c r="B21" s="9" t="s">
        <v>349</v>
      </c>
      <c r="C21" s="10">
        <v>242.83473999999998</v>
      </c>
      <c r="D21" s="10">
        <v>491.11273999999997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491.11273999999997</v>
      </c>
      <c r="M21" s="10">
        <f t="shared" si="2"/>
        <v>0</v>
      </c>
      <c r="N21" s="10">
        <f t="shared" si="3"/>
        <v>491.11273999999997</v>
      </c>
      <c r="O21" s="10">
        <f t="shared" si="4"/>
        <v>0</v>
      </c>
      <c r="P21" s="10">
        <f t="shared" si="5"/>
        <v>0</v>
      </c>
    </row>
    <row r="22" spans="1:16">
      <c r="A22" s="5" t="s">
        <v>61</v>
      </c>
      <c r="B22" s="6" t="s">
        <v>62</v>
      </c>
      <c r="C22" s="7">
        <v>0</v>
      </c>
      <c r="D22" s="7">
        <v>270.5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270.5</v>
      </c>
      <c r="M22" s="7">
        <f t="shared" si="2"/>
        <v>0</v>
      </c>
      <c r="N22" s="7">
        <f t="shared" si="3"/>
        <v>270.5</v>
      </c>
      <c r="O22" s="7">
        <f t="shared" si="4"/>
        <v>0</v>
      </c>
      <c r="P22" s="7">
        <f t="shared" si="5"/>
        <v>0</v>
      </c>
    </row>
    <row r="23" spans="1:16" ht="25.5">
      <c r="A23" s="8" t="s">
        <v>345</v>
      </c>
      <c r="B23" s="9" t="s">
        <v>346</v>
      </c>
      <c r="C23" s="10">
        <v>0</v>
      </c>
      <c r="D23" s="10">
        <v>270.5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270.5</v>
      </c>
      <c r="M23" s="10">
        <f t="shared" si="2"/>
        <v>0</v>
      </c>
      <c r="N23" s="10">
        <f t="shared" si="3"/>
        <v>270.5</v>
      </c>
      <c r="O23" s="10">
        <f t="shared" si="4"/>
        <v>0</v>
      </c>
      <c r="P23" s="10">
        <f t="shared" si="5"/>
        <v>0</v>
      </c>
    </row>
    <row r="24" spans="1:16" ht="25.5">
      <c r="A24" s="5" t="s">
        <v>355</v>
      </c>
      <c r="B24" s="6" t="s">
        <v>356</v>
      </c>
      <c r="C24" s="7">
        <v>0</v>
      </c>
      <c r="D24" s="7">
        <v>190</v>
      </c>
      <c r="E24" s="7">
        <v>19</v>
      </c>
      <c r="F24" s="7">
        <v>0</v>
      </c>
      <c r="G24" s="7">
        <v>0</v>
      </c>
      <c r="H24" s="7">
        <v>0</v>
      </c>
      <c r="I24" s="7">
        <v>12.322889999999999</v>
      </c>
      <c r="J24" s="7">
        <v>12.322889999999999</v>
      </c>
      <c r="K24" s="7">
        <f t="shared" si="0"/>
        <v>19</v>
      </c>
      <c r="L24" s="7">
        <f t="shared" si="1"/>
        <v>190</v>
      </c>
      <c r="M24" s="7">
        <f t="shared" si="2"/>
        <v>0</v>
      </c>
      <c r="N24" s="7">
        <f t="shared" si="3"/>
        <v>190</v>
      </c>
      <c r="O24" s="7">
        <f t="shared" si="4"/>
        <v>19</v>
      </c>
      <c r="P24" s="7">
        <f t="shared" si="5"/>
        <v>0</v>
      </c>
    </row>
    <row r="25" spans="1:16" ht="25.5">
      <c r="A25" s="8" t="s">
        <v>287</v>
      </c>
      <c r="B25" s="9" t="s">
        <v>288</v>
      </c>
      <c r="C25" s="10">
        <v>0</v>
      </c>
      <c r="D25" s="10">
        <v>190</v>
      </c>
      <c r="E25" s="10">
        <v>19</v>
      </c>
      <c r="F25" s="10">
        <v>0</v>
      </c>
      <c r="G25" s="10">
        <v>0</v>
      </c>
      <c r="H25" s="10">
        <v>0</v>
      </c>
      <c r="I25" s="10">
        <v>12.322889999999999</v>
      </c>
      <c r="J25" s="10">
        <v>12.322889999999999</v>
      </c>
      <c r="K25" s="10">
        <f t="shared" si="0"/>
        <v>19</v>
      </c>
      <c r="L25" s="10">
        <f t="shared" si="1"/>
        <v>190</v>
      </c>
      <c r="M25" s="10">
        <f t="shared" si="2"/>
        <v>0</v>
      </c>
      <c r="N25" s="10">
        <f t="shared" si="3"/>
        <v>190</v>
      </c>
      <c r="O25" s="10">
        <f t="shared" si="4"/>
        <v>19</v>
      </c>
      <c r="P25" s="10">
        <f t="shared" si="5"/>
        <v>0</v>
      </c>
    </row>
    <row r="26" spans="1:16">
      <c r="A26" s="5" t="s">
        <v>357</v>
      </c>
      <c r="B26" s="6" t="s">
        <v>358</v>
      </c>
      <c r="C26" s="7">
        <v>21199.6829</v>
      </c>
      <c r="D26" s="7">
        <v>3869.4918999999986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3869.4918999999986</v>
      </c>
      <c r="M26" s="7">
        <f t="shared" si="2"/>
        <v>0</v>
      </c>
      <c r="N26" s="7">
        <f t="shared" si="3"/>
        <v>3869.4918999999986</v>
      </c>
      <c r="O26" s="7">
        <f t="shared" si="4"/>
        <v>0</v>
      </c>
      <c r="P26" s="7">
        <f t="shared" si="5"/>
        <v>0</v>
      </c>
    </row>
    <row r="27" spans="1:16" ht="25.5">
      <c r="A27" s="8" t="s">
        <v>348</v>
      </c>
      <c r="B27" s="9" t="s">
        <v>349</v>
      </c>
      <c r="C27" s="10">
        <v>21199.6829</v>
      </c>
      <c r="D27" s="10">
        <v>3869.4918999999986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3869.4918999999986</v>
      </c>
      <c r="M27" s="10">
        <f t="shared" si="2"/>
        <v>0</v>
      </c>
      <c r="N27" s="10">
        <f t="shared" si="3"/>
        <v>3869.4918999999986</v>
      </c>
      <c r="O27" s="10">
        <f t="shared" si="4"/>
        <v>0</v>
      </c>
      <c r="P27" s="10">
        <f t="shared" si="5"/>
        <v>0</v>
      </c>
    </row>
    <row r="28" spans="1:16">
      <c r="A28" s="5" t="s">
        <v>69</v>
      </c>
      <c r="B28" s="6" t="s">
        <v>70</v>
      </c>
      <c r="C28" s="7">
        <v>15219.10073</v>
      </c>
      <c r="D28" s="7">
        <v>271.68273000000045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271.68273000000045</v>
      </c>
      <c r="M28" s="7">
        <f t="shared" si="2"/>
        <v>0</v>
      </c>
      <c r="N28" s="7">
        <f t="shared" si="3"/>
        <v>271.68273000000045</v>
      </c>
      <c r="O28" s="7">
        <f t="shared" si="4"/>
        <v>0</v>
      </c>
      <c r="P28" s="7">
        <f t="shared" si="5"/>
        <v>0</v>
      </c>
    </row>
    <row r="29" spans="1:16">
      <c r="A29" s="8" t="s">
        <v>359</v>
      </c>
      <c r="B29" s="9" t="s">
        <v>360</v>
      </c>
      <c r="C29" s="10">
        <v>15219.10073</v>
      </c>
      <c r="D29" s="10">
        <v>271.68273000000045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271.68273000000045</v>
      </c>
      <c r="M29" s="10">
        <f t="shared" si="2"/>
        <v>0</v>
      </c>
      <c r="N29" s="10">
        <f t="shared" si="3"/>
        <v>271.68273000000045</v>
      </c>
      <c r="O29" s="10">
        <f t="shared" si="4"/>
        <v>0</v>
      </c>
      <c r="P29" s="10">
        <f t="shared" si="5"/>
        <v>0</v>
      </c>
    </row>
    <row r="30" spans="1:16">
      <c r="A30" s="5" t="s">
        <v>73</v>
      </c>
      <c r="B30" s="6" t="s">
        <v>74</v>
      </c>
      <c r="C30" s="7">
        <v>49992.914770000003</v>
      </c>
      <c r="D30" s="7">
        <v>61834.017770000006</v>
      </c>
      <c r="E30" s="7">
        <v>10842.417666666664</v>
      </c>
      <c r="F30" s="7">
        <v>285.04599999999999</v>
      </c>
      <c r="G30" s="7">
        <v>0</v>
      </c>
      <c r="H30" s="7">
        <v>1039.8972199999998</v>
      </c>
      <c r="I30" s="7">
        <v>3.9613899999999997</v>
      </c>
      <c r="J30" s="7">
        <v>140.78337999999999</v>
      </c>
      <c r="K30" s="7">
        <f t="shared" si="0"/>
        <v>10557.371666666664</v>
      </c>
      <c r="L30" s="7">
        <f t="shared" si="1"/>
        <v>61548.971770000004</v>
      </c>
      <c r="M30" s="7">
        <f t="shared" si="2"/>
        <v>2.6289892970672937</v>
      </c>
      <c r="N30" s="7">
        <f t="shared" si="3"/>
        <v>60794.120550000007</v>
      </c>
      <c r="O30" s="7">
        <f t="shared" si="4"/>
        <v>9802.5204466666655</v>
      </c>
      <c r="P30" s="7">
        <f t="shared" si="5"/>
        <v>9.5910086843177318</v>
      </c>
    </row>
    <row r="31" spans="1:16">
      <c r="A31" s="5" t="s">
        <v>76</v>
      </c>
      <c r="B31" s="6" t="s">
        <v>77</v>
      </c>
      <c r="C31" s="7">
        <v>22868.782230000001</v>
      </c>
      <c r="D31" s="7">
        <v>24268.753230000002</v>
      </c>
      <c r="E31" s="7">
        <v>1869.9883333333332</v>
      </c>
      <c r="F31" s="7">
        <v>67.171000000000006</v>
      </c>
      <c r="G31" s="7">
        <v>0</v>
      </c>
      <c r="H31" s="7">
        <v>464.81946000000005</v>
      </c>
      <c r="I31" s="7">
        <v>3.9613899999999997</v>
      </c>
      <c r="J31" s="7">
        <v>41.658800000000006</v>
      </c>
      <c r="K31" s="7">
        <f t="shared" si="0"/>
        <v>1802.8173333333332</v>
      </c>
      <c r="L31" s="7">
        <f t="shared" si="1"/>
        <v>24201.582230000004</v>
      </c>
      <c r="M31" s="7">
        <f t="shared" si="2"/>
        <v>3.5920544958836649</v>
      </c>
      <c r="N31" s="7">
        <f t="shared" si="3"/>
        <v>23803.933770000003</v>
      </c>
      <c r="O31" s="7">
        <f t="shared" si="4"/>
        <v>1405.1688733333331</v>
      </c>
      <c r="P31" s="7">
        <f t="shared" si="5"/>
        <v>24.856810693114845</v>
      </c>
    </row>
    <row r="32" spans="1:16">
      <c r="A32" s="8" t="s">
        <v>27</v>
      </c>
      <c r="B32" s="9" t="s">
        <v>28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23.028000000000002</v>
      </c>
      <c r="I32" s="10">
        <v>0</v>
      </c>
      <c r="J32" s="10">
        <v>0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10">
        <f t="shared" si="3"/>
        <v>-23.028000000000002</v>
      </c>
      <c r="O32" s="10">
        <f t="shared" si="4"/>
        <v>-23.028000000000002</v>
      </c>
      <c r="P32" s="10">
        <f t="shared" si="5"/>
        <v>0</v>
      </c>
    </row>
    <row r="33" spans="1:16">
      <c r="A33" s="8" t="s">
        <v>80</v>
      </c>
      <c r="B33" s="9" t="s">
        <v>81</v>
      </c>
      <c r="C33" s="10">
        <v>22228.9</v>
      </c>
      <c r="D33" s="10">
        <v>22228.9</v>
      </c>
      <c r="E33" s="10">
        <v>1852.4083333333333</v>
      </c>
      <c r="F33" s="10">
        <v>0</v>
      </c>
      <c r="G33" s="10">
        <v>0</v>
      </c>
      <c r="H33" s="10">
        <v>330.62046000000004</v>
      </c>
      <c r="I33" s="10">
        <v>0</v>
      </c>
      <c r="J33" s="10">
        <v>41.658800000000006</v>
      </c>
      <c r="K33" s="10">
        <f t="shared" si="0"/>
        <v>1852.4083333333333</v>
      </c>
      <c r="L33" s="10">
        <f t="shared" si="1"/>
        <v>22228.9</v>
      </c>
      <c r="M33" s="10">
        <f t="shared" si="2"/>
        <v>0</v>
      </c>
      <c r="N33" s="10">
        <f t="shared" si="3"/>
        <v>21898.279540000003</v>
      </c>
      <c r="O33" s="10">
        <f t="shared" si="4"/>
        <v>1521.7878733333332</v>
      </c>
      <c r="P33" s="10">
        <f t="shared" si="5"/>
        <v>17.848141473487221</v>
      </c>
    </row>
    <row r="34" spans="1:16" ht="25.5">
      <c r="A34" s="8" t="s">
        <v>345</v>
      </c>
      <c r="B34" s="9" t="s">
        <v>346</v>
      </c>
      <c r="C34" s="10">
        <v>86.923000000000002</v>
      </c>
      <c r="D34" s="10">
        <v>1073.9939999999999</v>
      </c>
      <c r="E34" s="10">
        <v>17.580000000000002</v>
      </c>
      <c r="F34" s="10">
        <v>67.171000000000006</v>
      </c>
      <c r="G34" s="10">
        <v>0</v>
      </c>
      <c r="H34" s="10">
        <v>111.17100000000001</v>
      </c>
      <c r="I34" s="10">
        <v>0</v>
      </c>
      <c r="J34" s="10">
        <v>0</v>
      </c>
      <c r="K34" s="10">
        <f t="shared" si="0"/>
        <v>-49.591000000000008</v>
      </c>
      <c r="L34" s="10">
        <f t="shared" si="1"/>
        <v>1006.8229999999999</v>
      </c>
      <c r="M34" s="10">
        <f t="shared" si="2"/>
        <v>382.0875995449374</v>
      </c>
      <c r="N34" s="10">
        <f t="shared" si="3"/>
        <v>962.82299999999987</v>
      </c>
      <c r="O34" s="10">
        <f t="shared" si="4"/>
        <v>-93.591000000000008</v>
      </c>
      <c r="P34" s="10">
        <f t="shared" si="5"/>
        <v>632.37201365187707</v>
      </c>
    </row>
    <row r="35" spans="1:16">
      <c r="A35" s="8" t="s">
        <v>359</v>
      </c>
      <c r="B35" s="9" t="s">
        <v>360</v>
      </c>
      <c r="C35" s="10">
        <v>552.95923000000005</v>
      </c>
      <c r="D35" s="10">
        <v>965.85923000000003</v>
      </c>
      <c r="E35" s="10">
        <v>0</v>
      </c>
      <c r="F35" s="10">
        <v>0</v>
      </c>
      <c r="G35" s="10">
        <v>0</v>
      </c>
      <c r="H35" s="10">
        <v>0</v>
      </c>
      <c r="I35" s="10">
        <v>3.9613899999999997</v>
      </c>
      <c r="J35" s="10">
        <v>0</v>
      </c>
      <c r="K35" s="10">
        <f t="shared" si="0"/>
        <v>0</v>
      </c>
      <c r="L35" s="10">
        <f t="shared" si="1"/>
        <v>965.85923000000003</v>
      </c>
      <c r="M35" s="10">
        <f t="shared" si="2"/>
        <v>0</v>
      </c>
      <c r="N35" s="10">
        <f t="shared" si="3"/>
        <v>965.85923000000003</v>
      </c>
      <c r="O35" s="10">
        <f t="shared" si="4"/>
        <v>0</v>
      </c>
      <c r="P35" s="10">
        <f t="shared" si="5"/>
        <v>0</v>
      </c>
    </row>
    <row r="36" spans="1:16" ht="51">
      <c r="A36" s="5" t="s">
        <v>84</v>
      </c>
      <c r="B36" s="6" t="s">
        <v>85</v>
      </c>
      <c r="C36" s="7">
        <v>20688.632539999999</v>
      </c>
      <c r="D36" s="7">
        <v>30336.077539999998</v>
      </c>
      <c r="E36" s="7">
        <v>8031.634</v>
      </c>
      <c r="F36" s="7">
        <v>205.375</v>
      </c>
      <c r="G36" s="7">
        <v>0</v>
      </c>
      <c r="H36" s="7">
        <v>333.6241</v>
      </c>
      <c r="I36" s="7">
        <v>0</v>
      </c>
      <c r="J36" s="7">
        <v>63.609900000000003</v>
      </c>
      <c r="K36" s="7">
        <f t="shared" si="0"/>
        <v>7826.259</v>
      </c>
      <c r="L36" s="7">
        <f t="shared" si="1"/>
        <v>30130.702539999998</v>
      </c>
      <c r="M36" s="7">
        <f t="shared" si="2"/>
        <v>2.5570761815092671</v>
      </c>
      <c r="N36" s="7">
        <f t="shared" si="3"/>
        <v>30002.453439999997</v>
      </c>
      <c r="O36" s="7">
        <f t="shared" si="4"/>
        <v>7698.0099</v>
      </c>
      <c r="P36" s="7">
        <f t="shared" si="5"/>
        <v>4.1538757866705573</v>
      </c>
    </row>
    <row r="37" spans="1:16">
      <c r="A37" s="8" t="s">
        <v>23</v>
      </c>
      <c r="B37" s="9" t="s">
        <v>24</v>
      </c>
      <c r="C37" s="10">
        <v>900</v>
      </c>
      <c r="D37" s="10">
        <v>900</v>
      </c>
      <c r="E37" s="10">
        <v>75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75</v>
      </c>
      <c r="L37" s="10">
        <f t="shared" si="1"/>
        <v>900</v>
      </c>
      <c r="M37" s="10">
        <f t="shared" si="2"/>
        <v>0</v>
      </c>
      <c r="N37" s="10">
        <f t="shared" si="3"/>
        <v>900</v>
      </c>
      <c r="O37" s="10">
        <f t="shared" si="4"/>
        <v>75</v>
      </c>
      <c r="P37" s="10">
        <f t="shared" si="5"/>
        <v>0</v>
      </c>
    </row>
    <row r="38" spans="1:16">
      <c r="A38" s="8" t="s">
        <v>25</v>
      </c>
      <c r="B38" s="9" t="s">
        <v>26</v>
      </c>
      <c r="C38" s="10">
        <v>198</v>
      </c>
      <c r="D38" s="10">
        <v>198</v>
      </c>
      <c r="E38" s="10">
        <v>16.5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16.5</v>
      </c>
      <c r="L38" s="10">
        <f t="shared" si="1"/>
        <v>198</v>
      </c>
      <c r="M38" s="10">
        <f t="shared" si="2"/>
        <v>0</v>
      </c>
      <c r="N38" s="10">
        <f t="shared" si="3"/>
        <v>198</v>
      </c>
      <c r="O38" s="10">
        <f t="shared" si="4"/>
        <v>16.5</v>
      </c>
      <c r="P38" s="10">
        <f t="shared" si="5"/>
        <v>0</v>
      </c>
    </row>
    <row r="39" spans="1:16">
      <c r="A39" s="8" t="s">
        <v>27</v>
      </c>
      <c r="B39" s="9" t="s">
        <v>28</v>
      </c>
      <c r="C39" s="10">
        <v>35</v>
      </c>
      <c r="D39" s="10">
        <v>35</v>
      </c>
      <c r="E39" s="10">
        <v>2.9166666666666665</v>
      </c>
      <c r="F39" s="10">
        <v>0</v>
      </c>
      <c r="G39" s="10">
        <v>0</v>
      </c>
      <c r="H39" s="10">
        <v>22.131</v>
      </c>
      <c r="I39" s="10">
        <v>0</v>
      </c>
      <c r="J39" s="10">
        <v>0</v>
      </c>
      <c r="K39" s="10">
        <f t="shared" si="0"/>
        <v>2.9166666666666665</v>
      </c>
      <c r="L39" s="10">
        <f t="shared" si="1"/>
        <v>35</v>
      </c>
      <c r="M39" s="10">
        <f t="shared" si="2"/>
        <v>0</v>
      </c>
      <c r="N39" s="10">
        <f t="shared" si="3"/>
        <v>12.869</v>
      </c>
      <c r="O39" s="10">
        <f t="shared" si="4"/>
        <v>-19.214333333333332</v>
      </c>
      <c r="P39" s="10">
        <f t="shared" si="5"/>
        <v>758.77714285714296</v>
      </c>
    </row>
    <row r="40" spans="1:16">
      <c r="A40" s="8" t="s">
        <v>80</v>
      </c>
      <c r="B40" s="9" t="s">
        <v>81</v>
      </c>
      <c r="C40" s="10">
        <v>18734</v>
      </c>
      <c r="D40" s="10">
        <v>18734</v>
      </c>
      <c r="E40" s="10">
        <v>1561.1666666666667</v>
      </c>
      <c r="F40" s="10">
        <v>0</v>
      </c>
      <c r="G40" s="10">
        <v>0</v>
      </c>
      <c r="H40" s="10">
        <v>0</v>
      </c>
      <c r="I40" s="10">
        <v>0</v>
      </c>
      <c r="J40" s="10">
        <v>63.609900000000003</v>
      </c>
      <c r="K40" s="10">
        <f t="shared" si="0"/>
        <v>1561.1666666666667</v>
      </c>
      <c r="L40" s="10">
        <f t="shared" si="1"/>
        <v>18734</v>
      </c>
      <c r="M40" s="10">
        <f t="shared" si="2"/>
        <v>0</v>
      </c>
      <c r="N40" s="10">
        <f t="shared" si="3"/>
        <v>18734</v>
      </c>
      <c r="O40" s="10">
        <f t="shared" si="4"/>
        <v>1561.1666666666667</v>
      </c>
      <c r="P40" s="10">
        <f t="shared" si="5"/>
        <v>0</v>
      </c>
    </row>
    <row r="41" spans="1:16">
      <c r="A41" s="8" t="s">
        <v>29</v>
      </c>
      <c r="B41" s="9" t="s">
        <v>30</v>
      </c>
      <c r="C41" s="10">
        <v>5</v>
      </c>
      <c r="D41" s="10">
        <v>5</v>
      </c>
      <c r="E41" s="10">
        <v>0.41666666666666669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0.41666666666666669</v>
      </c>
      <c r="L41" s="10">
        <f t="shared" si="1"/>
        <v>5</v>
      </c>
      <c r="M41" s="10">
        <f t="shared" si="2"/>
        <v>0</v>
      </c>
      <c r="N41" s="10">
        <f t="shared" si="3"/>
        <v>5</v>
      </c>
      <c r="O41" s="10">
        <f t="shared" si="4"/>
        <v>0.41666666666666669</v>
      </c>
      <c r="P41" s="10">
        <f t="shared" si="5"/>
        <v>0</v>
      </c>
    </row>
    <row r="42" spans="1:16">
      <c r="A42" s="8" t="s">
        <v>33</v>
      </c>
      <c r="B42" s="9" t="s">
        <v>34</v>
      </c>
      <c r="C42" s="10">
        <v>50</v>
      </c>
      <c r="D42" s="10">
        <v>50</v>
      </c>
      <c r="E42" s="10">
        <v>4.166666666666667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4.166666666666667</v>
      </c>
      <c r="L42" s="10">
        <f t="shared" si="1"/>
        <v>50</v>
      </c>
      <c r="M42" s="10">
        <f t="shared" si="2"/>
        <v>0</v>
      </c>
      <c r="N42" s="10">
        <f t="shared" si="3"/>
        <v>50</v>
      </c>
      <c r="O42" s="10">
        <f t="shared" si="4"/>
        <v>4.166666666666667</v>
      </c>
      <c r="P42" s="10">
        <f t="shared" si="5"/>
        <v>0</v>
      </c>
    </row>
    <row r="43" spans="1:16">
      <c r="A43" s="8" t="s">
        <v>35</v>
      </c>
      <c r="B43" s="9" t="s">
        <v>36</v>
      </c>
      <c r="C43" s="10">
        <v>5.7</v>
      </c>
      <c r="D43" s="10">
        <v>5.7</v>
      </c>
      <c r="E43" s="10">
        <v>0.47500000000000003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0.47500000000000003</v>
      </c>
      <c r="L43" s="10">
        <f t="shared" si="1"/>
        <v>5.7</v>
      </c>
      <c r="M43" s="10">
        <f t="shared" si="2"/>
        <v>0</v>
      </c>
      <c r="N43" s="10">
        <f t="shared" si="3"/>
        <v>5.7</v>
      </c>
      <c r="O43" s="10">
        <f t="shared" si="4"/>
        <v>0.47500000000000003</v>
      </c>
      <c r="P43" s="10">
        <f t="shared" si="5"/>
        <v>0</v>
      </c>
    </row>
    <row r="44" spans="1:16">
      <c r="A44" s="8" t="s">
        <v>37</v>
      </c>
      <c r="B44" s="9" t="s">
        <v>38</v>
      </c>
      <c r="C44" s="10">
        <v>4.3</v>
      </c>
      <c r="D44" s="10">
        <v>4.3</v>
      </c>
      <c r="E44" s="10">
        <v>0.35833333333333334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0.35833333333333334</v>
      </c>
      <c r="L44" s="10">
        <f t="shared" si="1"/>
        <v>4.3</v>
      </c>
      <c r="M44" s="10">
        <f t="shared" si="2"/>
        <v>0</v>
      </c>
      <c r="N44" s="10">
        <f t="shared" si="3"/>
        <v>4.3</v>
      </c>
      <c r="O44" s="10">
        <f t="shared" si="4"/>
        <v>0.35833333333333334</v>
      </c>
      <c r="P44" s="10">
        <f t="shared" si="5"/>
        <v>0</v>
      </c>
    </row>
    <row r="45" spans="1:16" ht="25.5">
      <c r="A45" s="8" t="s">
        <v>345</v>
      </c>
      <c r="B45" s="9" t="s">
        <v>346</v>
      </c>
      <c r="C45" s="10">
        <v>269.19900000000001</v>
      </c>
      <c r="D45" s="10">
        <v>8416.6489999999994</v>
      </c>
      <c r="E45" s="10">
        <v>6370.634</v>
      </c>
      <c r="F45" s="10">
        <v>205.375</v>
      </c>
      <c r="G45" s="10">
        <v>0</v>
      </c>
      <c r="H45" s="10">
        <v>205.375</v>
      </c>
      <c r="I45" s="10">
        <v>0</v>
      </c>
      <c r="J45" s="10">
        <v>0</v>
      </c>
      <c r="K45" s="10">
        <f t="shared" si="0"/>
        <v>6165.259</v>
      </c>
      <c r="L45" s="10">
        <f t="shared" si="1"/>
        <v>8211.2739999999994</v>
      </c>
      <c r="M45" s="10">
        <f t="shared" si="2"/>
        <v>3.2237764718550777</v>
      </c>
      <c r="N45" s="10">
        <f t="shared" si="3"/>
        <v>8211.2739999999994</v>
      </c>
      <c r="O45" s="10">
        <f t="shared" si="4"/>
        <v>6165.259</v>
      </c>
      <c r="P45" s="10">
        <f t="shared" si="5"/>
        <v>3.2237764718550777</v>
      </c>
    </row>
    <row r="46" spans="1:16">
      <c r="A46" s="8" t="s">
        <v>359</v>
      </c>
      <c r="B46" s="9" t="s">
        <v>360</v>
      </c>
      <c r="C46" s="10">
        <v>487.43353999999999</v>
      </c>
      <c r="D46" s="10">
        <v>1987.4285400000001</v>
      </c>
      <c r="E46" s="10">
        <v>0</v>
      </c>
      <c r="F46" s="10">
        <v>0</v>
      </c>
      <c r="G46" s="10">
        <v>0</v>
      </c>
      <c r="H46" s="10">
        <v>106.11810000000001</v>
      </c>
      <c r="I46" s="10">
        <v>0</v>
      </c>
      <c r="J46" s="10">
        <v>0</v>
      </c>
      <c r="K46" s="10">
        <f t="shared" si="0"/>
        <v>0</v>
      </c>
      <c r="L46" s="10">
        <f t="shared" si="1"/>
        <v>1987.4285400000001</v>
      </c>
      <c r="M46" s="10">
        <f t="shared" si="2"/>
        <v>0</v>
      </c>
      <c r="N46" s="10">
        <f t="shared" si="3"/>
        <v>1881.3104400000002</v>
      </c>
      <c r="O46" s="10">
        <f t="shared" si="4"/>
        <v>-106.11810000000001</v>
      </c>
      <c r="P46" s="10">
        <f t="shared" si="5"/>
        <v>0</v>
      </c>
    </row>
    <row r="47" spans="1:16" ht="25.5">
      <c r="A47" s="5" t="s">
        <v>92</v>
      </c>
      <c r="B47" s="6" t="s">
        <v>93</v>
      </c>
      <c r="C47" s="7">
        <v>6398.5</v>
      </c>
      <c r="D47" s="7">
        <v>7012</v>
      </c>
      <c r="E47" s="7">
        <v>760.60833333333335</v>
      </c>
      <c r="F47" s="7">
        <v>12.5</v>
      </c>
      <c r="G47" s="7">
        <v>0</v>
      </c>
      <c r="H47" s="7">
        <v>241.45366000000001</v>
      </c>
      <c r="I47" s="7">
        <v>0</v>
      </c>
      <c r="J47" s="7">
        <v>35.514679999999998</v>
      </c>
      <c r="K47" s="7">
        <f t="shared" si="0"/>
        <v>748.10833333333335</v>
      </c>
      <c r="L47" s="7">
        <f t="shared" si="1"/>
        <v>6999.5</v>
      </c>
      <c r="M47" s="7">
        <f t="shared" si="2"/>
        <v>1.6434213841990513</v>
      </c>
      <c r="N47" s="7">
        <f t="shared" si="3"/>
        <v>6770.5463399999999</v>
      </c>
      <c r="O47" s="7">
        <f t="shared" si="4"/>
        <v>519.15467333333333</v>
      </c>
      <c r="P47" s="7">
        <f t="shared" si="5"/>
        <v>31.744808650970167</v>
      </c>
    </row>
    <row r="48" spans="1:16">
      <c r="A48" s="8" t="s">
        <v>23</v>
      </c>
      <c r="B48" s="9" t="s">
        <v>24</v>
      </c>
      <c r="C48" s="10">
        <v>2498.8000000000002</v>
      </c>
      <c r="D48" s="10">
        <v>2498.8000000000002</v>
      </c>
      <c r="E48" s="10">
        <v>208.23333333333335</v>
      </c>
      <c r="F48" s="10">
        <v>0</v>
      </c>
      <c r="G48" s="10">
        <v>0</v>
      </c>
      <c r="H48" s="10">
        <v>94.427869999999999</v>
      </c>
      <c r="I48" s="10">
        <v>0</v>
      </c>
      <c r="J48" s="10">
        <v>0</v>
      </c>
      <c r="K48" s="10">
        <f t="shared" si="0"/>
        <v>208.23333333333335</v>
      </c>
      <c r="L48" s="10">
        <f t="shared" si="1"/>
        <v>2498.8000000000002</v>
      </c>
      <c r="M48" s="10">
        <f t="shared" si="2"/>
        <v>0</v>
      </c>
      <c r="N48" s="10">
        <f t="shared" si="3"/>
        <v>2404.3721300000002</v>
      </c>
      <c r="O48" s="10">
        <f t="shared" si="4"/>
        <v>113.80546333333335</v>
      </c>
      <c r="P48" s="10">
        <f t="shared" si="5"/>
        <v>45.347144229230025</v>
      </c>
    </row>
    <row r="49" spans="1:16">
      <c r="A49" s="8" t="s">
        <v>25</v>
      </c>
      <c r="B49" s="9" t="s">
        <v>26</v>
      </c>
      <c r="C49" s="10">
        <v>547.9</v>
      </c>
      <c r="D49" s="10">
        <v>547.9</v>
      </c>
      <c r="E49" s="10">
        <v>45.658333333333339</v>
      </c>
      <c r="F49" s="10">
        <v>0</v>
      </c>
      <c r="G49" s="10">
        <v>0</v>
      </c>
      <c r="H49" s="10">
        <v>20.62284</v>
      </c>
      <c r="I49" s="10">
        <v>0</v>
      </c>
      <c r="J49" s="10">
        <v>0</v>
      </c>
      <c r="K49" s="10">
        <f t="shared" si="0"/>
        <v>45.658333333333339</v>
      </c>
      <c r="L49" s="10">
        <f t="shared" si="1"/>
        <v>547.9</v>
      </c>
      <c r="M49" s="10">
        <f t="shared" si="2"/>
        <v>0</v>
      </c>
      <c r="N49" s="10">
        <f t="shared" si="3"/>
        <v>527.27715999999998</v>
      </c>
      <c r="O49" s="10">
        <f t="shared" si="4"/>
        <v>25.035493333333338</v>
      </c>
      <c r="P49" s="10">
        <f t="shared" si="5"/>
        <v>45.167745939039968</v>
      </c>
    </row>
    <row r="50" spans="1:16">
      <c r="A50" s="8" t="s">
        <v>27</v>
      </c>
      <c r="B50" s="9" t="s">
        <v>28</v>
      </c>
      <c r="C50" s="10">
        <v>1204</v>
      </c>
      <c r="D50" s="10">
        <v>1204</v>
      </c>
      <c r="E50" s="10">
        <v>100.33333333333333</v>
      </c>
      <c r="F50" s="10">
        <v>0</v>
      </c>
      <c r="G50" s="10">
        <v>0</v>
      </c>
      <c r="H50" s="10">
        <v>51.56035</v>
      </c>
      <c r="I50" s="10">
        <v>0</v>
      </c>
      <c r="J50" s="10">
        <v>10.441559999999999</v>
      </c>
      <c r="K50" s="10">
        <f t="shared" si="0"/>
        <v>100.33333333333333</v>
      </c>
      <c r="L50" s="10">
        <f t="shared" si="1"/>
        <v>1204</v>
      </c>
      <c r="M50" s="10">
        <f t="shared" si="2"/>
        <v>0</v>
      </c>
      <c r="N50" s="10">
        <f t="shared" si="3"/>
        <v>1152.43965</v>
      </c>
      <c r="O50" s="10">
        <f t="shared" si="4"/>
        <v>48.772983333333329</v>
      </c>
      <c r="P50" s="10">
        <f t="shared" si="5"/>
        <v>51.389053156146183</v>
      </c>
    </row>
    <row r="51" spans="1:16">
      <c r="A51" s="8" t="s">
        <v>78</v>
      </c>
      <c r="B51" s="9" t="s">
        <v>79</v>
      </c>
      <c r="C51" s="10">
        <v>21.2</v>
      </c>
      <c r="D51" s="10">
        <v>21.2</v>
      </c>
      <c r="E51" s="10">
        <v>1.7666666666666668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1.7666666666666668</v>
      </c>
      <c r="L51" s="10">
        <f t="shared" si="1"/>
        <v>21.2</v>
      </c>
      <c r="M51" s="10">
        <f t="shared" si="2"/>
        <v>0</v>
      </c>
      <c r="N51" s="10">
        <f t="shared" si="3"/>
        <v>21.2</v>
      </c>
      <c r="O51" s="10">
        <f t="shared" si="4"/>
        <v>1.7666666666666668</v>
      </c>
      <c r="P51" s="10">
        <f t="shared" si="5"/>
        <v>0</v>
      </c>
    </row>
    <row r="52" spans="1:16">
      <c r="A52" s="8" t="s">
        <v>80</v>
      </c>
      <c r="B52" s="9" t="s">
        <v>81</v>
      </c>
      <c r="C52" s="10">
        <v>180</v>
      </c>
      <c r="D52" s="10">
        <v>180</v>
      </c>
      <c r="E52" s="10">
        <v>15</v>
      </c>
      <c r="F52" s="10">
        <v>0</v>
      </c>
      <c r="G52" s="10">
        <v>0</v>
      </c>
      <c r="H52" s="10">
        <v>0.46444000000000002</v>
      </c>
      <c r="I52" s="10">
        <v>0</v>
      </c>
      <c r="J52" s="10">
        <v>0</v>
      </c>
      <c r="K52" s="10">
        <f t="shared" si="0"/>
        <v>15</v>
      </c>
      <c r="L52" s="10">
        <f t="shared" si="1"/>
        <v>180</v>
      </c>
      <c r="M52" s="10">
        <f t="shared" si="2"/>
        <v>0</v>
      </c>
      <c r="N52" s="10">
        <f t="shared" si="3"/>
        <v>179.53556</v>
      </c>
      <c r="O52" s="10">
        <f t="shared" si="4"/>
        <v>14.53556</v>
      </c>
      <c r="P52" s="10">
        <f t="shared" si="5"/>
        <v>3.0962666666666672</v>
      </c>
    </row>
    <row r="53" spans="1:16">
      <c r="A53" s="8" t="s">
        <v>29</v>
      </c>
      <c r="B53" s="9" t="s">
        <v>30</v>
      </c>
      <c r="C53" s="10">
        <v>436.5</v>
      </c>
      <c r="D53" s="10">
        <v>436.5</v>
      </c>
      <c r="E53" s="10">
        <v>36.375</v>
      </c>
      <c r="F53" s="10">
        <v>0</v>
      </c>
      <c r="G53" s="10">
        <v>0</v>
      </c>
      <c r="H53" s="10">
        <v>12.46048</v>
      </c>
      <c r="I53" s="10">
        <v>0</v>
      </c>
      <c r="J53" s="10">
        <v>0</v>
      </c>
      <c r="K53" s="10">
        <f t="shared" si="0"/>
        <v>36.375</v>
      </c>
      <c r="L53" s="10">
        <f t="shared" si="1"/>
        <v>436.5</v>
      </c>
      <c r="M53" s="10">
        <f t="shared" si="2"/>
        <v>0</v>
      </c>
      <c r="N53" s="10">
        <f t="shared" si="3"/>
        <v>424.03951999999998</v>
      </c>
      <c r="O53" s="10">
        <f t="shared" si="4"/>
        <v>23.91452</v>
      </c>
      <c r="P53" s="10">
        <f t="shared" si="5"/>
        <v>34.255615120274911</v>
      </c>
    </row>
    <row r="54" spans="1:16">
      <c r="A54" s="8" t="s">
        <v>31</v>
      </c>
      <c r="B54" s="9" t="s">
        <v>32</v>
      </c>
      <c r="C54" s="10">
        <v>38</v>
      </c>
      <c r="D54" s="10">
        <v>38</v>
      </c>
      <c r="E54" s="10">
        <v>3.1666666666666665</v>
      </c>
      <c r="F54" s="10">
        <v>0</v>
      </c>
      <c r="G54" s="10">
        <v>0</v>
      </c>
      <c r="H54" s="10">
        <v>0.14000000000000001</v>
      </c>
      <c r="I54" s="10">
        <v>0</v>
      </c>
      <c r="J54" s="10">
        <v>0</v>
      </c>
      <c r="K54" s="10">
        <f t="shared" si="0"/>
        <v>3.1666666666666665</v>
      </c>
      <c r="L54" s="10">
        <f t="shared" si="1"/>
        <v>38</v>
      </c>
      <c r="M54" s="10">
        <f t="shared" si="2"/>
        <v>0</v>
      </c>
      <c r="N54" s="10">
        <f t="shared" si="3"/>
        <v>37.86</v>
      </c>
      <c r="O54" s="10">
        <f t="shared" si="4"/>
        <v>3.0266666666666664</v>
      </c>
      <c r="P54" s="10">
        <f t="shared" si="5"/>
        <v>4.4210526315789478</v>
      </c>
    </row>
    <row r="55" spans="1:16">
      <c r="A55" s="8" t="s">
        <v>33</v>
      </c>
      <c r="B55" s="9" t="s">
        <v>34</v>
      </c>
      <c r="C55" s="10">
        <v>653.9</v>
      </c>
      <c r="D55" s="10">
        <v>653.9</v>
      </c>
      <c r="E55" s="10">
        <v>54.491666666666667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54.491666666666667</v>
      </c>
      <c r="L55" s="10">
        <f t="shared" si="1"/>
        <v>653.9</v>
      </c>
      <c r="M55" s="10">
        <f t="shared" si="2"/>
        <v>0</v>
      </c>
      <c r="N55" s="10">
        <f t="shared" si="3"/>
        <v>653.9</v>
      </c>
      <c r="O55" s="10">
        <f t="shared" si="4"/>
        <v>54.491666666666667</v>
      </c>
      <c r="P55" s="10">
        <f t="shared" si="5"/>
        <v>0</v>
      </c>
    </row>
    <row r="56" spans="1:16">
      <c r="A56" s="8" t="s">
        <v>35</v>
      </c>
      <c r="B56" s="9" t="s">
        <v>36</v>
      </c>
      <c r="C56" s="10">
        <v>200.9</v>
      </c>
      <c r="D56" s="10">
        <v>200.9</v>
      </c>
      <c r="E56" s="10">
        <v>16.741666666666667</v>
      </c>
      <c r="F56" s="10">
        <v>0</v>
      </c>
      <c r="G56" s="10">
        <v>0</v>
      </c>
      <c r="H56" s="10">
        <v>10.919969999999999</v>
      </c>
      <c r="I56" s="10">
        <v>0</v>
      </c>
      <c r="J56" s="10">
        <v>6.0931199999999999</v>
      </c>
      <c r="K56" s="10">
        <f t="shared" si="0"/>
        <v>16.741666666666667</v>
      </c>
      <c r="L56" s="10">
        <f t="shared" si="1"/>
        <v>200.9</v>
      </c>
      <c r="M56" s="10">
        <f t="shared" si="2"/>
        <v>0</v>
      </c>
      <c r="N56" s="10">
        <f t="shared" si="3"/>
        <v>189.98003</v>
      </c>
      <c r="O56" s="10">
        <f t="shared" si="4"/>
        <v>5.8216966666666679</v>
      </c>
      <c r="P56" s="10">
        <f t="shared" si="5"/>
        <v>65.226301642608249</v>
      </c>
    </row>
    <row r="57" spans="1:16">
      <c r="A57" s="8" t="s">
        <v>37</v>
      </c>
      <c r="B57" s="9" t="s">
        <v>38</v>
      </c>
      <c r="C57" s="10">
        <v>373.6</v>
      </c>
      <c r="D57" s="10">
        <v>373.6</v>
      </c>
      <c r="E57" s="10">
        <v>31.133333333333333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31.133333333333333</v>
      </c>
      <c r="L57" s="10">
        <f t="shared" si="1"/>
        <v>373.6</v>
      </c>
      <c r="M57" s="10">
        <f t="shared" si="2"/>
        <v>0</v>
      </c>
      <c r="N57" s="10">
        <f t="shared" si="3"/>
        <v>373.6</v>
      </c>
      <c r="O57" s="10">
        <f t="shared" si="4"/>
        <v>31.133333333333333</v>
      </c>
      <c r="P57" s="10">
        <f t="shared" si="5"/>
        <v>0</v>
      </c>
    </row>
    <row r="58" spans="1:16">
      <c r="A58" s="8" t="s">
        <v>82</v>
      </c>
      <c r="B58" s="9" t="s">
        <v>83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4.8277099999999997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-4.8277099999999997</v>
      </c>
      <c r="O58" s="10">
        <f t="shared" si="4"/>
        <v>-4.8277099999999997</v>
      </c>
      <c r="P58" s="10">
        <f t="shared" si="5"/>
        <v>0</v>
      </c>
    </row>
    <row r="59" spans="1:16" ht="25.5">
      <c r="A59" s="8" t="s">
        <v>41</v>
      </c>
      <c r="B59" s="9" t="s">
        <v>42</v>
      </c>
      <c r="C59" s="10">
        <v>23.5</v>
      </c>
      <c r="D59" s="10">
        <v>23.5</v>
      </c>
      <c r="E59" s="10">
        <v>1.9583333333333333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1.9583333333333333</v>
      </c>
      <c r="L59" s="10">
        <f t="shared" si="1"/>
        <v>23.5</v>
      </c>
      <c r="M59" s="10">
        <f t="shared" si="2"/>
        <v>0</v>
      </c>
      <c r="N59" s="10">
        <f t="shared" si="3"/>
        <v>23.5</v>
      </c>
      <c r="O59" s="10">
        <f t="shared" si="4"/>
        <v>1.9583333333333333</v>
      </c>
      <c r="P59" s="10">
        <f t="shared" si="5"/>
        <v>0</v>
      </c>
    </row>
    <row r="60" spans="1:16">
      <c r="A60" s="8" t="s">
        <v>94</v>
      </c>
      <c r="B60" s="9" t="s">
        <v>95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7.55</v>
      </c>
      <c r="I60" s="10">
        <v>0</v>
      </c>
      <c r="J60" s="10">
        <v>18.98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-7.55</v>
      </c>
      <c r="O60" s="10">
        <f t="shared" si="4"/>
        <v>-7.55</v>
      </c>
      <c r="P60" s="10">
        <f t="shared" si="5"/>
        <v>0</v>
      </c>
    </row>
    <row r="61" spans="1:16">
      <c r="A61" s="8" t="s">
        <v>86</v>
      </c>
      <c r="B61" s="9" t="s">
        <v>87</v>
      </c>
      <c r="C61" s="10">
        <v>15.5</v>
      </c>
      <c r="D61" s="10">
        <v>15.5</v>
      </c>
      <c r="E61" s="10">
        <v>1.2916666666666667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1.2916666666666667</v>
      </c>
      <c r="L61" s="10">
        <f t="shared" si="1"/>
        <v>15.5</v>
      </c>
      <c r="M61" s="10">
        <f t="shared" si="2"/>
        <v>0</v>
      </c>
      <c r="N61" s="10">
        <f t="shared" si="3"/>
        <v>15.5</v>
      </c>
      <c r="O61" s="10">
        <f t="shared" si="4"/>
        <v>1.2916666666666667</v>
      </c>
      <c r="P61" s="10">
        <f t="shared" si="5"/>
        <v>0</v>
      </c>
    </row>
    <row r="62" spans="1:16">
      <c r="A62" s="8" t="s">
        <v>43</v>
      </c>
      <c r="B62" s="9" t="s">
        <v>44</v>
      </c>
      <c r="C62" s="10">
        <v>16.8</v>
      </c>
      <c r="D62" s="10">
        <v>16.8</v>
      </c>
      <c r="E62" s="10">
        <v>1.4000000000000001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1.4000000000000001</v>
      </c>
      <c r="L62" s="10">
        <f t="shared" si="1"/>
        <v>16.8</v>
      </c>
      <c r="M62" s="10">
        <f t="shared" si="2"/>
        <v>0</v>
      </c>
      <c r="N62" s="10">
        <f t="shared" si="3"/>
        <v>16.8</v>
      </c>
      <c r="O62" s="10">
        <f t="shared" si="4"/>
        <v>1.4000000000000001</v>
      </c>
      <c r="P62" s="10">
        <f t="shared" si="5"/>
        <v>0</v>
      </c>
    </row>
    <row r="63" spans="1:16" ht="25.5">
      <c r="A63" s="8" t="s">
        <v>345</v>
      </c>
      <c r="B63" s="9" t="s">
        <v>346</v>
      </c>
      <c r="C63" s="10">
        <v>187.9</v>
      </c>
      <c r="D63" s="10">
        <v>801.4</v>
      </c>
      <c r="E63" s="10">
        <v>243.05833333333334</v>
      </c>
      <c r="F63" s="10">
        <v>12.5</v>
      </c>
      <c r="G63" s="10">
        <v>0</v>
      </c>
      <c r="H63" s="10">
        <v>38.480000000000004</v>
      </c>
      <c r="I63" s="10">
        <v>0</v>
      </c>
      <c r="J63" s="10">
        <v>0</v>
      </c>
      <c r="K63" s="10">
        <f t="shared" si="0"/>
        <v>230.55833333333334</v>
      </c>
      <c r="L63" s="10">
        <f t="shared" si="1"/>
        <v>788.9</v>
      </c>
      <c r="M63" s="10">
        <f t="shared" si="2"/>
        <v>5.1427983680186511</v>
      </c>
      <c r="N63" s="10">
        <f t="shared" si="3"/>
        <v>762.92</v>
      </c>
      <c r="O63" s="10">
        <f t="shared" si="4"/>
        <v>204.57833333333332</v>
      </c>
      <c r="P63" s="10">
        <f t="shared" si="5"/>
        <v>15.831590496108616</v>
      </c>
    </row>
    <row r="64" spans="1:16">
      <c r="A64" s="5" t="s">
        <v>98</v>
      </c>
      <c r="B64" s="6" t="s">
        <v>99</v>
      </c>
      <c r="C64" s="7">
        <v>37</v>
      </c>
      <c r="D64" s="7">
        <v>37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37</v>
      </c>
      <c r="M64" s="7">
        <f t="shared" si="2"/>
        <v>0</v>
      </c>
      <c r="N64" s="7">
        <f t="shared" si="3"/>
        <v>37</v>
      </c>
      <c r="O64" s="7">
        <f t="shared" si="4"/>
        <v>0</v>
      </c>
      <c r="P64" s="7">
        <f t="shared" si="5"/>
        <v>0</v>
      </c>
    </row>
    <row r="65" spans="1:16" ht="25.5">
      <c r="A65" s="8" t="s">
        <v>345</v>
      </c>
      <c r="B65" s="9" t="s">
        <v>346</v>
      </c>
      <c r="C65" s="10">
        <v>37</v>
      </c>
      <c r="D65" s="10">
        <v>37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37</v>
      </c>
      <c r="M65" s="10">
        <f t="shared" si="2"/>
        <v>0</v>
      </c>
      <c r="N65" s="10">
        <f t="shared" si="3"/>
        <v>37</v>
      </c>
      <c r="O65" s="10">
        <f t="shared" si="4"/>
        <v>0</v>
      </c>
      <c r="P65" s="10">
        <f t="shared" si="5"/>
        <v>0</v>
      </c>
    </row>
    <row r="66" spans="1:16">
      <c r="A66" s="5" t="s">
        <v>361</v>
      </c>
      <c r="B66" s="6" t="s">
        <v>362</v>
      </c>
      <c r="C66" s="7">
        <v>0</v>
      </c>
      <c r="D66" s="7">
        <v>180.18700000000001</v>
      </c>
      <c r="E66" s="7">
        <v>180.18700000000001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180.18700000000001</v>
      </c>
      <c r="L66" s="7">
        <f t="shared" si="1"/>
        <v>180.18700000000001</v>
      </c>
      <c r="M66" s="7">
        <f t="shared" si="2"/>
        <v>0</v>
      </c>
      <c r="N66" s="7">
        <f t="shared" si="3"/>
        <v>180.18700000000001</v>
      </c>
      <c r="O66" s="7">
        <f t="shared" si="4"/>
        <v>180.18700000000001</v>
      </c>
      <c r="P66" s="7">
        <f t="shared" si="5"/>
        <v>0</v>
      </c>
    </row>
    <row r="67" spans="1:16" ht="25.5">
      <c r="A67" s="8" t="s">
        <v>55</v>
      </c>
      <c r="B67" s="9" t="s">
        <v>56</v>
      </c>
      <c r="C67" s="10">
        <v>0</v>
      </c>
      <c r="D67" s="10">
        <v>180.18700000000001</v>
      </c>
      <c r="E67" s="10">
        <v>180.18700000000001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180.18700000000001</v>
      </c>
      <c r="L67" s="10">
        <f t="shared" si="1"/>
        <v>180.18700000000001</v>
      </c>
      <c r="M67" s="10">
        <f t="shared" si="2"/>
        <v>0</v>
      </c>
      <c r="N67" s="10">
        <f t="shared" si="3"/>
        <v>180.18700000000001</v>
      </c>
      <c r="O67" s="10">
        <f t="shared" si="4"/>
        <v>180.18700000000001</v>
      </c>
      <c r="P67" s="10">
        <f t="shared" si="5"/>
        <v>0</v>
      </c>
    </row>
    <row r="68" spans="1:16">
      <c r="A68" s="5" t="s">
        <v>106</v>
      </c>
      <c r="B68" s="6" t="s">
        <v>107</v>
      </c>
      <c r="C68" s="7">
        <v>18864.240580000002</v>
      </c>
      <c r="D68" s="7">
        <v>20958.60658</v>
      </c>
      <c r="E68" s="7">
        <v>3052.8708333333334</v>
      </c>
      <c r="F68" s="7">
        <v>0</v>
      </c>
      <c r="G68" s="7">
        <v>0</v>
      </c>
      <c r="H68" s="7">
        <v>16</v>
      </c>
      <c r="I68" s="7">
        <v>0</v>
      </c>
      <c r="J68" s="7">
        <v>0</v>
      </c>
      <c r="K68" s="7">
        <f t="shared" si="0"/>
        <v>3052.8708333333334</v>
      </c>
      <c r="L68" s="7">
        <f t="shared" si="1"/>
        <v>20958.60658</v>
      </c>
      <c r="M68" s="7">
        <f t="shared" si="2"/>
        <v>0</v>
      </c>
      <c r="N68" s="7">
        <f t="shared" si="3"/>
        <v>20942.60658</v>
      </c>
      <c r="O68" s="7">
        <f t="shared" si="4"/>
        <v>3036.8708333333334</v>
      </c>
      <c r="P68" s="7">
        <f t="shared" si="5"/>
        <v>0.52409685419052288</v>
      </c>
    </row>
    <row r="69" spans="1:16" ht="25.5">
      <c r="A69" s="5" t="s">
        <v>109</v>
      </c>
      <c r="B69" s="6" t="s">
        <v>110</v>
      </c>
      <c r="C69" s="7">
        <v>2545.3882000000003</v>
      </c>
      <c r="D69" s="7">
        <v>4639.7542000000003</v>
      </c>
      <c r="E69" s="7">
        <v>1886.7666666666669</v>
      </c>
      <c r="F69" s="7">
        <v>0</v>
      </c>
      <c r="G69" s="7">
        <v>0</v>
      </c>
      <c r="H69" s="7">
        <v>16</v>
      </c>
      <c r="I69" s="7">
        <v>0</v>
      </c>
      <c r="J69" s="7">
        <v>0</v>
      </c>
      <c r="K69" s="7">
        <f t="shared" si="0"/>
        <v>1886.7666666666669</v>
      </c>
      <c r="L69" s="7">
        <f t="shared" si="1"/>
        <v>4639.7542000000003</v>
      </c>
      <c r="M69" s="7">
        <f t="shared" si="2"/>
        <v>0</v>
      </c>
      <c r="N69" s="7">
        <f t="shared" si="3"/>
        <v>4623.7542000000003</v>
      </c>
      <c r="O69" s="7">
        <f t="shared" si="4"/>
        <v>1870.7666666666669</v>
      </c>
      <c r="P69" s="7">
        <f t="shared" si="5"/>
        <v>0.84801158949172284</v>
      </c>
    </row>
    <row r="70" spans="1:16" ht="25.5">
      <c r="A70" s="8" t="s">
        <v>41</v>
      </c>
      <c r="B70" s="9" t="s">
        <v>42</v>
      </c>
      <c r="C70" s="10">
        <v>2020.4</v>
      </c>
      <c r="D70" s="10">
        <v>2020.4</v>
      </c>
      <c r="E70" s="10">
        <v>168.36666666666667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168.36666666666667</v>
      </c>
      <c r="L70" s="10">
        <f t="shared" ref="L70:L133" si="7">D70-F70</f>
        <v>2020.4</v>
      </c>
      <c r="M70" s="10">
        <f t="shared" ref="M70:M133" si="8">IF(E70=0,0,(F70/E70)*100)</f>
        <v>0</v>
      </c>
      <c r="N70" s="10">
        <f t="shared" ref="N70:N133" si="9">D70-H70</f>
        <v>2020.4</v>
      </c>
      <c r="O70" s="10">
        <f t="shared" ref="O70:O133" si="10">E70-H70</f>
        <v>168.36666666666667</v>
      </c>
      <c r="P70" s="10">
        <f t="shared" ref="P70:P133" si="11">IF(E70=0,0,(H70/E70)*100)</f>
        <v>0</v>
      </c>
    </row>
    <row r="71" spans="1:16" ht="25.5">
      <c r="A71" s="8" t="s">
        <v>348</v>
      </c>
      <c r="B71" s="9" t="s">
        <v>349</v>
      </c>
      <c r="C71" s="10">
        <v>524.98820000000001</v>
      </c>
      <c r="D71" s="10">
        <v>2619.3542000000002</v>
      </c>
      <c r="E71" s="10">
        <v>1718.4</v>
      </c>
      <c r="F71" s="10">
        <v>0</v>
      </c>
      <c r="G71" s="10">
        <v>0</v>
      </c>
      <c r="H71" s="10">
        <v>16</v>
      </c>
      <c r="I71" s="10">
        <v>0</v>
      </c>
      <c r="J71" s="10">
        <v>0</v>
      </c>
      <c r="K71" s="10">
        <f t="shared" si="6"/>
        <v>1718.4</v>
      </c>
      <c r="L71" s="10">
        <f t="shared" si="7"/>
        <v>2619.3542000000002</v>
      </c>
      <c r="M71" s="10">
        <f t="shared" si="8"/>
        <v>0</v>
      </c>
      <c r="N71" s="10">
        <f t="shared" si="9"/>
        <v>2603.3542000000002</v>
      </c>
      <c r="O71" s="10">
        <f t="shared" si="10"/>
        <v>1702.4</v>
      </c>
      <c r="P71" s="10">
        <f t="shared" si="11"/>
        <v>0.93109869646182486</v>
      </c>
    </row>
    <row r="72" spans="1:16">
      <c r="A72" s="5" t="s">
        <v>113</v>
      </c>
      <c r="B72" s="6" t="s">
        <v>114</v>
      </c>
      <c r="C72" s="7">
        <v>13993.25</v>
      </c>
      <c r="D72" s="7">
        <v>13993.25</v>
      </c>
      <c r="E72" s="7">
        <v>1166.1041666666667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1166.1041666666667</v>
      </c>
      <c r="L72" s="7">
        <f t="shared" si="7"/>
        <v>13993.25</v>
      </c>
      <c r="M72" s="7">
        <f t="shared" si="8"/>
        <v>0</v>
      </c>
      <c r="N72" s="7">
        <f t="shared" si="9"/>
        <v>13993.25</v>
      </c>
      <c r="O72" s="7">
        <f t="shared" si="10"/>
        <v>1166.1041666666667</v>
      </c>
      <c r="P72" s="7">
        <f t="shared" si="11"/>
        <v>0</v>
      </c>
    </row>
    <row r="73" spans="1:16" ht="25.5">
      <c r="A73" s="8" t="s">
        <v>41</v>
      </c>
      <c r="B73" s="9" t="s">
        <v>42</v>
      </c>
      <c r="C73" s="10">
        <v>13993.25</v>
      </c>
      <c r="D73" s="10">
        <v>13993.25</v>
      </c>
      <c r="E73" s="10">
        <v>1166.1041666666667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1166.1041666666667</v>
      </c>
      <c r="L73" s="10">
        <f t="shared" si="7"/>
        <v>13993.25</v>
      </c>
      <c r="M73" s="10">
        <f t="shared" si="8"/>
        <v>0</v>
      </c>
      <c r="N73" s="10">
        <f t="shared" si="9"/>
        <v>13993.25</v>
      </c>
      <c r="O73" s="10">
        <f t="shared" si="10"/>
        <v>1166.1041666666667</v>
      </c>
      <c r="P73" s="10">
        <f t="shared" si="11"/>
        <v>0</v>
      </c>
    </row>
    <row r="74" spans="1:16">
      <c r="A74" s="5" t="s">
        <v>123</v>
      </c>
      <c r="B74" s="6" t="s">
        <v>124</v>
      </c>
      <c r="C74" s="7">
        <v>2325.6023799999998</v>
      </c>
      <c r="D74" s="7">
        <v>2325.6023799999998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2325.6023799999998</v>
      </c>
      <c r="M74" s="7">
        <f t="shared" si="8"/>
        <v>0</v>
      </c>
      <c r="N74" s="7">
        <f t="shared" si="9"/>
        <v>2325.6023799999998</v>
      </c>
      <c r="O74" s="7">
        <f t="shared" si="10"/>
        <v>0</v>
      </c>
      <c r="P74" s="7">
        <f t="shared" si="11"/>
        <v>0</v>
      </c>
    </row>
    <row r="75" spans="1:16" ht="25.5">
      <c r="A75" s="8" t="s">
        <v>348</v>
      </c>
      <c r="B75" s="9" t="s">
        <v>349</v>
      </c>
      <c r="C75" s="10">
        <v>2325.6023799999998</v>
      </c>
      <c r="D75" s="10">
        <v>2325.6023799999998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2325.6023799999998</v>
      </c>
      <c r="M75" s="10">
        <f t="shared" si="8"/>
        <v>0</v>
      </c>
      <c r="N75" s="10">
        <f t="shared" si="9"/>
        <v>2325.6023799999998</v>
      </c>
      <c r="O75" s="10">
        <f t="shared" si="10"/>
        <v>0</v>
      </c>
      <c r="P75" s="10">
        <f t="shared" si="11"/>
        <v>0</v>
      </c>
    </row>
    <row r="76" spans="1:16" ht="25.5">
      <c r="A76" s="5" t="s">
        <v>133</v>
      </c>
      <c r="B76" s="6" t="s">
        <v>134</v>
      </c>
      <c r="C76" s="7">
        <v>27.200000000000003</v>
      </c>
      <c r="D76" s="7">
        <v>11021.963009999999</v>
      </c>
      <c r="E76" s="7">
        <v>1965.3402166666667</v>
      </c>
      <c r="F76" s="7">
        <v>0</v>
      </c>
      <c r="G76" s="7">
        <v>0</v>
      </c>
      <c r="H76" s="7">
        <v>7.1000000000000005</v>
      </c>
      <c r="I76" s="7">
        <v>0</v>
      </c>
      <c r="J76" s="7">
        <v>0</v>
      </c>
      <c r="K76" s="7">
        <f t="shared" si="6"/>
        <v>1965.3402166666667</v>
      </c>
      <c r="L76" s="7">
        <f t="shared" si="7"/>
        <v>11021.963009999999</v>
      </c>
      <c r="M76" s="7">
        <f t="shared" si="8"/>
        <v>0</v>
      </c>
      <c r="N76" s="7">
        <f t="shared" si="9"/>
        <v>11014.863009999999</v>
      </c>
      <c r="O76" s="7">
        <f t="shared" si="10"/>
        <v>1958.2402166666668</v>
      </c>
      <c r="P76" s="7">
        <f t="shared" si="11"/>
        <v>0.36126060718596703</v>
      </c>
    </row>
    <row r="77" spans="1:16" ht="51">
      <c r="A77" s="5" t="s">
        <v>183</v>
      </c>
      <c r="B77" s="6" t="s">
        <v>184</v>
      </c>
      <c r="C77" s="7">
        <v>27.200000000000003</v>
      </c>
      <c r="D77" s="7">
        <v>27.200000000000003</v>
      </c>
      <c r="E77" s="7">
        <v>2.2666666666666666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2.2666666666666666</v>
      </c>
      <c r="L77" s="7">
        <f t="shared" si="7"/>
        <v>27.200000000000003</v>
      </c>
      <c r="M77" s="7">
        <f t="shared" si="8"/>
        <v>0</v>
      </c>
      <c r="N77" s="7">
        <f t="shared" si="9"/>
        <v>27.200000000000003</v>
      </c>
      <c r="O77" s="7">
        <f t="shared" si="10"/>
        <v>2.2666666666666666</v>
      </c>
      <c r="P77" s="7">
        <f t="shared" si="11"/>
        <v>0</v>
      </c>
    </row>
    <row r="78" spans="1:16">
      <c r="A78" s="8" t="s">
        <v>27</v>
      </c>
      <c r="B78" s="9" t="s">
        <v>28</v>
      </c>
      <c r="C78" s="10">
        <v>14.200000000000001</v>
      </c>
      <c r="D78" s="10">
        <v>14.200000000000001</v>
      </c>
      <c r="E78" s="10">
        <v>1.1833333333333333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1.1833333333333333</v>
      </c>
      <c r="L78" s="10">
        <f t="shared" si="7"/>
        <v>14.200000000000001</v>
      </c>
      <c r="M78" s="10">
        <f t="shared" si="8"/>
        <v>0</v>
      </c>
      <c r="N78" s="10">
        <f t="shared" si="9"/>
        <v>14.200000000000001</v>
      </c>
      <c r="O78" s="10">
        <f t="shared" si="10"/>
        <v>1.1833333333333333</v>
      </c>
      <c r="P78" s="10">
        <f t="shared" si="11"/>
        <v>0</v>
      </c>
    </row>
    <row r="79" spans="1:16">
      <c r="A79" s="8" t="s">
        <v>29</v>
      </c>
      <c r="B79" s="9" t="s">
        <v>30</v>
      </c>
      <c r="C79" s="10">
        <v>13</v>
      </c>
      <c r="D79" s="10">
        <v>13</v>
      </c>
      <c r="E79" s="10">
        <v>1.0833333333333333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1.0833333333333333</v>
      </c>
      <c r="L79" s="10">
        <f t="shared" si="7"/>
        <v>13</v>
      </c>
      <c r="M79" s="10">
        <f t="shared" si="8"/>
        <v>0</v>
      </c>
      <c r="N79" s="10">
        <f t="shared" si="9"/>
        <v>13</v>
      </c>
      <c r="O79" s="10">
        <f t="shared" si="10"/>
        <v>1.0833333333333333</v>
      </c>
      <c r="P79" s="10">
        <f t="shared" si="11"/>
        <v>0</v>
      </c>
    </row>
    <row r="80" spans="1:16" ht="38.25">
      <c r="A80" s="5" t="s">
        <v>191</v>
      </c>
      <c r="B80" s="6" t="s">
        <v>192</v>
      </c>
      <c r="C80" s="7">
        <v>0</v>
      </c>
      <c r="D80" s="7">
        <v>10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10</v>
      </c>
      <c r="M80" s="7">
        <f t="shared" si="8"/>
        <v>0</v>
      </c>
      <c r="N80" s="7">
        <f t="shared" si="9"/>
        <v>10</v>
      </c>
      <c r="O80" s="7">
        <f t="shared" si="10"/>
        <v>0</v>
      </c>
      <c r="P80" s="7">
        <f t="shared" si="11"/>
        <v>0</v>
      </c>
    </row>
    <row r="81" spans="1:16" ht="25.5">
      <c r="A81" s="8" t="s">
        <v>348</v>
      </c>
      <c r="B81" s="9" t="s">
        <v>349</v>
      </c>
      <c r="C81" s="10">
        <v>0</v>
      </c>
      <c r="D81" s="10">
        <v>10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10</v>
      </c>
      <c r="M81" s="10">
        <f t="shared" si="8"/>
        <v>0</v>
      </c>
      <c r="N81" s="10">
        <f t="shared" si="9"/>
        <v>10</v>
      </c>
      <c r="O81" s="10">
        <f t="shared" si="10"/>
        <v>0</v>
      </c>
      <c r="P81" s="10">
        <f t="shared" si="11"/>
        <v>0</v>
      </c>
    </row>
    <row r="82" spans="1:16">
      <c r="A82" s="5" t="s">
        <v>193</v>
      </c>
      <c r="B82" s="6" t="s">
        <v>194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7.1000000000000005</v>
      </c>
      <c r="I82" s="7">
        <v>0</v>
      </c>
      <c r="J82" s="7">
        <v>0</v>
      </c>
      <c r="K82" s="7">
        <f t="shared" si="6"/>
        <v>0</v>
      </c>
      <c r="L82" s="7">
        <f t="shared" si="7"/>
        <v>0</v>
      </c>
      <c r="M82" s="7">
        <f t="shared" si="8"/>
        <v>0</v>
      </c>
      <c r="N82" s="7">
        <f t="shared" si="9"/>
        <v>-7.1000000000000005</v>
      </c>
      <c r="O82" s="7">
        <f t="shared" si="10"/>
        <v>-7.1000000000000005</v>
      </c>
      <c r="P82" s="7">
        <f t="shared" si="11"/>
        <v>0</v>
      </c>
    </row>
    <row r="83" spans="1:16">
      <c r="A83" s="8" t="s">
        <v>23</v>
      </c>
      <c r="B83" s="9" t="s">
        <v>24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6.1000000000000005</v>
      </c>
      <c r="I83" s="10">
        <v>0</v>
      </c>
      <c r="J83" s="10">
        <v>0</v>
      </c>
      <c r="K83" s="10">
        <f t="shared" si="6"/>
        <v>0</v>
      </c>
      <c r="L83" s="10">
        <f t="shared" si="7"/>
        <v>0</v>
      </c>
      <c r="M83" s="10">
        <f t="shared" si="8"/>
        <v>0</v>
      </c>
      <c r="N83" s="10">
        <f t="shared" si="9"/>
        <v>-6.1000000000000005</v>
      </c>
      <c r="O83" s="10">
        <f t="shared" si="10"/>
        <v>-6.1000000000000005</v>
      </c>
      <c r="P83" s="10">
        <f t="shared" si="11"/>
        <v>0</v>
      </c>
    </row>
    <row r="84" spans="1:16">
      <c r="A84" s="8" t="s">
        <v>25</v>
      </c>
      <c r="B84" s="9" t="s">
        <v>26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1</v>
      </c>
      <c r="I84" s="10">
        <v>0</v>
      </c>
      <c r="J84" s="10">
        <v>0</v>
      </c>
      <c r="K84" s="10">
        <f t="shared" si="6"/>
        <v>0</v>
      </c>
      <c r="L84" s="10">
        <f t="shared" si="7"/>
        <v>0</v>
      </c>
      <c r="M84" s="10">
        <f t="shared" si="8"/>
        <v>0</v>
      </c>
      <c r="N84" s="10">
        <f t="shared" si="9"/>
        <v>-1</v>
      </c>
      <c r="O84" s="10">
        <f t="shared" si="10"/>
        <v>-1</v>
      </c>
      <c r="P84" s="10">
        <f t="shared" si="11"/>
        <v>0</v>
      </c>
    </row>
    <row r="85" spans="1:16" ht="63.75">
      <c r="A85" s="5" t="s">
        <v>363</v>
      </c>
      <c r="B85" s="6" t="s">
        <v>364</v>
      </c>
      <c r="C85" s="7">
        <v>0</v>
      </c>
      <c r="D85" s="7">
        <v>3091.2328400000001</v>
      </c>
      <c r="E85" s="7">
        <v>1963.0735500000001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1963.0735500000001</v>
      </c>
      <c r="L85" s="7">
        <f t="shared" si="7"/>
        <v>3091.2328400000001</v>
      </c>
      <c r="M85" s="7">
        <f t="shared" si="8"/>
        <v>0</v>
      </c>
      <c r="N85" s="7">
        <f t="shared" si="9"/>
        <v>3091.2328400000001</v>
      </c>
      <c r="O85" s="7">
        <f t="shared" si="10"/>
        <v>1963.0735500000001</v>
      </c>
      <c r="P85" s="7">
        <f t="shared" si="11"/>
        <v>0</v>
      </c>
    </row>
    <row r="86" spans="1:16">
      <c r="A86" s="8" t="s">
        <v>365</v>
      </c>
      <c r="B86" s="9" t="s">
        <v>366</v>
      </c>
      <c r="C86" s="10">
        <v>0</v>
      </c>
      <c r="D86" s="10">
        <v>3091.2328400000001</v>
      </c>
      <c r="E86" s="10">
        <v>1963.0735500000001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1963.0735500000001</v>
      </c>
      <c r="L86" s="10">
        <f t="shared" si="7"/>
        <v>3091.2328400000001</v>
      </c>
      <c r="M86" s="10">
        <f t="shared" si="8"/>
        <v>0</v>
      </c>
      <c r="N86" s="10">
        <f t="shared" si="9"/>
        <v>3091.2328400000001</v>
      </c>
      <c r="O86" s="10">
        <f t="shared" si="10"/>
        <v>1963.0735500000001</v>
      </c>
      <c r="P86" s="10">
        <f t="shared" si="11"/>
        <v>0</v>
      </c>
    </row>
    <row r="87" spans="1:16" ht="63.75">
      <c r="A87" s="5" t="s">
        <v>367</v>
      </c>
      <c r="B87" s="6" t="s">
        <v>368</v>
      </c>
      <c r="C87" s="7">
        <v>0</v>
      </c>
      <c r="D87" s="7">
        <v>938.51099999999997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938.51099999999997</v>
      </c>
      <c r="M87" s="7">
        <f t="shared" si="8"/>
        <v>0</v>
      </c>
      <c r="N87" s="7">
        <f t="shared" si="9"/>
        <v>938.51099999999997</v>
      </c>
      <c r="O87" s="7">
        <f t="shared" si="10"/>
        <v>0</v>
      </c>
      <c r="P87" s="7">
        <f t="shared" si="11"/>
        <v>0</v>
      </c>
    </row>
    <row r="88" spans="1:16">
      <c r="A88" s="8" t="s">
        <v>365</v>
      </c>
      <c r="B88" s="9" t="s">
        <v>366</v>
      </c>
      <c r="C88" s="10">
        <v>0</v>
      </c>
      <c r="D88" s="10">
        <v>938.51099999999997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938.51099999999997</v>
      </c>
      <c r="M88" s="10">
        <f t="shared" si="8"/>
        <v>0</v>
      </c>
      <c r="N88" s="10">
        <f t="shared" si="9"/>
        <v>938.51099999999997</v>
      </c>
      <c r="O88" s="10">
        <f t="shared" si="10"/>
        <v>0</v>
      </c>
      <c r="P88" s="10">
        <f t="shared" si="11"/>
        <v>0</v>
      </c>
    </row>
    <row r="89" spans="1:16" ht="63.75">
      <c r="A89" s="5" t="s">
        <v>369</v>
      </c>
      <c r="B89" s="6" t="s">
        <v>370</v>
      </c>
      <c r="C89" s="7">
        <v>0</v>
      </c>
      <c r="D89" s="7">
        <v>6955.0191700000005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6955.0191700000005</v>
      </c>
      <c r="M89" s="7">
        <f t="shared" si="8"/>
        <v>0</v>
      </c>
      <c r="N89" s="7">
        <f t="shared" si="9"/>
        <v>6955.0191700000005</v>
      </c>
      <c r="O89" s="7">
        <f t="shared" si="10"/>
        <v>0</v>
      </c>
      <c r="P89" s="7">
        <f t="shared" si="11"/>
        <v>0</v>
      </c>
    </row>
    <row r="90" spans="1:16">
      <c r="A90" s="8" t="s">
        <v>365</v>
      </c>
      <c r="B90" s="9" t="s">
        <v>366</v>
      </c>
      <c r="C90" s="10">
        <v>0</v>
      </c>
      <c r="D90" s="10">
        <v>6955.0191700000005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6955.0191700000005</v>
      </c>
      <c r="M90" s="10">
        <f t="shared" si="8"/>
        <v>0</v>
      </c>
      <c r="N90" s="10">
        <f t="shared" si="9"/>
        <v>6955.0191700000005</v>
      </c>
      <c r="O90" s="10">
        <f t="shared" si="10"/>
        <v>0</v>
      </c>
      <c r="P90" s="10">
        <f t="shared" si="11"/>
        <v>0</v>
      </c>
    </row>
    <row r="91" spans="1:16">
      <c r="A91" s="5" t="s">
        <v>200</v>
      </c>
      <c r="B91" s="6" t="s">
        <v>201</v>
      </c>
      <c r="C91" s="7">
        <v>5123.3195399999995</v>
      </c>
      <c r="D91" s="7">
        <v>6839.4845399999995</v>
      </c>
      <c r="E91" s="7">
        <v>409.68333333333345</v>
      </c>
      <c r="F91" s="7">
        <v>0</v>
      </c>
      <c r="G91" s="7">
        <v>10</v>
      </c>
      <c r="H91" s="7">
        <v>265.16330000000005</v>
      </c>
      <c r="I91" s="7">
        <v>0</v>
      </c>
      <c r="J91" s="7">
        <v>0</v>
      </c>
      <c r="K91" s="7">
        <f t="shared" si="6"/>
        <v>409.68333333333345</v>
      </c>
      <c r="L91" s="7">
        <f t="shared" si="7"/>
        <v>6839.4845399999995</v>
      </c>
      <c r="M91" s="7">
        <f t="shared" si="8"/>
        <v>0</v>
      </c>
      <c r="N91" s="7">
        <f t="shared" si="9"/>
        <v>6574.3212399999993</v>
      </c>
      <c r="O91" s="7">
        <f t="shared" si="10"/>
        <v>144.5200333333334</v>
      </c>
      <c r="P91" s="7">
        <f t="shared" si="11"/>
        <v>64.723965664537644</v>
      </c>
    </row>
    <row r="92" spans="1:16" ht="38.25">
      <c r="A92" s="5" t="s">
        <v>203</v>
      </c>
      <c r="B92" s="6" t="s">
        <v>204</v>
      </c>
      <c r="C92" s="7">
        <v>4641.2</v>
      </c>
      <c r="D92" s="7">
        <v>4641.2</v>
      </c>
      <c r="E92" s="7">
        <v>386.76666666666677</v>
      </c>
      <c r="F92" s="7">
        <v>0</v>
      </c>
      <c r="G92" s="7">
        <v>0</v>
      </c>
      <c r="H92" s="7">
        <v>4</v>
      </c>
      <c r="I92" s="7">
        <v>0</v>
      </c>
      <c r="J92" s="7">
        <v>0</v>
      </c>
      <c r="K92" s="7">
        <f t="shared" si="6"/>
        <v>386.76666666666677</v>
      </c>
      <c r="L92" s="7">
        <f t="shared" si="7"/>
        <v>4641.2</v>
      </c>
      <c r="M92" s="7">
        <f t="shared" si="8"/>
        <v>0</v>
      </c>
      <c r="N92" s="7">
        <f t="shared" si="9"/>
        <v>4637.2</v>
      </c>
      <c r="O92" s="7">
        <f t="shared" si="10"/>
        <v>382.76666666666677</v>
      </c>
      <c r="P92" s="7">
        <f t="shared" si="11"/>
        <v>1.0342152891493577</v>
      </c>
    </row>
    <row r="93" spans="1:16">
      <c r="A93" s="8" t="s">
        <v>23</v>
      </c>
      <c r="B93" s="9" t="s">
        <v>24</v>
      </c>
      <c r="C93" s="10">
        <v>3503.7000000000003</v>
      </c>
      <c r="D93" s="10">
        <v>3503.7000000000003</v>
      </c>
      <c r="E93" s="10">
        <v>291.97500000000002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291.97500000000002</v>
      </c>
      <c r="L93" s="10">
        <f t="shared" si="7"/>
        <v>3503.7000000000003</v>
      </c>
      <c r="M93" s="10">
        <f t="shared" si="8"/>
        <v>0</v>
      </c>
      <c r="N93" s="10">
        <f t="shared" si="9"/>
        <v>3503.7000000000003</v>
      </c>
      <c r="O93" s="10">
        <f t="shared" si="10"/>
        <v>291.97500000000002</v>
      </c>
      <c r="P93" s="10">
        <f t="shared" si="11"/>
        <v>0</v>
      </c>
    </row>
    <row r="94" spans="1:16">
      <c r="A94" s="8" t="s">
        <v>25</v>
      </c>
      <c r="B94" s="9" t="s">
        <v>26</v>
      </c>
      <c r="C94" s="10">
        <v>750.1</v>
      </c>
      <c r="D94" s="10">
        <v>750.1</v>
      </c>
      <c r="E94" s="10">
        <v>62.50833333333334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62.50833333333334</v>
      </c>
      <c r="L94" s="10">
        <f t="shared" si="7"/>
        <v>750.1</v>
      </c>
      <c r="M94" s="10">
        <f t="shared" si="8"/>
        <v>0</v>
      </c>
      <c r="N94" s="10">
        <f t="shared" si="9"/>
        <v>750.1</v>
      </c>
      <c r="O94" s="10">
        <f t="shared" si="10"/>
        <v>62.50833333333334</v>
      </c>
      <c r="P94" s="10">
        <f t="shared" si="11"/>
        <v>0</v>
      </c>
    </row>
    <row r="95" spans="1:16">
      <c r="A95" s="8" t="s">
        <v>27</v>
      </c>
      <c r="B95" s="9" t="s">
        <v>28</v>
      </c>
      <c r="C95" s="10">
        <v>100.9</v>
      </c>
      <c r="D95" s="10">
        <v>100.9</v>
      </c>
      <c r="E95" s="10">
        <v>8.408333333333335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8.408333333333335</v>
      </c>
      <c r="L95" s="10">
        <f t="shared" si="7"/>
        <v>100.9</v>
      </c>
      <c r="M95" s="10">
        <f t="shared" si="8"/>
        <v>0</v>
      </c>
      <c r="N95" s="10">
        <f t="shared" si="9"/>
        <v>100.9</v>
      </c>
      <c r="O95" s="10">
        <f t="shared" si="10"/>
        <v>8.408333333333335</v>
      </c>
      <c r="P95" s="10">
        <f t="shared" si="11"/>
        <v>0</v>
      </c>
    </row>
    <row r="96" spans="1:16">
      <c r="A96" s="8" t="s">
        <v>29</v>
      </c>
      <c r="B96" s="9" t="s">
        <v>30</v>
      </c>
      <c r="C96" s="10">
        <v>71</v>
      </c>
      <c r="D96" s="10">
        <v>71</v>
      </c>
      <c r="E96" s="10">
        <v>5.916666666666667</v>
      </c>
      <c r="F96" s="10">
        <v>0</v>
      </c>
      <c r="G96" s="10">
        <v>0</v>
      </c>
      <c r="H96" s="10">
        <v>4</v>
      </c>
      <c r="I96" s="10">
        <v>0</v>
      </c>
      <c r="J96" s="10">
        <v>0</v>
      </c>
      <c r="K96" s="10">
        <f t="shared" si="6"/>
        <v>5.916666666666667</v>
      </c>
      <c r="L96" s="10">
        <f t="shared" si="7"/>
        <v>71</v>
      </c>
      <c r="M96" s="10">
        <f t="shared" si="8"/>
        <v>0</v>
      </c>
      <c r="N96" s="10">
        <f t="shared" si="9"/>
        <v>67</v>
      </c>
      <c r="O96" s="10">
        <f t="shared" si="10"/>
        <v>1.916666666666667</v>
      </c>
      <c r="P96" s="10">
        <f t="shared" si="11"/>
        <v>67.605633802816897</v>
      </c>
    </row>
    <row r="97" spans="1:16">
      <c r="A97" s="8" t="s">
        <v>31</v>
      </c>
      <c r="B97" s="9" t="s">
        <v>32</v>
      </c>
      <c r="C97" s="10">
        <v>2</v>
      </c>
      <c r="D97" s="10">
        <v>2</v>
      </c>
      <c r="E97" s="10">
        <v>0.16666666666666666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0.16666666666666666</v>
      </c>
      <c r="L97" s="10">
        <f t="shared" si="7"/>
        <v>2</v>
      </c>
      <c r="M97" s="10">
        <f t="shared" si="8"/>
        <v>0</v>
      </c>
      <c r="N97" s="10">
        <f t="shared" si="9"/>
        <v>2</v>
      </c>
      <c r="O97" s="10">
        <f t="shared" si="10"/>
        <v>0.16666666666666666</v>
      </c>
      <c r="P97" s="10">
        <f t="shared" si="11"/>
        <v>0</v>
      </c>
    </row>
    <row r="98" spans="1:16">
      <c r="A98" s="8" t="s">
        <v>33</v>
      </c>
      <c r="B98" s="9" t="s">
        <v>34</v>
      </c>
      <c r="C98" s="10">
        <v>85.2</v>
      </c>
      <c r="D98" s="10">
        <v>85.2</v>
      </c>
      <c r="E98" s="10">
        <v>7.1000000000000005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7.1000000000000005</v>
      </c>
      <c r="L98" s="10">
        <f t="shared" si="7"/>
        <v>85.2</v>
      </c>
      <c r="M98" s="10">
        <f t="shared" si="8"/>
        <v>0</v>
      </c>
      <c r="N98" s="10">
        <f t="shared" si="9"/>
        <v>85.2</v>
      </c>
      <c r="O98" s="10">
        <f t="shared" si="10"/>
        <v>7.1000000000000005</v>
      </c>
      <c r="P98" s="10">
        <f t="shared" si="11"/>
        <v>0</v>
      </c>
    </row>
    <row r="99" spans="1:16">
      <c r="A99" s="8" t="s">
        <v>35</v>
      </c>
      <c r="B99" s="9" t="s">
        <v>36</v>
      </c>
      <c r="C99" s="10">
        <v>4.7</v>
      </c>
      <c r="D99" s="10">
        <v>4.7</v>
      </c>
      <c r="E99" s="10">
        <v>0.39166666666666672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0.39166666666666672</v>
      </c>
      <c r="L99" s="10">
        <f t="shared" si="7"/>
        <v>4.7</v>
      </c>
      <c r="M99" s="10">
        <f t="shared" si="8"/>
        <v>0</v>
      </c>
      <c r="N99" s="10">
        <f t="shared" si="9"/>
        <v>4.7</v>
      </c>
      <c r="O99" s="10">
        <f t="shared" si="10"/>
        <v>0.39166666666666672</v>
      </c>
      <c r="P99" s="10">
        <f t="shared" si="11"/>
        <v>0</v>
      </c>
    </row>
    <row r="100" spans="1:16">
      <c r="A100" s="8" t="s">
        <v>37</v>
      </c>
      <c r="B100" s="9" t="s">
        <v>38</v>
      </c>
      <c r="C100" s="10">
        <v>32.799999999999997</v>
      </c>
      <c r="D100" s="10">
        <v>32.799999999999997</v>
      </c>
      <c r="E100" s="10">
        <v>2.7333333333333334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2.7333333333333334</v>
      </c>
      <c r="L100" s="10">
        <f t="shared" si="7"/>
        <v>32.799999999999997</v>
      </c>
      <c r="M100" s="10">
        <f t="shared" si="8"/>
        <v>0</v>
      </c>
      <c r="N100" s="10">
        <f t="shared" si="9"/>
        <v>32.799999999999997</v>
      </c>
      <c r="O100" s="10">
        <f t="shared" si="10"/>
        <v>2.7333333333333334</v>
      </c>
      <c r="P100" s="10">
        <f t="shared" si="11"/>
        <v>0</v>
      </c>
    </row>
    <row r="101" spans="1:16">
      <c r="A101" s="8" t="s">
        <v>39</v>
      </c>
      <c r="B101" s="9" t="s">
        <v>40</v>
      </c>
      <c r="C101" s="10">
        <v>16.5</v>
      </c>
      <c r="D101" s="10">
        <v>16.5</v>
      </c>
      <c r="E101" s="10">
        <v>1.375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1.375</v>
      </c>
      <c r="L101" s="10">
        <f t="shared" si="7"/>
        <v>16.5</v>
      </c>
      <c r="M101" s="10">
        <f t="shared" si="8"/>
        <v>0</v>
      </c>
      <c r="N101" s="10">
        <f t="shared" si="9"/>
        <v>16.5</v>
      </c>
      <c r="O101" s="10">
        <f t="shared" si="10"/>
        <v>1.375</v>
      </c>
      <c r="P101" s="10">
        <f t="shared" si="11"/>
        <v>0</v>
      </c>
    </row>
    <row r="102" spans="1:16" ht="25.5">
      <c r="A102" s="8" t="s">
        <v>345</v>
      </c>
      <c r="B102" s="9" t="s">
        <v>346</v>
      </c>
      <c r="C102" s="10">
        <v>74.3</v>
      </c>
      <c r="D102" s="10">
        <v>74.3</v>
      </c>
      <c r="E102" s="10">
        <v>6.1916666666666673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6.1916666666666673</v>
      </c>
      <c r="L102" s="10">
        <f t="shared" si="7"/>
        <v>74.3</v>
      </c>
      <c r="M102" s="10">
        <f t="shared" si="8"/>
        <v>0</v>
      </c>
      <c r="N102" s="10">
        <f t="shared" si="9"/>
        <v>74.3</v>
      </c>
      <c r="O102" s="10">
        <f t="shared" si="10"/>
        <v>6.1916666666666673</v>
      </c>
      <c r="P102" s="10">
        <f t="shared" si="11"/>
        <v>0</v>
      </c>
    </row>
    <row r="103" spans="1:16">
      <c r="A103" s="5" t="s">
        <v>205</v>
      </c>
      <c r="B103" s="6" t="s">
        <v>206</v>
      </c>
      <c r="C103" s="7">
        <v>222.11954</v>
      </c>
      <c r="D103" s="7">
        <v>417.11954000000003</v>
      </c>
      <c r="E103" s="7">
        <v>1.25</v>
      </c>
      <c r="F103" s="7">
        <v>0</v>
      </c>
      <c r="G103" s="7">
        <v>0</v>
      </c>
      <c r="H103" s="7">
        <v>3.6993000000000005</v>
      </c>
      <c r="I103" s="7">
        <v>0</v>
      </c>
      <c r="J103" s="7">
        <v>0</v>
      </c>
      <c r="K103" s="7">
        <f t="shared" si="6"/>
        <v>1.25</v>
      </c>
      <c r="L103" s="7">
        <f t="shared" si="7"/>
        <v>417.11954000000003</v>
      </c>
      <c r="M103" s="7">
        <f t="shared" si="8"/>
        <v>0</v>
      </c>
      <c r="N103" s="7">
        <f t="shared" si="9"/>
        <v>413.42024000000004</v>
      </c>
      <c r="O103" s="7">
        <f t="shared" si="10"/>
        <v>-2.4493000000000005</v>
      </c>
      <c r="P103" s="7">
        <f t="shared" si="11"/>
        <v>295.94400000000002</v>
      </c>
    </row>
    <row r="104" spans="1:16">
      <c r="A104" s="8" t="s">
        <v>27</v>
      </c>
      <c r="B104" s="9" t="s">
        <v>28</v>
      </c>
      <c r="C104" s="10">
        <v>6</v>
      </c>
      <c r="D104" s="10">
        <v>6</v>
      </c>
      <c r="E104" s="10">
        <v>0.5</v>
      </c>
      <c r="F104" s="10">
        <v>0</v>
      </c>
      <c r="G104" s="10">
        <v>0</v>
      </c>
      <c r="H104" s="10">
        <v>3.6993000000000005</v>
      </c>
      <c r="I104" s="10">
        <v>0</v>
      </c>
      <c r="J104" s="10">
        <v>0</v>
      </c>
      <c r="K104" s="10">
        <f t="shared" si="6"/>
        <v>0.5</v>
      </c>
      <c r="L104" s="10">
        <f t="shared" si="7"/>
        <v>6</v>
      </c>
      <c r="M104" s="10">
        <f t="shared" si="8"/>
        <v>0</v>
      </c>
      <c r="N104" s="10">
        <f t="shared" si="9"/>
        <v>2.3006999999999995</v>
      </c>
      <c r="O104" s="10">
        <f t="shared" si="10"/>
        <v>-3.1993000000000005</v>
      </c>
      <c r="P104" s="10">
        <f t="shared" si="11"/>
        <v>739.86000000000013</v>
      </c>
    </row>
    <row r="105" spans="1:16">
      <c r="A105" s="8" t="s">
        <v>29</v>
      </c>
      <c r="B105" s="9" t="s">
        <v>30</v>
      </c>
      <c r="C105" s="10">
        <v>5.7</v>
      </c>
      <c r="D105" s="10">
        <v>5.7</v>
      </c>
      <c r="E105" s="10">
        <v>0.47500000000000003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0.47500000000000003</v>
      </c>
      <c r="L105" s="10">
        <f t="shared" si="7"/>
        <v>5.7</v>
      </c>
      <c r="M105" s="10">
        <f t="shared" si="8"/>
        <v>0</v>
      </c>
      <c r="N105" s="10">
        <f t="shared" si="9"/>
        <v>5.7</v>
      </c>
      <c r="O105" s="10">
        <f t="shared" si="10"/>
        <v>0.47500000000000003</v>
      </c>
      <c r="P105" s="10">
        <f t="shared" si="11"/>
        <v>0</v>
      </c>
    </row>
    <row r="106" spans="1:16">
      <c r="A106" s="8" t="s">
        <v>31</v>
      </c>
      <c r="B106" s="9" t="s">
        <v>32</v>
      </c>
      <c r="C106" s="10">
        <v>3.3000000000000003</v>
      </c>
      <c r="D106" s="10">
        <v>3.3000000000000003</v>
      </c>
      <c r="E106" s="10">
        <v>0.27500000000000002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0.27500000000000002</v>
      </c>
      <c r="L106" s="10">
        <f t="shared" si="7"/>
        <v>3.3000000000000003</v>
      </c>
      <c r="M106" s="10">
        <f t="shared" si="8"/>
        <v>0</v>
      </c>
      <c r="N106" s="10">
        <f t="shared" si="9"/>
        <v>3.3000000000000003</v>
      </c>
      <c r="O106" s="10">
        <f t="shared" si="10"/>
        <v>0.27500000000000002</v>
      </c>
      <c r="P106" s="10">
        <f t="shared" si="11"/>
        <v>0</v>
      </c>
    </row>
    <row r="107" spans="1:16" ht="25.5">
      <c r="A107" s="8" t="s">
        <v>345</v>
      </c>
      <c r="B107" s="9" t="s">
        <v>346</v>
      </c>
      <c r="C107" s="10">
        <v>146.6</v>
      </c>
      <c r="D107" s="10">
        <v>341.6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341.6</v>
      </c>
      <c r="M107" s="10">
        <f t="shared" si="8"/>
        <v>0</v>
      </c>
      <c r="N107" s="10">
        <f t="shared" si="9"/>
        <v>341.6</v>
      </c>
      <c r="O107" s="10">
        <f t="shared" si="10"/>
        <v>0</v>
      </c>
      <c r="P107" s="10">
        <f t="shared" si="11"/>
        <v>0</v>
      </c>
    </row>
    <row r="108" spans="1:16">
      <c r="A108" s="8" t="s">
        <v>359</v>
      </c>
      <c r="B108" s="9" t="s">
        <v>360</v>
      </c>
      <c r="C108" s="10">
        <v>60.519539999999999</v>
      </c>
      <c r="D108" s="10">
        <v>60.519539999999999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60.519539999999999</v>
      </c>
      <c r="M108" s="10">
        <f t="shared" si="8"/>
        <v>0</v>
      </c>
      <c r="N108" s="10">
        <f t="shared" si="9"/>
        <v>60.519539999999999</v>
      </c>
      <c r="O108" s="10">
        <f t="shared" si="10"/>
        <v>0</v>
      </c>
      <c r="P108" s="10">
        <f t="shared" si="11"/>
        <v>0</v>
      </c>
    </row>
    <row r="109" spans="1:16" ht="25.5">
      <c r="A109" s="5" t="s">
        <v>207</v>
      </c>
      <c r="B109" s="6" t="s">
        <v>208</v>
      </c>
      <c r="C109" s="7">
        <v>260</v>
      </c>
      <c r="D109" s="7">
        <v>284</v>
      </c>
      <c r="E109" s="7">
        <v>21.666666666666664</v>
      </c>
      <c r="F109" s="7">
        <v>0</v>
      </c>
      <c r="G109" s="7">
        <v>10</v>
      </c>
      <c r="H109" s="7">
        <v>2.5000000000000001E-2</v>
      </c>
      <c r="I109" s="7">
        <v>0</v>
      </c>
      <c r="J109" s="7">
        <v>0</v>
      </c>
      <c r="K109" s="7">
        <f t="shared" si="6"/>
        <v>21.666666666666664</v>
      </c>
      <c r="L109" s="7">
        <f t="shared" si="7"/>
        <v>284</v>
      </c>
      <c r="M109" s="7">
        <f t="shared" si="8"/>
        <v>0</v>
      </c>
      <c r="N109" s="7">
        <f t="shared" si="9"/>
        <v>283.97500000000002</v>
      </c>
      <c r="O109" s="7">
        <f t="shared" si="10"/>
        <v>21.641666666666666</v>
      </c>
      <c r="P109" s="7">
        <f t="shared" si="11"/>
        <v>0.11538461538461539</v>
      </c>
    </row>
    <row r="110" spans="1:16">
      <c r="A110" s="8" t="s">
        <v>23</v>
      </c>
      <c r="B110" s="9" t="s">
        <v>24</v>
      </c>
      <c r="C110" s="10">
        <v>162.5</v>
      </c>
      <c r="D110" s="10">
        <v>162.5</v>
      </c>
      <c r="E110" s="10">
        <v>13.541666666666666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13.541666666666666</v>
      </c>
      <c r="L110" s="10">
        <f t="shared" si="7"/>
        <v>162.5</v>
      </c>
      <c r="M110" s="10">
        <f t="shared" si="8"/>
        <v>0</v>
      </c>
      <c r="N110" s="10">
        <f t="shared" si="9"/>
        <v>162.5</v>
      </c>
      <c r="O110" s="10">
        <f t="shared" si="10"/>
        <v>13.541666666666666</v>
      </c>
      <c r="P110" s="10">
        <f t="shared" si="11"/>
        <v>0</v>
      </c>
    </row>
    <row r="111" spans="1:16">
      <c r="A111" s="8" t="s">
        <v>25</v>
      </c>
      <c r="B111" s="9" t="s">
        <v>26</v>
      </c>
      <c r="C111" s="10">
        <v>35.700000000000003</v>
      </c>
      <c r="D111" s="10">
        <v>35.700000000000003</v>
      </c>
      <c r="E111" s="10">
        <v>2.9750000000000001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2.9750000000000001</v>
      </c>
      <c r="L111" s="10">
        <f t="shared" si="7"/>
        <v>35.700000000000003</v>
      </c>
      <c r="M111" s="10">
        <f t="shared" si="8"/>
        <v>0</v>
      </c>
      <c r="N111" s="10">
        <f t="shared" si="9"/>
        <v>35.700000000000003</v>
      </c>
      <c r="O111" s="10">
        <f t="shared" si="10"/>
        <v>2.9750000000000001</v>
      </c>
      <c r="P111" s="10">
        <f t="shared" si="11"/>
        <v>0</v>
      </c>
    </row>
    <row r="112" spans="1:16">
      <c r="A112" s="8" t="s">
        <v>27</v>
      </c>
      <c r="B112" s="9" t="s">
        <v>28</v>
      </c>
      <c r="C112" s="10">
        <v>25.5</v>
      </c>
      <c r="D112" s="10">
        <v>25.5</v>
      </c>
      <c r="E112" s="10">
        <v>2.125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2.125</v>
      </c>
      <c r="L112" s="10">
        <f t="shared" si="7"/>
        <v>25.5</v>
      </c>
      <c r="M112" s="10">
        <f t="shared" si="8"/>
        <v>0</v>
      </c>
      <c r="N112" s="10">
        <f t="shared" si="9"/>
        <v>25.5</v>
      </c>
      <c r="O112" s="10">
        <f t="shared" si="10"/>
        <v>2.125</v>
      </c>
      <c r="P112" s="10">
        <f t="shared" si="11"/>
        <v>0</v>
      </c>
    </row>
    <row r="113" spans="1:16">
      <c r="A113" s="8" t="s">
        <v>29</v>
      </c>
      <c r="B113" s="9" t="s">
        <v>30</v>
      </c>
      <c r="C113" s="10">
        <v>15.9</v>
      </c>
      <c r="D113" s="10">
        <v>15.9</v>
      </c>
      <c r="E113" s="10">
        <v>1.325</v>
      </c>
      <c r="F113" s="10">
        <v>0</v>
      </c>
      <c r="G113" s="10">
        <v>0</v>
      </c>
      <c r="H113" s="10">
        <v>2.5000000000000001E-2</v>
      </c>
      <c r="I113" s="10">
        <v>0</v>
      </c>
      <c r="J113" s="10">
        <v>0</v>
      </c>
      <c r="K113" s="10">
        <f t="shared" si="6"/>
        <v>1.325</v>
      </c>
      <c r="L113" s="10">
        <f t="shared" si="7"/>
        <v>15.9</v>
      </c>
      <c r="M113" s="10">
        <f t="shared" si="8"/>
        <v>0</v>
      </c>
      <c r="N113" s="10">
        <f t="shared" si="9"/>
        <v>15.875</v>
      </c>
      <c r="O113" s="10">
        <f t="shared" si="10"/>
        <v>1.3</v>
      </c>
      <c r="P113" s="10">
        <f t="shared" si="11"/>
        <v>1.8867924528301889</v>
      </c>
    </row>
    <row r="114" spans="1:16">
      <c r="A114" s="8" t="s">
        <v>31</v>
      </c>
      <c r="B114" s="9" t="s">
        <v>32</v>
      </c>
      <c r="C114" s="10">
        <v>3.9</v>
      </c>
      <c r="D114" s="10">
        <v>3.9</v>
      </c>
      <c r="E114" s="10">
        <v>0.32500000000000001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0.32500000000000001</v>
      </c>
      <c r="L114" s="10">
        <f t="shared" si="7"/>
        <v>3.9</v>
      </c>
      <c r="M114" s="10">
        <f t="shared" si="8"/>
        <v>0</v>
      </c>
      <c r="N114" s="10">
        <f t="shared" si="9"/>
        <v>3.9</v>
      </c>
      <c r="O114" s="10">
        <f t="shared" si="10"/>
        <v>0.32500000000000001</v>
      </c>
      <c r="P114" s="10">
        <f t="shared" si="11"/>
        <v>0</v>
      </c>
    </row>
    <row r="115" spans="1:16">
      <c r="A115" s="8" t="s">
        <v>33</v>
      </c>
      <c r="B115" s="9" t="s">
        <v>34</v>
      </c>
      <c r="C115" s="10">
        <v>11.6</v>
      </c>
      <c r="D115" s="10">
        <v>11.6</v>
      </c>
      <c r="E115" s="10">
        <v>0.96666666666666667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0.96666666666666667</v>
      </c>
      <c r="L115" s="10">
        <f t="shared" si="7"/>
        <v>11.6</v>
      </c>
      <c r="M115" s="10">
        <f t="shared" si="8"/>
        <v>0</v>
      </c>
      <c r="N115" s="10">
        <f t="shared" si="9"/>
        <v>11.6</v>
      </c>
      <c r="O115" s="10">
        <f t="shared" si="10"/>
        <v>0.96666666666666667</v>
      </c>
      <c r="P115" s="10">
        <f t="shared" si="11"/>
        <v>0</v>
      </c>
    </row>
    <row r="116" spans="1:16">
      <c r="A116" s="8" t="s">
        <v>35</v>
      </c>
      <c r="B116" s="9" t="s">
        <v>36</v>
      </c>
      <c r="C116" s="10">
        <v>1.2</v>
      </c>
      <c r="D116" s="10">
        <v>1.2</v>
      </c>
      <c r="E116" s="10">
        <v>0.1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0.1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0.1</v>
      </c>
      <c r="P116" s="10">
        <f t="shared" si="11"/>
        <v>0</v>
      </c>
    </row>
    <row r="117" spans="1:16">
      <c r="A117" s="8" t="s">
        <v>37</v>
      </c>
      <c r="B117" s="9" t="s">
        <v>38</v>
      </c>
      <c r="C117" s="10">
        <v>3.7</v>
      </c>
      <c r="D117" s="10">
        <v>3.7</v>
      </c>
      <c r="E117" s="10">
        <v>0.30833333333333335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0.30833333333333335</v>
      </c>
      <c r="L117" s="10">
        <f t="shared" si="7"/>
        <v>3.7</v>
      </c>
      <c r="M117" s="10">
        <f t="shared" si="8"/>
        <v>0</v>
      </c>
      <c r="N117" s="10">
        <f t="shared" si="9"/>
        <v>3.7</v>
      </c>
      <c r="O117" s="10">
        <f t="shared" si="10"/>
        <v>0.30833333333333335</v>
      </c>
      <c r="P117" s="10">
        <f t="shared" si="11"/>
        <v>0</v>
      </c>
    </row>
    <row r="118" spans="1:16" ht="25.5">
      <c r="A118" s="8" t="s">
        <v>345</v>
      </c>
      <c r="B118" s="9" t="s">
        <v>346</v>
      </c>
      <c r="C118" s="10">
        <v>0</v>
      </c>
      <c r="D118" s="10">
        <v>24</v>
      </c>
      <c r="E118" s="10">
        <v>0</v>
      </c>
      <c r="F118" s="10">
        <v>0</v>
      </c>
      <c r="G118" s="10">
        <v>10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24</v>
      </c>
      <c r="M118" s="10">
        <f t="shared" si="8"/>
        <v>0</v>
      </c>
      <c r="N118" s="10">
        <f t="shared" si="9"/>
        <v>24</v>
      </c>
      <c r="O118" s="10">
        <f t="shared" si="10"/>
        <v>0</v>
      </c>
      <c r="P118" s="10">
        <f t="shared" si="11"/>
        <v>0</v>
      </c>
    </row>
    <row r="119" spans="1:16">
      <c r="A119" s="5" t="s">
        <v>215</v>
      </c>
      <c r="B119" s="6" t="s">
        <v>216</v>
      </c>
      <c r="C119" s="7">
        <v>0</v>
      </c>
      <c r="D119" s="7">
        <v>404.16500000000002</v>
      </c>
      <c r="E119" s="7">
        <v>0</v>
      </c>
      <c r="F119" s="7">
        <v>0</v>
      </c>
      <c r="G119" s="7">
        <v>0</v>
      </c>
      <c r="H119" s="7">
        <v>257.43900000000002</v>
      </c>
      <c r="I119" s="7">
        <v>0</v>
      </c>
      <c r="J119" s="7">
        <v>0</v>
      </c>
      <c r="K119" s="7">
        <f t="shared" si="6"/>
        <v>0</v>
      </c>
      <c r="L119" s="7">
        <f t="shared" si="7"/>
        <v>404.16500000000002</v>
      </c>
      <c r="M119" s="7">
        <f t="shared" si="8"/>
        <v>0</v>
      </c>
      <c r="N119" s="7">
        <f t="shared" si="9"/>
        <v>146.726</v>
      </c>
      <c r="O119" s="7">
        <f t="shared" si="10"/>
        <v>-257.43900000000002</v>
      </c>
      <c r="P119" s="7">
        <f t="shared" si="11"/>
        <v>0</v>
      </c>
    </row>
    <row r="120" spans="1:16" ht="25.5">
      <c r="A120" s="8" t="s">
        <v>348</v>
      </c>
      <c r="B120" s="9" t="s">
        <v>349</v>
      </c>
      <c r="C120" s="10">
        <v>0</v>
      </c>
      <c r="D120" s="10">
        <v>404.16500000000002</v>
      </c>
      <c r="E120" s="10">
        <v>0</v>
      </c>
      <c r="F120" s="10">
        <v>0</v>
      </c>
      <c r="G120" s="10">
        <v>0</v>
      </c>
      <c r="H120" s="10">
        <v>257.43900000000002</v>
      </c>
      <c r="I120" s="10">
        <v>0</v>
      </c>
      <c r="J120" s="10">
        <v>0</v>
      </c>
      <c r="K120" s="10">
        <f t="shared" si="6"/>
        <v>0</v>
      </c>
      <c r="L120" s="10">
        <f t="shared" si="7"/>
        <v>404.16500000000002</v>
      </c>
      <c r="M120" s="10">
        <f t="shared" si="8"/>
        <v>0</v>
      </c>
      <c r="N120" s="10">
        <f t="shared" si="9"/>
        <v>146.726</v>
      </c>
      <c r="O120" s="10">
        <f t="shared" si="10"/>
        <v>-257.43900000000002</v>
      </c>
      <c r="P120" s="10">
        <f t="shared" si="11"/>
        <v>0</v>
      </c>
    </row>
    <row r="121" spans="1:16">
      <c r="A121" s="5" t="s">
        <v>371</v>
      </c>
      <c r="B121" s="6" t="s">
        <v>372</v>
      </c>
      <c r="C121" s="7">
        <v>0</v>
      </c>
      <c r="D121" s="7">
        <v>143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143</v>
      </c>
      <c r="M121" s="7">
        <f t="shared" si="8"/>
        <v>0</v>
      </c>
      <c r="N121" s="7">
        <f t="shared" si="9"/>
        <v>143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348</v>
      </c>
      <c r="B122" s="9" t="s">
        <v>349</v>
      </c>
      <c r="C122" s="10">
        <v>0</v>
      </c>
      <c r="D122" s="10">
        <v>143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143</v>
      </c>
      <c r="M122" s="10">
        <f t="shared" si="8"/>
        <v>0</v>
      </c>
      <c r="N122" s="10">
        <f t="shared" si="9"/>
        <v>143</v>
      </c>
      <c r="O122" s="10">
        <f t="shared" si="10"/>
        <v>0</v>
      </c>
      <c r="P122" s="10">
        <f t="shared" si="11"/>
        <v>0</v>
      </c>
    </row>
    <row r="123" spans="1:16">
      <c r="A123" s="5" t="s">
        <v>373</v>
      </c>
      <c r="B123" s="6" t="s">
        <v>70</v>
      </c>
      <c r="C123" s="7">
        <v>0</v>
      </c>
      <c r="D123" s="7">
        <v>950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0</v>
      </c>
      <c r="L123" s="7">
        <f t="shared" si="7"/>
        <v>950</v>
      </c>
      <c r="M123" s="7">
        <f t="shared" si="8"/>
        <v>0</v>
      </c>
      <c r="N123" s="7">
        <f t="shared" si="9"/>
        <v>950</v>
      </c>
      <c r="O123" s="7">
        <f t="shared" si="10"/>
        <v>0</v>
      </c>
      <c r="P123" s="7">
        <f t="shared" si="11"/>
        <v>0</v>
      </c>
    </row>
    <row r="124" spans="1:16" ht="25.5">
      <c r="A124" s="8" t="s">
        <v>348</v>
      </c>
      <c r="B124" s="9" t="s">
        <v>349</v>
      </c>
      <c r="C124" s="10">
        <v>0</v>
      </c>
      <c r="D124" s="10">
        <v>950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950</v>
      </c>
      <c r="M124" s="10">
        <f t="shared" si="8"/>
        <v>0</v>
      </c>
      <c r="N124" s="10">
        <f t="shared" si="9"/>
        <v>950</v>
      </c>
      <c r="O124" s="10">
        <f t="shared" si="10"/>
        <v>0</v>
      </c>
      <c r="P124" s="10">
        <f t="shared" si="11"/>
        <v>0</v>
      </c>
    </row>
    <row r="125" spans="1:16" ht="25.5">
      <c r="A125" s="5" t="s">
        <v>219</v>
      </c>
      <c r="B125" s="6" t="s">
        <v>220</v>
      </c>
      <c r="C125" s="7">
        <v>4586.0901299999996</v>
      </c>
      <c r="D125" s="7">
        <v>6406.2901299999994</v>
      </c>
      <c r="E125" s="7">
        <v>358.33300000000003</v>
      </c>
      <c r="F125" s="7">
        <v>217.56</v>
      </c>
      <c r="G125" s="7">
        <v>0</v>
      </c>
      <c r="H125" s="7">
        <v>387.24478999999997</v>
      </c>
      <c r="I125" s="7">
        <v>0</v>
      </c>
      <c r="J125" s="7">
        <v>0</v>
      </c>
      <c r="K125" s="7">
        <f t="shared" si="6"/>
        <v>140.77300000000002</v>
      </c>
      <c r="L125" s="7">
        <f t="shared" si="7"/>
        <v>6188.730129999999</v>
      </c>
      <c r="M125" s="7">
        <f t="shared" si="8"/>
        <v>60.714475083232635</v>
      </c>
      <c r="N125" s="7">
        <f t="shared" si="9"/>
        <v>6019.0453399999997</v>
      </c>
      <c r="O125" s="7">
        <f t="shared" si="10"/>
        <v>-28.911789999999939</v>
      </c>
      <c r="P125" s="7">
        <f t="shared" si="11"/>
        <v>108.0684140171293</v>
      </c>
    </row>
    <row r="126" spans="1:16" ht="25.5">
      <c r="A126" s="5" t="s">
        <v>221</v>
      </c>
      <c r="B126" s="6" t="s">
        <v>222</v>
      </c>
      <c r="C126" s="7">
        <v>134</v>
      </c>
      <c r="D126" s="7">
        <v>134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134</v>
      </c>
      <c r="M126" s="7">
        <f t="shared" si="8"/>
        <v>0</v>
      </c>
      <c r="N126" s="7">
        <f t="shared" si="9"/>
        <v>134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345</v>
      </c>
      <c r="B127" s="9" t="s">
        <v>346</v>
      </c>
      <c r="C127" s="10">
        <v>134</v>
      </c>
      <c r="D127" s="10">
        <v>134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134</v>
      </c>
      <c r="M127" s="10">
        <f t="shared" si="8"/>
        <v>0</v>
      </c>
      <c r="N127" s="10">
        <f t="shared" si="9"/>
        <v>134</v>
      </c>
      <c r="O127" s="10">
        <f t="shared" si="10"/>
        <v>0</v>
      </c>
      <c r="P127" s="10">
        <f t="shared" si="11"/>
        <v>0</v>
      </c>
    </row>
    <row r="128" spans="1:16">
      <c r="A128" s="5" t="s">
        <v>227</v>
      </c>
      <c r="B128" s="6" t="s">
        <v>228</v>
      </c>
      <c r="C128" s="7">
        <v>0</v>
      </c>
      <c r="D128" s="7">
        <v>10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10</v>
      </c>
      <c r="M128" s="7">
        <f t="shared" si="8"/>
        <v>0</v>
      </c>
      <c r="N128" s="7">
        <f t="shared" si="9"/>
        <v>10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345</v>
      </c>
      <c r="B129" s="9" t="s">
        <v>346</v>
      </c>
      <c r="C129" s="10">
        <v>0</v>
      </c>
      <c r="D129" s="10">
        <v>10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</v>
      </c>
      <c r="M129" s="10">
        <f t="shared" si="8"/>
        <v>0</v>
      </c>
      <c r="N129" s="10">
        <f t="shared" si="9"/>
        <v>10</v>
      </c>
      <c r="O129" s="10">
        <f t="shared" si="10"/>
        <v>0</v>
      </c>
      <c r="P129" s="10">
        <f t="shared" si="11"/>
        <v>0</v>
      </c>
    </row>
    <row r="130" spans="1:16" ht="51">
      <c r="A130" s="5" t="s">
        <v>231</v>
      </c>
      <c r="B130" s="6" t="s">
        <v>232</v>
      </c>
      <c r="C130" s="7">
        <v>38</v>
      </c>
      <c r="D130" s="7">
        <v>583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583</v>
      </c>
      <c r="M130" s="7">
        <f t="shared" si="8"/>
        <v>0</v>
      </c>
      <c r="N130" s="7">
        <f t="shared" si="9"/>
        <v>583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348</v>
      </c>
      <c r="B131" s="9" t="s">
        <v>349</v>
      </c>
      <c r="C131" s="10">
        <v>38</v>
      </c>
      <c r="D131" s="10">
        <v>583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583</v>
      </c>
      <c r="M131" s="10">
        <f t="shared" si="8"/>
        <v>0</v>
      </c>
      <c r="N131" s="10">
        <f t="shared" si="9"/>
        <v>583</v>
      </c>
      <c r="O131" s="10">
        <f t="shared" si="10"/>
        <v>0</v>
      </c>
      <c r="P131" s="10">
        <f t="shared" si="11"/>
        <v>0</v>
      </c>
    </row>
    <row r="132" spans="1:16" ht="25.5">
      <c r="A132" s="5" t="s">
        <v>235</v>
      </c>
      <c r="B132" s="6" t="s">
        <v>236</v>
      </c>
      <c r="C132" s="7">
        <v>0</v>
      </c>
      <c r="D132" s="7">
        <v>793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793</v>
      </c>
      <c r="M132" s="7">
        <f t="shared" si="8"/>
        <v>0</v>
      </c>
      <c r="N132" s="7">
        <f t="shared" si="9"/>
        <v>793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345</v>
      </c>
      <c r="B133" s="9" t="s">
        <v>346</v>
      </c>
      <c r="C133" s="10">
        <v>0</v>
      </c>
      <c r="D133" s="10">
        <v>793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793</v>
      </c>
      <c r="M133" s="10">
        <f t="shared" si="8"/>
        <v>0</v>
      </c>
      <c r="N133" s="10">
        <f t="shared" si="9"/>
        <v>793</v>
      </c>
      <c r="O133" s="10">
        <f t="shared" si="10"/>
        <v>0</v>
      </c>
      <c r="P133" s="10">
        <f t="shared" si="11"/>
        <v>0</v>
      </c>
    </row>
    <row r="134" spans="1:16">
      <c r="A134" s="5" t="s">
        <v>374</v>
      </c>
      <c r="B134" s="6" t="s">
        <v>372</v>
      </c>
      <c r="C134" s="7">
        <v>0</v>
      </c>
      <c r="D134" s="7">
        <v>472.2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472.2</v>
      </c>
      <c r="M134" s="7">
        <f t="shared" ref="M134:M197" si="14">IF(E134=0,0,(F134/E134)*100)</f>
        <v>0</v>
      </c>
      <c r="N134" s="7">
        <f t="shared" ref="N134:N197" si="15">D134-H134</f>
        <v>472.2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>
      <c r="A135" s="8" t="s">
        <v>353</v>
      </c>
      <c r="B135" s="9" t="s">
        <v>354</v>
      </c>
      <c r="C135" s="10">
        <v>0</v>
      </c>
      <c r="D135" s="10">
        <v>15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15</v>
      </c>
      <c r="M135" s="10">
        <f t="shared" si="14"/>
        <v>0</v>
      </c>
      <c r="N135" s="10">
        <f t="shared" si="15"/>
        <v>15</v>
      </c>
      <c r="O135" s="10">
        <f t="shared" si="16"/>
        <v>0</v>
      </c>
      <c r="P135" s="10">
        <f t="shared" si="17"/>
        <v>0</v>
      </c>
    </row>
    <row r="136" spans="1:16" ht="25.5">
      <c r="A136" s="8" t="s">
        <v>348</v>
      </c>
      <c r="B136" s="9" t="s">
        <v>349</v>
      </c>
      <c r="C136" s="10">
        <v>0</v>
      </c>
      <c r="D136" s="10">
        <v>457.2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457.2</v>
      </c>
      <c r="M136" s="10">
        <f t="shared" si="14"/>
        <v>0</v>
      </c>
      <c r="N136" s="10">
        <f t="shared" si="15"/>
        <v>457.2</v>
      </c>
      <c r="O136" s="10">
        <f t="shared" si="16"/>
        <v>0</v>
      </c>
      <c r="P136" s="10">
        <f t="shared" si="17"/>
        <v>0</v>
      </c>
    </row>
    <row r="137" spans="1:16">
      <c r="A137" s="5" t="s">
        <v>375</v>
      </c>
      <c r="B137" s="6" t="s">
        <v>358</v>
      </c>
      <c r="C137" s="7">
        <v>4414.0901299999996</v>
      </c>
      <c r="D137" s="7">
        <v>4414.0901299999996</v>
      </c>
      <c r="E137" s="7">
        <v>358.33300000000003</v>
      </c>
      <c r="F137" s="7">
        <v>217.56</v>
      </c>
      <c r="G137" s="7">
        <v>0</v>
      </c>
      <c r="H137" s="7">
        <v>387.24478999999997</v>
      </c>
      <c r="I137" s="7">
        <v>0</v>
      </c>
      <c r="J137" s="7">
        <v>0</v>
      </c>
      <c r="K137" s="7">
        <f t="shared" si="12"/>
        <v>140.77300000000002</v>
      </c>
      <c r="L137" s="7">
        <f t="shared" si="13"/>
        <v>4196.5301299999992</v>
      </c>
      <c r="M137" s="7">
        <f t="shared" si="14"/>
        <v>60.714475083232635</v>
      </c>
      <c r="N137" s="7">
        <f t="shared" si="15"/>
        <v>4026.8453399999999</v>
      </c>
      <c r="O137" s="7">
        <f t="shared" si="16"/>
        <v>-28.911789999999939</v>
      </c>
      <c r="P137" s="7">
        <f t="shared" si="17"/>
        <v>108.0684140171293</v>
      </c>
    </row>
    <row r="138" spans="1:16" ht="25.5">
      <c r="A138" s="8" t="s">
        <v>348</v>
      </c>
      <c r="B138" s="9" t="s">
        <v>349</v>
      </c>
      <c r="C138" s="10">
        <v>4414.0901299999996</v>
      </c>
      <c r="D138" s="10">
        <v>4414.0901299999996</v>
      </c>
      <c r="E138" s="10">
        <v>358.33300000000003</v>
      </c>
      <c r="F138" s="10">
        <v>217.56</v>
      </c>
      <c r="G138" s="10">
        <v>0</v>
      </c>
      <c r="H138" s="10">
        <v>387.24478999999997</v>
      </c>
      <c r="I138" s="10">
        <v>0</v>
      </c>
      <c r="J138" s="10">
        <v>0</v>
      </c>
      <c r="K138" s="10">
        <f t="shared" si="12"/>
        <v>140.77300000000002</v>
      </c>
      <c r="L138" s="10">
        <f t="shared" si="13"/>
        <v>4196.5301299999992</v>
      </c>
      <c r="M138" s="10">
        <f t="shared" si="14"/>
        <v>60.714475083232635</v>
      </c>
      <c r="N138" s="10">
        <f t="shared" si="15"/>
        <v>4026.8453399999999</v>
      </c>
      <c r="O138" s="10">
        <f t="shared" si="16"/>
        <v>-28.911789999999939</v>
      </c>
      <c r="P138" s="10">
        <f t="shared" si="17"/>
        <v>108.0684140171293</v>
      </c>
    </row>
    <row r="139" spans="1:16" ht="25.5">
      <c r="A139" s="5" t="s">
        <v>244</v>
      </c>
      <c r="B139" s="6" t="s">
        <v>245</v>
      </c>
      <c r="C139" s="7">
        <v>5854.2491200000004</v>
      </c>
      <c r="D139" s="7">
        <v>33762.010120000006</v>
      </c>
      <c r="E139" s="7">
        <v>9186.2999999999993</v>
      </c>
      <c r="F139" s="7">
        <v>638.84269000000018</v>
      </c>
      <c r="G139" s="7">
        <v>1620</v>
      </c>
      <c r="H139" s="7">
        <v>762.34644000000014</v>
      </c>
      <c r="I139" s="7">
        <v>93.219410000000011</v>
      </c>
      <c r="J139" s="7">
        <v>8.2512500000000006</v>
      </c>
      <c r="K139" s="7">
        <f t="shared" si="12"/>
        <v>8547.4573099999998</v>
      </c>
      <c r="L139" s="7">
        <f t="shared" si="13"/>
        <v>33123.167430000009</v>
      </c>
      <c r="M139" s="7">
        <f t="shared" si="14"/>
        <v>6.9542981396209598</v>
      </c>
      <c r="N139" s="7">
        <f t="shared" si="15"/>
        <v>32999.663680000005</v>
      </c>
      <c r="O139" s="7">
        <f t="shared" si="16"/>
        <v>8423.9535599999999</v>
      </c>
      <c r="P139" s="7">
        <f t="shared" si="17"/>
        <v>8.298732242578625</v>
      </c>
    </row>
    <row r="140" spans="1:16">
      <c r="A140" s="5" t="s">
        <v>247</v>
      </c>
      <c r="B140" s="6" t="s">
        <v>248</v>
      </c>
      <c r="C140" s="7">
        <v>2317.6323700000003</v>
      </c>
      <c r="D140" s="7">
        <v>9649.00137</v>
      </c>
      <c r="E140" s="7">
        <v>108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108</v>
      </c>
      <c r="L140" s="7">
        <f t="shared" si="13"/>
        <v>9649.00137</v>
      </c>
      <c r="M140" s="7">
        <f t="shared" si="14"/>
        <v>0</v>
      </c>
      <c r="N140" s="7">
        <f t="shared" si="15"/>
        <v>9649.00137</v>
      </c>
      <c r="O140" s="7">
        <f t="shared" si="16"/>
        <v>108</v>
      </c>
      <c r="P140" s="7">
        <f t="shared" si="17"/>
        <v>0</v>
      </c>
    </row>
    <row r="141" spans="1:16">
      <c r="A141" s="8" t="s">
        <v>376</v>
      </c>
      <c r="B141" s="9" t="s">
        <v>377</v>
      </c>
      <c r="C141" s="10">
        <v>514.0675</v>
      </c>
      <c r="D141" s="10">
        <v>2830.4365000000003</v>
      </c>
      <c r="E141" s="10">
        <v>93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93</v>
      </c>
      <c r="L141" s="10">
        <f t="shared" si="13"/>
        <v>2830.4365000000003</v>
      </c>
      <c r="M141" s="10">
        <f t="shared" si="14"/>
        <v>0</v>
      </c>
      <c r="N141" s="10">
        <f t="shared" si="15"/>
        <v>2830.4365000000003</v>
      </c>
      <c r="O141" s="10">
        <f t="shared" si="16"/>
        <v>93</v>
      </c>
      <c r="P141" s="10">
        <f t="shared" si="17"/>
        <v>0</v>
      </c>
    </row>
    <row r="142" spans="1:16" ht="25.5">
      <c r="A142" s="8" t="s">
        <v>348</v>
      </c>
      <c r="B142" s="9" t="s">
        <v>349</v>
      </c>
      <c r="C142" s="10">
        <v>1803.5648700000002</v>
      </c>
      <c r="D142" s="10">
        <v>6818.5648700000002</v>
      </c>
      <c r="E142" s="10">
        <v>15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15</v>
      </c>
      <c r="L142" s="10">
        <f t="shared" si="13"/>
        <v>6818.5648700000002</v>
      </c>
      <c r="M142" s="10">
        <f t="shared" si="14"/>
        <v>0</v>
      </c>
      <c r="N142" s="10">
        <f t="shared" si="15"/>
        <v>6818.5648700000002</v>
      </c>
      <c r="O142" s="10">
        <f t="shared" si="16"/>
        <v>15</v>
      </c>
      <c r="P142" s="10">
        <f t="shared" si="17"/>
        <v>0</v>
      </c>
    </row>
    <row r="143" spans="1:16">
      <c r="A143" s="5" t="s">
        <v>251</v>
      </c>
      <c r="B143" s="6" t="s">
        <v>252</v>
      </c>
      <c r="C143" s="7">
        <v>769.97379000000012</v>
      </c>
      <c r="D143" s="7">
        <v>2080.8987900000002</v>
      </c>
      <c r="E143" s="7">
        <v>1000</v>
      </c>
      <c r="F143" s="7">
        <v>8.7584</v>
      </c>
      <c r="G143" s="7">
        <v>0</v>
      </c>
      <c r="H143" s="7">
        <v>0.50714999999999999</v>
      </c>
      <c r="I143" s="7">
        <v>93.219410000000011</v>
      </c>
      <c r="J143" s="7">
        <v>8.2512500000000006</v>
      </c>
      <c r="K143" s="7">
        <f t="shared" si="12"/>
        <v>991.24159999999995</v>
      </c>
      <c r="L143" s="7">
        <f t="shared" si="13"/>
        <v>2072.14039</v>
      </c>
      <c r="M143" s="7">
        <f t="shared" si="14"/>
        <v>0.87583999999999995</v>
      </c>
      <c r="N143" s="7">
        <f t="shared" si="15"/>
        <v>2080.3916400000003</v>
      </c>
      <c r="O143" s="7">
        <f t="shared" si="16"/>
        <v>999.49284999999998</v>
      </c>
      <c r="P143" s="7">
        <f t="shared" si="17"/>
        <v>5.0714999999999996E-2</v>
      </c>
    </row>
    <row r="144" spans="1:16">
      <c r="A144" s="8" t="s">
        <v>376</v>
      </c>
      <c r="B144" s="9" t="s">
        <v>377</v>
      </c>
      <c r="C144" s="10">
        <v>65.734999999999999</v>
      </c>
      <c r="D144" s="10">
        <v>65.734999999999999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65.734999999999999</v>
      </c>
      <c r="M144" s="10">
        <f t="shared" si="14"/>
        <v>0</v>
      </c>
      <c r="N144" s="10">
        <f t="shared" si="15"/>
        <v>65.734999999999999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348</v>
      </c>
      <c r="B145" s="9" t="s">
        <v>349</v>
      </c>
      <c r="C145" s="10">
        <v>704.23879000000011</v>
      </c>
      <c r="D145" s="10">
        <v>2015.1637900000001</v>
      </c>
      <c r="E145" s="10">
        <v>1000</v>
      </c>
      <c r="F145" s="10">
        <v>8.7584</v>
      </c>
      <c r="G145" s="10">
        <v>0</v>
      </c>
      <c r="H145" s="10">
        <v>0.50714999999999999</v>
      </c>
      <c r="I145" s="10">
        <v>93.219410000000011</v>
      </c>
      <c r="J145" s="10">
        <v>8.2512500000000006</v>
      </c>
      <c r="K145" s="10">
        <f t="shared" si="12"/>
        <v>991.24159999999995</v>
      </c>
      <c r="L145" s="10">
        <f t="shared" si="13"/>
        <v>2006.4053900000001</v>
      </c>
      <c r="M145" s="10">
        <f t="shared" si="14"/>
        <v>0.87583999999999995</v>
      </c>
      <c r="N145" s="10">
        <f t="shared" si="15"/>
        <v>2014.6566400000002</v>
      </c>
      <c r="O145" s="10">
        <f t="shared" si="16"/>
        <v>999.49284999999998</v>
      </c>
      <c r="P145" s="10">
        <f t="shared" si="17"/>
        <v>5.0714999999999996E-2</v>
      </c>
    </row>
    <row r="146" spans="1:16" ht="25.5">
      <c r="A146" s="5" t="s">
        <v>253</v>
      </c>
      <c r="B146" s="6" t="s">
        <v>254</v>
      </c>
      <c r="C146" s="7">
        <v>661.37427000000002</v>
      </c>
      <c r="D146" s="7">
        <v>19617.320269999997</v>
      </c>
      <c r="E146" s="7">
        <v>8000</v>
      </c>
      <c r="F146" s="7">
        <v>630.08429000000012</v>
      </c>
      <c r="G146" s="7">
        <v>1620</v>
      </c>
      <c r="H146" s="7">
        <v>761.83929000000012</v>
      </c>
      <c r="I146" s="7">
        <v>0</v>
      </c>
      <c r="J146" s="7">
        <v>0</v>
      </c>
      <c r="K146" s="7">
        <f t="shared" si="12"/>
        <v>7369.9157100000002</v>
      </c>
      <c r="L146" s="7">
        <f t="shared" si="13"/>
        <v>18987.235979999998</v>
      </c>
      <c r="M146" s="7">
        <f t="shared" si="14"/>
        <v>7.8760536250000008</v>
      </c>
      <c r="N146" s="7">
        <f t="shared" si="15"/>
        <v>18855.480979999997</v>
      </c>
      <c r="O146" s="7">
        <f t="shared" si="16"/>
        <v>7238.1607100000001</v>
      </c>
      <c r="P146" s="7">
        <f t="shared" si="17"/>
        <v>9.5229911250000026</v>
      </c>
    </row>
    <row r="147" spans="1:16">
      <c r="A147" s="8" t="s">
        <v>359</v>
      </c>
      <c r="B147" s="9" t="s">
        <v>360</v>
      </c>
      <c r="C147" s="10">
        <v>635.87565000000006</v>
      </c>
      <c r="D147" s="10">
        <v>17650.875649999998</v>
      </c>
      <c r="E147" s="10">
        <v>8000</v>
      </c>
      <c r="F147" s="10">
        <v>600.10429000000011</v>
      </c>
      <c r="G147" s="10">
        <v>1620</v>
      </c>
      <c r="H147" s="10">
        <v>731.8592900000001</v>
      </c>
      <c r="I147" s="10">
        <v>0</v>
      </c>
      <c r="J147" s="10">
        <v>0</v>
      </c>
      <c r="K147" s="10">
        <f t="shared" si="12"/>
        <v>7399.8957099999998</v>
      </c>
      <c r="L147" s="10">
        <f t="shared" si="13"/>
        <v>17050.771359999999</v>
      </c>
      <c r="M147" s="10">
        <f t="shared" si="14"/>
        <v>7.5013036250000011</v>
      </c>
      <c r="N147" s="10">
        <f t="shared" si="15"/>
        <v>16919.016359999998</v>
      </c>
      <c r="O147" s="10">
        <f t="shared" si="16"/>
        <v>7268.1407099999997</v>
      </c>
      <c r="P147" s="10">
        <f t="shared" si="17"/>
        <v>9.1482411250000002</v>
      </c>
    </row>
    <row r="148" spans="1:16" ht="25.5">
      <c r="A148" s="8" t="s">
        <v>348</v>
      </c>
      <c r="B148" s="9" t="s">
        <v>349</v>
      </c>
      <c r="C148" s="10">
        <v>25.498619999999999</v>
      </c>
      <c r="D148" s="10">
        <v>1966.4446200000002</v>
      </c>
      <c r="E148" s="10">
        <v>0</v>
      </c>
      <c r="F148" s="10">
        <v>29.98</v>
      </c>
      <c r="G148" s="10">
        <v>0</v>
      </c>
      <c r="H148" s="10">
        <v>29.98</v>
      </c>
      <c r="I148" s="10">
        <v>0</v>
      </c>
      <c r="J148" s="10">
        <v>0</v>
      </c>
      <c r="K148" s="10">
        <f t="shared" si="12"/>
        <v>-29.98</v>
      </c>
      <c r="L148" s="10">
        <f t="shared" si="13"/>
        <v>1936.4646200000002</v>
      </c>
      <c r="M148" s="10">
        <f t="shared" si="14"/>
        <v>0</v>
      </c>
      <c r="N148" s="10">
        <f t="shared" si="15"/>
        <v>1936.4646200000002</v>
      </c>
      <c r="O148" s="10">
        <f t="shared" si="16"/>
        <v>-29.98</v>
      </c>
      <c r="P148" s="10">
        <f t="shared" si="17"/>
        <v>0</v>
      </c>
    </row>
    <row r="149" spans="1:16" ht="25.5">
      <c r="A149" s="5" t="s">
        <v>256</v>
      </c>
      <c r="B149" s="6" t="s">
        <v>126</v>
      </c>
      <c r="C149" s="7">
        <v>9.725620000000001</v>
      </c>
      <c r="D149" s="7">
        <v>319.24662000000001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319.24662000000001</v>
      </c>
      <c r="M149" s="7">
        <f t="shared" si="14"/>
        <v>0</v>
      </c>
      <c r="N149" s="7">
        <f t="shared" si="15"/>
        <v>319.24662000000001</v>
      </c>
      <c r="O149" s="7">
        <f t="shared" si="16"/>
        <v>0</v>
      </c>
      <c r="P149" s="7">
        <f t="shared" si="17"/>
        <v>0</v>
      </c>
    </row>
    <row r="150" spans="1:16">
      <c r="A150" s="8" t="s">
        <v>359</v>
      </c>
      <c r="B150" s="9" t="s">
        <v>360</v>
      </c>
      <c r="C150" s="10">
        <v>9.725620000000001</v>
      </c>
      <c r="D150" s="10">
        <v>319.24662000000001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319.24662000000001</v>
      </c>
      <c r="M150" s="10">
        <f t="shared" si="14"/>
        <v>0</v>
      </c>
      <c r="N150" s="10">
        <f t="shared" si="15"/>
        <v>319.24662000000001</v>
      </c>
      <c r="O150" s="10">
        <f t="shared" si="16"/>
        <v>0</v>
      </c>
      <c r="P150" s="10">
        <f t="shared" si="17"/>
        <v>0</v>
      </c>
    </row>
    <row r="151" spans="1:16">
      <c r="A151" s="5" t="s">
        <v>378</v>
      </c>
      <c r="B151" s="6" t="s">
        <v>379</v>
      </c>
      <c r="C151" s="7">
        <v>107.51407</v>
      </c>
      <c r="D151" s="7">
        <v>107.51407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107.51407</v>
      </c>
      <c r="M151" s="7">
        <f t="shared" si="14"/>
        <v>0</v>
      </c>
      <c r="N151" s="7">
        <f t="shared" si="15"/>
        <v>107.51407</v>
      </c>
      <c r="O151" s="7">
        <f t="shared" si="16"/>
        <v>0</v>
      </c>
      <c r="P151" s="7">
        <f t="shared" si="17"/>
        <v>0</v>
      </c>
    </row>
    <row r="152" spans="1:16">
      <c r="A152" s="8" t="s">
        <v>353</v>
      </c>
      <c r="B152" s="9" t="s">
        <v>354</v>
      </c>
      <c r="C152" s="10">
        <v>69.678070000000005</v>
      </c>
      <c r="D152" s="10">
        <v>69.678070000000005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69.678070000000005</v>
      </c>
      <c r="M152" s="10">
        <f t="shared" si="14"/>
        <v>0</v>
      </c>
      <c r="N152" s="10">
        <f t="shared" si="15"/>
        <v>69.678070000000005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348</v>
      </c>
      <c r="B153" s="9" t="s">
        <v>349</v>
      </c>
      <c r="C153" s="10">
        <v>37.835999999999999</v>
      </c>
      <c r="D153" s="10">
        <v>37.835999999999999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37.835999999999999</v>
      </c>
      <c r="M153" s="10">
        <f t="shared" si="14"/>
        <v>0</v>
      </c>
      <c r="N153" s="10">
        <f t="shared" si="15"/>
        <v>37.835999999999999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257</v>
      </c>
      <c r="B154" s="6" t="s">
        <v>258</v>
      </c>
      <c r="C154" s="7">
        <v>937.98400000000004</v>
      </c>
      <c r="D154" s="7">
        <v>937.98400000000004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937.98400000000004</v>
      </c>
      <c r="M154" s="7">
        <f t="shared" si="14"/>
        <v>0</v>
      </c>
      <c r="N154" s="7">
        <f t="shared" si="15"/>
        <v>937.98400000000004</v>
      </c>
      <c r="O154" s="7">
        <f t="shared" si="16"/>
        <v>0</v>
      </c>
      <c r="P154" s="7">
        <f t="shared" si="17"/>
        <v>0</v>
      </c>
    </row>
    <row r="155" spans="1:16" ht="25.5">
      <c r="A155" s="8" t="s">
        <v>348</v>
      </c>
      <c r="B155" s="9" t="s">
        <v>349</v>
      </c>
      <c r="C155" s="10">
        <v>937.98400000000004</v>
      </c>
      <c r="D155" s="10">
        <v>937.98400000000004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937.98400000000004</v>
      </c>
      <c r="M155" s="10">
        <f t="shared" si="14"/>
        <v>0</v>
      </c>
      <c r="N155" s="10">
        <f t="shared" si="15"/>
        <v>937.98400000000004</v>
      </c>
      <c r="O155" s="10">
        <f t="shared" si="16"/>
        <v>0</v>
      </c>
      <c r="P155" s="10">
        <f t="shared" si="17"/>
        <v>0</v>
      </c>
    </row>
    <row r="156" spans="1:16">
      <c r="A156" s="5" t="s">
        <v>380</v>
      </c>
      <c r="B156" s="6" t="s">
        <v>362</v>
      </c>
      <c r="C156" s="7">
        <v>1050.0450000000001</v>
      </c>
      <c r="D156" s="7">
        <v>1050.0450000000001</v>
      </c>
      <c r="E156" s="7">
        <v>78.3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78.3</v>
      </c>
      <c r="L156" s="7">
        <f t="shared" si="13"/>
        <v>1050.0450000000001</v>
      </c>
      <c r="M156" s="7">
        <f t="shared" si="14"/>
        <v>0</v>
      </c>
      <c r="N156" s="7">
        <f t="shared" si="15"/>
        <v>1050.0450000000001</v>
      </c>
      <c r="O156" s="7">
        <f t="shared" si="16"/>
        <v>78.3</v>
      </c>
      <c r="P156" s="7">
        <f t="shared" si="17"/>
        <v>0</v>
      </c>
    </row>
    <row r="157" spans="1:16" ht="25.5">
      <c r="A157" s="8" t="s">
        <v>55</v>
      </c>
      <c r="B157" s="9" t="s">
        <v>56</v>
      </c>
      <c r="C157" s="10">
        <v>861.14499999999998</v>
      </c>
      <c r="D157" s="10">
        <v>861.14499999999998</v>
      </c>
      <c r="E157" s="10">
        <v>78.3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78.3</v>
      </c>
      <c r="L157" s="10">
        <f t="shared" si="13"/>
        <v>861.14499999999998</v>
      </c>
      <c r="M157" s="10">
        <f t="shared" si="14"/>
        <v>0</v>
      </c>
      <c r="N157" s="10">
        <f t="shared" si="15"/>
        <v>861.14499999999998</v>
      </c>
      <c r="O157" s="10">
        <f t="shared" si="16"/>
        <v>78.3</v>
      </c>
      <c r="P157" s="10">
        <f t="shared" si="17"/>
        <v>0</v>
      </c>
    </row>
    <row r="158" spans="1:16" ht="25.5">
      <c r="A158" s="8" t="s">
        <v>348</v>
      </c>
      <c r="B158" s="9" t="s">
        <v>349</v>
      </c>
      <c r="C158" s="10">
        <v>188.9</v>
      </c>
      <c r="D158" s="10">
        <v>188.9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188.9</v>
      </c>
      <c r="M158" s="10">
        <f t="shared" si="14"/>
        <v>0</v>
      </c>
      <c r="N158" s="10">
        <f t="shared" si="15"/>
        <v>188.9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259</v>
      </c>
      <c r="B159" s="6" t="s">
        <v>260</v>
      </c>
      <c r="C159" s="7">
        <v>10760.03786</v>
      </c>
      <c r="D159" s="7">
        <v>48937.446859999996</v>
      </c>
      <c r="E159" s="7">
        <v>11552.222000000002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11552.222000000002</v>
      </c>
      <c r="L159" s="7">
        <f t="shared" si="13"/>
        <v>48937.446859999996</v>
      </c>
      <c r="M159" s="7">
        <f t="shared" si="14"/>
        <v>0</v>
      </c>
      <c r="N159" s="7">
        <f t="shared" si="15"/>
        <v>48937.446859999996</v>
      </c>
      <c r="O159" s="7">
        <f t="shared" si="16"/>
        <v>11552.222000000002</v>
      </c>
      <c r="P159" s="7">
        <f t="shared" si="17"/>
        <v>0</v>
      </c>
    </row>
    <row r="160" spans="1:16" ht="25.5">
      <c r="A160" s="5" t="s">
        <v>262</v>
      </c>
      <c r="B160" s="6" t="s">
        <v>263</v>
      </c>
      <c r="C160" s="7">
        <v>884.55289000000005</v>
      </c>
      <c r="D160" s="7">
        <v>988.34289000000001</v>
      </c>
      <c r="E160" s="7">
        <v>103.79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103.79</v>
      </c>
      <c r="L160" s="7">
        <f t="shared" si="13"/>
        <v>988.34289000000001</v>
      </c>
      <c r="M160" s="7">
        <f t="shared" si="14"/>
        <v>0</v>
      </c>
      <c r="N160" s="7">
        <f t="shared" si="15"/>
        <v>988.34289000000001</v>
      </c>
      <c r="O160" s="7">
        <f t="shared" si="16"/>
        <v>103.79</v>
      </c>
      <c r="P160" s="7">
        <f t="shared" si="17"/>
        <v>0</v>
      </c>
    </row>
    <row r="161" spans="1:16" ht="25.5">
      <c r="A161" s="8" t="s">
        <v>348</v>
      </c>
      <c r="B161" s="9" t="s">
        <v>349</v>
      </c>
      <c r="C161" s="10">
        <v>884.55289000000005</v>
      </c>
      <c r="D161" s="10">
        <v>988.34289000000001</v>
      </c>
      <c r="E161" s="10">
        <v>103.79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103.79</v>
      </c>
      <c r="L161" s="10">
        <f t="shared" si="13"/>
        <v>988.34289000000001</v>
      </c>
      <c r="M161" s="10">
        <f t="shared" si="14"/>
        <v>0</v>
      </c>
      <c r="N161" s="10">
        <f t="shared" si="15"/>
        <v>988.34289000000001</v>
      </c>
      <c r="O161" s="10">
        <f t="shared" si="16"/>
        <v>103.79</v>
      </c>
      <c r="P161" s="10">
        <f t="shared" si="17"/>
        <v>0</v>
      </c>
    </row>
    <row r="162" spans="1:16">
      <c r="A162" s="5" t="s">
        <v>268</v>
      </c>
      <c r="B162" s="6" t="s">
        <v>216</v>
      </c>
      <c r="C162" s="7">
        <v>478.63100000000003</v>
      </c>
      <c r="D162" s="7">
        <v>1478.6310000000001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1478.6310000000001</v>
      </c>
      <c r="M162" s="7">
        <f t="shared" si="14"/>
        <v>0</v>
      </c>
      <c r="N162" s="7">
        <f t="shared" si="15"/>
        <v>1478.6310000000001</v>
      </c>
      <c r="O162" s="7">
        <f t="shared" si="16"/>
        <v>0</v>
      </c>
      <c r="P162" s="7">
        <f t="shared" si="17"/>
        <v>0</v>
      </c>
    </row>
    <row r="163" spans="1:16">
      <c r="A163" s="8" t="s">
        <v>359</v>
      </c>
      <c r="B163" s="9" t="s">
        <v>360</v>
      </c>
      <c r="C163" s="10">
        <v>478.63100000000003</v>
      </c>
      <c r="D163" s="10">
        <v>1478.6310000000001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1478.6310000000001</v>
      </c>
      <c r="M163" s="10">
        <f t="shared" si="14"/>
        <v>0</v>
      </c>
      <c r="N163" s="10">
        <f t="shared" si="15"/>
        <v>1478.6310000000001</v>
      </c>
      <c r="O163" s="10">
        <f t="shared" si="16"/>
        <v>0</v>
      </c>
      <c r="P163" s="10">
        <f t="shared" si="17"/>
        <v>0</v>
      </c>
    </row>
    <row r="164" spans="1:16">
      <c r="A164" s="5" t="s">
        <v>381</v>
      </c>
      <c r="B164" s="6" t="s">
        <v>379</v>
      </c>
      <c r="C164" s="7">
        <v>49.978000000000002</v>
      </c>
      <c r="D164" s="7">
        <v>5266.4650000000001</v>
      </c>
      <c r="E164" s="7">
        <v>1925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1925</v>
      </c>
      <c r="L164" s="7">
        <f t="shared" si="13"/>
        <v>5266.4650000000001</v>
      </c>
      <c r="M164" s="7">
        <f t="shared" si="14"/>
        <v>0</v>
      </c>
      <c r="N164" s="7">
        <f t="shared" si="15"/>
        <v>5266.4650000000001</v>
      </c>
      <c r="O164" s="7">
        <f t="shared" si="16"/>
        <v>1925</v>
      </c>
      <c r="P164" s="7">
        <f t="shared" si="17"/>
        <v>0</v>
      </c>
    </row>
    <row r="165" spans="1:16">
      <c r="A165" s="8" t="s">
        <v>351</v>
      </c>
      <c r="B165" s="9" t="s">
        <v>352</v>
      </c>
      <c r="C165" s="10">
        <v>49.978000000000002</v>
      </c>
      <c r="D165" s="10">
        <v>4844.5650000000005</v>
      </c>
      <c r="E165" s="10">
        <v>1600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1600</v>
      </c>
      <c r="L165" s="10">
        <f t="shared" si="13"/>
        <v>4844.5650000000005</v>
      </c>
      <c r="M165" s="10">
        <f t="shared" si="14"/>
        <v>0</v>
      </c>
      <c r="N165" s="10">
        <f t="shared" si="15"/>
        <v>4844.5650000000005</v>
      </c>
      <c r="O165" s="10">
        <f t="shared" si="16"/>
        <v>1600</v>
      </c>
      <c r="P165" s="10">
        <f t="shared" si="17"/>
        <v>0</v>
      </c>
    </row>
    <row r="166" spans="1:16" ht="25.5">
      <c r="A166" s="8" t="s">
        <v>348</v>
      </c>
      <c r="B166" s="9" t="s">
        <v>349</v>
      </c>
      <c r="C166" s="10">
        <v>0</v>
      </c>
      <c r="D166" s="10">
        <v>421.90000000000003</v>
      </c>
      <c r="E166" s="10">
        <v>325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325</v>
      </c>
      <c r="L166" s="10">
        <f t="shared" si="13"/>
        <v>421.90000000000003</v>
      </c>
      <c r="M166" s="10">
        <f t="shared" si="14"/>
        <v>0</v>
      </c>
      <c r="N166" s="10">
        <f t="shared" si="15"/>
        <v>421.90000000000003</v>
      </c>
      <c r="O166" s="10">
        <f t="shared" si="16"/>
        <v>325</v>
      </c>
      <c r="P166" s="10">
        <f t="shared" si="17"/>
        <v>0</v>
      </c>
    </row>
    <row r="167" spans="1:16">
      <c r="A167" s="5" t="s">
        <v>382</v>
      </c>
      <c r="B167" s="6" t="s">
        <v>372</v>
      </c>
      <c r="C167" s="7">
        <v>0</v>
      </c>
      <c r="D167" s="7">
        <v>54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54</v>
      </c>
      <c r="M167" s="7">
        <f t="shared" si="14"/>
        <v>0</v>
      </c>
      <c r="N167" s="7">
        <f t="shared" si="15"/>
        <v>54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348</v>
      </c>
      <c r="B168" s="9" t="s">
        <v>349</v>
      </c>
      <c r="C168" s="10">
        <v>0</v>
      </c>
      <c r="D168" s="10">
        <v>54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54</v>
      </c>
      <c r="M168" s="10">
        <f t="shared" si="14"/>
        <v>0</v>
      </c>
      <c r="N168" s="10">
        <f t="shared" si="15"/>
        <v>54</v>
      </c>
      <c r="O168" s="10">
        <f t="shared" si="16"/>
        <v>0</v>
      </c>
      <c r="P168" s="10">
        <f t="shared" si="17"/>
        <v>0</v>
      </c>
    </row>
    <row r="169" spans="1:16" ht="38.25">
      <c r="A169" s="5" t="s">
        <v>383</v>
      </c>
      <c r="B169" s="6" t="s">
        <v>384</v>
      </c>
      <c r="C169" s="7">
        <v>61.338750000000005</v>
      </c>
      <c r="D169" s="7">
        <v>492.63875000000002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492.63875000000002</v>
      </c>
      <c r="M169" s="7">
        <f t="shared" si="14"/>
        <v>0</v>
      </c>
      <c r="N169" s="7">
        <f t="shared" si="15"/>
        <v>492.63875000000002</v>
      </c>
      <c r="O169" s="7">
        <f t="shared" si="16"/>
        <v>0</v>
      </c>
      <c r="P169" s="7">
        <f t="shared" si="17"/>
        <v>0</v>
      </c>
    </row>
    <row r="170" spans="1:16">
      <c r="A170" s="8" t="s">
        <v>353</v>
      </c>
      <c r="B170" s="9" t="s">
        <v>354</v>
      </c>
      <c r="C170" s="10">
        <v>42.632750000000001</v>
      </c>
      <c r="D170" s="10">
        <v>473.93275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473.93275</v>
      </c>
      <c r="M170" s="10">
        <f t="shared" si="14"/>
        <v>0</v>
      </c>
      <c r="N170" s="10">
        <f t="shared" si="15"/>
        <v>473.93275</v>
      </c>
      <c r="O170" s="10">
        <f t="shared" si="16"/>
        <v>0</v>
      </c>
      <c r="P170" s="10">
        <f t="shared" si="17"/>
        <v>0</v>
      </c>
    </row>
    <row r="171" spans="1:16" ht="25.5">
      <c r="A171" s="8" t="s">
        <v>348</v>
      </c>
      <c r="B171" s="9" t="s">
        <v>349</v>
      </c>
      <c r="C171" s="10">
        <v>18.706</v>
      </c>
      <c r="D171" s="10">
        <v>18.706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18.706</v>
      </c>
      <c r="M171" s="10">
        <f t="shared" si="14"/>
        <v>0</v>
      </c>
      <c r="N171" s="10">
        <f t="shared" si="15"/>
        <v>18.706</v>
      </c>
      <c r="O171" s="10">
        <f t="shared" si="16"/>
        <v>0</v>
      </c>
      <c r="P171" s="10">
        <f t="shared" si="17"/>
        <v>0</v>
      </c>
    </row>
    <row r="172" spans="1:16" ht="25.5">
      <c r="A172" s="5" t="s">
        <v>385</v>
      </c>
      <c r="B172" s="6" t="s">
        <v>299</v>
      </c>
      <c r="C172" s="7">
        <v>2970.0227999999997</v>
      </c>
      <c r="D172" s="7">
        <v>2970.0227999999997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2970.0227999999997</v>
      </c>
      <c r="M172" s="7">
        <f t="shared" si="14"/>
        <v>0</v>
      </c>
      <c r="N172" s="7">
        <f t="shared" si="15"/>
        <v>2970.0227999999997</v>
      </c>
      <c r="O172" s="7">
        <f t="shared" si="16"/>
        <v>0</v>
      </c>
      <c r="P172" s="7">
        <f t="shared" si="17"/>
        <v>0</v>
      </c>
    </row>
    <row r="173" spans="1:16">
      <c r="A173" s="8" t="s">
        <v>359</v>
      </c>
      <c r="B173" s="9" t="s">
        <v>360</v>
      </c>
      <c r="C173" s="10">
        <v>2970.0227999999997</v>
      </c>
      <c r="D173" s="10">
        <v>2970.0227999999997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2970.0227999999997</v>
      </c>
      <c r="M173" s="10">
        <f t="shared" si="14"/>
        <v>0</v>
      </c>
      <c r="N173" s="10">
        <f t="shared" si="15"/>
        <v>2970.0227999999997</v>
      </c>
      <c r="O173" s="10">
        <f t="shared" si="16"/>
        <v>0</v>
      </c>
      <c r="P173" s="10">
        <f t="shared" si="17"/>
        <v>0</v>
      </c>
    </row>
    <row r="174" spans="1:16">
      <c r="A174" s="5" t="s">
        <v>386</v>
      </c>
      <c r="B174" s="6" t="s">
        <v>358</v>
      </c>
      <c r="C174" s="7">
        <v>6019.3346200000005</v>
      </c>
      <c r="D174" s="7">
        <v>37096.534619999999</v>
      </c>
      <c r="E174" s="7">
        <v>9248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9248</v>
      </c>
      <c r="L174" s="7">
        <f t="shared" si="13"/>
        <v>37096.534619999999</v>
      </c>
      <c r="M174" s="7">
        <f t="shared" si="14"/>
        <v>0</v>
      </c>
      <c r="N174" s="7">
        <f t="shared" si="15"/>
        <v>37096.534619999999</v>
      </c>
      <c r="O174" s="7">
        <f t="shared" si="16"/>
        <v>9248</v>
      </c>
      <c r="P174" s="7">
        <f t="shared" si="17"/>
        <v>0</v>
      </c>
    </row>
    <row r="175" spans="1:16" ht="25.5">
      <c r="A175" s="8" t="s">
        <v>348</v>
      </c>
      <c r="B175" s="9" t="s">
        <v>349</v>
      </c>
      <c r="C175" s="10">
        <v>6019.3346200000005</v>
      </c>
      <c r="D175" s="10">
        <v>37096.534619999999</v>
      </c>
      <c r="E175" s="10">
        <v>9248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9248</v>
      </c>
      <c r="L175" s="10">
        <f t="shared" si="13"/>
        <v>37096.534619999999</v>
      </c>
      <c r="M175" s="10">
        <f t="shared" si="14"/>
        <v>0</v>
      </c>
      <c r="N175" s="10">
        <f t="shared" si="15"/>
        <v>37096.534619999999</v>
      </c>
      <c r="O175" s="10">
        <f t="shared" si="16"/>
        <v>9248</v>
      </c>
      <c r="P175" s="10">
        <f t="shared" si="17"/>
        <v>0</v>
      </c>
    </row>
    <row r="176" spans="1:16">
      <c r="A176" s="5" t="s">
        <v>271</v>
      </c>
      <c r="B176" s="6" t="s">
        <v>272</v>
      </c>
      <c r="C176" s="7">
        <v>296.1798</v>
      </c>
      <c r="D176" s="7">
        <v>315.37979999999999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315.37979999999999</v>
      </c>
      <c r="M176" s="7">
        <f t="shared" si="14"/>
        <v>0</v>
      </c>
      <c r="N176" s="7">
        <f t="shared" si="15"/>
        <v>315.37979999999999</v>
      </c>
      <c r="O176" s="7">
        <f t="shared" si="16"/>
        <v>0</v>
      </c>
      <c r="P176" s="7">
        <f t="shared" si="17"/>
        <v>0</v>
      </c>
    </row>
    <row r="177" spans="1:16">
      <c r="A177" s="8" t="s">
        <v>353</v>
      </c>
      <c r="B177" s="9" t="s">
        <v>354</v>
      </c>
      <c r="C177" s="10">
        <v>296.1798</v>
      </c>
      <c r="D177" s="10">
        <v>296.1798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296.1798</v>
      </c>
      <c r="M177" s="10">
        <f t="shared" si="14"/>
        <v>0</v>
      </c>
      <c r="N177" s="10">
        <f t="shared" si="15"/>
        <v>296.1798</v>
      </c>
      <c r="O177" s="10">
        <f t="shared" si="16"/>
        <v>0</v>
      </c>
      <c r="P177" s="10">
        <f t="shared" si="17"/>
        <v>0</v>
      </c>
    </row>
    <row r="178" spans="1:16" ht="25.5">
      <c r="A178" s="8" t="s">
        <v>348</v>
      </c>
      <c r="B178" s="9" t="s">
        <v>349</v>
      </c>
      <c r="C178" s="10">
        <v>0</v>
      </c>
      <c r="D178" s="10">
        <v>19.2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19.2</v>
      </c>
      <c r="M178" s="10">
        <f t="shared" si="14"/>
        <v>0</v>
      </c>
      <c r="N178" s="10">
        <f t="shared" si="15"/>
        <v>19.2</v>
      </c>
      <c r="O178" s="10">
        <f t="shared" si="16"/>
        <v>0</v>
      </c>
      <c r="P178" s="10">
        <f t="shared" si="17"/>
        <v>0</v>
      </c>
    </row>
    <row r="179" spans="1:16">
      <c r="A179" s="5" t="s">
        <v>387</v>
      </c>
      <c r="B179" s="6" t="s">
        <v>362</v>
      </c>
      <c r="C179" s="7">
        <v>0</v>
      </c>
      <c r="D179" s="7">
        <v>275.43200000000002</v>
      </c>
      <c r="E179" s="7">
        <v>275.43200000000002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275.43200000000002</v>
      </c>
      <c r="L179" s="7">
        <f t="shared" si="13"/>
        <v>275.43200000000002</v>
      </c>
      <c r="M179" s="7">
        <f t="shared" si="14"/>
        <v>0</v>
      </c>
      <c r="N179" s="7">
        <f t="shared" si="15"/>
        <v>275.43200000000002</v>
      </c>
      <c r="O179" s="7">
        <f t="shared" si="16"/>
        <v>275.43200000000002</v>
      </c>
      <c r="P179" s="7">
        <f t="shared" si="17"/>
        <v>0</v>
      </c>
    </row>
    <row r="180" spans="1:16">
      <c r="A180" s="8" t="s">
        <v>359</v>
      </c>
      <c r="B180" s="9" t="s">
        <v>360</v>
      </c>
      <c r="C180" s="10">
        <v>0</v>
      </c>
      <c r="D180" s="10">
        <v>275.43200000000002</v>
      </c>
      <c r="E180" s="10">
        <v>275.43200000000002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275.43200000000002</v>
      </c>
      <c r="L180" s="10">
        <f t="shared" si="13"/>
        <v>275.43200000000002</v>
      </c>
      <c r="M180" s="10">
        <f t="shared" si="14"/>
        <v>0</v>
      </c>
      <c r="N180" s="10">
        <f t="shared" si="15"/>
        <v>275.43200000000002</v>
      </c>
      <c r="O180" s="10">
        <f t="shared" si="16"/>
        <v>275.43200000000002</v>
      </c>
      <c r="P180" s="10">
        <f t="shared" si="17"/>
        <v>0</v>
      </c>
    </row>
    <row r="181" spans="1:16" ht="25.5">
      <c r="A181" s="5" t="s">
        <v>276</v>
      </c>
      <c r="B181" s="6" t="s">
        <v>277</v>
      </c>
      <c r="C181" s="7">
        <v>38249.196750000003</v>
      </c>
      <c r="D181" s="7">
        <v>177267.72955000002</v>
      </c>
      <c r="E181" s="7">
        <v>12752.154000000002</v>
      </c>
      <c r="F181" s="7">
        <v>14.65441</v>
      </c>
      <c r="G181" s="7">
        <v>0</v>
      </c>
      <c r="H181" s="7">
        <v>4692.7510999999995</v>
      </c>
      <c r="I181" s="7">
        <v>0</v>
      </c>
      <c r="J181" s="7">
        <v>0</v>
      </c>
      <c r="K181" s="7">
        <f t="shared" si="12"/>
        <v>12737.499590000003</v>
      </c>
      <c r="L181" s="7">
        <f t="shared" si="13"/>
        <v>177253.07514000003</v>
      </c>
      <c r="M181" s="7">
        <f t="shared" si="14"/>
        <v>0.11491713478366085</v>
      </c>
      <c r="N181" s="7">
        <f t="shared" si="15"/>
        <v>172574.97845000002</v>
      </c>
      <c r="O181" s="7">
        <f t="shared" si="16"/>
        <v>8059.4029000000028</v>
      </c>
      <c r="P181" s="7">
        <f t="shared" si="17"/>
        <v>36.799674000172821</v>
      </c>
    </row>
    <row r="182" spans="1:16" ht="51">
      <c r="A182" s="5" t="s">
        <v>388</v>
      </c>
      <c r="B182" s="6" t="s">
        <v>22</v>
      </c>
      <c r="C182" s="7">
        <v>216</v>
      </c>
      <c r="D182" s="7">
        <v>616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616</v>
      </c>
      <c r="M182" s="7">
        <f t="shared" si="14"/>
        <v>0</v>
      </c>
      <c r="N182" s="7">
        <f t="shared" si="15"/>
        <v>616</v>
      </c>
      <c r="O182" s="7">
        <f t="shared" si="16"/>
        <v>0</v>
      </c>
      <c r="P182" s="7">
        <f t="shared" si="17"/>
        <v>0</v>
      </c>
    </row>
    <row r="183" spans="1:16">
      <c r="A183" s="8" t="s">
        <v>359</v>
      </c>
      <c r="B183" s="9" t="s">
        <v>360</v>
      </c>
      <c r="C183" s="10">
        <v>216</v>
      </c>
      <c r="D183" s="10">
        <v>616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616</v>
      </c>
      <c r="M183" s="10">
        <f t="shared" si="14"/>
        <v>0</v>
      </c>
      <c r="N183" s="10">
        <f t="shared" si="15"/>
        <v>616</v>
      </c>
      <c r="O183" s="10">
        <f t="shared" si="16"/>
        <v>0</v>
      </c>
      <c r="P183" s="10">
        <f t="shared" si="17"/>
        <v>0</v>
      </c>
    </row>
    <row r="184" spans="1:16">
      <c r="A184" s="5" t="s">
        <v>389</v>
      </c>
      <c r="B184" s="6" t="s">
        <v>50</v>
      </c>
      <c r="C184" s="7">
        <v>878.07780000000002</v>
      </c>
      <c r="D184" s="7">
        <v>878.07780000000002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878.07780000000002</v>
      </c>
      <c r="M184" s="7">
        <f t="shared" si="14"/>
        <v>0</v>
      </c>
      <c r="N184" s="7">
        <f t="shared" si="15"/>
        <v>878.07780000000002</v>
      </c>
      <c r="O184" s="7">
        <f t="shared" si="16"/>
        <v>0</v>
      </c>
      <c r="P184" s="7">
        <f t="shared" si="17"/>
        <v>0</v>
      </c>
    </row>
    <row r="185" spans="1:16">
      <c r="A185" s="8" t="s">
        <v>359</v>
      </c>
      <c r="B185" s="9" t="s">
        <v>360</v>
      </c>
      <c r="C185" s="10">
        <v>878.07780000000002</v>
      </c>
      <c r="D185" s="10">
        <v>878.07780000000002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878.07780000000002</v>
      </c>
      <c r="M185" s="10">
        <f t="shared" si="14"/>
        <v>0</v>
      </c>
      <c r="N185" s="10">
        <f t="shared" si="15"/>
        <v>878.07780000000002</v>
      </c>
      <c r="O185" s="10">
        <f t="shared" si="16"/>
        <v>0</v>
      </c>
      <c r="P185" s="10">
        <f t="shared" si="17"/>
        <v>0</v>
      </c>
    </row>
    <row r="186" spans="1:16">
      <c r="A186" s="5" t="s">
        <v>279</v>
      </c>
      <c r="B186" s="6" t="s">
        <v>77</v>
      </c>
      <c r="C186" s="7">
        <v>0</v>
      </c>
      <c r="D186" s="7">
        <v>1470</v>
      </c>
      <c r="E186" s="7">
        <v>1300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1300</v>
      </c>
      <c r="L186" s="7">
        <f t="shared" si="13"/>
        <v>1470</v>
      </c>
      <c r="M186" s="7">
        <f t="shared" si="14"/>
        <v>0</v>
      </c>
      <c r="N186" s="7">
        <f t="shared" si="15"/>
        <v>1470</v>
      </c>
      <c r="O186" s="7">
        <f t="shared" si="16"/>
        <v>1300</v>
      </c>
      <c r="P186" s="7">
        <f t="shared" si="17"/>
        <v>0</v>
      </c>
    </row>
    <row r="187" spans="1:16">
      <c r="A187" s="8" t="s">
        <v>359</v>
      </c>
      <c r="B187" s="9" t="s">
        <v>360</v>
      </c>
      <c r="C187" s="10">
        <v>0</v>
      </c>
      <c r="D187" s="10">
        <v>1470</v>
      </c>
      <c r="E187" s="10">
        <v>1300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1300</v>
      </c>
      <c r="L187" s="10">
        <f t="shared" si="13"/>
        <v>1470</v>
      </c>
      <c r="M187" s="10">
        <f t="shared" si="14"/>
        <v>0</v>
      </c>
      <c r="N187" s="10">
        <f t="shared" si="15"/>
        <v>1470</v>
      </c>
      <c r="O187" s="10">
        <f t="shared" si="16"/>
        <v>1300</v>
      </c>
      <c r="P187" s="10">
        <f t="shared" si="17"/>
        <v>0</v>
      </c>
    </row>
    <row r="188" spans="1:16" ht="51">
      <c r="A188" s="5" t="s">
        <v>280</v>
      </c>
      <c r="B188" s="6" t="s">
        <v>85</v>
      </c>
      <c r="C188" s="7">
        <v>1.026</v>
      </c>
      <c r="D188" s="7">
        <v>12137.726000000001</v>
      </c>
      <c r="E188" s="7">
        <v>2000</v>
      </c>
      <c r="F188" s="7">
        <v>0</v>
      </c>
      <c r="G188" s="7">
        <v>0</v>
      </c>
      <c r="H188" s="7">
        <v>1064.86932</v>
      </c>
      <c r="I188" s="7">
        <v>0</v>
      </c>
      <c r="J188" s="7">
        <v>0</v>
      </c>
      <c r="K188" s="7">
        <f t="shared" si="12"/>
        <v>2000</v>
      </c>
      <c r="L188" s="7">
        <f t="shared" si="13"/>
        <v>12137.726000000001</v>
      </c>
      <c r="M188" s="7">
        <f t="shared" si="14"/>
        <v>0</v>
      </c>
      <c r="N188" s="7">
        <f t="shared" si="15"/>
        <v>11072.856680000001</v>
      </c>
      <c r="O188" s="7">
        <f t="shared" si="16"/>
        <v>935.13067999999998</v>
      </c>
      <c r="P188" s="7">
        <f t="shared" si="17"/>
        <v>53.243466000000005</v>
      </c>
    </row>
    <row r="189" spans="1:16">
      <c r="A189" s="8" t="s">
        <v>359</v>
      </c>
      <c r="B189" s="9" t="s">
        <v>360</v>
      </c>
      <c r="C189" s="10">
        <v>1.026</v>
      </c>
      <c r="D189" s="10">
        <v>12137.726000000001</v>
      </c>
      <c r="E189" s="10">
        <v>2000</v>
      </c>
      <c r="F189" s="10">
        <v>0</v>
      </c>
      <c r="G189" s="10">
        <v>0</v>
      </c>
      <c r="H189" s="10">
        <v>1064.86932</v>
      </c>
      <c r="I189" s="10">
        <v>0</v>
      </c>
      <c r="J189" s="10">
        <v>0</v>
      </c>
      <c r="K189" s="10">
        <f t="shared" si="12"/>
        <v>2000</v>
      </c>
      <c r="L189" s="10">
        <f t="shared" si="13"/>
        <v>12137.726000000001</v>
      </c>
      <c r="M189" s="10">
        <f t="shared" si="14"/>
        <v>0</v>
      </c>
      <c r="N189" s="10">
        <f t="shared" si="15"/>
        <v>11072.856680000001</v>
      </c>
      <c r="O189" s="10">
        <f t="shared" si="16"/>
        <v>935.13067999999998</v>
      </c>
      <c r="P189" s="10">
        <f t="shared" si="17"/>
        <v>53.243466000000005</v>
      </c>
    </row>
    <row r="190" spans="1:16" ht="38.25">
      <c r="A190" s="5" t="s">
        <v>390</v>
      </c>
      <c r="B190" s="6" t="s">
        <v>204</v>
      </c>
      <c r="C190" s="7">
        <v>5.1291000000000002</v>
      </c>
      <c r="D190" s="7">
        <v>5.1291000000000002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5.1291000000000002</v>
      </c>
      <c r="M190" s="7">
        <f t="shared" si="14"/>
        <v>0</v>
      </c>
      <c r="N190" s="7">
        <f t="shared" si="15"/>
        <v>5.1291000000000002</v>
      </c>
      <c r="O190" s="7">
        <f t="shared" si="16"/>
        <v>0</v>
      </c>
      <c r="P190" s="7">
        <f t="shared" si="17"/>
        <v>0</v>
      </c>
    </row>
    <row r="191" spans="1:16">
      <c r="A191" s="8" t="s">
        <v>359</v>
      </c>
      <c r="B191" s="9" t="s">
        <v>360</v>
      </c>
      <c r="C191" s="10">
        <v>5.1291000000000002</v>
      </c>
      <c r="D191" s="10">
        <v>5.1291000000000002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5.1291000000000002</v>
      </c>
      <c r="M191" s="10">
        <f t="shared" si="14"/>
        <v>0</v>
      </c>
      <c r="N191" s="10">
        <f t="shared" si="15"/>
        <v>5.1291000000000002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391</v>
      </c>
      <c r="B192" s="6" t="s">
        <v>110</v>
      </c>
      <c r="C192" s="7">
        <v>1100.3888400000001</v>
      </c>
      <c r="D192" s="7">
        <v>2399.1588400000001</v>
      </c>
      <c r="E192" s="7">
        <v>1178.77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1178.77</v>
      </c>
      <c r="L192" s="7">
        <f t="shared" si="13"/>
        <v>2399.1588400000001</v>
      </c>
      <c r="M192" s="7">
        <f t="shared" si="14"/>
        <v>0</v>
      </c>
      <c r="N192" s="7">
        <f t="shared" si="15"/>
        <v>2399.1588400000001</v>
      </c>
      <c r="O192" s="7">
        <f t="shared" si="16"/>
        <v>1178.77</v>
      </c>
      <c r="P192" s="7">
        <f t="shared" si="17"/>
        <v>0</v>
      </c>
    </row>
    <row r="193" spans="1:16">
      <c r="A193" s="8" t="s">
        <v>359</v>
      </c>
      <c r="B193" s="9" t="s">
        <v>360</v>
      </c>
      <c r="C193" s="10">
        <v>1100.3888400000001</v>
      </c>
      <c r="D193" s="10">
        <v>2399.1588400000001</v>
      </c>
      <c r="E193" s="10">
        <v>1178.77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1178.77</v>
      </c>
      <c r="L193" s="10">
        <f t="shared" si="13"/>
        <v>2399.1588400000001</v>
      </c>
      <c r="M193" s="10">
        <f t="shared" si="14"/>
        <v>0</v>
      </c>
      <c r="N193" s="10">
        <f t="shared" si="15"/>
        <v>2399.1588400000001</v>
      </c>
      <c r="O193" s="10">
        <f t="shared" si="16"/>
        <v>1178.77</v>
      </c>
      <c r="P193" s="10">
        <f t="shared" si="17"/>
        <v>0</v>
      </c>
    </row>
    <row r="194" spans="1:16">
      <c r="A194" s="5" t="s">
        <v>392</v>
      </c>
      <c r="B194" s="6" t="s">
        <v>248</v>
      </c>
      <c r="C194" s="7">
        <v>0</v>
      </c>
      <c r="D194" s="7">
        <v>795</v>
      </c>
      <c r="E194" s="7">
        <v>795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795</v>
      </c>
      <c r="L194" s="7">
        <f t="shared" si="13"/>
        <v>795</v>
      </c>
      <c r="M194" s="7">
        <f t="shared" si="14"/>
        <v>0</v>
      </c>
      <c r="N194" s="7">
        <f t="shared" si="15"/>
        <v>795</v>
      </c>
      <c r="O194" s="7">
        <f t="shared" si="16"/>
        <v>795</v>
      </c>
      <c r="P194" s="7">
        <f t="shared" si="17"/>
        <v>0</v>
      </c>
    </row>
    <row r="195" spans="1:16">
      <c r="A195" s="8" t="s">
        <v>376</v>
      </c>
      <c r="B195" s="9" t="s">
        <v>377</v>
      </c>
      <c r="C195" s="10">
        <v>0</v>
      </c>
      <c r="D195" s="10">
        <v>795</v>
      </c>
      <c r="E195" s="10">
        <v>795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795</v>
      </c>
      <c r="L195" s="10">
        <f t="shared" si="13"/>
        <v>795</v>
      </c>
      <c r="M195" s="10">
        <f t="shared" si="14"/>
        <v>0</v>
      </c>
      <c r="N195" s="10">
        <f t="shared" si="15"/>
        <v>795</v>
      </c>
      <c r="O195" s="10">
        <f t="shared" si="16"/>
        <v>795</v>
      </c>
      <c r="P195" s="10">
        <f t="shared" si="17"/>
        <v>0</v>
      </c>
    </row>
    <row r="196" spans="1:16">
      <c r="A196" s="5" t="s">
        <v>393</v>
      </c>
      <c r="B196" s="6" t="s">
        <v>216</v>
      </c>
      <c r="C196" s="7">
        <v>5072.9199100000005</v>
      </c>
      <c r="D196" s="7">
        <v>9583.1970600000004</v>
      </c>
      <c r="E196" s="7">
        <v>500</v>
      </c>
      <c r="F196" s="7">
        <v>0</v>
      </c>
      <c r="G196" s="7">
        <v>0</v>
      </c>
      <c r="H196" s="7">
        <v>176.85</v>
      </c>
      <c r="I196" s="7">
        <v>0</v>
      </c>
      <c r="J196" s="7">
        <v>0</v>
      </c>
      <c r="K196" s="7">
        <f t="shared" si="12"/>
        <v>500</v>
      </c>
      <c r="L196" s="7">
        <f t="shared" si="13"/>
        <v>9583.1970600000004</v>
      </c>
      <c r="M196" s="7">
        <f t="shared" si="14"/>
        <v>0</v>
      </c>
      <c r="N196" s="7">
        <f t="shared" si="15"/>
        <v>9406.3470600000001</v>
      </c>
      <c r="O196" s="7">
        <f t="shared" si="16"/>
        <v>323.14999999999998</v>
      </c>
      <c r="P196" s="7">
        <f t="shared" si="17"/>
        <v>35.370000000000005</v>
      </c>
    </row>
    <row r="197" spans="1:16">
      <c r="A197" s="8" t="s">
        <v>359</v>
      </c>
      <c r="B197" s="9" t="s">
        <v>360</v>
      </c>
      <c r="C197" s="10">
        <v>5072.9199100000005</v>
      </c>
      <c r="D197" s="10">
        <v>9583.1970600000004</v>
      </c>
      <c r="E197" s="10">
        <v>500</v>
      </c>
      <c r="F197" s="10">
        <v>0</v>
      </c>
      <c r="G197" s="10">
        <v>0</v>
      </c>
      <c r="H197" s="10">
        <v>176.85</v>
      </c>
      <c r="I197" s="10">
        <v>0</v>
      </c>
      <c r="J197" s="10">
        <v>0</v>
      </c>
      <c r="K197" s="10">
        <f t="shared" si="12"/>
        <v>500</v>
      </c>
      <c r="L197" s="10">
        <f t="shared" si="13"/>
        <v>9583.1970600000004</v>
      </c>
      <c r="M197" s="10">
        <f t="shared" si="14"/>
        <v>0</v>
      </c>
      <c r="N197" s="10">
        <f t="shared" si="15"/>
        <v>9406.3470600000001</v>
      </c>
      <c r="O197" s="10">
        <f t="shared" si="16"/>
        <v>323.14999999999998</v>
      </c>
      <c r="P197" s="10">
        <f t="shared" si="17"/>
        <v>35.370000000000005</v>
      </c>
    </row>
    <row r="198" spans="1:16" ht="25.5">
      <c r="A198" s="5" t="s">
        <v>394</v>
      </c>
      <c r="B198" s="6" t="s">
        <v>126</v>
      </c>
      <c r="C198" s="7">
        <v>25</v>
      </c>
      <c r="D198" s="7">
        <v>25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55" si="18">E198-F198</f>
        <v>0</v>
      </c>
      <c r="L198" s="7">
        <f t="shared" ref="L198:L255" si="19">D198-F198</f>
        <v>25</v>
      </c>
      <c r="M198" s="7">
        <f t="shared" ref="M198:M255" si="20">IF(E198=0,0,(F198/E198)*100)</f>
        <v>0</v>
      </c>
      <c r="N198" s="7">
        <f t="shared" ref="N198:N255" si="21">D198-H198</f>
        <v>25</v>
      </c>
      <c r="O198" s="7">
        <f t="shared" ref="O198:O255" si="22">E198-H198</f>
        <v>0</v>
      </c>
      <c r="P198" s="7">
        <f t="shared" ref="P198:P255" si="23">IF(E198=0,0,(H198/E198)*100)</f>
        <v>0</v>
      </c>
    </row>
    <row r="199" spans="1:16">
      <c r="A199" s="8" t="s">
        <v>359</v>
      </c>
      <c r="B199" s="9" t="s">
        <v>360</v>
      </c>
      <c r="C199" s="10">
        <v>25</v>
      </c>
      <c r="D199" s="10">
        <v>25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25</v>
      </c>
      <c r="M199" s="10">
        <f t="shared" si="20"/>
        <v>0</v>
      </c>
      <c r="N199" s="10">
        <f t="shared" si="21"/>
        <v>25</v>
      </c>
      <c r="O199" s="10">
        <f t="shared" si="22"/>
        <v>0</v>
      </c>
      <c r="P199" s="10">
        <f t="shared" si="23"/>
        <v>0</v>
      </c>
    </row>
    <row r="200" spans="1:16">
      <c r="A200" s="5" t="s">
        <v>395</v>
      </c>
      <c r="B200" s="6" t="s">
        <v>396</v>
      </c>
      <c r="C200" s="7">
        <v>10000</v>
      </c>
      <c r="D200" s="7">
        <v>23856.751</v>
      </c>
      <c r="E200" s="7">
        <v>3026.6689999999999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3026.6689999999999</v>
      </c>
      <c r="L200" s="7">
        <f t="shared" si="19"/>
        <v>23856.751</v>
      </c>
      <c r="M200" s="7">
        <f t="shared" si="20"/>
        <v>0</v>
      </c>
      <c r="N200" s="7">
        <f t="shared" si="21"/>
        <v>23856.751</v>
      </c>
      <c r="O200" s="7">
        <f t="shared" si="22"/>
        <v>3026.6689999999999</v>
      </c>
      <c r="P200" s="7">
        <f t="shared" si="23"/>
        <v>0</v>
      </c>
    </row>
    <row r="201" spans="1:16">
      <c r="A201" s="8" t="s">
        <v>351</v>
      </c>
      <c r="B201" s="9" t="s">
        <v>352</v>
      </c>
      <c r="C201" s="10">
        <v>5000</v>
      </c>
      <c r="D201" s="10">
        <v>12495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12495</v>
      </c>
      <c r="M201" s="10">
        <f t="shared" si="20"/>
        <v>0</v>
      </c>
      <c r="N201" s="10">
        <f t="shared" si="21"/>
        <v>12495</v>
      </c>
      <c r="O201" s="10">
        <f t="shared" si="22"/>
        <v>0</v>
      </c>
      <c r="P201" s="10">
        <f t="shared" si="23"/>
        <v>0</v>
      </c>
    </row>
    <row r="202" spans="1:16">
      <c r="A202" s="8" t="s">
        <v>353</v>
      </c>
      <c r="B202" s="9" t="s">
        <v>354</v>
      </c>
      <c r="C202" s="10">
        <v>5000</v>
      </c>
      <c r="D202" s="10">
        <v>11361.751</v>
      </c>
      <c r="E202" s="10">
        <v>3026.6689999999999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3026.6689999999999</v>
      </c>
      <c r="L202" s="10">
        <f t="shared" si="19"/>
        <v>11361.751</v>
      </c>
      <c r="M202" s="10">
        <f t="shared" si="20"/>
        <v>0</v>
      </c>
      <c r="N202" s="10">
        <f t="shared" si="21"/>
        <v>11361.751</v>
      </c>
      <c r="O202" s="10">
        <f t="shared" si="22"/>
        <v>3026.6689999999999</v>
      </c>
      <c r="P202" s="10">
        <f t="shared" si="23"/>
        <v>0</v>
      </c>
    </row>
    <row r="203" spans="1:16">
      <c r="A203" s="5" t="s">
        <v>397</v>
      </c>
      <c r="B203" s="6" t="s">
        <v>398</v>
      </c>
      <c r="C203" s="7">
        <v>654.69302000000005</v>
      </c>
      <c r="D203" s="7">
        <v>1513.9943400000002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1513.9943400000002</v>
      </c>
      <c r="M203" s="7">
        <f t="shared" si="20"/>
        <v>0</v>
      </c>
      <c r="N203" s="7">
        <f t="shared" si="21"/>
        <v>1513.9943400000002</v>
      </c>
      <c r="O203" s="7">
        <f t="shared" si="22"/>
        <v>0</v>
      </c>
      <c r="P203" s="7">
        <f t="shared" si="23"/>
        <v>0</v>
      </c>
    </row>
    <row r="204" spans="1:16">
      <c r="A204" s="8" t="s">
        <v>353</v>
      </c>
      <c r="B204" s="9" t="s">
        <v>354</v>
      </c>
      <c r="C204" s="10">
        <v>654.69302000000005</v>
      </c>
      <c r="D204" s="10">
        <v>1513.9943400000002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1513.9943400000002</v>
      </c>
      <c r="M204" s="10">
        <f t="shared" si="20"/>
        <v>0</v>
      </c>
      <c r="N204" s="10">
        <f t="shared" si="21"/>
        <v>1513.9943400000002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399</v>
      </c>
      <c r="B205" s="6" t="s">
        <v>400</v>
      </c>
      <c r="C205" s="7">
        <v>33.58</v>
      </c>
      <c r="D205" s="7">
        <v>1676.7570000000001</v>
      </c>
      <c r="E205" s="7">
        <v>498.2</v>
      </c>
      <c r="F205" s="7">
        <v>0</v>
      </c>
      <c r="G205" s="7">
        <v>0</v>
      </c>
      <c r="H205" s="7">
        <v>33.252629999999996</v>
      </c>
      <c r="I205" s="7">
        <v>0</v>
      </c>
      <c r="J205" s="7">
        <v>0</v>
      </c>
      <c r="K205" s="7">
        <f t="shared" si="18"/>
        <v>498.2</v>
      </c>
      <c r="L205" s="7">
        <f t="shared" si="19"/>
        <v>1676.7570000000001</v>
      </c>
      <c r="M205" s="7">
        <f t="shared" si="20"/>
        <v>0</v>
      </c>
      <c r="N205" s="7">
        <f t="shared" si="21"/>
        <v>1643.5043700000001</v>
      </c>
      <c r="O205" s="7">
        <f t="shared" si="22"/>
        <v>464.94736999999998</v>
      </c>
      <c r="P205" s="7">
        <f t="shared" si="23"/>
        <v>6.6745543958249689</v>
      </c>
    </row>
    <row r="206" spans="1:16">
      <c r="A206" s="8" t="s">
        <v>353</v>
      </c>
      <c r="B206" s="9" t="s">
        <v>354</v>
      </c>
      <c r="C206" s="10">
        <v>33.58</v>
      </c>
      <c r="D206" s="10">
        <v>1676.7570000000001</v>
      </c>
      <c r="E206" s="10">
        <v>498.2</v>
      </c>
      <c r="F206" s="10">
        <v>0</v>
      </c>
      <c r="G206" s="10">
        <v>0</v>
      </c>
      <c r="H206" s="10">
        <v>33.252629999999996</v>
      </c>
      <c r="I206" s="10">
        <v>0</v>
      </c>
      <c r="J206" s="10">
        <v>0</v>
      </c>
      <c r="K206" s="10">
        <f t="shared" si="18"/>
        <v>498.2</v>
      </c>
      <c r="L206" s="10">
        <f t="shared" si="19"/>
        <v>1676.7570000000001</v>
      </c>
      <c r="M206" s="10">
        <f t="shared" si="20"/>
        <v>0</v>
      </c>
      <c r="N206" s="10">
        <f t="shared" si="21"/>
        <v>1643.5043700000001</v>
      </c>
      <c r="O206" s="10">
        <f t="shared" si="22"/>
        <v>464.94736999999998</v>
      </c>
      <c r="P206" s="10">
        <f t="shared" si="23"/>
        <v>6.6745543958249689</v>
      </c>
    </row>
    <row r="207" spans="1:16">
      <c r="A207" s="5" t="s">
        <v>401</v>
      </c>
      <c r="B207" s="6" t="s">
        <v>372</v>
      </c>
      <c r="C207" s="7">
        <v>15202.56177</v>
      </c>
      <c r="D207" s="7">
        <v>47476.551090000008</v>
      </c>
      <c r="E207" s="7">
        <v>0</v>
      </c>
      <c r="F207" s="7">
        <v>0</v>
      </c>
      <c r="G207" s="7">
        <v>0</v>
      </c>
      <c r="H207" s="7">
        <v>66.462630000000004</v>
      </c>
      <c r="I207" s="7">
        <v>0</v>
      </c>
      <c r="J207" s="7">
        <v>0</v>
      </c>
      <c r="K207" s="7">
        <f t="shared" si="18"/>
        <v>0</v>
      </c>
      <c r="L207" s="7">
        <f t="shared" si="19"/>
        <v>47476.551090000008</v>
      </c>
      <c r="M207" s="7">
        <f t="shared" si="20"/>
        <v>0</v>
      </c>
      <c r="N207" s="7">
        <f t="shared" si="21"/>
        <v>47410.088460000006</v>
      </c>
      <c r="O207" s="7">
        <f t="shared" si="22"/>
        <v>-66.462630000000004</v>
      </c>
      <c r="P207" s="7">
        <f t="shared" si="23"/>
        <v>0</v>
      </c>
    </row>
    <row r="208" spans="1:16">
      <c r="A208" s="8" t="s">
        <v>351</v>
      </c>
      <c r="B208" s="9" t="s">
        <v>352</v>
      </c>
      <c r="C208" s="10">
        <v>4900</v>
      </c>
      <c r="D208" s="10">
        <v>5601.0630000000001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5601.0630000000001</v>
      </c>
      <c r="M208" s="10">
        <f t="shared" si="20"/>
        <v>0</v>
      </c>
      <c r="N208" s="10">
        <f t="shared" si="21"/>
        <v>5601.0630000000001</v>
      </c>
      <c r="O208" s="10">
        <f t="shared" si="22"/>
        <v>0</v>
      </c>
      <c r="P208" s="10">
        <f t="shared" si="23"/>
        <v>0</v>
      </c>
    </row>
    <row r="209" spans="1:16">
      <c r="A209" s="8" t="s">
        <v>353</v>
      </c>
      <c r="B209" s="9" t="s">
        <v>354</v>
      </c>
      <c r="C209" s="10">
        <v>10302.56177</v>
      </c>
      <c r="D209" s="10">
        <v>41875.488090000006</v>
      </c>
      <c r="E209" s="10">
        <v>0</v>
      </c>
      <c r="F209" s="10">
        <v>0</v>
      </c>
      <c r="G209" s="10">
        <v>0</v>
      </c>
      <c r="H209" s="10">
        <v>66.462630000000004</v>
      </c>
      <c r="I209" s="10">
        <v>0</v>
      </c>
      <c r="J209" s="10">
        <v>0</v>
      </c>
      <c r="K209" s="10">
        <f t="shared" si="18"/>
        <v>0</v>
      </c>
      <c r="L209" s="10">
        <f t="shared" si="19"/>
        <v>41875.488090000006</v>
      </c>
      <c r="M209" s="10">
        <f t="shared" si="20"/>
        <v>0</v>
      </c>
      <c r="N209" s="10">
        <f t="shared" si="21"/>
        <v>41809.025460000004</v>
      </c>
      <c r="O209" s="10">
        <f t="shared" si="22"/>
        <v>-66.462630000000004</v>
      </c>
      <c r="P209" s="10">
        <f t="shared" si="23"/>
        <v>0</v>
      </c>
    </row>
    <row r="210" spans="1:16" ht="38.25">
      <c r="A210" s="5" t="s">
        <v>402</v>
      </c>
      <c r="B210" s="6" t="s">
        <v>403</v>
      </c>
      <c r="C210" s="7">
        <v>5030.1644000000006</v>
      </c>
      <c r="D210" s="7">
        <v>12630.164400000001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12630.164400000001</v>
      </c>
      <c r="M210" s="7">
        <f t="shared" si="20"/>
        <v>0</v>
      </c>
      <c r="N210" s="7">
        <f t="shared" si="21"/>
        <v>12630.164400000001</v>
      </c>
      <c r="O210" s="7">
        <f t="shared" si="22"/>
        <v>0</v>
      </c>
      <c r="P210" s="7">
        <f t="shared" si="23"/>
        <v>0</v>
      </c>
    </row>
    <row r="211" spans="1:16">
      <c r="A211" s="8" t="s">
        <v>353</v>
      </c>
      <c r="B211" s="9" t="s">
        <v>354</v>
      </c>
      <c r="C211" s="10">
        <v>5030.1644000000006</v>
      </c>
      <c r="D211" s="10">
        <v>12630.164400000001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12630.164400000001</v>
      </c>
      <c r="M211" s="10">
        <f t="shared" si="20"/>
        <v>0</v>
      </c>
      <c r="N211" s="10">
        <f t="shared" si="21"/>
        <v>12630.164400000001</v>
      </c>
      <c r="O211" s="10">
        <f t="shared" si="22"/>
        <v>0</v>
      </c>
      <c r="P211" s="10">
        <f t="shared" si="23"/>
        <v>0</v>
      </c>
    </row>
    <row r="212" spans="1:16" ht="38.25">
      <c r="A212" s="5" t="s">
        <v>404</v>
      </c>
      <c r="B212" s="6" t="s">
        <v>384</v>
      </c>
      <c r="C212" s="7">
        <v>10.068</v>
      </c>
      <c r="D212" s="7">
        <v>36255.78716</v>
      </c>
      <c r="E212" s="7">
        <v>1420.7</v>
      </c>
      <c r="F212" s="7">
        <v>14.65441</v>
      </c>
      <c r="G212" s="7">
        <v>0</v>
      </c>
      <c r="H212" s="7">
        <v>14.65441</v>
      </c>
      <c r="I212" s="7">
        <v>0</v>
      </c>
      <c r="J212" s="7">
        <v>0</v>
      </c>
      <c r="K212" s="7">
        <f t="shared" si="18"/>
        <v>1406.0455899999999</v>
      </c>
      <c r="L212" s="7">
        <f t="shared" si="19"/>
        <v>36241.132749999997</v>
      </c>
      <c r="M212" s="7">
        <f t="shared" si="20"/>
        <v>1.0314922221440135</v>
      </c>
      <c r="N212" s="7">
        <f t="shared" si="21"/>
        <v>36241.132749999997</v>
      </c>
      <c r="O212" s="7">
        <f t="shared" si="22"/>
        <v>1406.0455899999999</v>
      </c>
      <c r="P212" s="7">
        <f t="shared" si="23"/>
        <v>1.0314922221440135</v>
      </c>
    </row>
    <row r="213" spans="1:16">
      <c r="A213" s="8" t="s">
        <v>353</v>
      </c>
      <c r="B213" s="9" t="s">
        <v>354</v>
      </c>
      <c r="C213" s="10">
        <v>10.068</v>
      </c>
      <c r="D213" s="10">
        <v>36255.78716</v>
      </c>
      <c r="E213" s="10">
        <v>1420.7</v>
      </c>
      <c r="F213" s="10">
        <v>14.65441</v>
      </c>
      <c r="G213" s="10">
        <v>0</v>
      </c>
      <c r="H213" s="10">
        <v>14.65441</v>
      </c>
      <c r="I213" s="10">
        <v>0</v>
      </c>
      <c r="J213" s="10">
        <v>0</v>
      </c>
      <c r="K213" s="10">
        <f t="shared" si="18"/>
        <v>1406.0455899999999</v>
      </c>
      <c r="L213" s="10">
        <f t="shared" si="19"/>
        <v>36241.132749999997</v>
      </c>
      <c r="M213" s="10">
        <f t="shared" si="20"/>
        <v>1.0314922221440135</v>
      </c>
      <c r="N213" s="10">
        <f t="shared" si="21"/>
        <v>36241.132749999997</v>
      </c>
      <c r="O213" s="10">
        <f t="shared" si="22"/>
        <v>1406.0455899999999</v>
      </c>
      <c r="P213" s="10">
        <f t="shared" si="23"/>
        <v>1.0314922221440135</v>
      </c>
    </row>
    <row r="214" spans="1:16" ht="25.5">
      <c r="A214" s="5" t="s">
        <v>405</v>
      </c>
      <c r="B214" s="6" t="s">
        <v>406</v>
      </c>
      <c r="C214" s="7">
        <v>0</v>
      </c>
      <c r="D214" s="7">
        <v>2159.3130000000001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2159.3130000000001</v>
      </c>
      <c r="M214" s="7">
        <f t="shared" si="20"/>
        <v>0</v>
      </c>
      <c r="N214" s="7">
        <f t="shared" si="21"/>
        <v>2159.3130000000001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353</v>
      </c>
      <c r="B215" s="9" t="s">
        <v>354</v>
      </c>
      <c r="C215" s="10">
        <v>0</v>
      </c>
      <c r="D215" s="10">
        <v>2159.3130000000001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2159.3130000000001</v>
      </c>
      <c r="M215" s="10">
        <f t="shared" si="20"/>
        <v>0</v>
      </c>
      <c r="N215" s="10">
        <f t="shared" si="21"/>
        <v>2159.3130000000001</v>
      </c>
      <c r="O215" s="10">
        <f t="shared" si="22"/>
        <v>0</v>
      </c>
      <c r="P215" s="10">
        <f t="shared" si="23"/>
        <v>0</v>
      </c>
    </row>
    <row r="216" spans="1:16" ht="25.5">
      <c r="A216" s="5" t="s">
        <v>407</v>
      </c>
      <c r="B216" s="6" t="s">
        <v>299</v>
      </c>
      <c r="C216" s="7">
        <v>0</v>
      </c>
      <c r="D216" s="7">
        <v>14136.719849999999</v>
      </c>
      <c r="E216" s="7">
        <v>0</v>
      </c>
      <c r="F216" s="7">
        <v>0</v>
      </c>
      <c r="G216" s="7">
        <v>0</v>
      </c>
      <c r="H216" s="7">
        <v>3336.6621099999998</v>
      </c>
      <c r="I216" s="7">
        <v>0</v>
      </c>
      <c r="J216" s="7">
        <v>0</v>
      </c>
      <c r="K216" s="7">
        <f t="shared" si="18"/>
        <v>0</v>
      </c>
      <c r="L216" s="7">
        <f t="shared" si="19"/>
        <v>14136.719849999999</v>
      </c>
      <c r="M216" s="7">
        <f t="shared" si="20"/>
        <v>0</v>
      </c>
      <c r="N216" s="7">
        <f t="shared" si="21"/>
        <v>10800.05774</v>
      </c>
      <c r="O216" s="7">
        <f t="shared" si="22"/>
        <v>-3336.6621099999998</v>
      </c>
      <c r="P216" s="7">
        <f t="shared" si="23"/>
        <v>0</v>
      </c>
    </row>
    <row r="217" spans="1:16">
      <c r="A217" s="8" t="s">
        <v>359</v>
      </c>
      <c r="B217" s="9" t="s">
        <v>360</v>
      </c>
      <c r="C217" s="10">
        <v>0</v>
      </c>
      <c r="D217" s="10">
        <v>14136.719849999999</v>
      </c>
      <c r="E217" s="10">
        <v>0</v>
      </c>
      <c r="F217" s="10">
        <v>0</v>
      </c>
      <c r="G217" s="10">
        <v>0</v>
      </c>
      <c r="H217" s="10">
        <v>3336.6621099999998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14136.719849999999</v>
      </c>
      <c r="M217" s="10">
        <f t="shared" si="20"/>
        <v>0</v>
      </c>
      <c r="N217" s="10">
        <f t="shared" si="21"/>
        <v>10800.05774</v>
      </c>
      <c r="O217" s="10">
        <f t="shared" si="22"/>
        <v>-3336.6621099999998</v>
      </c>
      <c r="P217" s="10">
        <f t="shared" si="23"/>
        <v>0</v>
      </c>
    </row>
    <row r="218" spans="1:16" ht="38.25">
      <c r="A218" s="5" t="s">
        <v>408</v>
      </c>
      <c r="B218" s="6" t="s">
        <v>409</v>
      </c>
      <c r="C218" s="7">
        <v>0</v>
      </c>
      <c r="D218" s="7">
        <v>2000</v>
      </c>
      <c r="E218" s="7">
        <v>2000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2000</v>
      </c>
      <c r="L218" s="7">
        <f t="shared" si="19"/>
        <v>2000</v>
      </c>
      <c r="M218" s="7">
        <f t="shared" si="20"/>
        <v>0</v>
      </c>
      <c r="N218" s="7">
        <f t="shared" si="21"/>
        <v>2000</v>
      </c>
      <c r="O218" s="7">
        <f t="shared" si="22"/>
        <v>2000</v>
      </c>
      <c r="P218" s="7">
        <f t="shared" si="23"/>
        <v>0</v>
      </c>
    </row>
    <row r="219" spans="1:16">
      <c r="A219" s="8" t="s">
        <v>359</v>
      </c>
      <c r="B219" s="9" t="s">
        <v>360</v>
      </c>
      <c r="C219" s="10">
        <v>0</v>
      </c>
      <c r="D219" s="10">
        <v>2000</v>
      </c>
      <c r="E219" s="10">
        <v>2000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2000</v>
      </c>
      <c r="L219" s="10">
        <f t="shared" si="19"/>
        <v>2000</v>
      </c>
      <c r="M219" s="10">
        <f t="shared" si="20"/>
        <v>0</v>
      </c>
      <c r="N219" s="10">
        <f t="shared" si="21"/>
        <v>2000</v>
      </c>
      <c r="O219" s="10">
        <f t="shared" si="22"/>
        <v>2000</v>
      </c>
      <c r="P219" s="10">
        <f t="shared" si="23"/>
        <v>0</v>
      </c>
    </row>
    <row r="220" spans="1:16">
      <c r="A220" s="5" t="s">
        <v>410</v>
      </c>
      <c r="B220" s="6" t="s">
        <v>66</v>
      </c>
      <c r="C220" s="7">
        <v>19.587910000000001</v>
      </c>
      <c r="D220" s="7">
        <v>7652.4029100000007</v>
      </c>
      <c r="E220" s="7">
        <v>32.814999999999998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32.814999999999998</v>
      </c>
      <c r="L220" s="7">
        <f t="shared" si="19"/>
        <v>7652.4029100000007</v>
      </c>
      <c r="M220" s="7">
        <f t="shared" si="20"/>
        <v>0</v>
      </c>
      <c r="N220" s="7">
        <f t="shared" si="21"/>
        <v>7652.4029100000007</v>
      </c>
      <c r="O220" s="7">
        <f t="shared" si="22"/>
        <v>32.814999999999998</v>
      </c>
      <c r="P220" s="7">
        <f t="shared" si="23"/>
        <v>0</v>
      </c>
    </row>
    <row r="221" spans="1:16">
      <c r="A221" s="8" t="s">
        <v>359</v>
      </c>
      <c r="B221" s="9" t="s">
        <v>360</v>
      </c>
      <c r="C221" s="10">
        <v>19.587910000000001</v>
      </c>
      <c r="D221" s="10">
        <v>7652.4029100000007</v>
      </c>
      <c r="E221" s="10">
        <v>32.814999999999998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32.814999999999998</v>
      </c>
      <c r="L221" s="10">
        <f t="shared" si="19"/>
        <v>7652.4029100000007</v>
      </c>
      <c r="M221" s="10">
        <f t="shared" si="20"/>
        <v>0</v>
      </c>
      <c r="N221" s="10">
        <f t="shared" si="21"/>
        <v>7652.4029100000007</v>
      </c>
      <c r="O221" s="10">
        <f t="shared" si="22"/>
        <v>32.814999999999998</v>
      </c>
      <c r="P221" s="10">
        <f t="shared" si="23"/>
        <v>0</v>
      </c>
    </row>
    <row r="222" spans="1:16" ht="25.5">
      <c r="A222" s="5" t="s">
        <v>282</v>
      </c>
      <c r="B222" s="6" t="s">
        <v>283</v>
      </c>
      <c r="C222" s="7">
        <v>99.195990000000009</v>
      </c>
      <c r="D222" s="7">
        <v>273.19598999999999</v>
      </c>
      <c r="E222" s="7">
        <v>100</v>
      </c>
      <c r="F222" s="7">
        <v>0</v>
      </c>
      <c r="G222" s="7">
        <v>0</v>
      </c>
      <c r="H222" s="7">
        <v>12</v>
      </c>
      <c r="I222" s="7">
        <v>0</v>
      </c>
      <c r="J222" s="7">
        <v>0</v>
      </c>
      <c r="K222" s="7">
        <f t="shared" si="18"/>
        <v>100</v>
      </c>
      <c r="L222" s="7">
        <f t="shared" si="19"/>
        <v>273.19598999999999</v>
      </c>
      <c r="M222" s="7">
        <f t="shared" si="20"/>
        <v>0</v>
      </c>
      <c r="N222" s="7">
        <f t="shared" si="21"/>
        <v>261.19598999999999</v>
      </c>
      <c r="O222" s="7">
        <f t="shared" si="22"/>
        <v>88</v>
      </c>
      <c r="P222" s="7">
        <f t="shared" si="23"/>
        <v>12</v>
      </c>
    </row>
    <row r="223" spans="1:16">
      <c r="A223" s="5" t="s">
        <v>411</v>
      </c>
      <c r="B223" s="6" t="s">
        <v>216</v>
      </c>
      <c r="C223" s="7">
        <v>0</v>
      </c>
      <c r="D223" s="7">
        <v>24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24</v>
      </c>
      <c r="M223" s="7">
        <f t="shared" si="20"/>
        <v>0</v>
      </c>
      <c r="N223" s="7">
        <f t="shared" si="21"/>
        <v>24</v>
      </c>
      <c r="O223" s="7">
        <f t="shared" si="22"/>
        <v>0</v>
      </c>
      <c r="P223" s="7">
        <f t="shared" si="23"/>
        <v>0</v>
      </c>
    </row>
    <row r="224" spans="1:16">
      <c r="A224" s="8" t="s">
        <v>359</v>
      </c>
      <c r="B224" s="9" t="s">
        <v>360</v>
      </c>
      <c r="C224" s="10">
        <v>0</v>
      </c>
      <c r="D224" s="10">
        <v>24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24</v>
      </c>
      <c r="M224" s="10">
        <f t="shared" si="20"/>
        <v>0</v>
      </c>
      <c r="N224" s="10">
        <f t="shared" si="21"/>
        <v>24</v>
      </c>
      <c r="O224" s="10">
        <f t="shared" si="22"/>
        <v>0</v>
      </c>
      <c r="P224" s="10">
        <f t="shared" si="23"/>
        <v>0</v>
      </c>
    </row>
    <row r="225" spans="1:16">
      <c r="A225" s="5" t="s">
        <v>412</v>
      </c>
      <c r="B225" s="6" t="s">
        <v>413</v>
      </c>
      <c r="C225" s="7">
        <v>99.195990000000009</v>
      </c>
      <c r="D225" s="7">
        <v>99.195990000000009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99.195990000000009</v>
      </c>
      <c r="M225" s="7">
        <f t="shared" si="20"/>
        <v>0</v>
      </c>
      <c r="N225" s="7">
        <f t="shared" si="21"/>
        <v>99.195990000000009</v>
      </c>
      <c r="O225" s="7">
        <f t="shared" si="22"/>
        <v>0</v>
      </c>
      <c r="P225" s="7">
        <f t="shared" si="23"/>
        <v>0</v>
      </c>
    </row>
    <row r="226" spans="1:16" ht="25.5">
      <c r="A226" s="8" t="s">
        <v>287</v>
      </c>
      <c r="B226" s="9" t="s">
        <v>288</v>
      </c>
      <c r="C226" s="10">
        <v>99.195990000000009</v>
      </c>
      <c r="D226" s="10">
        <v>99.195990000000009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99.195990000000009</v>
      </c>
      <c r="M226" s="10">
        <f t="shared" si="20"/>
        <v>0</v>
      </c>
      <c r="N226" s="10">
        <f t="shared" si="21"/>
        <v>99.195990000000009</v>
      </c>
      <c r="O226" s="10">
        <f t="shared" si="22"/>
        <v>0</v>
      </c>
      <c r="P226" s="10">
        <f t="shared" si="23"/>
        <v>0</v>
      </c>
    </row>
    <row r="227" spans="1:16" ht="25.5">
      <c r="A227" s="5" t="s">
        <v>414</v>
      </c>
      <c r="B227" s="6" t="s">
        <v>415</v>
      </c>
      <c r="C227" s="7">
        <v>0</v>
      </c>
      <c r="D227" s="7">
        <v>50</v>
      </c>
      <c r="E227" s="7">
        <v>50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50</v>
      </c>
      <c r="L227" s="7">
        <f t="shared" si="19"/>
        <v>50</v>
      </c>
      <c r="M227" s="7">
        <f t="shared" si="20"/>
        <v>0</v>
      </c>
      <c r="N227" s="7">
        <f t="shared" si="21"/>
        <v>50</v>
      </c>
      <c r="O227" s="7">
        <f t="shared" si="22"/>
        <v>50</v>
      </c>
      <c r="P227" s="7">
        <f t="shared" si="23"/>
        <v>0</v>
      </c>
    </row>
    <row r="228" spans="1:16" ht="25.5">
      <c r="A228" s="8" t="s">
        <v>287</v>
      </c>
      <c r="B228" s="9" t="s">
        <v>288</v>
      </c>
      <c r="C228" s="10">
        <v>0</v>
      </c>
      <c r="D228" s="10">
        <v>50</v>
      </c>
      <c r="E228" s="10">
        <v>50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50</v>
      </c>
      <c r="L228" s="10">
        <f t="shared" si="19"/>
        <v>50</v>
      </c>
      <c r="M228" s="10">
        <f t="shared" si="20"/>
        <v>0</v>
      </c>
      <c r="N228" s="10">
        <f t="shared" si="21"/>
        <v>50</v>
      </c>
      <c r="O228" s="10">
        <f t="shared" si="22"/>
        <v>50</v>
      </c>
      <c r="P228" s="10">
        <f t="shared" si="23"/>
        <v>0</v>
      </c>
    </row>
    <row r="229" spans="1:16" ht="38.25">
      <c r="A229" s="5" t="s">
        <v>416</v>
      </c>
      <c r="B229" s="6" t="s">
        <v>417</v>
      </c>
      <c r="C229" s="7">
        <v>0</v>
      </c>
      <c r="D229" s="7">
        <v>100</v>
      </c>
      <c r="E229" s="7">
        <v>50</v>
      </c>
      <c r="F229" s="7">
        <v>0</v>
      </c>
      <c r="G229" s="7">
        <v>0</v>
      </c>
      <c r="H229" s="7">
        <v>12</v>
      </c>
      <c r="I229" s="7">
        <v>0</v>
      </c>
      <c r="J229" s="7">
        <v>0</v>
      </c>
      <c r="K229" s="7">
        <f t="shared" si="18"/>
        <v>50</v>
      </c>
      <c r="L229" s="7">
        <f t="shared" si="19"/>
        <v>100</v>
      </c>
      <c r="M229" s="7">
        <f t="shared" si="20"/>
        <v>0</v>
      </c>
      <c r="N229" s="7">
        <f t="shared" si="21"/>
        <v>88</v>
      </c>
      <c r="O229" s="7">
        <f t="shared" si="22"/>
        <v>38</v>
      </c>
      <c r="P229" s="7">
        <f t="shared" si="23"/>
        <v>24</v>
      </c>
    </row>
    <row r="230" spans="1:16" ht="25.5">
      <c r="A230" s="8" t="s">
        <v>287</v>
      </c>
      <c r="B230" s="9" t="s">
        <v>288</v>
      </c>
      <c r="C230" s="10">
        <v>0</v>
      </c>
      <c r="D230" s="10">
        <v>100</v>
      </c>
      <c r="E230" s="10">
        <v>50</v>
      </c>
      <c r="F230" s="10">
        <v>0</v>
      </c>
      <c r="G230" s="10">
        <v>0</v>
      </c>
      <c r="H230" s="10">
        <v>12</v>
      </c>
      <c r="I230" s="10">
        <v>0</v>
      </c>
      <c r="J230" s="10">
        <v>0</v>
      </c>
      <c r="K230" s="10">
        <f t="shared" si="18"/>
        <v>50</v>
      </c>
      <c r="L230" s="10">
        <f t="shared" si="19"/>
        <v>100</v>
      </c>
      <c r="M230" s="10">
        <f t="shared" si="20"/>
        <v>0</v>
      </c>
      <c r="N230" s="10">
        <f t="shared" si="21"/>
        <v>88</v>
      </c>
      <c r="O230" s="10">
        <f t="shared" si="22"/>
        <v>38</v>
      </c>
      <c r="P230" s="10">
        <f t="shared" si="23"/>
        <v>24</v>
      </c>
    </row>
    <row r="231" spans="1:16">
      <c r="A231" s="5" t="s">
        <v>289</v>
      </c>
      <c r="B231" s="6" t="s">
        <v>290</v>
      </c>
      <c r="C231" s="7">
        <v>30950.764749999998</v>
      </c>
      <c r="D231" s="7">
        <v>32719.66475</v>
      </c>
      <c r="E231" s="7">
        <v>273.89999999999998</v>
      </c>
      <c r="F231" s="7">
        <v>64.29589</v>
      </c>
      <c r="G231" s="7">
        <v>0</v>
      </c>
      <c r="H231" s="7">
        <v>280.55223999999998</v>
      </c>
      <c r="I231" s="7">
        <v>0</v>
      </c>
      <c r="J231" s="7">
        <v>0</v>
      </c>
      <c r="K231" s="7">
        <f t="shared" si="18"/>
        <v>209.60410999999999</v>
      </c>
      <c r="L231" s="7">
        <f t="shared" si="19"/>
        <v>32655.368859999999</v>
      </c>
      <c r="M231" s="7">
        <f t="shared" si="20"/>
        <v>23.474220518437388</v>
      </c>
      <c r="N231" s="7">
        <f t="shared" si="21"/>
        <v>32439.112509999999</v>
      </c>
      <c r="O231" s="7">
        <f t="shared" si="22"/>
        <v>-6.6522400000000061</v>
      </c>
      <c r="P231" s="7">
        <f t="shared" si="23"/>
        <v>102.42871120847026</v>
      </c>
    </row>
    <row r="232" spans="1:16" ht="25.5">
      <c r="A232" s="5" t="s">
        <v>296</v>
      </c>
      <c r="B232" s="6" t="s">
        <v>297</v>
      </c>
      <c r="C232" s="7">
        <v>0</v>
      </c>
      <c r="D232" s="7">
        <v>675</v>
      </c>
      <c r="E232" s="7">
        <v>0</v>
      </c>
      <c r="F232" s="7">
        <v>0</v>
      </c>
      <c r="G232" s="7">
        <v>0</v>
      </c>
      <c r="H232" s="7">
        <v>147.17463000000001</v>
      </c>
      <c r="I232" s="7">
        <v>0</v>
      </c>
      <c r="J232" s="7">
        <v>0</v>
      </c>
      <c r="K232" s="7">
        <f t="shared" si="18"/>
        <v>0</v>
      </c>
      <c r="L232" s="7">
        <f t="shared" si="19"/>
        <v>675</v>
      </c>
      <c r="M232" s="7">
        <f t="shared" si="20"/>
        <v>0</v>
      </c>
      <c r="N232" s="7">
        <f t="shared" si="21"/>
        <v>527.82537000000002</v>
      </c>
      <c r="O232" s="7">
        <f t="shared" si="22"/>
        <v>-147.17463000000001</v>
      </c>
      <c r="P232" s="7">
        <f t="shared" si="23"/>
        <v>0</v>
      </c>
    </row>
    <row r="233" spans="1:16" ht="25.5">
      <c r="A233" s="8" t="s">
        <v>348</v>
      </c>
      <c r="B233" s="9" t="s">
        <v>349</v>
      </c>
      <c r="C233" s="10">
        <v>0</v>
      </c>
      <c r="D233" s="10">
        <v>675</v>
      </c>
      <c r="E233" s="10">
        <v>0</v>
      </c>
      <c r="F233" s="10">
        <v>0</v>
      </c>
      <c r="G233" s="10">
        <v>0</v>
      </c>
      <c r="H233" s="10">
        <v>147.17463000000001</v>
      </c>
      <c r="I233" s="10">
        <v>0</v>
      </c>
      <c r="J233" s="10">
        <v>0</v>
      </c>
      <c r="K233" s="10">
        <f t="shared" si="18"/>
        <v>0</v>
      </c>
      <c r="L233" s="10">
        <f t="shared" si="19"/>
        <v>675</v>
      </c>
      <c r="M233" s="10">
        <f t="shared" si="20"/>
        <v>0</v>
      </c>
      <c r="N233" s="10">
        <f t="shared" si="21"/>
        <v>527.82537000000002</v>
      </c>
      <c r="O233" s="10">
        <f t="shared" si="22"/>
        <v>-147.17463000000001</v>
      </c>
      <c r="P233" s="10">
        <f t="shared" si="23"/>
        <v>0</v>
      </c>
    </row>
    <row r="234" spans="1:16">
      <c r="A234" s="5" t="s">
        <v>418</v>
      </c>
      <c r="B234" s="6" t="s">
        <v>358</v>
      </c>
      <c r="C234" s="7">
        <v>28873.034749999999</v>
      </c>
      <c r="D234" s="7">
        <v>29966.93475</v>
      </c>
      <c r="E234" s="7">
        <v>93.9</v>
      </c>
      <c r="F234" s="7">
        <v>0</v>
      </c>
      <c r="G234" s="7">
        <v>0</v>
      </c>
      <c r="H234" s="7">
        <v>69.081720000000004</v>
      </c>
      <c r="I234" s="7">
        <v>0</v>
      </c>
      <c r="J234" s="7">
        <v>0</v>
      </c>
      <c r="K234" s="7">
        <f t="shared" si="18"/>
        <v>93.9</v>
      </c>
      <c r="L234" s="7">
        <f t="shared" si="19"/>
        <v>29966.93475</v>
      </c>
      <c r="M234" s="7">
        <f t="shared" si="20"/>
        <v>0</v>
      </c>
      <c r="N234" s="7">
        <f t="shared" si="21"/>
        <v>29897.853030000002</v>
      </c>
      <c r="O234" s="7">
        <f t="shared" si="22"/>
        <v>24.818280000000001</v>
      </c>
      <c r="P234" s="7">
        <f t="shared" si="23"/>
        <v>73.569456869009585</v>
      </c>
    </row>
    <row r="235" spans="1:16" ht="25.5">
      <c r="A235" s="8" t="s">
        <v>348</v>
      </c>
      <c r="B235" s="9" t="s">
        <v>349</v>
      </c>
      <c r="C235" s="10">
        <v>28873.034749999999</v>
      </c>
      <c r="D235" s="10">
        <v>29966.93475</v>
      </c>
      <c r="E235" s="10">
        <v>93.9</v>
      </c>
      <c r="F235" s="10">
        <v>0</v>
      </c>
      <c r="G235" s="10">
        <v>0</v>
      </c>
      <c r="H235" s="10">
        <v>69.081720000000004</v>
      </c>
      <c r="I235" s="10">
        <v>0</v>
      </c>
      <c r="J235" s="10">
        <v>0</v>
      </c>
      <c r="K235" s="10">
        <f t="shared" si="18"/>
        <v>93.9</v>
      </c>
      <c r="L235" s="10">
        <f t="shared" si="19"/>
        <v>29966.93475</v>
      </c>
      <c r="M235" s="10">
        <f t="shared" si="20"/>
        <v>0</v>
      </c>
      <c r="N235" s="10">
        <f t="shared" si="21"/>
        <v>29897.853030000002</v>
      </c>
      <c r="O235" s="10">
        <f t="shared" si="22"/>
        <v>24.818280000000001</v>
      </c>
      <c r="P235" s="10">
        <f t="shared" si="23"/>
        <v>73.569456869009585</v>
      </c>
    </row>
    <row r="236" spans="1:16" ht="63.75">
      <c r="A236" s="5" t="s">
        <v>419</v>
      </c>
      <c r="B236" s="6" t="s">
        <v>420</v>
      </c>
      <c r="C236" s="7">
        <v>2077.73</v>
      </c>
      <c r="D236" s="7">
        <v>2077.73</v>
      </c>
      <c r="E236" s="7">
        <v>180</v>
      </c>
      <c r="F236" s="7">
        <v>64.29589</v>
      </c>
      <c r="G236" s="7">
        <v>0</v>
      </c>
      <c r="H236" s="7">
        <v>64.29589</v>
      </c>
      <c r="I236" s="7">
        <v>0</v>
      </c>
      <c r="J236" s="7">
        <v>0</v>
      </c>
      <c r="K236" s="7">
        <f t="shared" si="18"/>
        <v>115.70411</v>
      </c>
      <c r="L236" s="7">
        <f t="shared" si="19"/>
        <v>2013.4341099999999</v>
      </c>
      <c r="M236" s="7">
        <f t="shared" si="20"/>
        <v>35.71993888888889</v>
      </c>
      <c r="N236" s="7">
        <f t="shared" si="21"/>
        <v>2013.4341099999999</v>
      </c>
      <c r="O236" s="7">
        <f t="shared" si="22"/>
        <v>115.70411</v>
      </c>
      <c r="P236" s="7">
        <f t="shared" si="23"/>
        <v>35.71993888888889</v>
      </c>
    </row>
    <row r="237" spans="1:16" ht="25.5">
      <c r="A237" s="8" t="s">
        <v>55</v>
      </c>
      <c r="B237" s="9" t="s">
        <v>56</v>
      </c>
      <c r="C237" s="10">
        <v>2077.73</v>
      </c>
      <c r="D237" s="10">
        <v>2077.73</v>
      </c>
      <c r="E237" s="10">
        <v>180</v>
      </c>
      <c r="F237" s="10">
        <v>64.29589</v>
      </c>
      <c r="G237" s="10">
        <v>0</v>
      </c>
      <c r="H237" s="10">
        <v>64.29589</v>
      </c>
      <c r="I237" s="10">
        <v>0</v>
      </c>
      <c r="J237" s="10">
        <v>0</v>
      </c>
      <c r="K237" s="10">
        <f t="shared" si="18"/>
        <v>115.70411</v>
      </c>
      <c r="L237" s="10">
        <f t="shared" si="19"/>
        <v>2013.4341099999999</v>
      </c>
      <c r="M237" s="10">
        <f t="shared" si="20"/>
        <v>35.71993888888889</v>
      </c>
      <c r="N237" s="10">
        <f t="shared" si="21"/>
        <v>2013.4341099999999</v>
      </c>
      <c r="O237" s="10">
        <f t="shared" si="22"/>
        <v>115.70411</v>
      </c>
      <c r="P237" s="10">
        <f t="shared" si="23"/>
        <v>35.71993888888889</v>
      </c>
    </row>
    <row r="238" spans="1:16" ht="25.5">
      <c r="A238" s="5" t="s">
        <v>300</v>
      </c>
      <c r="B238" s="6" t="s">
        <v>301</v>
      </c>
      <c r="C238" s="7">
        <v>95</v>
      </c>
      <c r="D238" s="7">
        <v>999.49018000000012</v>
      </c>
      <c r="E238" s="7">
        <v>100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100</v>
      </c>
      <c r="L238" s="7">
        <f t="shared" si="19"/>
        <v>999.49018000000012</v>
      </c>
      <c r="M238" s="7">
        <f t="shared" si="20"/>
        <v>0</v>
      </c>
      <c r="N238" s="7">
        <f t="shared" si="21"/>
        <v>999.49018000000012</v>
      </c>
      <c r="O238" s="7">
        <f t="shared" si="22"/>
        <v>100</v>
      </c>
      <c r="P238" s="7">
        <f t="shared" si="23"/>
        <v>0</v>
      </c>
    </row>
    <row r="239" spans="1:16">
      <c r="A239" s="5" t="s">
        <v>307</v>
      </c>
      <c r="B239" s="6" t="s">
        <v>206</v>
      </c>
      <c r="C239" s="7">
        <v>0</v>
      </c>
      <c r="D239" s="7">
        <v>30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30</v>
      </c>
      <c r="M239" s="7">
        <f t="shared" si="20"/>
        <v>0</v>
      </c>
      <c r="N239" s="7">
        <f t="shared" si="21"/>
        <v>30</v>
      </c>
      <c r="O239" s="7">
        <f t="shared" si="22"/>
        <v>0</v>
      </c>
      <c r="P239" s="7">
        <f t="shared" si="23"/>
        <v>0</v>
      </c>
    </row>
    <row r="240" spans="1:16" ht="25.5">
      <c r="A240" s="8" t="s">
        <v>345</v>
      </c>
      <c r="B240" s="9" t="s">
        <v>346</v>
      </c>
      <c r="C240" s="10">
        <v>0</v>
      </c>
      <c r="D240" s="10">
        <v>30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30</v>
      </c>
      <c r="M240" s="10">
        <f t="shared" si="20"/>
        <v>0</v>
      </c>
      <c r="N240" s="10">
        <f t="shared" si="21"/>
        <v>30</v>
      </c>
      <c r="O240" s="10">
        <f t="shared" si="22"/>
        <v>0</v>
      </c>
      <c r="P240" s="10">
        <f t="shared" si="23"/>
        <v>0</v>
      </c>
    </row>
    <row r="241" spans="1:16">
      <c r="A241" s="5" t="s">
        <v>310</v>
      </c>
      <c r="B241" s="6" t="s">
        <v>216</v>
      </c>
      <c r="C241" s="7">
        <v>93.5</v>
      </c>
      <c r="D241" s="7">
        <v>93.5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93.5</v>
      </c>
      <c r="M241" s="7">
        <f t="shared" si="20"/>
        <v>0</v>
      </c>
      <c r="N241" s="7">
        <f t="shared" si="21"/>
        <v>93.5</v>
      </c>
      <c r="O241" s="7">
        <f t="shared" si="22"/>
        <v>0</v>
      </c>
      <c r="P241" s="7">
        <f t="shared" si="23"/>
        <v>0</v>
      </c>
    </row>
    <row r="242" spans="1:16" ht="25.5">
      <c r="A242" s="8" t="s">
        <v>345</v>
      </c>
      <c r="B242" s="9" t="s">
        <v>346</v>
      </c>
      <c r="C242" s="10">
        <v>93.5</v>
      </c>
      <c r="D242" s="10">
        <v>93.5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93.5</v>
      </c>
      <c r="M242" s="10">
        <f t="shared" si="20"/>
        <v>0</v>
      </c>
      <c r="N242" s="10">
        <f t="shared" si="21"/>
        <v>93.5</v>
      </c>
      <c r="O242" s="10">
        <f t="shared" si="22"/>
        <v>0</v>
      </c>
      <c r="P242" s="10">
        <f t="shared" si="23"/>
        <v>0</v>
      </c>
    </row>
    <row r="243" spans="1:16" ht="25.5">
      <c r="A243" s="5" t="s">
        <v>421</v>
      </c>
      <c r="B243" s="6" t="s">
        <v>422</v>
      </c>
      <c r="C243" s="7">
        <v>0</v>
      </c>
      <c r="D243" s="7">
        <v>874.49018000000012</v>
      </c>
      <c r="E243" s="7">
        <v>100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100</v>
      </c>
      <c r="L243" s="7">
        <f t="shared" si="19"/>
        <v>874.49018000000012</v>
      </c>
      <c r="M243" s="7">
        <f t="shared" si="20"/>
        <v>0</v>
      </c>
      <c r="N243" s="7">
        <f t="shared" si="21"/>
        <v>874.49018000000012</v>
      </c>
      <c r="O243" s="7">
        <f t="shared" si="22"/>
        <v>100</v>
      </c>
      <c r="P243" s="7">
        <f t="shared" si="23"/>
        <v>0</v>
      </c>
    </row>
    <row r="244" spans="1:16">
      <c r="A244" s="8" t="s">
        <v>351</v>
      </c>
      <c r="B244" s="9" t="s">
        <v>352</v>
      </c>
      <c r="C244" s="10">
        <v>0</v>
      </c>
      <c r="D244" s="10">
        <v>874.49018000000012</v>
      </c>
      <c r="E244" s="10">
        <v>100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100</v>
      </c>
      <c r="L244" s="10">
        <f t="shared" si="19"/>
        <v>874.49018000000012</v>
      </c>
      <c r="M244" s="10">
        <f t="shared" si="20"/>
        <v>0</v>
      </c>
      <c r="N244" s="10">
        <f t="shared" si="21"/>
        <v>874.49018000000012</v>
      </c>
      <c r="O244" s="10">
        <f t="shared" si="22"/>
        <v>100</v>
      </c>
      <c r="P244" s="10">
        <f t="shared" si="23"/>
        <v>0</v>
      </c>
    </row>
    <row r="245" spans="1:16">
      <c r="A245" s="5" t="s">
        <v>423</v>
      </c>
      <c r="B245" s="6" t="s">
        <v>362</v>
      </c>
      <c r="C245" s="7">
        <v>1.5</v>
      </c>
      <c r="D245" s="7">
        <v>1.5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1.5</v>
      </c>
      <c r="M245" s="7">
        <f t="shared" si="20"/>
        <v>0</v>
      </c>
      <c r="N245" s="7">
        <f t="shared" si="21"/>
        <v>1.5</v>
      </c>
      <c r="O245" s="7">
        <f t="shared" si="22"/>
        <v>0</v>
      </c>
      <c r="P245" s="7">
        <f t="shared" si="23"/>
        <v>0</v>
      </c>
    </row>
    <row r="246" spans="1:16" ht="25.5">
      <c r="A246" s="8" t="s">
        <v>348</v>
      </c>
      <c r="B246" s="9" t="s">
        <v>349</v>
      </c>
      <c r="C246" s="10">
        <v>1.5</v>
      </c>
      <c r="D246" s="10">
        <v>1.5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1.5</v>
      </c>
      <c r="M246" s="10">
        <f t="shared" si="20"/>
        <v>0</v>
      </c>
      <c r="N246" s="10">
        <f t="shared" si="21"/>
        <v>1.5</v>
      </c>
      <c r="O246" s="10">
        <f t="shared" si="22"/>
        <v>0</v>
      </c>
      <c r="P246" s="10">
        <f t="shared" si="23"/>
        <v>0</v>
      </c>
    </row>
    <row r="247" spans="1:16" ht="25.5">
      <c r="A247" s="5" t="s">
        <v>312</v>
      </c>
      <c r="B247" s="6" t="s">
        <v>313</v>
      </c>
      <c r="C247" s="7">
        <v>0</v>
      </c>
      <c r="D247" s="7">
        <v>1499.15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1499.15</v>
      </c>
      <c r="M247" s="7">
        <f t="shared" si="20"/>
        <v>0</v>
      </c>
      <c r="N247" s="7">
        <f t="shared" si="21"/>
        <v>1499.15</v>
      </c>
      <c r="O247" s="7">
        <f t="shared" si="22"/>
        <v>0</v>
      </c>
      <c r="P247" s="7">
        <f t="shared" si="23"/>
        <v>0</v>
      </c>
    </row>
    <row r="248" spans="1:16">
      <c r="A248" s="5" t="s">
        <v>322</v>
      </c>
      <c r="B248" s="6" t="s">
        <v>323</v>
      </c>
      <c r="C248" s="7">
        <v>0</v>
      </c>
      <c r="D248" s="7">
        <v>1499.15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0</v>
      </c>
      <c r="L248" s="7">
        <f t="shared" si="19"/>
        <v>1499.15</v>
      </c>
      <c r="M248" s="7">
        <f t="shared" si="20"/>
        <v>0</v>
      </c>
      <c r="N248" s="7">
        <f t="shared" si="21"/>
        <v>1499.15</v>
      </c>
      <c r="O248" s="7">
        <f t="shared" si="22"/>
        <v>0</v>
      </c>
      <c r="P248" s="7">
        <f t="shared" si="23"/>
        <v>0</v>
      </c>
    </row>
    <row r="249" spans="1:16">
      <c r="A249" s="8" t="s">
        <v>351</v>
      </c>
      <c r="B249" s="9" t="s">
        <v>352</v>
      </c>
      <c r="C249" s="10">
        <v>0</v>
      </c>
      <c r="D249" s="10">
        <v>1499.15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1499.15</v>
      </c>
      <c r="M249" s="10">
        <f t="shared" si="20"/>
        <v>0</v>
      </c>
      <c r="N249" s="10">
        <f t="shared" si="21"/>
        <v>1499.15</v>
      </c>
      <c r="O249" s="10">
        <f t="shared" si="22"/>
        <v>0</v>
      </c>
      <c r="P249" s="10">
        <f t="shared" si="23"/>
        <v>0</v>
      </c>
    </row>
    <row r="250" spans="1:16" ht="25.5">
      <c r="A250" s="5" t="s">
        <v>324</v>
      </c>
      <c r="B250" s="6" t="s">
        <v>325</v>
      </c>
      <c r="C250" s="7">
        <v>66207.52016</v>
      </c>
      <c r="D250" s="7">
        <v>411.54999999999256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411.54999999999256</v>
      </c>
      <c r="M250" s="7">
        <f t="shared" si="20"/>
        <v>0</v>
      </c>
      <c r="N250" s="7">
        <f t="shared" si="21"/>
        <v>411.54999999999256</v>
      </c>
      <c r="O250" s="7">
        <f t="shared" si="22"/>
        <v>0</v>
      </c>
      <c r="P250" s="7">
        <f t="shared" si="23"/>
        <v>0</v>
      </c>
    </row>
    <row r="251" spans="1:16">
      <c r="A251" s="5" t="s">
        <v>327</v>
      </c>
      <c r="B251" s="6" t="s">
        <v>70</v>
      </c>
      <c r="C251" s="7">
        <v>66147.52016</v>
      </c>
      <c r="D251" s="7">
        <v>-7.4505805969238283E-12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-7.4505805969238283E-12</v>
      </c>
      <c r="M251" s="7">
        <f t="shared" si="20"/>
        <v>0</v>
      </c>
      <c r="N251" s="7">
        <f t="shared" si="21"/>
        <v>-7.4505805969238283E-12</v>
      </c>
      <c r="O251" s="7">
        <f t="shared" si="22"/>
        <v>0</v>
      </c>
      <c r="P251" s="7">
        <f t="shared" si="23"/>
        <v>0</v>
      </c>
    </row>
    <row r="252" spans="1:16" ht="25.5">
      <c r="A252" s="8" t="s">
        <v>348</v>
      </c>
      <c r="B252" s="9" t="s">
        <v>349</v>
      </c>
      <c r="C252" s="10">
        <v>66147.52016</v>
      </c>
      <c r="D252" s="10">
        <v>-7.4505805969238283E-12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-7.4505805969238283E-12</v>
      </c>
      <c r="M252" s="10">
        <f t="shared" si="20"/>
        <v>0</v>
      </c>
      <c r="N252" s="10">
        <f t="shared" si="21"/>
        <v>-7.4505805969238283E-12</v>
      </c>
      <c r="O252" s="10">
        <f t="shared" si="22"/>
        <v>0</v>
      </c>
      <c r="P252" s="10">
        <f t="shared" si="23"/>
        <v>0</v>
      </c>
    </row>
    <row r="253" spans="1:16" ht="38.25">
      <c r="A253" s="5" t="s">
        <v>339</v>
      </c>
      <c r="B253" s="6" t="s">
        <v>340</v>
      </c>
      <c r="C253" s="7">
        <v>60</v>
      </c>
      <c r="D253" s="7">
        <v>411.55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0</v>
      </c>
      <c r="L253" s="7">
        <f t="shared" si="19"/>
        <v>411.55</v>
      </c>
      <c r="M253" s="7">
        <f t="shared" si="20"/>
        <v>0</v>
      </c>
      <c r="N253" s="7">
        <f t="shared" si="21"/>
        <v>411.55</v>
      </c>
      <c r="O253" s="7">
        <f t="shared" si="22"/>
        <v>0</v>
      </c>
      <c r="P253" s="7">
        <f t="shared" si="23"/>
        <v>0</v>
      </c>
    </row>
    <row r="254" spans="1:16" ht="25.5">
      <c r="A254" s="8" t="s">
        <v>424</v>
      </c>
      <c r="B254" s="9" t="s">
        <v>425</v>
      </c>
      <c r="C254" s="10">
        <v>60</v>
      </c>
      <c r="D254" s="10">
        <v>411.55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411.55</v>
      </c>
      <c r="M254" s="10">
        <f t="shared" si="20"/>
        <v>0</v>
      </c>
      <c r="N254" s="10">
        <f t="shared" si="21"/>
        <v>411.55</v>
      </c>
      <c r="O254" s="10">
        <f t="shared" si="22"/>
        <v>0</v>
      </c>
      <c r="P254" s="10">
        <f t="shared" si="23"/>
        <v>0</v>
      </c>
    </row>
    <row r="255" spans="1:16">
      <c r="A255" s="5" t="s">
        <v>341</v>
      </c>
      <c r="B255" s="6" t="s">
        <v>342</v>
      </c>
      <c r="C255" s="7">
        <v>268445.41891000001</v>
      </c>
      <c r="D255" s="7">
        <v>411513.66756000009</v>
      </c>
      <c r="E255" s="7">
        <v>50712.22105</v>
      </c>
      <c r="F255" s="7">
        <v>1220.3989900000001</v>
      </c>
      <c r="G255" s="7">
        <v>1630</v>
      </c>
      <c r="H255" s="7">
        <v>7462.9245900000005</v>
      </c>
      <c r="I255" s="7">
        <v>209.50369000000001</v>
      </c>
      <c r="J255" s="7">
        <v>261.68801999999999</v>
      </c>
      <c r="K255" s="7">
        <f t="shared" si="18"/>
        <v>49491.822059999999</v>
      </c>
      <c r="L255" s="7">
        <f t="shared" si="19"/>
        <v>410293.26857000007</v>
      </c>
      <c r="M255" s="7">
        <f t="shared" si="20"/>
        <v>2.4065185170981582</v>
      </c>
      <c r="N255" s="7">
        <f t="shared" si="21"/>
        <v>404050.74297000008</v>
      </c>
      <c r="O255" s="7">
        <f t="shared" si="22"/>
        <v>43249.296459999998</v>
      </c>
      <c r="P255" s="7">
        <f t="shared" si="23"/>
        <v>14.716225074507951</v>
      </c>
    </row>
    <row r="256" spans="1:1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2019-07-22T14:18:51Z</dcterms:created>
  <dcterms:modified xsi:type="dcterms:W3CDTF">2019-07-22T14:23:33Z</dcterms:modified>
</cp:coreProperties>
</file>