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83" i="2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<sst xmlns="http://schemas.openxmlformats.org/spreadsheetml/2006/main" count="2014" uniqueCount="436">
  <si>
    <t>м. Житомир</t>
  </si>
  <si>
    <t xml:space="preserve">Аналіз фінансування установ з 18.11.2019 по 22.11.2019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</si>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</sst>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opLeftCell="E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91666.787849999993</v>
      </c>
      <c r="E6" s="7">
        <v>6649.183</v>
      </c>
      <c r="F6" s="7">
        <v>179.68952000000004</v>
      </c>
      <c r="G6" s="7">
        <v>0</v>
      </c>
      <c r="H6" s="7">
        <v>164.59664000000001</v>
      </c>
      <c r="I6" s="7">
        <v>52.773939999999996</v>
      </c>
      <c r="J6" s="7">
        <v>286.01591000000002</v>
      </c>
      <c r="K6" s="7">
        <f t="shared" ref="K6:K69" si="0">E6-F6</f>
        <v>6469.4934800000001</v>
      </c>
      <c r="L6" s="7">
        <f t="shared" ref="L6:L69" si="1">D6-F6</f>
        <v>91487.098329999993</v>
      </c>
      <c r="M6" s="7">
        <f t="shared" ref="M6:M69" si="2">IF(E6=0,0,(F6/E6)*100)</f>
        <v>2.7024300579484737</v>
      </c>
      <c r="N6" s="7">
        <f t="shared" ref="N6:N69" si="3">D6-H6</f>
        <v>91502.19120999999</v>
      </c>
      <c r="O6" s="7">
        <f t="shared" ref="O6:O69" si="4">E6-H6</f>
        <v>6484.5863600000002</v>
      </c>
      <c r="P6" s="7">
        <f t="shared" ref="P6:P69" si="5">IF(E6=0,0,(H6/E6)*100)</f>
        <v>2.4754415692875353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71277.193759999995</v>
      </c>
      <c r="E7" s="7">
        <v>5411.5720000000001</v>
      </c>
      <c r="F7" s="7">
        <v>82.825100000000006</v>
      </c>
      <c r="G7" s="7">
        <v>0</v>
      </c>
      <c r="H7" s="7">
        <v>62.652749999999997</v>
      </c>
      <c r="I7" s="7">
        <v>20.90335</v>
      </c>
      <c r="J7" s="7">
        <v>216.75256999999999</v>
      </c>
      <c r="K7" s="7">
        <f t="shared" si="0"/>
        <v>5328.7469000000001</v>
      </c>
      <c r="L7" s="7">
        <f t="shared" si="1"/>
        <v>71194.368659999993</v>
      </c>
      <c r="M7" s="7">
        <f t="shared" si="2"/>
        <v>1.5305183041083072</v>
      </c>
      <c r="N7" s="7">
        <f t="shared" si="3"/>
        <v>71214.541010000001</v>
      </c>
      <c r="O7" s="7">
        <f t="shared" si="4"/>
        <v>5348.9192499999999</v>
      </c>
      <c r="P7" s="7">
        <f t="shared" si="5"/>
        <v>1.1577550848441081</v>
      </c>
    </row>
    <row r="8" spans="1:16">
      <c r="A8" s="8" t="s">
        <v>23</v>
      </c>
      <c r="B8" s="9" t="s">
        <v>24</v>
      </c>
      <c r="C8" s="10">
        <v>52854.969000000005</v>
      </c>
      <c r="D8" s="10">
        <v>53750.787000000004</v>
      </c>
      <c r="E8" s="10">
        <v>4311.8289999999997</v>
      </c>
      <c r="F8" s="10">
        <v>0</v>
      </c>
      <c r="G8" s="10">
        <v>0</v>
      </c>
      <c r="H8" s="10">
        <v>0</v>
      </c>
      <c r="I8" s="10">
        <v>0</v>
      </c>
      <c r="J8" s="10">
        <v>100.8</v>
      </c>
      <c r="K8" s="10">
        <f t="shared" si="0"/>
        <v>4311.8289999999997</v>
      </c>
      <c r="L8" s="10">
        <f t="shared" si="1"/>
        <v>53750.787000000004</v>
      </c>
      <c r="M8" s="10">
        <f t="shared" si="2"/>
        <v>0</v>
      </c>
      <c r="N8" s="10">
        <f t="shared" si="3"/>
        <v>53750.787000000004</v>
      </c>
      <c r="O8" s="10">
        <f t="shared" si="4"/>
        <v>4311.8289999999997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11214.731</v>
      </c>
      <c r="E9" s="10">
        <v>658.24300000000005</v>
      </c>
      <c r="F9" s="10">
        <v>0</v>
      </c>
      <c r="G9" s="10">
        <v>0</v>
      </c>
      <c r="H9" s="10">
        <v>0</v>
      </c>
      <c r="I9" s="10">
        <v>0</v>
      </c>
      <c r="J9" s="10">
        <v>23</v>
      </c>
      <c r="K9" s="10">
        <f t="shared" si="0"/>
        <v>658.24300000000005</v>
      </c>
      <c r="L9" s="10">
        <f t="shared" si="1"/>
        <v>11214.731</v>
      </c>
      <c r="M9" s="10">
        <f t="shared" si="2"/>
        <v>0</v>
      </c>
      <c r="N9" s="10">
        <f t="shared" si="3"/>
        <v>11214.731</v>
      </c>
      <c r="O9" s="10">
        <f t="shared" si="4"/>
        <v>658.24300000000005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37.027000000000001</v>
      </c>
      <c r="G10" s="10">
        <v>0</v>
      </c>
      <c r="H10" s="10">
        <v>37.027000000000001</v>
      </c>
      <c r="I10" s="10">
        <v>0</v>
      </c>
      <c r="J10" s="10">
        <v>0</v>
      </c>
      <c r="K10" s="10">
        <f t="shared" si="0"/>
        <v>12.972999999999999</v>
      </c>
      <c r="L10" s="10">
        <f t="shared" si="1"/>
        <v>1806.0037600000001</v>
      </c>
      <c r="M10" s="10">
        <f t="shared" si="2"/>
        <v>74.054000000000002</v>
      </c>
      <c r="N10" s="10">
        <f t="shared" si="3"/>
        <v>1806.0037600000001</v>
      </c>
      <c r="O10" s="10">
        <f t="shared" si="4"/>
        <v>12.972999999999999</v>
      </c>
      <c r="P10" s="10">
        <f t="shared" si="5"/>
        <v>74.054000000000002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100</v>
      </c>
      <c r="F11" s="10">
        <v>34.81635</v>
      </c>
      <c r="G11" s="10">
        <v>0</v>
      </c>
      <c r="H11" s="10">
        <v>15.164</v>
      </c>
      <c r="I11" s="10">
        <v>19.652349999999998</v>
      </c>
      <c r="J11" s="10">
        <v>52.270350000000001</v>
      </c>
      <c r="K11" s="10">
        <f t="shared" si="0"/>
        <v>65.18365</v>
      </c>
      <c r="L11" s="10">
        <f t="shared" si="1"/>
        <v>2144.6366499999999</v>
      </c>
      <c r="M11" s="10">
        <f t="shared" si="2"/>
        <v>34.81635</v>
      </c>
      <c r="N11" s="10">
        <f t="shared" si="3"/>
        <v>2164.2889999999998</v>
      </c>
      <c r="O11" s="10">
        <f t="shared" si="4"/>
        <v>84.835999999999999</v>
      </c>
      <c r="P11" s="10">
        <f t="shared" si="5"/>
        <v>15.164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9</v>
      </c>
      <c r="F12" s="10">
        <v>1.6914000000000002</v>
      </c>
      <c r="G12" s="10">
        <v>0</v>
      </c>
      <c r="H12" s="10">
        <v>1.1714000000000002</v>
      </c>
      <c r="I12" s="10">
        <v>0.52</v>
      </c>
      <c r="J12" s="10">
        <v>5.54</v>
      </c>
      <c r="K12" s="10">
        <f t="shared" si="0"/>
        <v>7.3086000000000002</v>
      </c>
      <c r="L12" s="10">
        <f t="shared" si="1"/>
        <v>117.70659999999999</v>
      </c>
      <c r="M12" s="10">
        <f t="shared" si="2"/>
        <v>18.793333333333337</v>
      </c>
      <c r="N12" s="10">
        <f t="shared" si="3"/>
        <v>118.22659999999999</v>
      </c>
      <c r="O12" s="10">
        <f t="shared" si="4"/>
        <v>7.8285999999999998</v>
      </c>
      <c r="P12" s="10">
        <f t="shared" si="5"/>
        <v>13.015555555555558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200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5.5</v>
      </c>
      <c r="F14" s="10">
        <v>6.3970400000000005</v>
      </c>
      <c r="G14" s="10">
        <v>0</v>
      </c>
      <c r="H14" s="10">
        <v>6.3970400000000005</v>
      </c>
      <c r="I14" s="10">
        <v>0</v>
      </c>
      <c r="J14" s="10">
        <v>0</v>
      </c>
      <c r="K14" s="10">
        <f t="shared" si="0"/>
        <v>-0.8970400000000005</v>
      </c>
      <c r="L14" s="10">
        <f t="shared" si="1"/>
        <v>85.215959999999995</v>
      </c>
      <c r="M14" s="10">
        <f t="shared" si="2"/>
        <v>116.30981818181819</v>
      </c>
      <c r="N14" s="10">
        <f t="shared" si="3"/>
        <v>85.215959999999995</v>
      </c>
      <c r="O14" s="10">
        <f t="shared" si="4"/>
        <v>-0.8970400000000005</v>
      </c>
      <c r="P14" s="10">
        <f t="shared" si="5"/>
        <v>116.30981818181819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60.5</v>
      </c>
      <c r="F15" s="10">
        <v>0</v>
      </c>
      <c r="G15" s="10">
        <v>0</v>
      </c>
      <c r="H15" s="10">
        <v>0</v>
      </c>
      <c r="I15" s="10">
        <v>0.73099999999999998</v>
      </c>
      <c r="J15" s="10">
        <v>35.142220000000002</v>
      </c>
      <c r="K15" s="10">
        <f t="shared" si="0"/>
        <v>60.5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60.5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9</v>
      </c>
      <c r="F16" s="10">
        <v>2.89331</v>
      </c>
      <c r="G16" s="10">
        <v>0</v>
      </c>
      <c r="H16" s="10">
        <v>2.89331</v>
      </c>
      <c r="I16" s="10">
        <v>0</v>
      </c>
      <c r="J16" s="10">
        <v>0</v>
      </c>
      <c r="K16" s="10">
        <f t="shared" si="0"/>
        <v>6.1066900000000004</v>
      </c>
      <c r="L16" s="10">
        <f t="shared" si="1"/>
        <v>56.150690000000004</v>
      </c>
      <c r="M16" s="10">
        <f t="shared" si="2"/>
        <v>32.147888888888886</v>
      </c>
      <c r="N16" s="10">
        <f t="shared" si="3"/>
        <v>56.150690000000004</v>
      </c>
      <c r="O16" s="10">
        <f t="shared" si="4"/>
        <v>6.1066900000000004</v>
      </c>
      <c r="P16" s="10">
        <f t="shared" si="5"/>
        <v>32.147888888888886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100.11499999999999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100.11499999999999</v>
      </c>
      <c r="L19" s="7">
        <f t="shared" si="1"/>
        <v>951.38249999999994</v>
      </c>
      <c r="M19" s="7">
        <f t="shared" si="2"/>
        <v>0</v>
      </c>
      <c r="N19" s="7">
        <f t="shared" si="3"/>
        <v>951.38249999999994</v>
      </c>
      <c r="O19" s="7">
        <f t="shared" si="4"/>
        <v>100.11499999999999</v>
      </c>
      <c r="P19" s="7">
        <f t="shared" si="5"/>
        <v>0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100</v>
      </c>
      <c r="L22" s="10">
        <f t="shared" si="1"/>
        <v>875.33249999999998</v>
      </c>
      <c r="M22" s="10">
        <f t="shared" si="2"/>
        <v>0</v>
      </c>
      <c r="N22" s="10">
        <f t="shared" si="3"/>
        <v>875.33249999999998</v>
      </c>
      <c r="O22" s="10">
        <f t="shared" si="4"/>
        <v>100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105.56599999999999</v>
      </c>
      <c r="F25" s="7">
        <v>20.920230000000004</v>
      </c>
      <c r="G25" s="7">
        <v>0</v>
      </c>
      <c r="H25" s="7">
        <v>26.745450000000002</v>
      </c>
      <c r="I25" s="7">
        <v>10.159120000000001</v>
      </c>
      <c r="J25" s="7">
        <v>10.159120000000001</v>
      </c>
      <c r="K25" s="7">
        <f t="shared" si="0"/>
        <v>84.645769999999985</v>
      </c>
      <c r="L25" s="7">
        <f t="shared" si="1"/>
        <v>1062.8915999999999</v>
      </c>
      <c r="M25" s="7">
        <f t="shared" si="2"/>
        <v>19.817204402932767</v>
      </c>
      <c r="N25" s="7">
        <f t="shared" si="3"/>
        <v>1057.06638</v>
      </c>
      <c r="O25" s="7">
        <f t="shared" si="4"/>
        <v>78.820549999999983</v>
      </c>
      <c r="P25" s="7">
        <f t="shared" si="5"/>
        <v>25.335287876778512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12.700000000000001</v>
      </c>
      <c r="I26" s="10">
        <v>0</v>
      </c>
      <c r="J26" s="10">
        <v>0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414.35599999999999</v>
      </c>
      <c r="O26" s="10">
        <f t="shared" si="4"/>
        <v>21.616999999999997</v>
      </c>
      <c r="P26" s="10">
        <f t="shared" si="5"/>
        <v>37.00789696069004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3</v>
      </c>
      <c r="I27" s="10">
        <v>0</v>
      </c>
      <c r="J27" s="10">
        <v>0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90.951999999999998</v>
      </c>
      <c r="O27" s="10">
        <f t="shared" si="4"/>
        <v>4.55</v>
      </c>
      <c r="P27" s="10">
        <f t="shared" si="5"/>
        <v>39.735099337748345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5</v>
      </c>
      <c r="F28" s="10">
        <v>10.76111</v>
      </c>
      <c r="G28" s="10">
        <v>0</v>
      </c>
      <c r="H28" s="10">
        <v>10.76111</v>
      </c>
      <c r="I28" s="10">
        <v>0</v>
      </c>
      <c r="J28" s="10">
        <v>0</v>
      </c>
      <c r="K28" s="10">
        <f t="shared" si="0"/>
        <v>-5.7611100000000004</v>
      </c>
      <c r="L28" s="10">
        <f t="shared" si="1"/>
        <v>280.03889000000004</v>
      </c>
      <c r="M28" s="10">
        <f t="shared" si="2"/>
        <v>215.22220000000002</v>
      </c>
      <c r="N28" s="10">
        <f t="shared" si="3"/>
        <v>280.03889000000004</v>
      </c>
      <c r="O28" s="10">
        <f t="shared" si="4"/>
        <v>-5.7611100000000004</v>
      </c>
      <c r="P28" s="10">
        <f t="shared" si="5"/>
        <v>215.22220000000002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52.798999999999999</v>
      </c>
      <c r="F29" s="10">
        <v>0</v>
      </c>
      <c r="G29" s="10">
        <v>0</v>
      </c>
      <c r="H29" s="10">
        <v>0.28433999999999998</v>
      </c>
      <c r="I29" s="10">
        <v>0</v>
      </c>
      <c r="J29" s="10">
        <v>0</v>
      </c>
      <c r="K29" s="10">
        <f t="shared" si="0"/>
        <v>52.798999999999999</v>
      </c>
      <c r="L29" s="10">
        <f t="shared" si="1"/>
        <v>230.36083000000002</v>
      </c>
      <c r="M29" s="10">
        <f t="shared" si="2"/>
        <v>0</v>
      </c>
      <c r="N29" s="10">
        <f t="shared" si="3"/>
        <v>230.07649000000004</v>
      </c>
      <c r="O29" s="10">
        <f t="shared" si="4"/>
        <v>52.514659999999999</v>
      </c>
      <c r="P29" s="10">
        <f t="shared" si="5"/>
        <v>0.53853292675997644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37.483000000000004</v>
      </c>
      <c r="E30" s="10">
        <v>5</v>
      </c>
      <c r="F30" s="10">
        <v>10.159120000000001</v>
      </c>
      <c r="G30" s="10">
        <v>0</v>
      </c>
      <c r="H30" s="10">
        <v>0</v>
      </c>
      <c r="I30" s="10">
        <v>10.159120000000001</v>
      </c>
      <c r="J30" s="10">
        <v>10.159120000000001</v>
      </c>
      <c r="K30" s="10">
        <f t="shared" si="0"/>
        <v>-5.1591200000000015</v>
      </c>
      <c r="L30" s="10">
        <f t="shared" si="1"/>
        <v>27.323880000000003</v>
      </c>
      <c r="M30" s="10">
        <f t="shared" si="2"/>
        <v>203.18240000000003</v>
      </c>
      <c r="N30" s="10">
        <f t="shared" si="3"/>
        <v>37.483000000000004</v>
      </c>
      <c r="O30" s="10">
        <f t="shared" si="4"/>
        <v>5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1.456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1.456</v>
      </c>
      <c r="M31" s="10">
        <f t="shared" si="2"/>
        <v>0</v>
      </c>
      <c r="N31" s="10">
        <f t="shared" si="3"/>
        <v>1.456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2.0859999999999999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2.0859999999999999</v>
      </c>
      <c r="M32" s="10">
        <f t="shared" si="2"/>
        <v>0</v>
      </c>
      <c r="N32" s="10">
        <f t="shared" si="3"/>
        <v>2.0859999999999999</v>
      </c>
      <c r="O32" s="10">
        <f t="shared" si="4"/>
        <v>0.6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97.73</v>
      </c>
      <c r="F38" s="7">
        <v>18.774290000000001</v>
      </c>
      <c r="G38" s="7">
        <v>0</v>
      </c>
      <c r="H38" s="7">
        <v>17.274290000000001</v>
      </c>
      <c r="I38" s="7">
        <v>1.5</v>
      </c>
      <c r="J38" s="7">
        <v>14.24775</v>
      </c>
      <c r="K38" s="7">
        <f t="shared" si="0"/>
        <v>78.95571000000001</v>
      </c>
      <c r="L38" s="7">
        <f t="shared" si="1"/>
        <v>1779.61708</v>
      </c>
      <c r="M38" s="7">
        <f t="shared" si="2"/>
        <v>19.210365292131382</v>
      </c>
      <c r="N38" s="7">
        <f t="shared" si="3"/>
        <v>1781.11708</v>
      </c>
      <c r="O38" s="7">
        <f t="shared" si="4"/>
        <v>80.45571000000001</v>
      </c>
      <c r="P38" s="7">
        <f t="shared" si="5"/>
        <v>17.675524403970122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97.73</v>
      </c>
      <c r="F39" s="10">
        <v>18.774290000000001</v>
      </c>
      <c r="G39" s="10">
        <v>0</v>
      </c>
      <c r="H39" s="10">
        <v>17.274290000000001</v>
      </c>
      <c r="I39" s="10">
        <v>1.5</v>
      </c>
      <c r="J39" s="10">
        <v>14.24775</v>
      </c>
      <c r="K39" s="10">
        <f t="shared" si="0"/>
        <v>78.95571000000001</v>
      </c>
      <c r="L39" s="10">
        <f t="shared" si="1"/>
        <v>1779.61708</v>
      </c>
      <c r="M39" s="10">
        <f t="shared" si="2"/>
        <v>19.210365292131382</v>
      </c>
      <c r="N39" s="10">
        <f t="shared" si="3"/>
        <v>1781.11708</v>
      </c>
      <c r="O39" s="10">
        <f t="shared" si="4"/>
        <v>80.45571000000001</v>
      </c>
      <c r="P39" s="10">
        <f t="shared" si="5"/>
        <v>17.675524403970122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500</v>
      </c>
      <c r="E42" s="7">
        <v>43.5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43.5</v>
      </c>
      <c r="L42" s="7">
        <f t="shared" si="1"/>
        <v>500</v>
      </c>
      <c r="M42" s="7">
        <f t="shared" si="2"/>
        <v>0</v>
      </c>
      <c r="N42" s="7">
        <f t="shared" si="3"/>
        <v>500</v>
      </c>
      <c r="O42" s="7">
        <f t="shared" si="4"/>
        <v>43.5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500</v>
      </c>
      <c r="E43" s="10">
        <v>43.5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43.5</v>
      </c>
      <c r="L43" s="10">
        <f t="shared" si="1"/>
        <v>500</v>
      </c>
      <c r="M43" s="10">
        <f t="shared" si="2"/>
        <v>0</v>
      </c>
      <c r="N43" s="10">
        <f t="shared" si="3"/>
        <v>500</v>
      </c>
      <c r="O43" s="10">
        <f t="shared" si="4"/>
        <v>43.5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436.7</v>
      </c>
      <c r="E44" s="7">
        <v>36.700000000000003</v>
      </c>
      <c r="F44" s="7">
        <v>8.4</v>
      </c>
      <c r="G44" s="7">
        <v>0</v>
      </c>
      <c r="H44" s="7">
        <v>8.4</v>
      </c>
      <c r="I44" s="7">
        <v>0</v>
      </c>
      <c r="J44" s="7">
        <v>0</v>
      </c>
      <c r="K44" s="7">
        <f t="shared" si="0"/>
        <v>28.300000000000004</v>
      </c>
      <c r="L44" s="7">
        <f t="shared" si="1"/>
        <v>428.3</v>
      </c>
      <c r="M44" s="7">
        <f t="shared" si="2"/>
        <v>22.888283378746593</v>
      </c>
      <c r="N44" s="7">
        <f t="shared" si="3"/>
        <v>428.3</v>
      </c>
      <c r="O44" s="7">
        <f t="shared" si="4"/>
        <v>28.300000000000004</v>
      </c>
      <c r="P44" s="7">
        <f t="shared" si="5"/>
        <v>22.888283378746593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8.4</v>
      </c>
      <c r="G45" s="10">
        <v>0</v>
      </c>
      <c r="H45" s="10">
        <v>8.4</v>
      </c>
      <c r="I45" s="10">
        <v>0</v>
      </c>
      <c r="J45" s="10">
        <v>0</v>
      </c>
      <c r="K45" s="10">
        <f t="shared" si="0"/>
        <v>-8.4</v>
      </c>
      <c r="L45" s="10">
        <f t="shared" si="1"/>
        <v>126.6</v>
      </c>
      <c r="M45" s="10">
        <f t="shared" si="2"/>
        <v>0</v>
      </c>
      <c r="N45" s="10">
        <f t="shared" si="3"/>
        <v>126.6</v>
      </c>
      <c r="O45" s="10">
        <f t="shared" si="4"/>
        <v>-8.4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301.7</v>
      </c>
      <c r="E46" s="10">
        <v>36.700000000000003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36.700000000000003</v>
      </c>
      <c r="L46" s="10">
        <f t="shared" si="1"/>
        <v>301.7</v>
      </c>
      <c r="M46" s="10">
        <f t="shared" si="2"/>
        <v>0</v>
      </c>
      <c r="N46" s="10">
        <f t="shared" si="3"/>
        <v>301.7</v>
      </c>
      <c r="O46" s="10">
        <f t="shared" si="4"/>
        <v>36.700000000000003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39.601150000000004</v>
      </c>
      <c r="G47" s="7">
        <v>0</v>
      </c>
      <c r="H47" s="7">
        <v>23.95843</v>
      </c>
      <c r="I47" s="7">
        <v>15.642719999999999</v>
      </c>
      <c r="J47" s="7">
        <v>15.642719999999999</v>
      </c>
      <c r="K47" s="7">
        <f t="shared" si="0"/>
        <v>-39.601150000000004</v>
      </c>
      <c r="L47" s="7">
        <f t="shared" si="1"/>
        <v>8182.3988499999996</v>
      </c>
      <c r="M47" s="7">
        <f t="shared" si="2"/>
        <v>0</v>
      </c>
      <c r="N47" s="7">
        <f t="shared" si="3"/>
        <v>8198.0415699999994</v>
      </c>
      <c r="O47" s="7">
        <f t="shared" si="4"/>
        <v>-23.95843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39.601150000000004</v>
      </c>
      <c r="G50" s="10">
        <v>0</v>
      </c>
      <c r="H50" s="10">
        <v>23.95843</v>
      </c>
      <c r="I50" s="10">
        <v>15.642719999999999</v>
      </c>
      <c r="J50" s="10">
        <v>15.642719999999999</v>
      </c>
      <c r="K50" s="10">
        <f t="shared" si="0"/>
        <v>-39.601150000000004</v>
      </c>
      <c r="L50" s="10">
        <f t="shared" si="1"/>
        <v>7960.3988499999996</v>
      </c>
      <c r="M50" s="10">
        <f t="shared" si="2"/>
        <v>0</v>
      </c>
      <c r="N50" s="10">
        <f t="shared" si="3"/>
        <v>7976.0415700000003</v>
      </c>
      <c r="O50" s="10">
        <f t="shared" si="4"/>
        <v>-23.95843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2877.2753899999998</v>
      </c>
      <c r="E54" s="7">
        <v>824</v>
      </c>
      <c r="F54" s="7">
        <v>0.8</v>
      </c>
      <c r="G54" s="7">
        <v>0</v>
      </c>
      <c r="H54" s="7">
        <v>20.965720000000001</v>
      </c>
      <c r="I54" s="7">
        <v>0.8</v>
      </c>
      <c r="J54" s="7">
        <v>0.8</v>
      </c>
      <c r="K54" s="7">
        <f t="shared" si="0"/>
        <v>823.2</v>
      </c>
      <c r="L54" s="7">
        <f t="shared" si="1"/>
        <v>2876.4753899999996</v>
      </c>
      <c r="M54" s="7">
        <f t="shared" si="2"/>
        <v>9.7087378640776711E-2</v>
      </c>
      <c r="N54" s="7">
        <f t="shared" si="3"/>
        <v>2856.3096699999996</v>
      </c>
      <c r="O54" s="7">
        <f t="shared" si="4"/>
        <v>803.03427999999997</v>
      </c>
      <c r="P54" s="7">
        <f t="shared" si="5"/>
        <v>2.544383495145631</v>
      </c>
    </row>
    <row r="55" spans="1:16">
      <c r="A55" s="8" t="s">
        <v>27</v>
      </c>
      <c r="B55" s="9" t="s">
        <v>28</v>
      </c>
      <c r="C55" s="10">
        <v>4200</v>
      </c>
      <c r="D55" s="10">
        <v>1447.5753899999997</v>
      </c>
      <c r="E55" s="10">
        <v>820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820</v>
      </c>
      <c r="L55" s="10">
        <f t="shared" si="1"/>
        <v>1447.5753899999997</v>
      </c>
      <c r="M55" s="10">
        <f t="shared" si="2"/>
        <v>0</v>
      </c>
      <c r="N55" s="10">
        <f t="shared" si="3"/>
        <v>1447.5753899999997</v>
      </c>
      <c r="O55" s="10">
        <f t="shared" si="4"/>
        <v>820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4</v>
      </c>
      <c r="F56" s="10">
        <v>0.8</v>
      </c>
      <c r="G56" s="10">
        <v>0</v>
      </c>
      <c r="H56" s="10">
        <v>0</v>
      </c>
      <c r="I56" s="10">
        <v>0.8</v>
      </c>
      <c r="J56" s="10">
        <v>0.8</v>
      </c>
      <c r="K56" s="10">
        <f t="shared" si="0"/>
        <v>3.2</v>
      </c>
      <c r="L56" s="10">
        <f t="shared" si="1"/>
        <v>47.400000000000006</v>
      </c>
      <c r="M56" s="10">
        <f t="shared" si="2"/>
        <v>20</v>
      </c>
      <c r="N56" s="10">
        <f t="shared" si="3"/>
        <v>48.2</v>
      </c>
      <c r="O56" s="10">
        <f t="shared" si="4"/>
        <v>4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0</v>
      </c>
      <c r="G57" s="10">
        <v>0</v>
      </c>
      <c r="H57" s="10">
        <v>20.965720000000001</v>
      </c>
      <c r="I57" s="10">
        <v>0</v>
      </c>
      <c r="J57" s="10">
        <v>0</v>
      </c>
      <c r="K57" s="10">
        <f t="shared" si="0"/>
        <v>0</v>
      </c>
      <c r="L57" s="10">
        <f t="shared" si="1"/>
        <v>1381.5</v>
      </c>
      <c r="M57" s="10">
        <f t="shared" si="2"/>
        <v>0</v>
      </c>
      <c r="N57" s="10">
        <f t="shared" si="3"/>
        <v>1360.5342800000001</v>
      </c>
      <c r="O57" s="10">
        <f t="shared" si="4"/>
        <v>-20.965720000000001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30</v>
      </c>
      <c r="F58" s="7">
        <v>8.3687500000000004</v>
      </c>
      <c r="G58" s="7">
        <v>0</v>
      </c>
      <c r="H58" s="7">
        <v>4.6000000000000005</v>
      </c>
      <c r="I58" s="7">
        <v>3.7687500000000003</v>
      </c>
      <c r="J58" s="7">
        <v>28.41375</v>
      </c>
      <c r="K58" s="7">
        <f t="shared" si="0"/>
        <v>21.631250000000001</v>
      </c>
      <c r="L58" s="7">
        <f t="shared" si="1"/>
        <v>1701.6312499999999</v>
      </c>
      <c r="M58" s="7">
        <f t="shared" si="2"/>
        <v>27.895833333333336</v>
      </c>
      <c r="N58" s="7">
        <f t="shared" si="3"/>
        <v>1705.4</v>
      </c>
      <c r="O58" s="7">
        <f t="shared" si="4"/>
        <v>25.4</v>
      </c>
      <c r="P58" s="7">
        <f t="shared" si="5"/>
        <v>15.333333333333336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10</v>
      </c>
      <c r="F59" s="10">
        <v>3.7687500000000003</v>
      </c>
      <c r="G59" s="10">
        <v>0</v>
      </c>
      <c r="H59" s="10">
        <v>0</v>
      </c>
      <c r="I59" s="10">
        <v>3.7687500000000003</v>
      </c>
      <c r="J59" s="10">
        <v>3.7687500000000003</v>
      </c>
      <c r="K59" s="10">
        <f t="shared" si="0"/>
        <v>6.2312499999999993</v>
      </c>
      <c r="L59" s="10">
        <f t="shared" si="1"/>
        <v>481.15125</v>
      </c>
      <c r="M59" s="10">
        <f t="shared" si="2"/>
        <v>37.6875</v>
      </c>
      <c r="N59" s="10">
        <f t="shared" si="3"/>
        <v>484.92</v>
      </c>
      <c r="O59" s="10">
        <f t="shared" si="4"/>
        <v>10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20</v>
      </c>
      <c r="F60" s="10">
        <v>4.6000000000000005</v>
      </c>
      <c r="G60" s="10">
        <v>0</v>
      </c>
      <c r="H60" s="10">
        <v>4.6000000000000005</v>
      </c>
      <c r="I60" s="10">
        <v>0</v>
      </c>
      <c r="J60" s="10">
        <v>24.645</v>
      </c>
      <c r="K60" s="10">
        <f t="shared" si="0"/>
        <v>15.399999999999999</v>
      </c>
      <c r="L60" s="10">
        <f t="shared" si="1"/>
        <v>1220.48</v>
      </c>
      <c r="M60" s="10">
        <f t="shared" si="2"/>
        <v>23.000000000000004</v>
      </c>
      <c r="N60" s="10">
        <f t="shared" si="3"/>
        <v>1220.48</v>
      </c>
      <c r="O60" s="10">
        <f t="shared" si="4"/>
        <v>15.399999999999999</v>
      </c>
      <c r="P60" s="10">
        <f t="shared" si="5"/>
        <v>23.000000000000004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1105668.0281899997</v>
      </c>
      <c r="E62" s="7">
        <v>80099.815000000017</v>
      </c>
      <c r="F62" s="7">
        <v>13614.844140000003</v>
      </c>
      <c r="G62" s="7">
        <v>1643.4487400000005</v>
      </c>
      <c r="H62" s="7">
        <v>27550.766540000001</v>
      </c>
      <c r="I62" s="7">
        <v>1255.1023699999998</v>
      </c>
      <c r="J62" s="7">
        <v>6179.0565399999996</v>
      </c>
      <c r="K62" s="7">
        <f t="shared" si="0"/>
        <v>66484.970860000016</v>
      </c>
      <c r="L62" s="7">
        <f t="shared" si="1"/>
        <v>1092053.1840499998</v>
      </c>
      <c r="M62" s="7">
        <f t="shared" si="2"/>
        <v>16.997347796621003</v>
      </c>
      <c r="N62" s="7">
        <f t="shared" si="3"/>
        <v>1078117.2616499998</v>
      </c>
      <c r="O62" s="7">
        <f t="shared" si="4"/>
        <v>52549.04846000002</v>
      </c>
      <c r="P62" s="7">
        <f t="shared" si="5"/>
        <v>34.395543285586861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376.63600000000008</v>
      </c>
      <c r="F63" s="7">
        <v>0.35000000000000003</v>
      </c>
      <c r="G63" s="7">
        <v>0</v>
      </c>
      <c r="H63" s="7">
        <v>0.44714000000000004</v>
      </c>
      <c r="I63" s="7">
        <v>0</v>
      </c>
      <c r="J63" s="7">
        <v>12.423999999999999</v>
      </c>
      <c r="K63" s="7">
        <f t="shared" si="0"/>
        <v>376.28600000000006</v>
      </c>
      <c r="L63" s="7">
        <f t="shared" si="1"/>
        <v>4342.12</v>
      </c>
      <c r="M63" s="7">
        <f t="shared" si="2"/>
        <v>9.2927919795239955E-2</v>
      </c>
      <c r="N63" s="7">
        <f t="shared" si="3"/>
        <v>4342.02286</v>
      </c>
      <c r="O63" s="7">
        <f t="shared" si="4"/>
        <v>376.18886000000009</v>
      </c>
      <c r="P63" s="7">
        <f t="shared" si="5"/>
        <v>0.11871940016355313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284.57600000000002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284.57600000000002</v>
      </c>
      <c r="L64" s="10">
        <f t="shared" si="1"/>
        <v>3158.7359999999999</v>
      </c>
      <c r="M64" s="10">
        <f t="shared" si="2"/>
        <v>0</v>
      </c>
      <c r="N64" s="10">
        <f t="shared" si="3"/>
        <v>3158.7359999999999</v>
      </c>
      <c r="O64" s="10">
        <f t="shared" si="4"/>
        <v>284.57600000000002</v>
      </c>
      <c r="P64" s="10">
        <f t="shared" si="5"/>
        <v>0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62.6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62.6</v>
      </c>
      <c r="L65" s="10">
        <f t="shared" si="1"/>
        <v>694.48800000000006</v>
      </c>
      <c r="M65" s="10">
        <f t="shared" si="2"/>
        <v>0</v>
      </c>
      <c r="N65" s="10">
        <f t="shared" si="3"/>
        <v>694.48800000000006</v>
      </c>
      <c r="O65" s="10">
        <f t="shared" si="4"/>
        <v>62.6</v>
      </c>
      <c r="P65" s="10">
        <f t="shared" si="5"/>
        <v>0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12.423999999999999</v>
      </c>
      <c r="K66" s="10">
        <f t="shared" si="0"/>
        <v>0</v>
      </c>
      <c r="L66" s="10">
        <f t="shared" si="1"/>
        <v>112.087</v>
      </c>
      <c r="M66" s="10">
        <f t="shared" si="2"/>
        <v>0</v>
      </c>
      <c r="N66" s="10">
        <f t="shared" si="3"/>
        <v>112.087</v>
      </c>
      <c r="O66" s="10">
        <f t="shared" si="4"/>
        <v>0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7</v>
      </c>
      <c r="F67" s="10">
        <v>0.35000000000000003</v>
      </c>
      <c r="G67" s="10">
        <v>0</v>
      </c>
      <c r="H67" s="10">
        <v>0.35000000000000003</v>
      </c>
      <c r="I67" s="10">
        <v>0</v>
      </c>
      <c r="J67" s="10">
        <v>0</v>
      </c>
      <c r="K67" s="10">
        <f t="shared" si="0"/>
        <v>6.65</v>
      </c>
      <c r="L67" s="10">
        <f t="shared" si="1"/>
        <v>230.04000000000002</v>
      </c>
      <c r="M67" s="10">
        <f t="shared" si="2"/>
        <v>5</v>
      </c>
      <c r="N67" s="10">
        <f t="shared" si="3"/>
        <v>230.04000000000002</v>
      </c>
      <c r="O67" s="10">
        <f t="shared" si="4"/>
        <v>6.65</v>
      </c>
      <c r="P67" s="10">
        <f t="shared" si="5"/>
        <v>5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19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19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19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9.7140000000000004E-2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1.82986</v>
      </c>
      <c r="O70" s="10">
        <f t="shared" ref="O70:O133" si="10">E70-H70</f>
        <v>6.2859999999999999E-2</v>
      </c>
      <c r="P70" s="10">
        <f t="shared" ref="P70:P133" si="11">IF(E70=0,0,(H70/E70)*100)</f>
        <v>60.712500000000006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2.6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2.6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381656.0383500001</v>
      </c>
      <c r="E74" s="7">
        <v>27817.629000000001</v>
      </c>
      <c r="F74" s="7">
        <v>10836.86565</v>
      </c>
      <c r="G74" s="7">
        <v>299.22494999999998</v>
      </c>
      <c r="H74" s="7">
        <v>10348.06754</v>
      </c>
      <c r="I74" s="7">
        <v>730.77379999999994</v>
      </c>
      <c r="J74" s="7">
        <v>1536.4296100000001</v>
      </c>
      <c r="K74" s="7">
        <f t="shared" si="6"/>
        <v>16980.763350000001</v>
      </c>
      <c r="L74" s="7">
        <f t="shared" si="7"/>
        <v>370819.17270000011</v>
      </c>
      <c r="M74" s="7">
        <f t="shared" si="8"/>
        <v>38.956827161653493</v>
      </c>
      <c r="N74" s="7">
        <f t="shared" si="9"/>
        <v>371307.97081000009</v>
      </c>
      <c r="O74" s="7">
        <f t="shared" si="10"/>
        <v>17469.561460000001</v>
      </c>
      <c r="P74" s="7">
        <f t="shared" si="11"/>
        <v>37.199674853669229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15731.987000000001</v>
      </c>
      <c r="F75" s="10">
        <v>7215.1410700000006</v>
      </c>
      <c r="G75" s="10">
        <v>0</v>
      </c>
      <c r="H75" s="10">
        <v>7215.1410700000006</v>
      </c>
      <c r="I75" s="10">
        <v>0</v>
      </c>
      <c r="J75" s="10">
        <v>1.3731900000000001</v>
      </c>
      <c r="K75" s="10">
        <f t="shared" si="6"/>
        <v>8516.8459299999995</v>
      </c>
      <c r="L75" s="10">
        <f t="shared" si="7"/>
        <v>217074.82892999999</v>
      </c>
      <c r="M75" s="10">
        <f t="shared" si="8"/>
        <v>45.862872058055984</v>
      </c>
      <c r="N75" s="10">
        <f t="shared" si="9"/>
        <v>217074.82892999999</v>
      </c>
      <c r="O75" s="10">
        <f t="shared" si="10"/>
        <v>8516.8459299999995</v>
      </c>
      <c r="P75" s="10">
        <f t="shared" si="11"/>
        <v>45.862872058055984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3463.123</v>
      </c>
      <c r="F76" s="10">
        <v>1503.22946</v>
      </c>
      <c r="G76" s="10">
        <v>0</v>
      </c>
      <c r="H76" s="10">
        <v>1503.22946</v>
      </c>
      <c r="I76" s="10">
        <v>0</v>
      </c>
      <c r="J76" s="10">
        <v>0.30211000000000005</v>
      </c>
      <c r="K76" s="10">
        <f t="shared" si="6"/>
        <v>1959.89354</v>
      </c>
      <c r="L76" s="10">
        <f t="shared" si="7"/>
        <v>47843.290540000002</v>
      </c>
      <c r="M76" s="10">
        <f t="shared" si="8"/>
        <v>43.406759159290615</v>
      </c>
      <c r="N76" s="10">
        <f t="shared" si="9"/>
        <v>47843.290540000002</v>
      </c>
      <c r="O76" s="10">
        <f t="shared" si="10"/>
        <v>1959.89354</v>
      </c>
      <c r="P76" s="10">
        <f t="shared" si="11"/>
        <v>43.406759159290615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11355.26273</v>
      </c>
      <c r="E77" s="10">
        <v>35</v>
      </c>
      <c r="F77" s="10">
        <v>96.314689999999999</v>
      </c>
      <c r="G77" s="10">
        <v>39.838550000000005</v>
      </c>
      <c r="H77" s="10">
        <v>110.63195</v>
      </c>
      <c r="I77" s="10">
        <v>0</v>
      </c>
      <c r="J77" s="10">
        <v>74.923270000000002</v>
      </c>
      <c r="K77" s="10">
        <f t="shared" si="6"/>
        <v>-61.314689999999999</v>
      </c>
      <c r="L77" s="10">
        <f t="shared" si="7"/>
        <v>11258.948040000001</v>
      </c>
      <c r="M77" s="10">
        <f t="shared" si="8"/>
        <v>275.18482857142857</v>
      </c>
      <c r="N77" s="10">
        <f t="shared" si="9"/>
        <v>11244.63078</v>
      </c>
      <c r="O77" s="10">
        <f t="shared" si="10"/>
        <v>-75.631950000000003</v>
      </c>
      <c r="P77" s="10">
        <f t="shared" si="11"/>
        <v>316.09128571428573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0</v>
      </c>
      <c r="F78" s="10">
        <v>0</v>
      </c>
      <c r="G78" s="10">
        <v>1.31</v>
      </c>
      <c r="H78" s="10">
        <v>0</v>
      </c>
      <c r="I78" s="10">
        <v>0</v>
      </c>
      <c r="J78" s="10">
        <v>1.31</v>
      </c>
      <c r="K78" s="10">
        <f t="shared" si="6"/>
        <v>0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0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2364.2469999999998</v>
      </c>
      <c r="F79" s="10">
        <v>1131.8818700000002</v>
      </c>
      <c r="G79" s="10">
        <v>15.78505</v>
      </c>
      <c r="H79" s="10">
        <v>806.00075000000004</v>
      </c>
      <c r="I79" s="10">
        <v>511.14846999999997</v>
      </c>
      <c r="J79" s="10">
        <v>835.94497999999999</v>
      </c>
      <c r="K79" s="10">
        <f t="shared" si="6"/>
        <v>1232.3651299999997</v>
      </c>
      <c r="L79" s="10">
        <f t="shared" si="7"/>
        <v>29582.679389999998</v>
      </c>
      <c r="M79" s="10">
        <f t="shared" si="8"/>
        <v>47.874941577593219</v>
      </c>
      <c r="N79" s="10">
        <f t="shared" si="9"/>
        <v>29908.560509999999</v>
      </c>
      <c r="O79" s="10">
        <f t="shared" si="10"/>
        <v>1558.2462499999997</v>
      </c>
      <c r="P79" s="10">
        <f t="shared" si="11"/>
        <v>34.091224394067119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21186.523960000002</v>
      </c>
      <c r="E80" s="10">
        <v>422.37711000000002</v>
      </c>
      <c r="F80" s="10">
        <v>630.94943999999998</v>
      </c>
      <c r="G80" s="10">
        <v>33.753330000000005</v>
      </c>
      <c r="H80" s="10">
        <v>580.63022999999998</v>
      </c>
      <c r="I80" s="10">
        <v>53.211210000000001</v>
      </c>
      <c r="J80" s="10">
        <v>141.52701999999999</v>
      </c>
      <c r="K80" s="10">
        <f t="shared" si="6"/>
        <v>-208.57232999999997</v>
      </c>
      <c r="L80" s="10">
        <f t="shared" si="7"/>
        <v>20555.574520000002</v>
      </c>
      <c r="M80" s="10">
        <f t="shared" si="8"/>
        <v>149.38059498536745</v>
      </c>
      <c r="N80" s="10">
        <f t="shared" si="9"/>
        <v>20605.893730000003</v>
      </c>
      <c r="O80" s="10">
        <f t="shared" si="10"/>
        <v>-158.25311999999997</v>
      </c>
      <c r="P80" s="10">
        <f t="shared" si="11"/>
        <v>137.4672576361915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3770.0750000000003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3770.0750000000003</v>
      </c>
      <c r="L82" s="10">
        <f t="shared" si="7"/>
        <v>22742.608350000002</v>
      </c>
      <c r="M82" s="10">
        <f t="shared" si="8"/>
        <v>0</v>
      </c>
      <c r="N82" s="10">
        <f t="shared" si="9"/>
        <v>22742.608350000002</v>
      </c>
      <c r="O82" s="10">
        <f t="shared" si="10"/>
        <v>3770.0750000000003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214.64699999999999</v>
      </c>
      <c r="F83" s="10">
        <v>84.457580000000007</v>
      </c>
      <c r="G83" s="10">
        <v>4.3233500000000005</v>
      </c>
      <c r="H83" s="10">
        <v>105.28242</v>
      </c>
      <c r="I83" s="10">
        <v>11.56765</v>
      </c>
      <c r="J83" s="10">
        <v>17.342929999999999</v>
      </c>
      <c r="K83" s="10">
        <f t="shared" si="6"/>
        <v>130.18941999999998</v>
      </c>
      <c r="L83" s="10">
        <f t="shared" si="7"/>
        <v>2924.2424200000005</v>
      </c>
      <c r="M83" s="10">
        <f t="shared" si="8"/>
        <v>39.34719795757686</v>
      </c>
      <c r="N83" s="10">
        <f t="shared" si="9"/>
        <v>2903.4175800000003</v>
      </c>
      <c r="O83" s="10">
        <f t="shared" si="10"/>
        <v>109.36457999999999</v>
      </c>
      <c r="P83" s="10">
        <f t="shared" si="11"/>
        <v>49.049099218717245</v>
      </c>
    </row>
    <row r="84" spans="1:16">
      <c r="A84" s="8" t="s">
        <v>37</v>
      </c>
      <c r="B84" s="9" t="s">
        <v>38</v>
      </c>
      <c r="C84" s="10">
        <v>10024.55219</v>
      </c>
      <c r="D84" s="10">
        <v>10022.55219</v>
      </c>
      <c r="E84" s="10">
        <v>745.26599999999996</v>
      </c>
      <c r="F84" s="10">
        <v>148.69485</v>
      </c>
      <c r="G84" s="10">
        <v>201.55659</v>
      </c>
      <c r="H84" s="10">
        <v>4.4114599999999999</v>
      </c>
      <c r="I84" s="10">
        <v>147.0718</v>
      </c>
      <c r="J84" s="10">
        <v>450.91858000000002</v>
      </c>
      <c r="K84" s="10">
        <f t="shared" si="6"/>
        <v>596.57114999999999</v>
      </c>
      <c r="L84" s="10">
        <f t="shared" si="7"/>
        <v>9873.8573400000005</v>
      </c>
      <c r="M84" s="10">
        <f t="shared" si="8"/>
        <v>19.951916496928614</v>
      </c>
      <c r="N84" s="10">
        <f t="shared" si="9"/>
        <v>10018.140730000001</v>
      </c>
      <c r="O84" s="10">
        <f t="shared" si="10"/>
        <v>740.85453999999993</v>
      </c>
      <c r="P84" s="10">
        <f t="shared" si="11"/>
        <v>0.59193093472666136</v>
      </c>
    </row>
    <row r="85" spans="1:16">
      <c r="A85" s="8" t="s">
        <v>39</v>
      </c>
      <c r="B85" s="9" t="s">
        <v>40</v>
      </c>
      <c r="C85" s="10">
        <v>8022.5</v>
      </c>
      <c r="D85" s="10">
        <v>7606.42</v>
      </c>
      <c r="E85" s="10">
        <v>1022.984</v>
      </c>
      <c r="F85" s="10">
        <v>0</v>
      </c>
      <c r="G85" s="10">
        <v>0</v>
      </c>
      <c r="H85" s="10">
        <v>0</v>
      </c>
      <c r="I85" s="10">
        <v>1.5939999999999999E-2</v>
      </c>
      <c r="J85" s="10">
        <v>0</v>
      </c>
      <c r="K85" s="10">
        <f t="shared" si="6"/>
        <v>1022.984</v>
      </c>
      <c r="L85" s="10">
        <f t="shared" si="7"/>
        <v>7606.42</v>
      </c>
      <c r="M85" s="10">
        <f t="shared" si="8"/>
        <v>0</v>
      </c>
      <c r="N85" s="10">
        <f t="shared" si="9"/>
        <v>7606.42</v>
      </c>
      <c r="O85" s="10">
        <f t="shared" si="10"/>
        <v>1022.984</v>
      </c>
      <c r="P85" s="10">
        <f t="shared" si="11"/>
        <v>0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1020.4300100000002</v>
      </c>
      <c r="E86" s="10">
        <v>47.822890000000001</v>
      </c>
      <c r="F86" s="10">
        <v>25.736689999999999</v>
      </c>
      <c r="G86" s="10">
        <v>2.65808</v>
      </c>
      <c r="H86" s="10">
        <v>20.842580000000002</v>
      </c>
      <c r="I86" s="10">
        <v>7.7587299999999999</v>
      </c>
      <c r="J86" s="10">
        <v>12.78753</v>
      </c>
      <c r="K86" s="10">
        <f t="shared" si="6"/>
        <v>22.086200000000002</v>
      </c>
      <c r="L86" s="10">
        <f t="shared" si="7"/>
        <v>994.6933200000002</v>
      </c>
      <c r="M86" s="10">
        <f t="shared" si="8"/>
        <v>53.816676491111259</v>
      </c>
      <c r="N86" s="10">
        <f t="shared" si="9"/>
        <v>999.58743000000015</v>
      </c>
      <c r="O86" s="10">
        <f t="shared" si="10"/>
        <v>26.980309999999999</v>
      </c>
      <c r="P86" s="10">
        <f t="shared" si="11"/>
        <v>43.582853315640271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0.46</v>
      </c>
      <c r="G87" s="10">
        <v>0</v>
      </c>
      <c r="H87" s="10">
        <v>1.5878699999999999</v>
      </c>
      <c r="I87" s="10">
        <v>0</v>
      </c>
      <c r="J87" s="10">
        <v>0</v>
      </c>
      <c r="K87" s="10">
        <f t="shared" si="6"/>
        <v>-0.46</v>
      </c>
      <c r="L87" s="10">
        <f t="shared" si="7"/>
        <v>67.729850000000013</v>
      </c>
      <c r="M87" s="10">
        <f t="shared" si="8"/>
        <v>0</v>
      </c>
      <c r="N87" s="10">
        <f t="shared" si="9"/>
        <v>66.601980000000012</v>
      </c>
      <c r="O87" s="10">
        <f t="shared" si="10"/>
        <v>-1.5878699999999999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0.30975000000000003</v>
      </c>
      <c r="I88" s="10">
        <v>0</v>
      </c>
      <c r="J88" s="10">
        <v>0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85.590250000000012</v>
      </c>
      <c r="O88" s="10">
        <f t="shared" si="10"/>
        <v>-0.30975000000000003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561328.30666999996</v>
      </c>
      <c r="E89" s="7">
        <v>39633.572999999997</v>
      </c>
      <c r="F89" s="7">
        <v>1343.6121200000002</v>
      </c>
      <c r="G89" s="7">
        <v>957.33974999999998</v>
      </c>
      <c r="H89" s="7">
        <v>15952.869730000002</v>
      </c>
      <c r="I89" s="7">
        <v>243.06016</v>
      </c>
      <c r="J89" s="7">
        <v>2337.0940300000002</v>
      </c>
      <c r="K89" s="7">
        <f t="shared" si="6"/>
        <v>38289.960879999999</v>
      </c>
      <c r="L89" s="7">
        <f t="shared" si="7"/>
        <v>559984.69455000001</v>
      </c>
      <c r="M89" s="7">
        <f t="shared" si="8"/>
        <v>3.3900857739977175</v>
      </c>
      <c r="N89" s="7">
        <f t="shared" si="9"/>
        <v>545375.43693999993</v>
      </c>
      <c r="O89" s="7">
        <f t="shared" si="10"/>
        <v>23680.703269999995</v>
      </c>
      <c r="P89" s="7">
        <f t="shared" si="11"/>
        <v>40.250899735938525</v>
      </c>
    </row>
    <row r="90" spans="1:16">
      <c r="A90" s="8" t="s">
        <v>23</v>
      </c>
      <c r="B90" s="9" t="s">
        <v>24</v>
      </c>
      <c r="C90" s="10">
        <v>349720.89</v>
      </c>
      <c r="D90" s="10">
        <v>361018.38494999998</v>
      </c>
      <c r="E90" s="10">
        <v>29119.606</v>
      </c>
      <c r="F90" s="10">
        <v>39.424280000000003</v>
      </c>
      <c r="G90" s="10">
        <v>0</v>
      </c>
      <c r="H90" s="10">
        <v>12135.633240000001</v>
      </c>
      <c r="I90" s="10">
        <v>0</v>
      </c>
      <c r="J90" s="10">
        <v>1.0000000000000001E-5</v>
      </c>
      <c r="K90" s="10">
        <f t="shared" si="6"/>
        <v>29080.18172</v>
      </c>
      <c r="L90" s="10">
        <f t="shared" si="7"/>
        <v>360978.96067</v>
      </c>
      <c r="M90" s="10">
        <f t="shared" si="8"/>
        <v>0.13538740874447272</v>
      </c>
      <c r="N90" s="10">
        <f t="shared" si="9"/>
        <v>348882.75170999998</v>
      </c>
      <c r="O90" s="10">
        <f t="shared" si="10"/>
        <v>16983.972759999997</v>
      </c>
      <c r="P90" s="10">
        <f t="shared" si="11"/>
        <v>41.67512857145114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77857.465929999991</v>
      </c>
      <c r="E91" s="10">
        <v>3216.8690000000001</v>
      </c>
      <c r="F91" s="10">
        <v>52.490940000000002</v>
      </c>
      <c r="G91" s="10">
        <v>0</v>
      </c>
      <c r="H91" s="10">
        <v>2533.1377700000003</v>
      </c>
      <c r="I91" s="10">
        <v>0</v>
      </c>
      <c r="J91" s="10">
        <v>0</v>
      </c>
      <c r="K91" s="10">
        <f t="shared" si="6"/>
        <v>3164.37806</v>
      </c>
      <c r="L91" s="10">
        <f t="shared" si="7"/>
        <v>77804.974989999988</v>
      </c>
      <c r="M91" s="10">
        <f t="shared" si="8"/>
        <v>1.6317400553146553</v>
      </c>
      <c r="N91" s="10">
        <f t="shared" si="9"/>
        <v>75324.32815999999</v>
      </c>
      <c r="O91" s="10">
        <f t="shared" si="10"/>
        <v>683.73122999999987</v>
      </c>
      <c r="P91" s="10">
        <f t="shared" si="11"/>
        <v>78.745443784002404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24329.000060000002</v>
      </c>
      <c r="E92" s="10">
        <v>78.259</v>
      </c>
      <c r="F92" s="10">
        <v>280.25595000000004</v>
      </c>
      <c r="G92" s="10">
        <v>121.72594000000001</v>
      </c>
      <c r="H92" s="10">
        <v>212.08804999999998</v>
      </c>
      <c r="I92" s="10">
        <v>89.282380000000003</v>
      </c>
      <c r="J92" s="10">
        <v>384.33863000000002</v>
      </c>
      <c r="K92" s="10">
        <f t="shared" si="6"/>
        <v>-201.99695000000003</v>
      </c>
      <c r="L92" s="10">
        <f t="shared" si="7"/>
        <v>24048.744110000003</v>
      </c>
      <c r="M92" s="10">
        <f t="shared" si="8"/>
        <v>358.11337993074284</v>
      </c>
      <c r="N92" s="10">
        <f t="shared" si="9"/>
        <v>24116.912010000004</v>
      </c>
      <c r="O92" s="10">
        <f t="shared" si="10"/>
        <v>-133.82905</v>
      </c>
      <c r="P92" s="10">
        <f t="shared" si="11"/>
        <v>271.00787129914767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</v>
      </c>
      <c r="F93" s="10">
        <v>8.4355200000000004</v>
      </c>
      <c r="G93" s="10">
        <v>0</v>
      </c>
      <c r="H93" s="10">
        <v>4.7673000000000005</v>
      </c>
      <c r="I93" s="10">
        <v>4.2080000000000002</v>
      </c>
      <c r="J93" s="10">
        <v>4.2080000000000002</v>
      </c>
      <c r="K93" s="10">
        <f t="shared" si="6"/>
        <v>-8.4355200000000004</v>
      </c>
      <c r="L93" s="10">
        <f t="shared" si="7"/>
        <v>220.46448000000001</v>
      </c>
      <c r="M93" s="10">
        <f t="shared" si="8"/>
        <v>0</v>
      </c>
      <c r="N93" s="10">
        <f t="shared" si="9"/>
        <v>224.1327</v>
      </c>
      <c r="O93" s="10">
        <f t="shared" si="10"/>
        <v>-4.7673000000000005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26259.227019999998</v>
      </c>
      <c r="E94" s="10">
        <v>2960.1</v>
      </c>
      <c r="F94" s="10">
        <v>196.58568</v>
      </c>
      <c r="G94" s="10">
        <v>506.59336999999999</v>
      </c>
      <c r="H94" s="10">
        <v>305.55288000000002</v>
      </c>
      <c r="I94" s="10">
        <v>0</v>
      </c>
      <c r="J94" s="10">
        <v>1269.9876100000001</v>
      </c>
      <c r="K94" s="10">
        <f t="shared" si="6"/>
        <v>2763.5143199999998</v>
      </c>
      <c r="L94" s="10">
        <f t="shared" si="7"/>
        <v>26062.641339999998</v>
      </c>
      <c r="M94" s="10">
        <f t="shared" si="8"/>
        <v>6.641183743792439</v>
      </c>
      <c r="N94" s="10">
        <f t="shared" si="9"/>
        <v>25953.674139999999</v>
      </c>
      <c r="O94" s="10">
        <f t="shared" si="10"/>
        <v>2654.5471199999997</v>
      </c>
      <c r="P94" s="10">
        <f t="shared" si="11"/>
        <v>10.322383703253269</v>
      </c>
    </row>
    <row r="95" spans="1:16">
      <c r="A95" s="8" t="s">
        <v>29</v>
      </c>
      <c r="B95" s="9" t="s">
        <v>30</v>
      </c>
      <c r="C95" s="10">
        <v>19235.38855</v>
      </c>
      <c r="D95" s="10">
        <v>22956.821809999998</v>
      </c>
      <c r="E95" s="10">
        <v>839.01873999999998</v>
      </c>
      <c r="F95" s="10">
        <v>634.60178000000008</v>
      </c>
      <c r="G95" s="10">
        <v>76.191630000000004</v>
      </c>
      <c r="H95" s="10">
        <v>672.85082</v>
      </c>
      <c r="I95" s="10">
        <v>57.942720000000001</v>
      </c>
      <c r="J95" s="10">
        <v>227.59545000000003</v>
      </c>
      <c r="K95" s="10">
        <f t="shared" si="6"/>
        <v>204.4169599999999</v>
      </c>
      <c r="L95" s="10">
        <f t="shared" si="7"/>
        <v>22322.220029999997</v>
      </c>
      <c r="M95" s="10">
        <f t="shared" si="8"/>
        <v>75.636186624389353</v>
      </c>
      <c r="N95" s="10">
        <f t="shared" si="9"/>
        <v>22283.970989999998</v>
      </c>
      <c r="O95" s="10">
        <f t="shared" si="10"/>
        <v>166.16791999999998</v>
      </c>
      <c r="P95" s="10">
        <f t="shared" si="11"/>
        <v>80.194969185074456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190.08700000000002</v>
      </c>
      <c r="E96" s="10">
        <v>0.15</v>
      </c>
      <c r="F96" s="10">
        <v>22.747679999999999</v>
      </c>
      <c r="G96" s="10">
        <v>0</v>
      </c>
      <c r="H96" s="10">
        <v>22.747679999999999</v>
      </c>
      <c r="I96" s="10">
        <v>0</v>
      </c>
      <c r="J96" s="10">
        <v>0.53410000000000002</v>
      </c>
      <c r="K96" s="10">
        <f t="shared" si="6"/>
        <v>-22.59768</v>
      </c>
      <c r="L96" s="10">
        <f t="shared" si="7"/>
        <v>167.33932000000001</v>
      </c>
      <c r="M96" s="10">
        <f t="shared" si="8"/>
        <v>15165.119999999999</v>
      </c>
      <c r="N96" s="10">
        <f t="shared" si="9"/>
        <v>167.33932000000001</v>
      </c>
      <c r="O96" s="10">
        <f t="shared" si="10"/>
        <v>-22.59768</v>
      </c>
      <c r="P96" s="10">
        <f t="shared" si="11"/>
        <v>15165.119999999999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32188.594590000001</v>
      </c>
      <c r="E97" s="10">
        <v>2097.89</v>
      </c>
      <c r="F97" s="10">
        <v>0</v>
      </c>
      <c r="G97" s="10">
        <v>0</v>
      </c>
      <c r="H97" s="10">
        <v>0</v>
      </c>
      <c r="I97" s="10">
        <v>0.20946000000000001</v>
      </c>
      <c r="J97" s="10">
        <v>0</v>
      </c>
      <c r="K97" s="10">
        <f t="shared" si="6"/>
        <v>2097.89</v>
      </c>
      <c r="L97" s="10">
        <f t="shared" si="7"/>
        <v>32188.594590000001</v>
      </c>
      <c r="M97" s="10">
        <f t="shared" si="8"/>
        <v>0</v>
      </c>
      <c r="N97" s="10">
        <f t="shared" si="9"/>
        <v>32188.594590000001</v>
      </c>
      <c r="O97" s="10">
        <f t="shared" si="10"/>
        <v>2097.89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152</v>
      </c>
      <c r="F98" s="10">
        <v>40.586790000000001</v>
      </c>
      <c r="G98" s="10">
        <v>0</v>
      </c>
      <c r="H98" s="10">
        <v>40.46463</v>
      </c>
      <c r="I98" s="10">
        <v>9.9557199999999995</v>
      </c>
      <c r="J98" s="10">
        <v>5.9391300000000005</v>
      </c>
      <c r="K98" s="10">
        <f t="shared" si="6"/>
        <v>111.41320999999999</v>
      </c>
      <c r="L98" s="10">
        <f t="shared" si="7"/>
        <v>1743.5132100000001</v>
      </c>
      <c r="M98" s="10">
        <f t="shared" si="8"/>
        <v>26.701835526315794</v>
      </c>
      <c r="N98" s="10">
        <f t="shared" si="9"/>
        <v>1743.6353700000002</v>
      </c>
      <c r="O98" s="10">
        <f t="shared" si="10"/>
        <v>111.53537</v>
      </c>
      <c r="P98" s="10">
        <f t="shared" si="11"/>
        <v>26.621467105263157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544</v>
      </c>
      <c r="F99" s="10">
        <v>29.347999999999999</v>
      </c>
      <c r="G99" s="10">
        <v>246.0814</v>
      </c>
      <c r="H99" s="10">
        <v>-3.4154100000000001</v>
      </c>
      <c r="I99" s="10">
        <v>71.366320000000002</v>
      </c>
      <c r="J99" s="10">
        <v>360.88961999999998</v>
      </c>
      <c r="K99" s="10">
        <f t="shared" si="6"/>
        <v>514.65200000000004</v>
      </c>
      <c r="L99" s="10">
        <f t="shared" si="7"/>
        <v>6139.652</v>
      </c>
      <c r="M99" s="10">
        <f t="shared" si="8"/>
        <v>5.3948529411764703</v>
      </c>
      <c r="N99" s="10">
        <f t="shared" si="9"/>
        <v>6172.4154099999996</v>
      </c>
      <c r="O99" s="10">
        <f t="shared" si="10"/>
        <v>547.41540999999995</v>
      </c>
      <c r="P99" s="10">
        <f t="shared" si="11"/>
        <v>-0.62783272058823525</v>
      </c>
    </row>
    <row r="100" spans="1:16">
      <c r="A100" s="8" t="s">
        <v>39</v>
      </c>
      <c r="B100" s="9" t="s">
        <v>40</v>
      </c>
      <c r="C100" s="10">
        <v>3677.6</v>
      </c>
      <c r="D100" s="10">
        <v>2003.8500000000001</v>
      </c>
      <c r="E100" s="10">
        <v>214.54</v>
      </c>
      <c r="F100" s="10">
        <v>1.4398299999999999</v>
      </c>
      <c r="G100" s="10">
        <v>0</v>
      </c>
      <c r="H100" s="10">
        <v>1.4426600000000001</v>
      </c>
      <c r="I100" s="10">
        <v>0</v>
      </c>
      <c r="J100" s="10">
        <v>0</v>
      </c>
      <c r="K100" s="10">
        <f t="shared" si="6"/>
        <v>213.10016999999999</v>
      </c>
      <c r="L100" s="10">
        <f t="shared" si="7"/>
        <v>2002.4101700000001</v>
      </c>
      <c r="M100" s="10">
        <f t="shared" si="8"/>
        <v>0.67112426587116625</v>
      </c>
      <c r="N100" s="10">
        <f t="shared" si="9"/>
        <v>2002.4073400000002</v>
      </c>
      <c r="O100" s="10">
        <f t="shared" si="10"/>
        <v>213.09734</v>
      </c>
      <c r="P100" s="10">
        <f t="shared" si="11"/>
        <v>0.67244336720425102</v>
      </c>
    </row>
    <row r="101" spans="1:16">
      <c r="A101" s="8" t="s">
        <v>82</v>
      </c>
      <c r="B101" s="9" t="s">
        <v>83</v>
      </c>
      <c r="C101" s="10">
        <v>1104.3</v>
      </c>
      <c r="D101" s="10">
        <v>1719.5203399999998</v>
      </c>
      <c r="E101" s="10">
        <v>53.980260000000001</v>
      </c>
      <c r="F101" s="10">
        <v>33.136220000000002</v>
      </c>
      <c r="G101" s="10">
        <v>6.09741</v>
      </c>
      <c r="H101" s="10">
        <v>24.08437</v>
      </c>
      <c r="I101" s="10">
        <v>9.05185</v>
      </c>
      <c r="J101" s="10">
        <v>16.27176</v>
      </c>
      <c r="K101" s="10">
        <f t="shared" si="6"/>
        <v>20.84404</v>
      </c>
      <c r="L101" s="10">
        <f t="shared" si="7"/>
        <v>1686.3841199999997</v>
      </c>
      <c r="M101" s="10">
        <f t="shared" si="8"/>
        <v>61.385810294355757</v>
      </c>
      <c r="N101" s="10">
        <f t="shared" si="9"/>
        <v>1695.4359699999998</v>
      </c>
      <c r="O101" s="10">
        <f t="shared" si="10"/>
        <v>29.895890000000001</v>
      </c>
      <c r="P101" s="10">
        <f t="shared" si="11"/>
        <v>44.616995175643837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4.55945</v>
      </c>
      <c r="G102" s="10">
        <v>0.35000000000000003</v>
      </c>
      <c r="H102" s="10">
        <v>3.5157399999999996</v>
      </c>
      <c r="I102" s="10">
        <v>1.0437100000000001</v>
      </c>
      <c r="J102" s="10">
        <v>1.0437100000000001</v>
      </c>
      <c r="K102" s="10">
        <f t="shared" si="6"/>
        <v>-4.55945</v>
      </c>
      <c r="L102" s="10">
        <f t="shared" si="7"/>
        <v>67.218519999999998</v>
      </c>
      <c r="M102" s="10">
        <f t="shared" si="8"/>
        <v>0</v>
      </c>
      <c r="N102" s="10">
        <f t="shared" si="9"/>
        <v>68.262230000000002</v>
      </c>
      <c r="O102" s="10">
        <f t="shared" si="10"/>
        <v>-3.5157399999999996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357.16</v>
      </c>
      <c r="F103" s="10">
        <v>0</v>
      </c>
      <c r="G103" s="10">
        <v>0</v>
      </c>
      <c r="H103" s="10">
        <v>0</v>
      </c>
      <c r="I103" s="10">
        <v>0</v>
      </c>
      <c r="J103" s="10">
        <v>65.986009999999993</v>
      </c>
      <c r="K103" s="10">
        <f t="shared" si="6"/>
        <v>357.16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357.16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0.10200000000000001</v>
      </c>
      <c r="H104" s="10">
        <v>0</v>
      </c>
      <c r="I104" s="10">
        <v>0</v>
      </c>
      <c r="J104" s="10">
        <v>0.10200000000000001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0.19800000000000001</v>
      </c>
      <c r="H105" s="10">
        <v>0</v>
      </c>
      <c r="I105" s="10">
        <v>0</v>
      </c>
      <c r="J105" s="10">
        <v>0.19800000000000001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117.05</v>
      </c>
      <c r="F106" s="7">
        <v>2.01505</v>
      </c>
      <c r="G106" s="7">
        <v>0</v>
      </c>
      <c r="H106" s="7">
        <v>2.01505</v>
      </c>
      <c r="I106" s="7">
        <v>0</v>
      </c>
      <c r="J106" s="7">
        <v>0.9294</v>
      </c>
      <c r="K106" s="7">
        <f t="shared" si="6"/>
        <v>115.03494999999999</v>
      </c>
      <c r="L106" s="7">
        <f t="shared" si="7"/>
        <v>3100.9638999999997</v>
      </c>
      <c r="M106" s="7">
        <f t="shared" si="8"/>
        <v>1.7215292609995727</v>
      </c>
      <c r="N106" s="7">
        <f t="shared" si="9"/>
        <v>3100.9638999999997</v>
      </c>
      <c r="O106" s="7">
        <f t="shared" si="10"/>
        <v>115.03494999999999</v>
      </c>
      <c r="P106" s="7">
        <f t="shared" si="11"/>
        <v>1.7215292609995727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68.8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68.8</v>
      </c>
      <c r="L107" s="10">
        <f t="shared" si="7"/>
        <v>2175.6959999999999</v>
      </c>
      <c r="M107" s="10">
        <f t="shared" si="8"/>
        <v>0</v>
      </c>
      <c r="N107" s="10">
        <f t="shared" si="9"/>
        <v>2175.6959999999999</v>
      </c>
      <c r="O107" s="10">
        <f t="shared" si="10"/>
        <v>68.8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19.3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19.3</v>
      </c>
      <c r="L108" s="10">
        <f t="shared" si="7"/>
        <v>478.62200000000001</v>
      </c>
      <c r="M108" s="10">
        <f t="shared" si="8"/>
        <v>0</v>
      </c>
      <c r="N108" s="10">
        <f t="shared" si="9"/>
        <v>478.62200000000001</v>
      </c>
      <c r="O108" s="10">
        <f t="shared" si="10"/>
        <v>19.3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1.88811</v>
      </c>
      <c r="G111" s="10">
        <v>0</v>
      </c>
      <c r="H111" s="10">
        <v>1.88811</v>
      </c>
      <c r="I111" s="10">
        <v>0</v>
      </c>
      <c r="J111" s="10">
        <v>0</v>
      </c>
      <c r="K111" s="10">
        <f t="shared" si="6"/>
        <v>0.11189000000000004</v>
      </c>
      <c r="L111" s="10">
        <f t="shared" si="7"/>
        <v>156.67284000000001</v>
      </c>
      <c r="M111" s="10">
        <f t="shared" si="8"/>
        <v>94.405500000000004</v>
      </c>
      <c r="N111" s="10">
        <f t="shared" si="9"/>
        <v>156.67284000000001</v>
      </c>
      <c r="O111" s="10">
        <f t="shared" si="10"/>
        <v>0.11189000000000004</v>
      </c>
      <c r="P111" s="10">
        <f t="shared" si="11"/>
        <v>94.405500000000004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0.12694</v>
      </c>
      <c r="G112" s="10">
        <v>0</v>
      </c>
      <c r="H112" s="10">
        <v>0.12694</v>
      </c>
      <c r="I112" s="10">
        <v>0</v>
      </c>
      <c r="J112" s="10">
        <v>0</v>
      </c>
      <c r="K112" s="10">
        <f t="shared" si="6"/>
        <v>0.12306</v>
      </c>
      <c r="L112" s="10">
        <f t="shared" si="7"/>
        <v>4.2730600000000001</v>
      </c>
      <c r="M112" s="10">
        <f t="shared" si="8"/>
        <v>50.775999999999996</v>
      </c>
      <c r="N112" s="10">
        <f t="shared" si="9"/>
        <v>4.2730600000000001</v>
      </c>
      <c r="O112" s="10">
        <f t="shared" si="10"/>
        <v>0.12306</v>
      </c>
      <c r="P112" s="10">
        <f t="shared" si="11"/>
        <v>50.775999999999996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0.9294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26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26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26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1791.7</v>
      </c>
      <c r="F118" s="7">
        <v>30.941630000000004</v>
      </c>
      <c r="G118" s="7">
        <v>104.92263</v>
      </c>
      <c r="H118" s="7">
        <v>31.603829999999999</v>
      </c>
      <c r="I118" s="7">
        <v>4.8391599999999997</v>
      </c>
      <c r="J118" s="7">
        <v>111.74378999999999</v>
      </c>
      <c r="K118" s="7">
        <f t="shared" si="6"/>
        <v>1760.75837</v>
      </c>
      <c r="L118" s="7">
        <f t="shared" si="7"/>
        <v>25447.368780000001</v>
      </c>
      <c r="M118" s="7">
        <f t="shared" si="8"/>
        <v>1.7269425685103534</v>
      </c>
      <c r="N118" s="7">
        <f t="shared" si="9"/>
        <v>25446.706580000002</v>
      </c>
      <c r="O118" s="7">
        <f t="shared" si="10"/>
        <v>1760.09617</v>
      </c>
      <c r="P118" s="7">
        <f t="shared" si="11"/>
        <v>1.7639018808952391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1291.5</v>
      </c>
      <c r="F119" s="10">
        <v>0</v>
      </c>
      <c r="G119" s="10">
        <v>0</v>
      </c>
      <c r="H119" s="10">
        <v>-3.5449999999999999</v>
      </c>
      <c r="I119" s="10">
        <v>3.5449999999999999</v>
      </c>
      <c r="J119" s="10">
        <v>0</v>
      </c>
      <c r="K119" s="10">
        <f t="shared" si="6"/>
        <v>1291.5</v>
      </c>
      <c r="L119" s="10">
        <f t="shared" si="7"/>
        <v>15819.994000000001</v>
      </c>
      <c r="M119" s="10">
        <f t="shared" si="8"/>
        <v>0</v>
      </c>
      <c r="N119" s="10">
        <f t="shared" si="9"/>
        <v>15823.539000000001</v>
      </c>
      <c r="O119" s="10">
        <f t="shared" si="10"/>
        <v>1295.0450000000001</v>
      </c>
      <c r="P119" s="10">
        <f t="shared" si="11"/>
        <v>-0.27448703058459156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284.3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284.3</v>
      </c>
      <c r="L120" s="10">
        <f t="shared" si="7"/>
        <v>3480.3890000000001</v>
      </c>
      <c r="M120" s="10">
        <f t="shared" si="8"/>
        <v>0</v>
      </c>
      <c r="N120" s="10">
        <f t="shared" si="9"/>
        <v>3480.3890000000001</v>
      </c>
      <c r="O120" s="10">
        <f t="shared" si="10"/>
        <v>284.3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1343.4623200000001</v>
      </c>
      <c r="E121" s="10">
        <v>5</v>
      </c>
      <c r="F121" s="10">
        <v>21.85</v>
      </c>
      <c r="G121" s="10">
        <v>83.852829999999997</v>
      </c>
      <c r="H121" s="10">
        <v>21.85</v>
      </c>
      <c r="I121" s="10">
        <v>0</v>
      </c>
      <c r="J121" s="10">
        <v>83.852829999999997</v>
      </c>
      <c r="K121" s="10">
        <f t="shared" si="6"/>
        <v>-16.850000000000001</v>
      </c>
      <c r="L121" s="10">
        <f t="shared" si="7"/>
        <v>1321.6123200000002</v>
      </c>
      <c r="M121" s="10">
        <f t="shared" si="8"/>
        <v>437</v>
      </c>
      <c r="N121" s="10">
        <f t="shared" si="9"/>
        <v>1321.6123200000002</v>
      </c>
      <c r="O121" s="10">
        <f t="shared" si="10"/>
        <v>-16.850000000000001</v>
      </c>
      <c r="P121" s="10">
        <f t="shared" si="11"/>
        <v>437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0.66</v>
      </c>
      <c r="H122" s="10">
        <v>0</v>
      </c>
      <c r="I122" s="10">
        <v>0</v>
      </c>
      <c r="J122" s="10">
        <v>0.66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2670.5919100000001</v>
      </c>
      <c r="E123" s="10">
        <v>9.1</v>
      </c>
      <c r="F123" s="10">
        <v>4.8024300000000002</v>
      </c>
      <c r="G123" s="10">
        <v>11.315</v>
      </c>
      <c r="H123" s="10">
        <v>3.81027</v>
      </c>
      <c r="I123" s="10">
        <v>0.99216000000000004</v>
      </c>
      <c r="J123" s="10">
        <v>18.13616</v>
      </c>
      <c r="K123" s="10">
        <f t="shared" si="6"/>
        <v>4.2975699999999994</v>
      </c>
      <c r="L123" s="10">
        <f t="shared" si="7"/>
        <v>2665.7894799999999</v>
      </c>
      <c r="M123" s="10">
        <f t="shared" si="8"/>
        <v>52.773956043956048</v>
      </c>
      <c r="N123" s="10">
        <f t="shared" si="9"/>
        <v>2666.7816400000002</v>
      </c>
      <c r="O123" s="10">
        <f t="shared" si="10"/>
        <v>5.2897299999999996</v>
      </c>
      <c r="P123" s="10">
        <f t="shared" si="11"/>
        <v>41.871098901098904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205.84317999999999</v>
      </c>
      <c r="E124" s="10">
        <v>0</v>
      </c>
      <c r="F124" s="10">
        <v>0.26</v>
      </c>
      <c r="G124" s="10">
        <v>0</v>
      </c>
      <c r="H124" s="10">
        <v>2.55185</v>
      </c>
      <c r="I124" s="10">
        <v>0.30199999999999999</v>
      </c>
      <c r="J124" s="10">
        <v>0</v>
      </c>
      <c r="K124" s="10">
        <f t="shared" si="6"/>
        <v>-0.26</v>
      </c>
      <c r="L124" s="10">
        <f t="shared" si="7"/>
        <v>205.58318</v>
      </c>
      <c r="M124" s="10">
        <f t="shared" si="8"/>
        <v>0</v>
      </c>
      <c r="N124" s="10">
        <f t="shared" si="9"/>
        <v>203.29132999999999</v>
      </c>
      <c r="O124" s="10">
        <f t="shared" si="10"/>
        <v>-2.55185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170.5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170.5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170.5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5.4</v>
      </c>
      <c r="F126" s="10">
        <v>1.3897200000000001</v>
      </c>
      <c r="G126" s="10">
        <v>0</v>
      </c>
      <c r="H126" s="10">
        <v>3.8708499999999999</v>
      </c>
      <c r="I126" s="10">
        <v>0</v>
      </c>
      <c r="J126" s="10">
        <v>0</v>
      </c>
      <c r="K126" s="10">
        <f t="shared" si="6"/>
        <v>4.0102799999999998</v>
      </c>
      <c r="L126" s="10">
        <f t="shared" si="7"/>
        <v>68.010280000000009</v>
      </c>
      <c r="M126" s="10">
        <f t="shared" si="8"/>
        <v>25.735555555555557</v>
      </c>
      <c r="N126" s="10">
        <f t="shared" si="9"/>
        <v>65.529150000000001</v>
      </c>
      <c r="O126" s="10">
        <f t="shared" si="10"/>
        <v>1.5291500000000005</v>
      </c>
      <c r="P126" s="10">
        <f t="shared" si="11"/>
        <v>71.682407407407396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25.900000000000002</v>
      </c>
      <c r="F127" s="10">
        <v>1.8851600000000002</v>
      </c>
      <c r="G127" s="10">
        <v>9.0947999999999993</v>
      </c>
      <c r="H127" s="10">
        <v>2.3115399999999999</v>
      </c>
      <c r="I127" s="10">
        <v>0</v>
      </c>
      <c r="J127" s="10">
        <v>9.0947999999999993</v>
      </c>
      <c r="K127" s="10">
        <f t="shared" si="6"/>
        <v>24.014840000000003</v>
      </c>
      <c r="L127" s="10">
        <f t="shared" si="7"/>
        <v>358.61484000000002</v>
      </c>
      <c r="M127" s="10">
        <f t="shared" si="8"/>
        <v>7.2786100386100383</v>
      </c>
      <c r="N127" s="10">
        <f t="shared" si="9"/>
        <v>358.18846000000002</v>
      </c>
      <c r="O127" s="10">
        <f t="shared" si="10"/>
        <v>23.588460000000001</v>
      </c>
      <c r="P127" s="10">
        <f t="shared" si="11"/>
        <v>8.9248648648648636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0.7543200000000001</v>
      </c>
      <c r="G128" s="10">
        <v>0</v>
      </c>
      <c r="H128" s="10">
        <v>0.7543200000000001</v>
      </c>
      <c r="I128" s="10">
        <v>0</v>
      </c>
      <c r="J128" s="10">
        <v>0</v>
      </c>
      <c r="K128" s="10">
        <f t="shared" si="6"/>
        <v>-0.7543200000000001</v>
      </c>
      <c r="L128" s="10">
        <f t="shared" si="7"/>
        <v>167.09567999999999</v>
      </c>
      <c r="M128" s="10">
        <f t="shared" si="8"/>
        <v>0</v>
      </c>
      <c r="N128" s="10">
        <f t="shared" si="9"/>
        <v>167.09567999999999</v>
      </c>
      <c r="O128" s="10">
        <f t="shared" si="10"/>
        <v>-0.7543200000000001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8176.7340000000013</v>
      </c>
      <c r="F131" s="7">
        <v>1277.0986500000001</v>
      </c>
      <c r="G131" s="7">
        <v>274.19141000000002</v>
      </c>
      <c r="H131" s="7">
        <v>1047.9557100000002</v>
      </c>
      <c r="I131" s="7">
        <v>268.33708999999999</v>
      </c>
      <c r="J131" s="7">
        <v>2142.6901500000004</v>
      </c>
      <c r="K131" s="7">
        <f t="shared" si="6"/>
        <v>6899.6353500000014</v>
      </c>
      <c r="L131" s="7">
        <f t="shared" si="7"/>
        <v>96598.948310000007</v>
      </c>
      <c r="M131" s="7">
        <f t="shared" si="8"/>
        <v>15.618688953315591</v>
      </c>
      <c r="N131" s="7">
        <f t="shared" si="9"/>
        <v>96828.091250000012</v>
      </c>
      <c r="O131" s="7">
        <f t="shared" si="10"/>
        <v>7128.7782900000011</v>
      </c>
      <c r="P131" s="7">
        <f t="shared" si="11"/>
        <v>12.816311622709017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3903.1060000000002</v>
      </c>
      <c r="F132" s="10">
        <v>0</v>
      </c>
      <c r="G132" s="10">
        <v>0</v>
      </c>
      <c r="H132" s="10">
        <v>0</v>
      </c>
      <c r="I132" s="10">
        <v>0</v>
      </c>
      <c r="J132" s="10">
        <v>1106.6749600000001</v>
      </c>
      <c r="K132" s="10">
        <f t="shared" si="6"/>
        <v>3903.1060000000002</v>
      </c>
      <c r="L132" s="10">
        <f t="shared" si="7"/>
        <v>55447</v>
      </c>
      <c r="M132" s="10">
        <f t="shared" si="8"/>
        <v>0</v>
      </c>
      <c r="N132" s="10">
        <f t="shared" si="9"/>
        <v>55447</v>
      </c>
      <c r="O132" s="10">
        <f t="shared" si="10"/>
        <v>3903.1060000000002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842.32799999999997</v>
      </c>
      <c r="F133" s="10">
        <v>0</v>
      </c>
      <c r="G133" s="10">
        <v>0</v>
      </c>
      <c r="H133" s="10">
        <v>0</v>
      </c>
      <c r="I133" s="10">
        <v>0</v>
      </c>
      <c r="J133" s="10">
        <v>261.84357</v>
      </c>
      <c r="K133" s="10">
        <f t="shared" si="6"/>
        <v>842.32799999999997</v>
      </c>
      <c r="L133" s="10">
        <f t="shared" si="7"/>
        <v>12191.2</v>
      </c>
      <c r="M133" s="10">
        <f t="shared" si="8"/>
        <v>0</v>
      </c>
      <c r="N133" s="10">
        <f t="shared" si="9"/>
        <v>12191.2</v>
      </c>
      <c r="O133" s="10">
        <f t="shared" si="10"/>
        <v>842.32799999999997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</v>
      </c>
      <c r="F134" s="10">
        <v>0.68</v>
      </c>
      <c r="G134" s="10">
        <v>0</v>
      </c>
      <c r="H134" s="10">
        <v>0</v>
      </c>
      <c r="I134" s="10">
        <v>0.68</v>
      </c>
      <c r="J134" s="10">
        <v>0.68</v>
      </c>
      <c r="K134" s="10">
        <f t="shared" ref="K134:K197" si="12">E134-F134</f>
        <v>4.32</v>
      </c>
      <c r="L134" s="10">
        <f t="shared" ref="L134:L197" si="13">D134-F134</f>
        <v>235.8424</v>
      </c>
      <c r="M134" s="10">
        <f t="shared" ref="M134:M197" si="14">IF(E134=0,0,(F134/E134)*100)</f>
        <v>13.600000000000001</v>
      </c>
      <c r="N134" s="10">
        <f t="shared" ref="N134:N197" si="15">D134-H134</f>
        <v>236.5224</v>
      </c>
      <c r="O134" s="10">
        <f t="shared" ref="O134:O197" si="16">E134-H134</f>
        <v>5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0.46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19.64</v>
      </c>
      <c r="O135" s="10">
        <f t="shared" si="16"/>
        <v>-0.46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2630.6</v>
      </c>
      <c r="E136" s="10">
        <v>160.30000000000001</v>
      </c>
      <c r="F136" s="10">
        <v>82.172560000000004</v>
      </c>
      <c r="G136" s="10">
        <v>0</v>
      </c>
      <c r="H136" s="10">
        <v>48.053260000000002</v>
      </c>
      <c r="I136" s="10">
        <v>48.754160000000006</v>
      </c>
      <c r="J136" s="10">
        <v>91.046639999999996</v>
      </c>
      <c r="K136" s="10">
        <f t="shared" si="12"/>
        <v>78.127440000000007</v>
      </c>
      <c r="L136" s="10">
        <f t="shared" si="13"/>
        <v>2548.4274399999999</v>
      </c>
      <c r="M136" s="10">
        <f t="shared" si="14"/>
        <v>51.261734248284462</v>
      </c>
      <c r="N136" s="10">
        <f t="shared" si="15"/>
        <v>2582.5467399999998</v>
      </c>
      <c r="O136" s="10">
        <f t="shared" si="16"/>
        <v>112.24674000000002</v>
      </c>
      <c r="P136" s="10">
        <f t="shared" si="17"/>
        <v>29.977080474111041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2.6</v>
      </c>
      <c r="F137" s="10">
        <v>0</v>
      </c>
      <c r="G137" s="10">
        <v>0</v>
      </c>
      <c r="H137" s="10">
        <v>1.2253800000000001</v>
      </c>
      <c r="I137" s="10">
        <v>0</v>
      </c>
      <c r="J137" s="10">
        <v>0</v>
      </c>
      <c r="K137" s="10">
        <f t="shared" si="12"/>
        <v>2.6</v>
      </c>
      <c r="L137" s="10">
        <f t="shared" si="13"/>
        <v>191.44515000000001</v>
      </c>
      <c r="M137" s="10">
        <f t="shared" si="14"/>
        <v>0</v>
      </c>
      <c r="N137" s="10">
        <f t="shared" si="15"/>
        <v>190.21977000000001</v>
      </c>
      <c r="O137" s="10">
        <f t="shared" si="16"/>
        <v>1.37462</v>
      </c>
      <c r="P137" s="10">
        <f t="shared" si="17"/>
        <v>47.13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1780</v>
      </c>
      <c r="F138" s="10">
        <v>0</v>
      </c>
      <c r="G138" s="10">
        <v>0</v>
      </c>
      <c r="H138" s="10">
        <v>4.1519599999999999</v>
      </c>
      <c r="I138" s="10">
        <v>0</v>
      </c>
      <c r="J138" s="10">
        <v>0</v>
      </c>
      <c r="K138" s="10">
        <f t="shared" si="12"/>
        <v>1780</v>
      </c>
      <c r="L138" s="10">
        <f t="shared" si="13"/>
        <v>10723.47941</v>
      </c>
      <c r="M138" s="10">
        <f t="shared" si="14"/>
        <v>0</v>
      </c>
      <c r="N138" s="10">
        <f t="shared" si="15"/>
        <v>10719.327450000001</v>
      </c>
      <c r="O138" s="10">
        <f t="shared" si="16"/>
        <v>1775.8480400000001</v>
      </c>
      <c r="P138" s="10">
        <f t="shared" si="17"/>
        <v>0.2332561797752809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46.9</v>
      </c>
      <c r="F139" s="10">
        <v>14.63851</v>
      </c>
      <c r="G139" s="10">
        <v>12</v>
      </c>
      <c r="H139" s="10">
        <v>19.942270000000001</v>
      </c>
      <c r="I139" s="10">
        <v>9.6909500000000008</v>
      </c>
      <c r="J139" s="10">
        <v>21.690950000000001</v>
      </c>
      <c r="K139" s="10">
        <f t="shared" si="12"/>
        <v>32.261489999999995</v>
      </c>
      <c r="L139" s="10">
        <f t="shared" si="13"/>
        <v>529.76148999999998</v>
      </c>
      <c r="M139" s="10">
        <f t="shared" si="14"/>
        <v>31.212174840085289</v>
      </c>
      <c r="N139" s="10">
        <f t="shared" si="15"/>
        <v>524.45772999999997</v>
      </c>
      <c r="O139" s="10">
        <f t="shared" si="16"/>
        <v>26.957729999999998</v>
      </c>
      <c r="P139" s="10">
        <f t="shared" si="17"/>
        <v>42.520831556503204</v>
      </c>
    </row>
    <row r="140" spans="1:16">
      <c r="A140" s="8" t="s">
        <v>37</v>
      </c>
      <c r="B140" s="9" t="s">
        <v>38</v>
      </c>
      <c r="C140" s="10">
        <v>2672.3</v>
      </c>
      <c r="D140" s="10">
        <v>2357.3000000000002</v>
      </c>
      <c r="E140" s="10">
        <v>105.10000000000001</v>
      </c>
      <c r="F140" s="10">
        <v>59.743819999999999</v>
      </c>
      <c r="G140" s="10">
        <v>12.180910000000001</v>
      </c>
      <c r="H140" s="10">
        <v>8.86172</v>
      </c>
      <c r="I140" s="10">
        <v>50.882100000000001</v>
      </c>
      <c r="J140" s="10">
        <v>63.063010000000006</v>
      </c>
      <c r="K140" s="10">
        <f t="shared" si="12"/>
        <v>45.356180000000009</v>
      </c>
      <c r="L140" s="10">
        <f t="shared" si="13"/>
        <v>2297.55618</v>
      </c>
      <c r="M140" s="10">
        <f t="shared" si="14"/>
        <v>56.844738344433864</v>
      </c>
      <c r="N140" s="10">
        <f t="shared" si="15"/>
        <v>2348.4382800000003</v>
      </c>
      <c r="O140" s="10">
        <f t="shared" si="16"/>
        <v>96.238280000000003</v>
      </c>
      <c r="P140" s="10">
        <f t="shared" si="17"/>
        <v>8.4317031398667925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2.16418</v>
      </c>
      <c r="G141" s="10">
        <v>0</v>
      </c>
      <c r="H141" s="10">
        <v>4.4361199999999998</v>
      </c>
      <c r="I141" s="10">
        <v>0</v>
      </c>
      <c r="J141" s="10">
        <v>0</v>
      </c>
      <c r="K141" s="10">
        <f t="shared" si="12"/>
        <v>5.5358200000000002</v>
      </c>
      <c r="L141" s="10">
        <f t="shared" si="13"/>
        <v>89.935820000000007</v>
      </c>
      <c r="M141" s="10">
        <f t="shared" si="14"/>
        <v>28.106233766233768</v>
      </c>
      <c r="N141" s="10">
        <f t="shared" si="15"/>
        <v>87.663880000000006</v>
      </c>
      <c r="O141" s="10">
        <f t="shared" si="16"/>
        <v>3.2638800000000003</v>
      </c>
      <c r="P141" s="10">
        <f t="shared" si="17"/>
        <v>57.611948051948048</v>
      </c>
    </row>
    <row r="142" spans="1:16">
      <c r="A142" s="8" t="s">
        <v>94</v>
      </c>
      <c r="B142" s="9" t="s">
        <v>95</v>
      </c>
      <c r="C142" s="10">
        <v>11835.5</v>
      </c>
      <c r="D142" s="10">
        <v>12436.5</v>
      </c>
      <c r="E142" s="10">
        <v>1288.9000000000001</v>
      </c>
      <c r="F142" s="10">
        <v>1117.6995800000002</v>
      </c>
      <c r="G142" s="10">
        <v>250.01050000000001</v>
      </c>
      <c r="H142" s="10">
        <v>960.82500000000005</v>
      </c>
      <c r="I142" s="10">
        <v>158.32988</v>
      </c>
      <c r="J142" s="10">
        <v>597.69101999999998</v>
      </c>
      <c r="K142" s="10">
        <f t="shared" si="12"/>
        <v>171.20041999999989</v>
      </c>
      <c r="L142" s="10">
        <f t="shared" si="13"/>
        <v>11318.80042</v>
      </c>
      <c r="M142" s="10">
        <f t="shared" si="14"/>
        <v>86.717323298937089</v>
      </c>
      <c r="N142" s="10">
        <f t="shared" si="15"/>
        <v>11475.674999999999</v>
      </c>
      <c r="O142" s="10">
        <f t="shared" si="16"/>
        <v>328.07500000000005</v>
      </c>
      <c r="P142" s="10">
        <f t="shared" si="17"/>
        <v>74.546124602374121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34.800000000000004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34.800000000000004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34.800000000000004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422.00000000000011</v>
      </c>
      <c r="F144" s="7">
        <v>25.32</v>
      </c>
      <c r="G144" s="7">
        <v>0</v>
      </c>
      <c r="H144" s="7">
        <v>26.79485</v>
      </c>
      <c r="I144" s="7">
        <v>0</v>
      </c>
      <c r="J144" s="7">
        <v>14.93938</v>
      </c>
      <c r="K144" s="7">
        <f t="shared" si="12"/>
        <v>396.68000000000012</v>
      </c>
      <c r="L144" s="7">
        <f t="shared" si="13"/>
        <v>7307.7151400000002</v>
      </c>
      <c r="M144" s="7">
        <f t="shared" si="14"/>
        <v>5.9999999999999982</v>
      </c>
      <c r="N144" s="7">
        <f t="shared" si="15"/>
        <v>7306.2402899999997</v>
      </c>
      <c r="O144" s="7">
        <f t="shared" si="16"/>
        <v>395.20515000000012</v>
      </c>
      <c r="P144" s="7">
        <f t="shared" si="17"/>
        <v>6.349490521327013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313.60000000000002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313.60000000000002</v>
      </c>
      <c r="L145" s="10">
        <f t="shared" si="13"/>
        <v>4295.8370000000004</v>
      </c>
      <c r="M145" s="10">
        <f t="shared" si="14"/>
        <v>0</v>
      </c>
      <c r="N145" s="10">
        <f t="shared" si="15"/>
        <v>4295.8370000000004</v>
      </c>
      <c r="O145" s="10">
        <f t="shared" si="16"/>
        <v>313.60000000000002</v>
      </c>
      <c r="P145" s="10">
        <f t="shared" si="17"/>
        <v>0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68.8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68.8</v>
      </c>
      <c r="L146" s="10">
        <f t="shared" si="13"/>
        <v>945.14</v>
      </c>
      <c r="M146" s="10">
        <f t="shared" si="14"/>
        <v>0</v>
      </c>
      <c r="N146" s="10">
        <f t="shared" si="15"/>
        <v>945.14</v>
      </c>
      <c r="O146" s="10">
        <f t="shared" si="16"/>
        <v>68.8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7.1000000000000005</v>
      </c>
      <c r="F147" s="10">
        <v>5.32</v>
      </c>
      <c r="G147" s="10">
        <v>0</v>
      </c>
      <c r="H147" s="10">
        <v>5.32</v>
      </c>
      <c r="I147" s="10">
        <v>0</v>
      </c>
      <c r="J147" s="10">
        <v>14.105</v>
      </c>
      <c r="K147" s="10">
        <f t="shared" si="12"/>
        <v>1.7800000000000002</v>
      </c>
      <c r="L147" s="10">
        <f t="shared" si="13"/>
        <v>396.16500000000002</v>
      </c>
      <c r="M147" s="10">
        <f t="shared" si="14"/>
        <v>74.929577464788736</v>
      </c>
      <c r="N147" s="10">
        <f t="shared" si="15"/>
        <v>396.16500000000002</v>
      </c>
      <c r="O147" s="10">
        <f t="shared" si="16"/>
        <v>1.7800000000000002</v>
      </c>
      <c r="P147" s="10">
        <f t="shared" si="17"/>
        <v>74.929577464788736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24</v>
      </c>
      <c r="F148" s="10">
        <v>20</v>
      </c>
      <c r="G148" s="10">
        <v>0</v>
      </c>
      <c r="H148" s="10">
        <v>20</v>
      </c>
      <c r="I148" s="10">
        <v>0</v>
      </c>
      <c r="J148" s="10">
        <v>0</v>
      </c>
      <c r="K148" s="10">
        <f t="shared" si="12"/>
        <v>4</v>
      </c>
      <c r="L148" s="10">
        <f t="shared" si="13"/>
        <v>1079.1731400000001</v>
      </c>
      <c r="M148" s="10">
        <f t="shared" si="14"/>
        <v>83.333333333333343</v>
      </c>
      <c r="N148" s="10">
        <f t="shared" si="15"/>
        <v>1079.1731400000001</v>
      </c>
      <c r="O148" s="10">
        <f t="shared" si="16"/>
        <v>4</v>
      </c>
      <c r="P148" s="10">
        <f t="shared" si="17"/>
        <v>83.333333333333343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4.5</v>
      </c>
      <c r="F149" s="10">
        <v>0</v>
      </c>
      <c r="G149" s="10">
        <v>0</v>
      </c>
      <c r="H149" s="10">
        <v>1.3</v>
      </c>
      <c r="I149" s="10">
        <v>0</v>
      </c>
      <c r="J149" s="10">
        <v>0.83438000000000001</v>
      </c>
      <c r="K149" s="10">
        <f t="shared" si="12"/>
        <v>4.5</v>
      </c>
      <c r="L149" s="10">
        <f t="shared" si="13"/>
        <v>72.400000000000006</v>
      </c>
      <c r="M149" s="10">
        <f t="shared" si="14"/>
        <v>0</v>
      </c>
      <c r="N149" s="10">
        <f t="shared" si="15"/>
        <v>71.100000000000009</v>
      </c>
      <c r="O149" s="10">
        <f t="shared" si="16"/>
        <v>3.2</v>
      </c>
      <c r="P149" s="10">
        <f t="shared" si="17"/>
        <v>28.888888888888893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3.1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3.1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3.1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0.1</v>
      </c>
      <c r="F151" s="10">
        <v>0</v>
      </c>
      <c r="G151" s="10">
        <v>0</v>
      </c>
      <c r="H151" s="10">
        <v>0.17485000000000001</v>
      </c>
      <c r="I151" s="10">
        <v>0</v>
      </c>
      <c r="J151" s="10">
        <v>0</v>
      </c>
      <c r="K151" s="10">
        <f t="shared" si="12"/>
        <v>0.1</v>
      </c>
      <c r="L151" s="10">
        <f t="shared" si="13"/>
        <v>3.3000000000000003</v>
      </c>
      <c r="M151" s="10">
        <f t="shared" si="14"/>
        <v>0</v>
      </c>
      <c r="N151" s="10">
        <f t="shared" si="15"/>
        <v>3.1251500000000001</v>
      </c>
      <c r="O151" s="10">
        <f t="shared" si="16"/>
        <v>-7.485E-2</v>
      </c>
      <c r="P151" s="10">
        <f t="shared" si="17"/>
        <v>174.85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0.8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0.8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0.8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866.80000000000018</v>
      </c>
      <c r="F154" s="7">
        <v>7.5962399999999999</v>
      </c>
      <c r="G154" s="7">
        <v>7.7700000000000005</v>
      </c>
      <c r="H154" s="7">
        <v>8.0612899999999996</v>
      </c>
      <c r="I154" s="7">
        <v>0</v>
      </c>
      <c r="J154" s="7">
        <v>11.217000000000001</v>
      </c>
      <c r="K154" s="7">
        <f t="shared" si="12"/>
        <v>859.20376000000022</v>
      </c>
      <c r="L154" s="7">
        <f t="shared" si="13"/>
        <v>11211.562889999999</v>
      </c>
      <c r="M154" s="7">
        <f t="shared" si="14"/>
        <v>0.87635440701430523</v>
      </c>
      <c r="N154" s="7">
        <f t="shared" si="15"/>
        <v>11211.09784</v>
      </c>
      <c r="O154" s="7">
        <f t="shared" si="16"/>
        <v>858.7387100000002</v>
      </c>
      <c r="P154" s="7">
        <f t="shared" si="17"/>
        <v>0.9300057683433316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691.30000000000007</v>
      </c>
      <c r="F155" s="10">
        <v>6.2264200000000001</v>
      </c>
      <c r="G155" s="10">
        <v>0</v>
      </c>
      <c r="H155" s="10">
        <v>6.2264200000000001</v>
      </c>
      <c r="I155" s="10">
        <v>0</v>
      </c>
      <c r="J155" s="10">
        <v>0</v>
      </c>
      <c r="K155" s="10">
        <f t="shared" si="12"/>
        <v>685.07358000000011</v>
      </c>
      <c r="L155" s="10">
        <f t="shared" si="13"/>
        <v>8609.7315799999997</v>
      </c>
      <c r="M155" s="10">
        <f t="shared" si="14"/>
        <v>0.90068277158975829</v>
      </c>
      <c r="N155" s="10">
        <f t="shared" si="15"/>
        <v>8609.7315799999997</v>
      </c>
      <c r="O155" s="10">
        <f t="shared" si="16"/>
        <v>685.07358000000011</v>
      </c>
      <c r="P155" s="10">
        <f t="shared" si="17"/>
        <v>0.90068277158975829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151.9</v>
      </c>
      <c r="F156" s="10">
        <v>1.36982</v>
      </c>
      <c r="G156" s="10">
        <v>0</v>
      </c>
      <c r="H156" s="10">
        <v>1.36982</v>
      </c>
      <c r="I156" s="10">
        <v>0</v>
      </c>
      <c r="J156" s="10">
        <v>0</v>
      </c>
      <c r="K156" s="10">
        <f t="shared" si="12"/>
        <v>150.53018</v>
      </c>
      <c r="L156" s="10">
        <f t="shared" si="13"/>
        <v>1894.2521800000002</v>
      </c>
      <c r="M156" s="10">
        <f t="shared" si="14"/>
        <v>0.90179065174456874</v>
      </c>
      <c r="N156" s="10">
        <f t="shared" si="15"/>
        <v>1894.2521800000002</v>
      </c>
      <c r="O156" s="10">
        <f t="shared" si="16"/>
        <v>150.53018</v>
      </c>
      <c r="P156" s="10">
        <f t="shared" si="17"/>
        <v>0.90179065174456874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160.09275</v>
      </c>
      <c r="E157" s="10">
        <v>0</v>
      </c>
      <c r="F157" s="10">
        <v>0</v>
      </c>
      <c r="G157" s="10">
        <v>7.7700000000000005</v>
      </c>
      <c r="H157" s="10">
        <v>0</v>
      </c>
      <c r="I157" s="10">
        <v>0</v>
      </c>
      <c r="J157" s="10">
        <v>11.217000000000001</v>
      </c>
      <c r="K157" s="10">
        <f t="shared" si="12"/>
        <v>0</v>
      </c>
      <c r="L157" s="10">
        <f t="shared" si="13"/>
        <v>160.09275</v>
      </c>
      <c r="M157" s="10">
        <f t="shared" si="14"/>
        <v>0</v>
      </c>
      <c r="N157" s="10">
        <f t="shared" si="15"/>
        <v>160.09275</v>
      </c>
      <c r="O157" s="10">
        <f t="shared" si="16"/>
        <v>0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244.58638000000002</v>
      </c>
      <c r="E158" s="10">
        <v>6.6000000000000005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6.6000000000000005</v>
      </c>
      <c r="L158" s="10">
        <f t="shared" si="13"/>
        <v>244.58638000000002</v>
      </c>
      <c r="M158" s="10">
        <f t="shared" si="14"/>
        <v>0</v>
      </c>
      <c r="N158" s="10">
        <f t="shared" si="15"/>
        <v>244.58638000000002</v>
      </c>
      <c r="O158" s="10">
        <f t="shared" si="16"/>
        <v>6.6000000000000005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11.200000000000001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11.200000000000001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11.200000000000001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0.6</v>
      </c>
      <c r="F160" s="10">
        <v>0</v>
      </c>
      <c r="G160" s="10">
        <v>0</v>
      </c>
      <c r="H160" s="10">
        <v>0.46505000000000002</v>
      </c>
      <c r="I160" s="10">
        <v>0</v>
      </c>
      <c r="J160" s="10">
        <v>0</v>
      </c>
      <c r="K160" s="10">
        <f t="shared" si="12"/>
        <v>0.6</v>
      </c>
      <c r="L160" s="10">
        <f t="shared" si="13"/>
        <v>11.4</v>
      </c>
      <c r="M160" s="10">
        <f t="shared" si="14"/>
        <v>0</v>
      </c>
      <c r="N160" s="10">
        <f t="shared" si="15"/>
        <v>10.934950000000001</v>
      </c>
      <c r="O160" s="10">
        <f t="shared" si="16"/>
        <v>0.13494999999999996</v>
      </c>
      <c r="P160" s="10">
        <f t="shared" si="17"/>
        <v>77.50833333333334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5.2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5.2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0</v>
      </c>
      <c r="F164" s="7">
        <v>0</v>
      </c>
      <c r="G164" s="7">
        <v>0</v>
      </c>
      <c r="H164" s="7">
        <v>1.81</v>
      </c>
      <c r="I164" s="7">
        <v>0</v>
      </c>
      <c r="J164" s="7">
        <v>0</v>
      </c>
      <c r="K164" s="7">
        <f t="shared" si="12"/>
        <v>0</v>
      </c>
      <c r="L164" s="7">
        <f t="shared" si="13"/>
        <v>81.5</v>
      </c>
      <c r="M164" s="7">
        <f t="shared" si="14"/>
        <v>0</v>
      </c>
      <c r="N164" s="7">
        <f t="shared" si="15"/>
        <v>79.69</v>
      </c>
      <c r="O164" s="7">
        <f t="shared" si="16"/>
        <v>-1.81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0</v>
      </c>
      <c r="F167" s="10">
        <v>0</v>
      </c>
      <c r="G167" s="10">
        <v>0</v>
      </c>
      <c r="H167" s="10">
        <v>1.81</v>
      </c>
      <c r="I167" s="10">
        <v>0</v>
      </c>
      <c r="J167" s="10">
        <v>0</v>
      </c>
      <c r="K167" s="10">
        <f t="shared" si="12"/>
        <v>0</v>
      </c>
      <c r="L167" s="10">
        <f t="shared" si="13"/>
        <v>81.5</v>
      </c>
      <c r="M167" s="10">
        <f t="shared" si="14"/>
        <v>0</v>
      </c>
      <c r="N167" s="10">
        <f t="shared" si="15"/>
        <v>79.69</v>
      </c>
      <c r="O167" s="10">
        <f t="shared" si="16"/>
        <v>-1.81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5431.1809000000012</v>
      </c>
      <c r="E168" s="7">
        <v>373.11799999999994</v>
      </c>
      <c r="F168" s="7">
        <v>80.492920000000012</v>
      </c>
      <c r="G168" s="7">
        <v>0</v>
      </c>
      <c r="H168" s="7">
        <v>120.28576000000001</v>
      </c>
      <c r="I168" s="7">
        <v>4.2238799999999994</v>
      </c>
      <c r="J168" s="7">
        <v>7.7208999999999985</v>
      </c>
      <c r="K168" s="7">
        <f t="shared" si="12"/>
        <v>292.62507999999991</v>
      </c>
      <c r="L168" s="7">
        <f t="shared" si="13"/>
        <v>5350.6879800000015</v>
      </c>
      <c r="M168" s="7">
        <f t="shared" si="14"/>
        <v>21.57304659651907</v>
      </c>
      <c r="N168" s="7">
        <f t="shared" si="15"/>
        <v>5310.8951400000014</v>
      </c>
      <c r="O168" s="7">
        <f t="shared" si="16"/>
        <v>252.83223999999993</v>
      </c>
      <c r="P168" s="7">
        <f t="shared" si="17"/>
        <v>32.237994414635587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257.44799999999998</v>
      </c>
      <c r="F169" s="10">
        <v>0</v>
      </c>
      <c r="G169" s="10">
        <v>0</v>
      </c>
      <c r="H169" s="10">
        <v>36.065170000000002</v>
      </c>
      <c r="I169" s="10">
        <v>0</v>
      </c>
      <c r="J169" s="10">
        <v>0</v>
      </c>
      <c r="K169" s="10">
        <f t="shared" si="12"/>
        <v>257.44799999999998</v>
      </c>
      <c r="L169" s="10">
        <f t="shared" si="13"/>
        <v>3274.1</v>
      </c>
      <c r="M169" s="10">
        <f t="shared" si="14"/>
        <v>0</v>
      </c>
      <c r="N169" s="10">
        <f t="shared" si="15"/>
        <v>3238.0348300000001</v>
      </c>
      <c r="O169" s="10">
        <f t="shared" si="16"/>
        <v>221.38282999999998</v>
      </c>
      <c r="P169" s="10">
        <f t="shared" si="17"/>
        <v>14.0087202075759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56.495000000000005</v>
      </c>
      <c r="F170" s="10">
        <v>0</v>
      </c>
      <c r="G170" s="10">
        <v>0</v>
      </c>
      <c r="H170" s="10">
        <v>7.9515500000000001</v>
      </c>
      <c r="I170" s="10">
        <v>0</v>
      </c>
      <c r="J170" s="10">
        <v>0</v>
      </c>
      <c r="K170" s="10">
        <f t="shared" si="12"/>
        <v>56.495000000000005</v>
      </c>
      <c r="L170" s="10">
        <f t="shared" si="13"/>
        <v>729.15898000000004</v>
      </c>
      <c r="M170" s="10">
        <f t="shared" si="14"/>
        <v>0</v>
      </c>
      <c r="N170" s="10">
        <f t="shared" si="15"/>
        <v>721.20743000000004</v>
      </c>
      <c r="O170" s="10">
        <f t="shared" si="16"/>
        <v>48.543450000000007</v>
      </c>
      <c r="P170" s="10">
        <f t="shared" si="17"/>
        <v>14.074785379237101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0</v>
      </c>
      <c r="F171" s="10">
        <v>65.400829999999999</v>
      </c>
      <c r="G171" s="10">
        <v>0</v>
      </c>
      <c r="H171" s="10">
        <v>65.225830000000002</v>
      </c>
      <c r="I171" s="10">
        <v>0.17500000000000002</v>
      </c>
      <c r="J171" s="10">
        <v>3.6720199999999998</v>
      </c>
      <c r="K171" s="10">
        <f t="shared" si="12"/>
        <v>-65.400829999999999</v>
      </c>
      <c r="L171" s="10">
        <f t="shared" si="13"/>
        <v>646.34916999999996</v>
      </c>
      <c r="M171" s="10">
        <f t="shared" si="14"/>
        <v>0</v>
      </c>
      <c r="N171" s="10">
        <f t="shared" si="15"/>
        <v>646.52417000000003</v>
      </c>
      <c r="O171" s="10">
        <f t="shared" si="16"/>
        <v>-65.225830000000002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425.07191999999998</v>
      </c>
      <c r="E172" s="10">
        <v>41.121000000000002</v>
      </c>
      <c r="F172" s="10">
        <v>11.51568</v>
      </c>
      <c r="G172" s="10">
        <v>0</v>
      </c>
      <c r="H172" s="10">
        <v>8.48</v>
      </c>
      <c r="I172" s="10">
        <v>3.0356799999999997</v>
      </c>
      <c r="J172" s="10">
        <v>3.0356799999999997</v>
      </c>
      <c r="K172" s="10">
        <f t="shared" si="12"/>
        <v>29.605320000000003</v>
      </c>
      <c r="L172" s="10">
        <f t="shared" si="13"/>
        <v>413.55624</v>
      </c>
      <c r="M172" s="10">
        <f t="shared" si="14"/>
        <v>28.004377325454143</v>
      </c>
      <c r="N172" s="10">
        <f t="shared" si="15"/>
        <v>416.59191999999996</v>
      </c>
      <c r="O172" s="10">
        <f t="shared" si="16"/>
        <v>32.641000000000005</v>
      </c>
      <c r="P172" s="10">
        <f t="shared" si="17"/>
        <v>20.622066583983852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16.5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16.5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16.5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0.154</v>
      </c>
      <c r="F174" s="10">
        <v>0.27200000000000002</v>
      </c>
      <c r="G174" s="10">
        <v>0</v>
      </c>
      <c r="H174" s="10">
        <v>0.23313999999999999</v>
      </c>
      <c r="I174" s="10">
        <v>3.8859999999999999E-2</v>
      </c>
      <c r="J174" s="10">
        <v>3.8859999999999999E-2</v>
      </c>
      <c r="K174" s="10">
        <f t="shared" si="12"/>
        <v>-0.11800000000000002</v>
      </c>
      <c r="L174" s="10">
        <f t="shared" si="13"/>
        <v>3.2279999999999998</v>
      </c>
      <c r="M174" s="10">
        <f t="shared" si="14"/>
        <v>176.62337662337663</v>
      </c>
      <c r="N174" s="10">
        <f t="shared" si="15"/>
        <v>3.2668599999999999</v>
      </c>
      <c r="O174" s="10">
        <f t="shared" si="16"/>
        <v>-7.9139999999999988E-2</v>
      </c>
      <c r="P174" s="10">
        <f t="shared" si="17"/>
        <v>151.3896103896104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1.4000000000000001</v>
      </c>
      <c r="F175" s="10">
        <v>3.3044099999999998</v>
      </c>
      <c r="G175" s="10">
        <v>0</v>
      </c>
      <c r="H175" s="10">
        <v>2.3300700000000001</v>
      </c>
      <c r="I175" s="10">
        <v>0.97434000000000009</v>
      </c>
      <c r="J175" s="10">
        <v>0.97434000000000009</v>
      </c>
      <c r="K175" s="10">
        <f t="shared" si="12"/>
        <v>-1.9044099999999997</v>
      </c>
      <c r="L175" s="10">
        <f t="shared" si="13"/>
        <v>21.795590000000001</v>
      </c>
      <c r="M175" s="10">
        <f t="shared" si="14"/>
        <v>236.02928571428569</v>
      </c>
      <c r="N175" s="10">
        <f t="shared" si="15"/>
        <v>22.769930000000002</v>
      </c>
      <c r="O175" s="10">
        <f t="shared" si="16"/>
        <v>-0.93006999999999995</v>
      </c>
      <c r="P175" s="10">
        <f t="shared" si="17"/>
        <v>166.43357142857141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524.57500000000005</v>
      </c>
      <c r="F176" s="7">
        <v>10.551880000000001</v>
      </c>
      <c r="G176" s="7">
        <v>0</v>
      </c>
      <c r="H176" s="7">
        <v>10.855639999999999</v>
      </c>
      <c r="I176" s="7">
        <v>3.8682800000000004</v>
      </c>
      <c r="J176" s="7">
        <v>3.8682800000000004</v>
      </c>
      <c r="K176" s="7">
        <f t="shared" si="12"/>
        <v>514.02312000000006</v>
      </c>
      <c r="L176" s="7">
        <f t="shared" si="13"/>
        <v>7808.4497999999976</v>
      </c>
      <c r="M176" s="7">
        <f t="shared" si="14"/>
        <v>2.0115102702187486</v>
      </c>
      <c r="N176" s="7">
        <f t="shared" si="15"/>
        <v>7808.1460399999978</v>
      </c>
      <c r="O176" s="7">
        <f t="shared" si="16"/>
        <v>513.71936000000005</v>
      </c>
      <c r="P176" s="7">
        <f t="shared" si="17"/>
        <v>2.0694161940618594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364.1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364.1</v>
      </c>
      <c r="L177" s="10">
        <f t="shared" si="13"/>
        <v>5121.9250000000002</v>
      </c>
      <c r="M177" s="10">
        <f t="shared" si="14"/>
        <v>0</v>
      </c>
      <c r="N177" s="10">
        <f t="shared" si="15"/>
        <v>5121.9250000000002</v>
      </c>
      <c r="O177" s="10">
        <f t="shared" si="16"/>
        <v>364.1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80.174999999999997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80.174999999999997</v>
      </c>
      <c r="L178" s="10">
        <f t="shared" si="13"/>
        <v>1126.904</v>
      </c>
      <c r="M178" s="10">
        <f t="shared" si="14"/>
        <v>0</v>
      </c>
      <c r="N178" s="10">
        <f t="shared" si="15"/>
        <v>1126.904</v>
      </c>
      <c r="O178" s="10">
        <f t="shared" si="16"/>
        <v>80.174999999999997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2.4540000000000002</v>
      </c>
      <c r="G179" s="10">
        <v>0</v>
      </c>
      <c r="H179" s="10">
        <v>2.4540000000000002</v>
      </c>
      <c r="I179" s="10">
        <v>0</v>
      </c>
      <c r="J179" s="10">
        <v>0</v>
      </c>
      <c r="K179" s="10">
        <f t="shared" si="12"/>
        <v>-2.4540000000000002</v>
      </c>
      <c r="L179" s="10">
        <f t="shared" si="13"/>
        <v>191.857</v>
      </c>
      <c r="M179" s="10">
        <f t="shared" si="14"/>
        <v>0</v>
      </c>
      <c r="N179" s="10">
        <f t="shared" si="15"/>
        <v>191.857</v>
      </c>
      <c r="O179" s="10">
        <f t="shared" si="16"/>
        <v>-2.4540000000000002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2.2000000000000002</v>
      </c>
      <c r="F181" s="10">
        <v>3.66</v>
      </c>
      <c r="G181" s="10">
        <v>0</v>
      </c>
      <c r="H181" s="10">
        <v>3.95</v>
      </c>
      <c r="I181" s="10">
        <v>0.51</v>
      </c>
      <c r="J181" s="10">
        <v>0.51</v>
      </c>
      <c r="K181" s="10">
        <f t="shared" si="12"/>
        <v>-1.46</v>
      </c>
      <c r="L181" s="10">
        <f t="shared" si="13"/>
        <v>567.61167999999998</v>
      </c>
      <c r="M181" s="10">
        <f t="shared" si="14"/>
        <v>166.36363636363635</v>
      </c>
      <c r="N181" s="10">
        <f t="shared" si="15"/>
        <v>567.3216799999999</v>
      </c>
      <c r="O181" s="10">
        <f t="shared" si="16"/>
        <v>-1.75</v>
      </c>
      <c r="P181" s="10">
        <f t="shared" si="17"/>
        <v>179.54545454545453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3.3582800000000002</v>
      </c>
      <c r="G182" s="10">
        <v>0</v>
      </c>
      <c r="H182" s="10">
        <v>1.7655000000000001</v>
      </c>
      <c r="I182" s="10">
        <v>3.3582800000000002</v>
      </c>
      <c r="J182" s="10">
        <v>3.3582800000000002</v>
      </c>
      <c r="K182" s="10">
        <f t="shared" si="12"/>
        <v>-3.3582800000000002</v>
      </c>
      <c r="L182" s="10">
        <f t="shared" si="13"/>
        <v>63.631719999999994</v>
      </c>
      <c r="M182" s="10">
        <f t="shared" si="14"/>
        <v>0</v>
      </c>
      <c r="N182" s="10">
        <f t="shared" si="15"/>
        <v>65.224499999999992</v>
      </c>
      <c r="O182" s="10">
        <f t="shared" si="16"/>
        <v>-1.7655000000000001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48.300000000000004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48.300000000000004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48.300000000000004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2.3000000000000003</v>
      </c>
      <c r="F184" s="10">
        <v>0</v>
      </c>
      <c r="G184" s="10">
        <v>0</v>
      </c>
      <c r="H184" s="10">
        <v>1.6065400000000001</v>
      </c>
      <c r="I184" s="10">
        <v>0</v>
      </c>
      <c r="J184" s="10">
        <v>0</v>
      </c>
      <c r="K184" s="10">
        <f t="shared" si="12"/>
        <v>2.3000000000000003</v>
      </c>
      <c r="L184" s="10">
        <f t="shared" si="13"/>
        <v>32.700000000000003</v>
      </c>
      <c r="M184" s="10">
        <f t="shared" si="14"/>
        <v>0</v>
      </c>
      <c r="N184" s="10">
        <f t="shared" si="15"/>
        <v>31.093460000000004</v>
      </c>
      <c r="O184" s="10">
        <f t="shared" si="16"/>
        <v>0.69346000000000019</v>
      </c>
      <c r="P184" s="10">
        <f t="shared" si="17"/>
        <v>69.849565217391302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7.8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7.8</v>
      </c>
      <c r="L185" s="10">
        <f t="shared" si="13"/>
        <v>81.400000000000006</v>
      </c>
      <c r="M185" s="10">
        <f t="shared" si="14"/>
        <v>0</v>
      </c>
      <c r="N185" s="10">
        <f t="shared" si="15"/>
        <v>81.400000000000006</v>
      </c>
      <c r="O185" s="10">
        <f t="shared" si="16"/>
        <v>7.8</v>
      </c>
      <c r="P185" s="10">
        <f t="shared" si="17"/>
        <v>0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19.7</v>
      </c>
      <c r="F186" s="10">
        <v>1.0795999999999999</v>
      </c>
      <c r="G186" s="10">
        <v>0</v>
      </c>
      <c r="H186" s="10">
        <v>1.0795999999999999</v>
      </c>
      <c r="I186" s="10">
        <v>0</v>
      </c>
      <c r="J186" s="10">
        <v>0</v>
      </c>
      <c r="K186" s="10">
        <f t="shared" si="12"/>
        <v>18.6204</v>
      </c>
      <c r="L186" s="10">
        <f t="shared" si="13"/>
        <v>151.62040000000002</v>
      </c>
      <c r="M186" s="10">
        <f t="shared" si="14"/>
        <v>5.4802030456852791</v>
      </c>
      <c r="N186" s="10">
        <f t="shared" si="15"/>
        <v>151.62040000000002</v>
      </c>
      <c r="O186" s="10">
        <f t="shared" si="16"/>
        <v>18.6204</v>
      </c>
      <c r="P186" s="10">
        <f t="shared" si="17"/>
        <v>5.4802030456852791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315601.55580999999</v>
      </c>
      <c r="E189" s="7">
        <v>24098.038000000004</v>
      </c>
      <c r="F189" s="7">
        <v>11101.448739999998</v>
      </c>
      <c r="G189" s="7">
        <v>0</v>
      </c>
      <c r="H189" s="7">
        <v>10622.02908</v>
      </c>
      <c r="I189" s="7">
        <v>1218.71612</v>
      </c>
      <c r="J189" s="7">
        <v>2114.7990500000005</v>
      </c>
      <c r="K189" s="7">
        <f t="shared" si="12"/>
        <v>12996.589260000006</v>
      </c>
      <c r="L189" s="7">
        <f t="shared" si="13"/>
        <v>304500.10706999997</v>
      </c>
      <c r="M189" s="7">
        <f t="shared" si="14"/>
        <v>46.067853075839608</v>
      </c>
      <c r="N189" s="7">
        <f t="shared" si="15"/>
        <v>304979.52672999998</v>
      </c>
      <c r="O189" s="7">
        <f t="shared" si="16"/>
        <v>13476.008920000004</v>
      </c>
      <c r="P189" s="7">
        <f t="shared" si="17"/>
        <v>44.078397917705992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157.315</v>
      </c>
      <c r="F190" s="7">
        <v>0</v>
      </c>
      <c r="G190" s="7">
        <v>0</v>
      </c>
      <c r="H190" s="7">
        <v>47.58</v>
      </c>
      <c r="I190" s="7">
        <v>0</v>
      </c>
      <c r="J190" s="7">
        <v>0.32</v>
      </c>
      <c r="K190" s="7">
        <f t="shared" si="12"/>
        <v>157.315</v>
      </c>
      <c r="L190" s="7">
        <f t="shared" si="13"/>
        <v>1769.395</v>
      </c>
      <c r="M190" s="7">
        <f t="shared" si="14"/>
        <v>0</v>
      </c>
      <c r="N190" s="7">
        <f t="shared" si="15"/>
        <v>1721.8150000000001</v>
      </c>
      <c r="O190" s="7">
        <f t="shared" si="16"/>
        <v>109.735</v>
      </c>
      <c r="P190" s="7">
        <f t="shared" si="17"/>
        <v>30.24504974096558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131.315</v>
      </c>
      <c r="F191" s="10">
        <v>0</v>
      </c>
      <c r="G191" s="10">
        <v>0</v>
      </c>
      <c r="H191" s="10">
        <v>39</v>
      </c>
      <c r="I191" s="10">
        <v>0</v>
      </c>
      <c r="J191" s="10">
        <v>0</v>
      </c>
      <c r="K191" s="10">
        <f t="shared" si="12"/>
        <v>131.315</v>
      </c>
      <c r="L191" s="10">
        <f t="shared" si="13"/>
        <v>1405.106</v>
      </c>
      <c r="M191" s="10">
        <f t="shared" si="14"/>
        <v>0</v>
      </c>
      <c r="N191" s="10">
        <f t="shared" si="15"/>
        <v>1366.106</v>
      </c>
      <c r="O191" s="10">
        <f t="shared" si="16"/>
        <v>92.314999999999998</v>
      </c>
      <c r="P191" s="10">
        <f t="shared" si="17"/>
        <v>29.699577352168451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8.58</v>
      </c>
      <c r="I192" s="10">
        <v>0</v>
      </c>
      <c r="J192" s="10">
        <v>0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267.89300000000003</v>
      </c>
      <c r="O192" s="10">
        <f t="shared" si="16"/>
        <v>14.42</v>
      </c>
      <c r="P192" s="10">
        <f t="shared" si="17"/>
        <v>37.304347826086961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1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45.03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0.32</v>
      </c>
      <c r="K194" s="10">
        <f t="shared" si="12"/>
        <v>2</v>
      </c>
      <c r="L194" s="10">
        <f t="shared" si="13"/>
        <v>45.03</v>
      </c>
      <c r="M194" s="10">
        <f t="shared" si="14"/>
        <v>0</v>
      </c>
      <c r="N194" s="10">
        <f t="shared" si="15"/>
        <v>45.03</v>
      </c>
      <c r="O194" s="10">
        <f t="shared" si="16"/>
        <v>2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9.0609999999999999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9.0609999999999999</v>
      </c>
      <c r="M195" s="10">
        <f t="shared" si="14"/>
        <v>0</v>
      </c>
      <c r="N195" s="10">
        <f t="shared" si="15"/>
        <v>9.0609999999999999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188831.33870000005</v>
      </c>
      <c r="E197" s="7">
        <v>15508.15</v>
      </c>
      <c r="F197" s="7">
        <v>7307.27646</v>
      </c>
      <c r="G197" s="7">
        <v>0</v>
      </c>
      <c r="H197" s="7">
        <v>6500.2366200000006</v>
      </c>
      <c r="I197" s="7">
        <v>835.94758000000002</v>
      </c>
      <c r="J197" s="7">
        <v>1020.9259000000001</v>
      </c>
      <c r="K197" s="7">
        <f t="shared" si="12"/>
        <v>8200.8735400000005</v>
      </c>
      <c r="L197" s="7">
        <f t="shared" si="13"/>
        <v>181524.06224000006</v>
      </c>
      <c r="M197" s="7">
        <f t="shared" si="14"/>
        <v>47.118943652208678</v>
      </c>
      <c r="N197" s="7">
        <f t="shared" si="15"/>
        <v>182331.10208000004</v>
      </c>
      <c r="O197" s="7">
        <f t="shared" si="16"/>
        <v>9007.9133799999981</v>
      </c>
      <c r="P197" s="7">
        <f t="shared" si="17"/>
        <v>41.914971289289831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157585.27504000004</v>
      </c>
      <c r="E199" s="10">
        <v>15508.15</v>
      </c>
      <c r="F199" s="10">
        <v>7307.27646</v>
      </c>
      <c r="G199" s="10">
        <v>0</v>
      </c>
      <c r="H199" s="10">
        <v>6500.2366200000006</v>
      </c>
      <c r="I199" s="10">
        <v>835.94758000000002</v>
      </c>
      <c r="J199" s="10">
        <v>1020.9259000000001</v>
      </c>
      <c r="K199" s="10">
        <f t="shared" si="18"/>
        <v>8200.8735400000005</v>
      </c>
      <c r="L199" s="10">
        <f t="shared" si="19"/>
        <v>150277.99858000004</v>
      </c>
      <c r="M199" s="10">
        <f t="shared" si="20"/>
        <v>47.118943652208678</v>
      </c>
      <c r="N199" s="10">
        <f t="shared" si="21"/>
        <v>151085.03842000003</v>
      </c>
      <c r="O199" s="10">
        <f t="shared" si="22"/>
        <v>9007.9133799999981</v>
      </c>
      <c r="P199" s="10">
        <f t="shared" si="23"/>
        <v>41.914971289289831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78539.642639999991</v>
      </c>
      <c r="E200" s="7">
        <v>5193.4800000000005</v>
      </c>
      <c r="F200" s="7">
        <v>2904.13933</v>
      </c>
      <c r="G200" s="7">
        <v>0</v>
      </c>
      <c r="H200" s="7">
        <v>2742.3281400000001</v>
      </c>
      <c r="I200" s="7">
        <v>169.32388</v>
      </c>
      <c r="J200" s="7">
        <v>265.46666999999997</v>
      </c>
      <c r="K200" s="7">
        <f t="shared" si="18"/>
        <v>2289.3406700000005</v>
      </c>
      <c r="L200" s="7">
        <f t="shared" si="19"/>
        <v>75635.503309999986</v>
      </c>
      <c r="M200" s="7">
        <f t="shared" si="20"/>
        <v>55.918947025886304</v>
      </c>
      <c r="N200" s="7">
        <f t="shared" si="21"/>
        <v>75797.314499999993</v>
      </c>
      <c r="O200" s="7">
        <f t="shared" si="22"/>
        <v>2451.1518600000004</v>
      </c>
      <c r="P200" s="7">
        <f t="shared" si="23"/>
        <v>52.803286813466109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66357.19537999999</v>
      </c>
      <c r="E202" s="10">
        <v>5193.4800000000005</v>
      </c>
      <c r="F202" s="10">
        <v>2904.13933</v>
      </c>
      <c r="G202" s="10">
        <v>0</v>
      </c>
      <c r="H202" s="10">
        <v>2742.3281400000001</v>
      </c>
      <c r="I202" s="10">
        <v>169.32388</v>
      </c>
      <c r="J202" s="10">
        <v>265.46666999999997</v>
      </c>
      <c r="K202" s="10">
        <f t="shared" si="18"/>
        <v>2289.3406700000005</v>
      </c>
      <c r="L202" s="10">
        <f t="shared" si="19"/>
        <v>63453.056049999992</v>
      </c>
      <c r="M202" s="10">
        <f t="shared" si="20"/>
        <v>55.918947025886304</v>
      </c>
      <c r="N202" s="10">
        <f t="shared" si="21"/>
        <v>63614.867239999992</v>
      </c>
      <c r="O202" s="10">
        <f t="shared" si="22"/>
        <v>2451.1518600000004</v>
      </c>
      <c r="P202" s="10">
        <f t="shared" si="23"/>
        <v>52.803286813466109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1221</v>
      </c>
      <c r="F203" s="7">
        <v>618.61497999999995</v>
      </c>
      <c r="G203" s="7">
        <v>0</v>
      </c>
      <c r="H203" s="7">
        <v>547.11218999999994</v>
      </c>
      <c r="I203" s="7">
        <v>77.443889999999996</v>
      </c>
      <c r="J203" s="7">
        <v>87.849140000000006</v>
      </c>
      <c r="K203" s="7">
        <f t="shared" si="18"/>
        <v>602.38502000000005</v>
      </c>
      <c r="L203" s="7">
        <f t="shared" si="19"/>
        <v>15201.5627</v>
      </c>
      <c r="M203" s="7">
        <f t="shared" si="20"/>
        <v>50.664617526617519</v>
      </c>
      <c r="N203" s="7">
        <f t="shared" si="21"/>
        <v>15273.065490000001</v>
      </c>
      <c r="O203" s="7">
        <f t="shared" si="22"/>
        <v>673.88781000000006</v>
      </c>
      <c r="P203" s="7">
        <f t="shared" si="23"/>
        <v>44.808533169533163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1221</v>
      </c>
      <c r="F205" s="10">
        <v>618.61497999999995</v>
      </c>
      <c r="G205" s="10">
        <v>0</v>
      </c>
      <c r="H205" s="10">
        <v>547.11218999999994</v>
      </c>
      <c r="I205" s="10">
        <v>77.443889999999996</v>
      </c>
      <c r="J205" s="10">
        <v>87.849140000000006</v>
      </c>
      <c r="K205" s="10">
        <f t="shared" si="18"/>
        <v>602.38502000000005</v>
      </c>
      <c r="L205" s="10">
        <f t="shared" si="19"/>
        <v>12742.48187</v>
      </c>
      <c r="M205" s="10">
        <f t="shared" si="20"/>
        <v>50.664617526617519</v>
      </c>
      <c r="N205" s="10">
        <f t="shared" si="21"/>
        <v>12813.98466</v>
      </c>
      <c r="O205" s="10">
        <f t="shared" si="22"/>
        <v>673.88781000000006</v>
      </c>
      <c r="P205" s="10">
        <f t="shared" si="23"/>
        <v>44.808533169533163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1974.8285000000001</v>
      </c>
      <c r="E206" s="7">
        <v>237.20000000000002</v>
      </c>
      <c r="F206" s="7">
        <v>0</v>
      </c>
      <c r="G206" s="7">
        <v>0</v>
      </c>
      <c r="H206" s="7">
        <v>8.9581499999999998</v>
      </c>
      <c r="I206" s="7">
        <v>0</v>
      </c>
      <c r="J206" s="7">
        <v>2.1565100000000004</v>
      </c>
      <c r="K206" s="7">
        <f t="shared" si="18"/>
        <v>237.20000000000002</v>
      </c>
      <c r="L206" s="7">
        <f t="shared" si="19"/>
        <v>1974.8285000000001</v>
      </c>
      <c r="M206" s="7">
        <f t="shared" si="20"/>
        <v>0</v>
      </c>
      <c r="N206" s="7">
        <f t="shared" si="21"/>
        <v>1965.8703500000001</v>
      </c>
      <c r="O206" s="7">
        <f t="shared" si="22"/>
        <v>228.24185000000003</v>
      </c>
      <c r="P206" s="7">
        <f t="shared" si="23"/>
        <v>3.7766231028667789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1974.8285000000001</v>
      </c>
      <c r="E207" s="10">
        <v>237.20000000000002</v>
      </c>
      <c r="F207" s="10">
        <v>0</v>
      </c>
      <c r="G207" s="10">
        <v>0</v>
      </c>
      <c r="H207" s="10">
        <v>8.9581499999999998</v>
      </c>
      <c r="I207" s="10">
        <v>0</v>
      </c>
      <c r="J207" s="10">
        <v>2.1565100000000004</v>
      </c>
      <c r="K207" s="10">
        <f t="shared" si="18"/>
        <v>237.20000000000002</v>
      </c>
      <c r="L207" s="10">
        <f t="shared" si="19"/>
        <v>1974.8285000000001</v>
      </c>
      <c r="M207" s="10">
        <f t="shared" si="20"/>
        <v>0</v>
      </c>
      <c r="N207" s="10">
        <f t="shared" si="21"/>
        <v>1965.8703500000001</v>
      </c>
      <c r="O207" s="10">
        <f t="shared" si="22"/>
        <v>228.24185000000003</v>
      </c>
      <c r="P207" s="10">
        <f t="shared" si="23"/>
        <v>3.7766231028667789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96.27</v>
      </c>
      <c r="F208" s="7">
        <v>34.750160000000001</v>
      </c>
      <c r="G208" s="7">
        <v>0</v>
      </c>
      <c r="H208" s="7">
        <v>34.750160000000001</v>
      </c>
      <c r="I208" s="7">
        <v>0</v>
      </c>
      <c r="J208" s="7">
        <v>0</v>
      </c>
      <c r="K208" s="7">
        <f t="shared" si="18"/>
        <v>61.519839999999995</v>
      </c>
      <c r="L208" s="7">
        <f t="shared" si="19"/>
        <v>865.36830999999995</v>
      </c>
      <c r="M208" s="7">
        <f t="shared" si="20"/>
        <v>36.096561753401893</v>
      </c>
      <c r="N208" s="7">
        <f t="shared" si="21"/>
        <v>865.36830999999995</v>
      </c>
      <c r="O208" s="7">
        <f t="shared" si="22"/>
        <v>61.519839999999995</v>
      </c>
      <c r="P208" s="7">
        <f t="shared" si="23"/>
        <v>36.096561753401893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96.27</v>
      </c>
      <c r="F209" s="10">
        <v>34.750160000000001</v>
      </c>
      <c r="G209" s="10">
        <v>0</v>
      </c>
      <c r="H209" s="10">
        <v>34.750160000000001</v>
      </c>
      <c r="I209" s="10">
        <v>0</v>
      </c>
      <c r="J209" s="10">
        <v>0</v>
      </c>
      <c r="K209" s="10">
        <f t="shared" si="18"/>
        <v>61.519839999999995</v>
      </c>
      <c r="L209" s="10">
        <f t="shared" si="19"/>
        <v>865.36830999999995</v>
      </c>
      <c r="M209" s="10">
        <f t="shared" si="20"/>
        <v>36.096561753401893</v>
      </c>
      <c r="N209" s="10">
        <f t="shared" si="21"/>
        <v>865.36830999999995</v>
      </c>
      <c r="O209" s="10">
        <f t="shared" si="22"/>
        <v>61.519839999999995</v>
      </c>
      <c r="P209" s="10">
        <f t="shared" si="23"/>
        <v>36.096561753401893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11037.501819999999</v>
      </c>
      <c r="E210" s="7">
        <v>643.30000000000007</v>
      </c>
      <c r="F210" s="7">
        <v>0</v>
      </c>
      <c r="G210" s="7">
        <v>0</v>
      </c>
      <c r="H210" s="7">
        <v>504.39601000000005</v>
      </c>
      <c r="I210" s="7">
        <v>136.00076999999999</v>
      </c>
      <c r="J210" s="7">
        <v>507.62353999999999</v>
      </c>
      <c r="K210" s="7">
        <f t="shared" si="18"/>
        <v>643.30000000000007</v>
      </c>
      <c r="L210" s="7">
        <f t="shared" si="19"/>
        <v>11037.501819999999</v>
      </c>
      <c r="M210" s="7">
        <f t="shared" si="20"/>
        <v>0</v>
      </c>
      <c r="N210" s="7">
        <f t="shared" si="21"/>
        <v>10533.105809999999</v>
      </c>
      <c r="O210" s="7">
        <f t="shared" si="22"/>
        <v>138.90399000000002</v>
      </c>
      <c r="P210" s="7">
        <f t="shared" si="23"/>
        <v>78.407587439763716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7978.2311699999991</v>
      </c>
      <c r="E213" s="10">
        <v>643.30000000000007</v>
      </c>
      <c r="F213" s="10">
        <v>0</v>
      </c>
      <c r="G213" s="10">
        <v>0</v>
      </c>
      <c r="H213" s="10">
        <v>504.39601000000005</v>
      </c>
      <c r="I213" s="10">
        <v>136.00076999999999</v>
      </c>
      <c r="J213" s="10">
        <v>507.62353999999999</v>
      </c>
      <c r="K213" s="10">
        <f t="shared" si="18"/>
        <v>643.30000000000007</v>
      </c>
      <c r="L213" s="10">
        <f t="shared" si="19"/>
        <v>7978.2311699999991</v>
      </c>
      <c r="M213" s="10">
        <f t="shared" si="20"/>
        <v>0</v>
      </c>
      <c r="N213" s="10">
        <f t="shared" si="21"/>
        <v>7473.8351599999987</v>
      </c>
      <c r="O213" s="10">
        <f t="shared" si="22"/>
        <v>138.90399000000002</v>
      </c>
      <c r="P213" s="10">
        <f t="shared" si="23"/>
        <v>78.407587439763716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12799.8</v>
      </c>
      <c r="E216" s="7">
        <v>850.00000000000011</v>
      </c>
      <c r="F216" s="7">
        <v>155.64188000000001</v>
      </c>
      <c r="G216" s="7">
        <v>0</v>
      </c>
      <c r="H216" s="7">
        <v>155.64188000000001</v>
      </c>
      <c r="I216" s="7">
        <v>0</v>
      </c>
      <c r="J216" s="7">
        <v>138.99744000000001</v>
      </c>
      <c r="K216" s="7">
        <f t="shared" si="18"/>
        <v>694.3581200000001</v>
      </c>
      <c r="L216" s="7">
        <f t="shared" si="19"/>
        <v>12644.15812</v>
      </c>
      <c r="M216" s="7">
        <f t="shared" si="20"/>
        <v>18.310809411764705</v>
      </c>
      <c r="N216" s="7">
        <f t="shared" si="21"/>
        <v>12644.15812</v>
      </c>
      <c r="O216" s="7">
        <f t="shared" si="22"/>
        <v>694.3581200000001</v>
      </c>
      <c r="P216" s="7">
        <f t="shared" si="23"/>
        <v>18.310809411764705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11976.4</v>
      </c>
      <c r="E219" s="10">
        <v>803.80000000000007</v>
      </c>
      <c r="F219" s="10">
        <v>155.64188000000001</v>
      </c>
      <c r="G219" s="10">
        <v>0</v>
      </c>
      <c r="H219" s="10">
        <v>155.64188000000001</v>
      </c>
      <c r="I219" s="10">
        <v>0</v>
      </c>
      <c r="J219" s="10">
        <v>138.99744000000001</v>
      </c>
      <c r="K219" s="10">
        <f t="shared" si="18"/>
        <v>648.15812000000005</v>
      </c>
      <c r="L219" s="10">
        <f t="shared" si="19"/>
        <v>11820.75812</v>
      </c>
      <c r="M219" s="10">
        <f t="shared" si="20"/>
        <v>19.363259517292857</v>
      </c>
      <c r="N219" s="10">
        <f t="shared" si="21"/>
        <v>11820.75812</v>
      </c>
      <c r="O219" s="10">
        <f t="shared" si="22"/>
        <v>648.15812000000005</v>
      </c>
      <c r="P219" s="10">
        <f t="shared" si="23"/>
        <v>19.363259517292857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138.43700000000001</v>
      </c>
      <c r="F221" s="7">
        <v>81.025929999999988</v>
      </c>
      <c r="G221" s="7">
        <v>0</v>
      </c>
      <c r="H221" s="7">
        <v>81.025929999999988</v>
      </c>
      <c r="I221" s="7">
        <v>0</v>
      </c>
      <c r="J221" s="7">
        <v>91.459850000000003</v>
      </c>
      <c r="K221" s="7">
        <f t="shared" si="18"/>
        <v>57.411070000000024</v>
      </c>
      <c r="L221" s="7">
        <f t="shared" si="19"/>
        <v>1857.0550700000001</v>
      </c>
      <c r="M221" s="7">
        <f t="shared" si="20"/>
        <v>58.529099879367493</v>
      </c>
      <c r="N221" s="7">
        <f t="shared" si="21"/>
        <v>1857.0550700000001</v>
      </c>
      <c r="O221" s="7">
        <f t="shared" si="22"/>
        <v>57.411070000000024</v>
      </c>
      <c r="P221" s="7">
        <f t="shared" si="23"/>
        <v>58.529099879367493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138.43700000000001</v>
      </c>
      <c r="F222" s="10">
        <v>81.025929999999988</v>
      </c>
      <c r="G222" s="10">
        <v>0</v>
      </c>
      <c r="H222" s="10">
        <v>81.025929999999988</v>
      </c>
      <c r="I222" s="10">
        <v>0</v>
      </c>
      <c r="J222" s="10">
        <v>91.459850000000003</v>
      </c>
      <c r="K222" s="10">
        <f t="shared" si="18"/>
        <v>57.411070000000024</v>
      </c>
      <c r="L222" s="10">
        <f t="shared" si="19"/>
        <v>1857.0550700000001</v>
      </c>
      <c r="M222" s="10">
        <f t="shared" si="20"/>
        <v>58.529099879367493</v>
      </c>
      <c r="N222" s="10">
        <f t="shared" si="21"/>
        <v>1857.0550700000001</v>
      </c>
      <c r="O222" s="10">
        <f t="shared" si="22"/>
        <v>57.411070000000024</v>
      </c>
      <c r="P222" s="10">
        <f t="shared" si="23"/>
        <v>58.529099879367493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16.309999999999999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16.309999999999999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16.309999999999999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16.309999999999999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16.309999999999999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16.309999999999999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140.27199999999999</v>
      </c>
      <c r="E225" s="7">
        <v>36.576000000000001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36.576000000000001</v>
      </c>
      <c r="L225" s="7">
        <f t="shared" si="19"/>
        <v>140.27199999999999</v>
      </c>
      <c r="M225" s="7">
        <f t="shared" si="20"/>
        <v>0</v>
      </c>
      <c r="N225" s="7">
        <f t="shared" si="21"/>
        <v>140.27199999999999</v>
      </c>
      <c r="O225" s="7">
        <f t="shared" si="22"/>
        <v>36.576000000000001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140.27199999999999</v>
      </c>
      <c r="E226" s="10">
        <v>36.576000000000001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36.576000000000001</v>
      </c>
      <c r="L226" s="10">
        <f t="shared" si="19"/>
        <v>140.27199999999999</v>
      </c>
      <c r="M226" s="10">
        <f t="shared" si="20"/>
        <v>0</v>
      </c>
      <c r="N226" s="10">
        <f t="shared" si="21"/>
        <v>140.27199999999999</v>
      </c>
      <c r="O226" s="10">
        <f t="shared" si="22"/>
        <v>36.576000000000001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604740.76747999957</v>
      </c>
      <c r="E227" s="7">
        <v>37635.399000000005</v>
      </c>
      <c r="F227" s="7">
        <v>4723.5368799999997</v>
      </c>
      <c r="G227" s="7">
        <v>130.88810000000001</v>
      </c>
      <c r="H227" s="7">
        <v>3008.2486400000007</v>
      </c>
      <c r="I227" s="7">
        <v>2299.26073</v>
      </c>
      <c r="J227" s="7">
        <v>2159.9214800000004</v>
      </c>
      <c r="K227" s="7">
        <f t="shared" si="18"/>
        <v>32911.862120000005</v>
      </c>
      <c r="L227" s="7">
        <f t="shared" si="19"/>
        <v>600017.23059999954</v>
      </c>
      <c r="M227" s="7">
        <f t="shared" si="20"/>
        <v>12.550781991178036</v>
      </c>
      <c r="N227" s="7">
        <f t="shared" si="21"/>
        <v>601732.51883999957</v>
      </c>
      <c r="O227" s="7">
        <f t="shared" si="22"/>
        <v>34627.150360000007</v>
      </c>
      <c r="P227" s="7">
        <f t="shared" si="23"/>
        <v>7.9931360366340218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3349.9180000000001</v>
      </c>
      <c r="F228" s="7">
        <v>81.355640000000008</v>
      </c>
      <c r="G228" s="7">
        <v>6.5</v>
      </c>
      <c r="H228" s="7">
        <v>59.786999999999992</v>
      </c>
      <c r="I228" s="7">
        <v>27.015360000000001</v>
      </c>
      <c r="J228" s="7">
        <v>102.35678</v>
      </c>
      <c r="K228" s="7">
        <f t="shared" si="18"/>
        <v>3268.5623599999999</v>
      </c>
      <c r="L228" s="7">
        <f t="shared" si="19"/>
        <v>36192.203360000007</v>
      </c>
      <c r="M228" s="7">
        <f t="shared" si="20"/>
        <v>2.4285860131501731</v>
      </c>
      <c r="N228" s="7">
        <f t="shared" si="21"/>
        <v>36213.772000000012</v>
      </c>
      <c r="O228" s="7">
        <f t="shared" si="22"/>
        <v>3290.1310000000003</v>
      </c>
      <c r="P228" s="7">
        <f t="shared" si="23"/>
        <v>1.7847302530987323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2635.7179999999998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2635.7179999999998</v>
      </c>
      <c r="L229" s="10">
        <f t="shared" si="19"/>
        <v>28663.809000000001</v>
      </c>
      <c r="M229" s="10">
        <f t="shared" si="20"/>
        <v>0</v>
      </c>
      <c r="N229" s="10">
        <f t="shared" si="21"/>
        <v>28663.809000000001</v>
      </c>
      <c r="O229" s="10">
        <f t="shared" si="22"/>
        <v>2635.7179999999998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547.5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547.5</v>
      </c>
      <c r="L230" s="10">
        <f t="shared" si="19"/>
        <v>5931.3530000000001</v>
      </c>
      <c r="M230" s="10">
        <f t="shared" si="20"/>
        <v>0</v>
      </c>
      <c r="N230" s="10">
        <f t="shared" si="21"/>
        <v>5931.3530000000001</v>
      </c>
      <c r="O230" s="10">
        <f t="shared" si="22"/>
        <v>547.5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43.4</v>
      </c>
      <c r="F231" s="10">
        <v>64.120769999999993</v>
      </c>
      <c r="G231" s="10">
        <v>0</v>
      </c>
      <c r="H231" s="10">
        <v>47.394860000000001</v>
      </c>
      <c r="I231" s="10">
        <v>16.725909999999999</v>
      </c>
      <c r="J231" s="10">
        <v>83.976889999999997</v>
      </c>
      <c r="K231" s="10">
        <f t="shared" si="18"/>
        <v>-20.720769999999995</v>
      </c>
      <c r="L231" s="10">
        <f t="shared" si="19"/>
        <v>473.27922999999998</v>
      </c>
      <c r="M231" s="10">
        <f t="shared" si="20"/>
        <v>147.74370967741933</v>
      </c>
      <c r="N231" s="10">
        <f t="shared" si="21"/>
        <v>490.00513999999998</v>
      </c>
      <c r="O231" s="10">
        <f t="shared" si="22"/>
        <v>-3.9948600000000027</v>
      </c>
      <c r="P231" s="10">
        <f t="shared" si="23"/>
        <v>109.20474654377881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42.262</v>
      </c>
      <c r="F232" s="10">
        <v>10.28645</v>
      </c>
      <c r="G232" s="10">
        <v>6.5</v>
      </c>
      <c r="H232" s="10">
        <v>8.7700800000000001</v>
      </c>
      <c r="I232" s="10">
        <v>4.5264499999999996</v>
      </c>
      <c r="J232" s="10">
        <v>11.07705</v>
      </c>
      <c r="K232" s="10">
        <f t="shared" si="18"/>
        <v>31.975549999999998</v>
      </c>
      <c r="L232" s="10">
        <f t="shared" si="19"/>
        <v>339.46355</v>
      </c>
      <c r="M232" s="10">
        <f t="shared" si="20"/>
        <v>24.339714164024421</v>
      </c>
      <c r="N232" s="10">
        <f t="shared" si="21"/>
        <v>340.97991999999999</v>
      </c>
      <c r="O232" s="10">
        <f t="shared" si="22"/>
        <v>33.49192</v>
      </c>
      <c r="P232" s="10">
        <f t="shared" si="23"/>
        <v>20.751691827173346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0.2</v>
      </c>
      <c r="F233" s="10">
        <v>0.98</v>
      </c>
      <c r="G233" s="10">
        <v>0</v>
      </c>
      <c r="H233" s="10">
        <v>0.98</v>
      </c>
      <c r="I233" s="10">
        <v>0</v>
      </c>
      <c r="J233" s="10">
        <v>0</v>
      </c>
      <c r="K233" s="10">
        <f t="shared" si="18"/>
        <v>-0.78</v>
      </c>
      <c r="L233" s="10">
        <f t="shared" si="19"/>
        <v>30.440999999999999</v>
      </c>
      <c r="M233" s="10">
        <f t="shared" si="20"/>
        <v>489.99999999999994</v>
      </c>
      <c r="N233" s="10">
        <f t="shared" si="21"/>
        <v>30.440999999999999</v>
      </c>
      <c r="O233" s="10">
        <f t="shared" si="22"/>
        <v>-0.78</v>
      </c>
      <c r="P233" s="10">
        <f t="shared" si="23"/>
        <v>489.99999999999994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31.5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31.5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31.5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</v>
      </c>
      <c r="F235" s="10">
        <v>0.20541999999999999</v>
      </c>
      <c r="G235" s="10">
        <v>0</v>
      </c>
      <c r="H235" s="10">
        <v>0.20541999999999999</v>
      </c>
      <c r="I235" s="10">
        <v>0</v>
      </c>
      <c r="J235" s="10">
        <v>0</v>
      </c>
      <c r="K235" s="10">
        <f t="shared" si="18"/>
        <v>1.7945800000000001</v>
      </c>
      <c r="L235" s="10">
        <f t="shared" si="19"/>
        <v>34.527580000000007</v>
      </c>
      <c r="M235" s="10">
        <f t="shared" si="20"/>
        <v>10.270999999999999</v>
      </c>
      <c r="N235" s="10">
        <f t="shared" si="21"/>
        <v>34.527580000000007</v>
      </c>
      <c r="O235" s="10">
        <f t="shared" si="22"/>
        <v>1.7945800000000001</v>
      </c>
      <c r="P235" s="10">
        <f t="shared" si="23"/>
        <v>10.270999999999999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26</v>
      </c>
      <c r="F236" s="10">
        <v>0</v>
      </c>
      <c r="G236" s="10">
        <v>0</v>
      </c>
      <c r="H236" s="10">
        <v>2.4366400000000001</v>
      </c>
      <c r="I236" s="10">
        <v>0</v>
      </c>
      <c r="J236" s="10">
        <v>1.5398399999999999</v>
      </c>
      <c r="K236" s="10">
        <f t="shared" si="18"/>
        <v>26</v>
      </c>
      <c r="L236" s="10">
        <f t="shared" si="19"/>
        <v>264.32800000000003</v>
      </c>
      <c r="M236" s="10">
        <f t="shared" si="20"/>
        <v>0</v>
      </c>
      <c r="N236" s="10">
        <f t="shared" si="21"/>
        <v>261.89136000000002</v>
      </c>
      <c r="O236" s="10">
        <f t="shared" si="22"/>
        <v>23.563359999999999</v>
      </c>
      <c r="P236" s="10">
        <f t="shared" si="23"/>
        <v>9.3716923076923084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5.7629999999999999</v>
      </c>
      <c r="G239" s="10">
        <v>0</v>
      </c>
      <c r="H239" s="10">
        <v>0</v>
      </c>
      <c r="I239" s="10">
        <v>5.7629999999999999</v>
      </c>
      <c r="J239" s="10">
        <v>5.7629999999999999</v>
      </c>
      <c r="K239" s="10">
        <f t="shared" si="18"/>
        <v>15.137000000000002</v>
      </c>
      <c r="L239" s="10">
        <f t="shared" si="19"/>
        <v>251.84599999999998</v>
      </c>
      <c r="M239" s="10">
        <f t="shared" si="20"/>
        <v>27.574162679425836</v>
      </c>
      <c r="N239" s="10">
        <f t="shared" si="21"/>
        <v>257.60899999999998</v>
      </c>
      <c r="O239" s="10">
        <f t="shared" si="22"/>
        <v>20.900000000000002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86136.552030000006</v>
      </c>
      <c r="E243" s="7">
        <v>45.800000000000004</v>
      </c>
      <c r="F243" s="7">
        <v>1658.31945</v>
      </c>
      <c r="G243" s="7">
        <v>0</v>
      </c>
      <c r="H243" s="7">
        <v>8.229000000000001</v>
      </c>
      <c r="I243" s="7">
        <v>1698.0152399999999</v>
      </c>
      <c r="J243" s="7">
        <v>1662.2128400000001</v>
      </c>
      <c r="K243" s="7">
        <f t="shared" si="18"/>
        <v>-1612.51945</v>
      </c>
      <c r="L243" s="7">
        <f t="shared" si="19"/>
        <v>84478.232580000011</v>
      </c>
      <c r="M243" s="7">
        <f t="shared" si="20"/>
        <v>3620.7848253275101</v>
      </c>
      <c r="N243" s="7">
        <f t="shared" si="21"/>
        <v>86128.32303</v>
      </c>
      <c r="O243" s="7">
        <f t="shared" si="22"/>
        <v>37.571000000000005</v>
      </c>
      <c r="P243" s="7">
        <f t="shared" si="23"/>
        <v>17.967248908296941</v>
      </c>
    </row>
    <row r="244" spans="1:16">
      <c r="A244" s="8" t="s">
        <v>86</v>
      </c>
      <c r="B244" s="9" t="s">
        <v>87</v>
      </c>
      <c r="C244" s="10">
        <v>94133.322</v>
      </c>
      <c r="D244" s="10">
        <v>86136.552030000006</v>
      </c>
      <c r="E244" s="10">
        <v>45.800000000000004</v>
      </c>
      <c r="F244" s="10">
        <v>1658.31945</v>
      </c>
      <c r="G244" s="10">
        <v>0</v>
      </c>
      <c r="H244" s="10">
        <v>8.229000000000001</v>
      </c>
      <c r="I244" s="10">
        <v>1698.0152399999999</v>
      </c>
      <c r="J244" s="10">
        <v>1662.2128400000001</v>
      </c>
      <c r="K244" s="10">
        <f t="shared" si="18"/>
        <v>-1612.51945</v>
      </c>
      <c r="L244" s="10">
        <f t="shared" si="19"/>
        <v>84478.232580000011</v>
      </c>
      <c r="M244" s="10">
        <f t="shared" si="20"/>
        <v>3620.7848253275101</v>
      </c>
      <c r="N244" s="10">
        <f t="shared" si="21"/>
        <v>86128.32303</v>
      </c>
      <c r="O244" s="10">
        <f t="shared" si="22"/>
        <v>37.571000000000005</v>
      </c>
      <c r="P244" s="10">
        <f t="shared" si="23"/>
        <v>17.967248908296941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91626.747970000011</v>
      </c>
      <c r="E245" s="7">
        <v>0</v>
      </c>
      <c r="F245" s="7">
        <v>96.545330000000007</v>
      </c>
      <c r="G245" s="7">
        <v>0</v>
      </c>
      <c r="H245" s="7">
        <v>0.13003000000000001</v>
      </c>
      <c r="I245" s="7">
        <v>515.90370000000007</v>
      </c>
      <c r="J245" s="7">
        <v>103.04553</v>
      </c>
      <c r="K245" s="7">
        <f t="shared" si="18"/>
        <v>-96.545330000000007</v>
      </c>
      <c r="L245" s="7">
        <f t="shared" si="19"/>
        <v>91530.202640000018</v>
      </c>
      <c r="M245" s="7">
        <f t="shared" si="20"/>
        <v>0</v>
      </c>
      <c r="N245" s="7">
        <f t="shared" si="21"/>
        <v>91626.617940000011</v>
      </c>
      <c r="O245" s="7">
        <f t="shared" si="22"/>
        <v>-0.13003000000000001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91626.329970000006</v>
      </c>
      <c r="E247" s="10">
        <v>0</v>
      </c>
      <c r="F247" s="10">
        <v>96.545330000000007</v>
      </c>
      <c r="G247" s="10">
        <v>0</v>
      </c>
      <c r="H247" s="10">
        <v>0.13003000000000001</v>
      </c>
      <c r="I247" s="10">
        <v>515.90370000000007</v>
      </c>
      <c r="J247" s="10">
        <v>103.04553</v>
      </c>
      <c r="K247" s="10">
        <f t="shared" si="18"/>
        <v>-96.545330000000007</v>
      </c>
      <c r="L247" s="10">
        <f t="shared" si="19"/>
        <v>91529.784640000013</v>
      </c>
      <c r="M247" s="10">
        <f t="shared" si="20"/>
        <v>0</v>
      </c>
      <c r="N247" s="10">
        <f t="shared" si="21"/>
        <v>91626.199940000006</v>
      </c>
      <c r="O247" s="10">
        <f t="shared" si="22"/>
        <v>-0.13003000000000001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2.74505</v>
      </c>
      <c r="K248" s="7">
        <f t="shared" si="18"/>
        <v>0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0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1.1310000000000001E-2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2.7337400000000001</v>
      </c>
      <c r="K250" s="10">
        <f t="shared" si="18"/>
        <v>0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0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18.3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18.3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18.3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18.3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18.3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18.3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8.1949699999999996</v>
      </c>
      <c r="G254" s="7">
        <v>9.4114400000000007</v>
      </c>
      <c r="H254" s="7">
        <v>8.1949699999999996</v>
      </c>
      <c r="I254" s="7">
        <v>0</v>
      </c>
      <c r="J254" s="7">
        <v>9.4114400000000007</v>
      </c>
      <c r="K254" s="7">
        <f t="shared" si="18"/>
        <v>22.205030000000001</v>
      </c>
      <c r="L254" s="7">
        <f t="shared" si="19"/>
        <v>356.71003000000002</v>
      </c>
      <c r="M254" s="7">
        <f t="shared" si="20"/>
        <v>26.957138157894732</v>
      </c>
      <c r="N254" s="7">
        <f t="shared" si="21"/>
        <v>356.71003000000002</v>
      </c>
      <c r="O254" s="7">
        <f t="shared" si="22"/>
        <v>22.205030000000001</v>
      </c>
      <c r="P254" s="7">
        <f t="shared" si="23"/>
        <v>26.957138157894732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8.1949699999999996</v>
      </c>
      <c r="G255" s="10">
        <v>9.4114400000000007</v>
      </c>
      <c r="H255" s="10">
        <v>8.1949699999999996</v>
      </c>
      <c r="I255" s="10">
        <v>0</v>
      </c>
      <c r="J255" s="10">
        <v>9.4114400000000007</v>
      </c>
      <c r="K255" s="10">
        <f t="shared" si="18"/>
        <v>22.205030000000001</v>
      </c>
      <c r="L255" s="10">
        <f t="shared" si="19"/>
        <v>356.71003000000002</v>
      </c>
      <c r="M255" s="10">
        <f t="shared" si="20"/>
        <v>26.957138157894732</v>
      </c>
      <c r="N255" s="10">
        <f t="shared" si="21"/>
        <v>356.71003000000002</v>
      </c>
      <c r="O255" s="10">
        <f t="shared" si="22"/>
        <v>22.205030000000001</v>
      </c>
      <c r="P255" s="10">
        <f t="shared" si="23"/>
        <v>26.957138157894732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0.22341</v>
      </c>
      <c r="G256" s="7">
        <v>0</v>
      </c>
      <c r="H256" s="7">
        <v>0.22341</v>
      </c>
      <c r="I256" s="7">
        <v>0</v>
      </c>
      <c r="J256" s="7">
        <v>0</v>
      </c>
      <c r="K256" s="7">
        <f t="shared" si="18"/>
        <v>-0.22341</v>
      </c>
      <c r="L256" s="7">
        <f t="shared" si="19"/>
        <v>4.0205899999999994</v>
      </c>
      <c r="M256" s="7">
        <f t="shared" si="20"/>
        <v>0</v>
      </c>
      <c r="N256" s="7">
        <f t="shared" si="21"/>
        <v>4.0205899999999994</v>
      </c>
      <c r="O256" s="7">
        <f t="shared" si="22"/>
        <v>-0.22341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0.22341</v>
      </c>
      <c r="G257" s="10">
        <v>0</v>
      </c>
      <c r="H257" s="10">
        <v>0.22341</v>
      </c>
      <c r="I257" s="10">
        <v>0</v>
      </c>
      <c r="J257" s="10">
        <v>0</v>
      </c>
      <c r="K257" s="10">
        <f t="shared" si="18"/>
        <v>-0.22341</v>
      </c>
      <c r="L257" s="10">
        <f t="shared" si="19"/>
        <v>4.0205899999999994</v>
      </c>
      <c r="M257" s="10">
        <f t="shared" si="20"/>
        <v>0</v>
      </c>
      <c r="N257" s="10">
        <f t="shared" si="21"/>
        <v>4.0205899999999994</v>
      </c>
      <c r="O257" s="10">
        <f t="shared" si="22"/>
        <v>-0.22341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302.5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302.5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302.5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302.5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302.5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302.5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54.486910000000002</v>
      </c>
      <c r="G260" s="7">
        <v>0</v>
      </c>
      <c r="H260" s="7">
        <v>54.486910000000002</v>
      </c>
      <c r="I260" s="7">
        <v>0</v>
      </c>
      <c r="J260" s="7">
        <v>0</v>
      </c>
      <c r="K260" s="7">
        <f t="shared" si="18"/>
        <v>127.86309</v>
      </c>
      <c r="L260" s="7">
        <f t="shared" si="19"/>
        <v>2133.7180900000003</v>
      </c>
      <c r="M260" s="7">
        <f t="shared" si="20"/>
        <v>29.880400329037567</v>
      </c>
      <c r="N260" s="7">
        <f t="shared" si="21"/>
        <v>2133.7180900000003</v>
      </c>
      <c r="O260" s="7">
        <f t="shared" si="22"/>
        <v>127.86309</v>
      </c>
      <c r="P260" s="7">
        <f t="shared" si="23"/>
        <v>29.880400329037567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54.486910000000002</v>
      </c>
      <c r="G262" s="10">
        <v>0</v>
      </c>
      <c r="H262" s="10">
        <v>54.486910000000002</v>
      </c>
      <c r="I262" s="10">
        <v>0</v>
      </c>
      <c r="J262" s="10">
        <v>0</v>
      </c>
      <c r="K262" s="10">
        <f t="shared" ref="K262:K325" si="24">E262-F262</f>
        <v>127.84609</v>
      </c>
      <c r="L262" s="10">
        <f t="shared" ref="L262:L325" si="25">D262-F262</f>
        <v>2133.5140900000001</v>
      </c>
      <c r="M262" s="10">
        <f t="shared" ref="M262:M325" si="26">IF(E262=0,0,(F262/E262)*100)</f>
        <v>29.883186258110161</v>
      </c>
      <c r="N262" s="10">
        <f t="shared" ref="N262:N325" si="27">D262-H262</f>
        <v>2133.5140900000001</v>
      </c>
      <c r="O262" s="10">
        <f t="shared" ref="O262:O325" si="28">E262-H262</f>
        <v>127.84609</v>
      </c>
      <c r="P262" s="10">
        <f t="shared" ref="P262:P325" si="29">IF(E262=0,0,(H262/E262)*100)</f>
        <v>29.883186258110161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73.193000000000012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73.193000000000012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73.193000000000012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73.183000000000007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73.183000000000007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73.183000000000007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123955.55100000001</v>
      </c>
      <c r="E266" s="7">
        <v>11645.063</v>
      </c>
      <c r="F266" s="7">
        <v>820.49857999999995</v>
      </c>
      <c r="G266" s="7">
        <v>0</v>
      </c>
      <c r="H266" s="7">
        <v>826.46</v>
      </c>
      <c r="I266" s="7">
        <v>0</v>
      </c>
      <c r="J266" s="7">
        <v>72.239999999999995</v>
      </c>
      <c r="K266" s="7">
        <f t="shared" si="24"/>
        <v>10824.564420000001</v>
      </c>
      <c r="L266" s="7">
        <f t="shared" si="25"/>
        <v>123135.05242000001</v>
      </c>
      <c r="M266" s="7">
        <f t="shared" si="26"/>
        <v>7.045892151893038</v>
      </c>
      <c r="N266" s="7">
        <f t="shared" si="27"/>
        <v>123129.091</v>
      </c>
      <c r="O266" s="7">
        <f t="shared" si="28"/>
        <v>10818.602999999999</v>
      </c>
      <c r="P266" s="7">
        <f t="shared" si="29"/>
        <v>7.0970848332894381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-6.79E-3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0.40679000000000004</v>
      </c>
      <c r="L267" s="10">
        <f t="shared" si="25"/>
        <v>4.8067899999999995</v>
      </c>
      <c r="M267" s="10">
        <f t="shared" si="26"/>
        <v>-1.6975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123950.751</v>
      </c>
      <c r="E268" s="10">
        <v>11644.663</v>
      </c>
      <c r="F268" s="10">
        <v>820.50536999999997</v>
      </c>
      <c r="G268" s="10">
        <v>0</v>
      </c>
      <c r="H268" s="10">
        <v>826.46</v>
      </c>
      <c r="I268" s="10">
        <v>0</v>
      </c>
      <c r="J268" s="10">
        <v>72.239999999999995</v>
      </c>
      <c r="K268" s="10">
        <f t="shared" si="24"/>
        <v>10824.15763</v>
      </c>
      <c r="L268" s="10">
        <f t="shared" si="25"/>
        <v>123130.24563</v>
      </c>
      <c r="M268" s="10">
        <f t="shared" si="26"/>
        <v>7.0461924917878687</v>
      </c>
      <c r="N268" s="10">
        <f t="shared" si="27"/>
        <v>123124.291</v>
      </c>
      <c r="O268" s="10">
        <f t="shared" si="28"/>
        <v>10818.203000000001</v>
      </c>
      <c r="P268" s="10">
        <f t="shared" si="29"/>
        <v>7.0973286217042091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1000.355</v>
      </c>
      <c r="F269" s="7">
        <v>34.367339999999999</v>
      </c>
      <c r="G269" s="7">
        <v>0</v>
      </c>
      <c r="H269" s="7">
        <v>34.367339999999999</v>
      </c>
      <c r="I269" s="7">
        <v>0</v>
      </c>
      <c r="J269" s="7">
        <v>0</v>
      </c>
      <c r="K269" s="7">
        <f t="shared" si="24"/>
        <v>965.98766000000001</v>
      </c>
      <c r="L269" s="7">
        <f t="shared" si="25"/>
        <v>11819.896659999999</v>
      </c>
      <c r="M269" s="7">
        <f t="shared" si="26"/>
        <v>3.4355143923907012</v>
      </c>
      <c r="N269" s="7">
        <f t="shared" si="27"/>
        <v>11819.896659999999</v>
      </c>
      <c r="O269" s="7">
        <f t="shared" si="28"/>
        <v>965.98766000000001</v>
      </c>
      <c r="P269" s="7">
        <f t="shared" si="29"/>
        <v>3.4355143923907012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1000.022</v>
      </c>
      <c r="F271" s="10">
        <v>34.367339999999999</v>
      </c>
      <c r="G271" s="10">
        <v>0</v>
      </c>
      <c r="H271" s="10">
        <v>34.367339999999999</v>
      </c>
      <c r="I271" s="10">
        <v>0</v>
      </c>
      <c r="J271" s="10">
        <v>0</v>
      </c>
      <c r="K271" s="10">
        <f t="shared" si="24"/>
        <v>965.65466000000004</v>
      </c>
      <c r="L271" s="10">
        <f t="shared" si="25"/>
        <v>11815.900659999999</v>
      </c>
      <c r="M271" s="10">
        <f t="shared" si="26"/>
        <v>3.4366583935153425</v>
      </c>
      <c r="N271" s="10">
        <f t="shared" si="27"/>
        <v>11815.900659999999</v>
      </c>
      <c r="O271" s="10">
        <f t="shared" si="28"/>
        <v>965.65466000000004</v>
      </c>
      <c r="P271" s="10">
        <f t="shared" si="29"/>
        <v>3.4366583935153425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158.86268000000004</v>
      </c>
      <c r="G272" s="7">
        <v>0</v>
      </c>
      <c r="H272" s="7">
        <v>158.86937</v>
      </c>
      <c r="I272" s="7">
        <v>0</v>
      </c>
      <c r="J272" s="7">
        <v>0</v>
      </c>
      <c r="K272" s="7">
        <f t="shared" si="24"/>
        <v>2818.4123199999999</v>
      </c>
      <c r="L272" s="7">
        <f t="shared" si="25"/>
        <v>35568.439320000005</v>
      </c>
      <c r="M272" s="7">
        <f t="shared" si="26"/>
        <v>5.3358416672964388</v>
      </c>
      <c r="N272" s="7">
        <f t="shared" si="27"/>
        <v>35568.432630000003</v>
      </c>
      <c r="O272" s="7">
        <f t="shared" si="28"/>
        <v>2818.4056300000002</v>
      </c>
      <c r="P272" s="7">
        <f t="shared" si="29"/>
        <v>5.3360663694149855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-5.0000000000000002E-5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0.15004999999999999</v>
      </c>
      <c r="L273" s="10">
        <f t="shared" si="25"/>
        <v>1.8000500000000001</v>
      </c>
      <c r="M273" s="10">
        <f t="shared" si="26"/>
        <v>-3.333333333333334E-2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158.86273000000003</v>
      </c>
      <c r="G274" s="10">
        <v>0</v>
      </c>
      <c r="H274" s="10">
        <v>158.86937</v>
      </c>
      <c r="I274" s="10">
        <v>0</v>
      </c>
      <c r="J274" s="10">
        <v>0</v>
      </c>
      <c r="K274" s="10">
        <f t="shared" si="24"/>
        <v>2818.2622700000002</v>
      </c>
      <c r="L274" s="10">
        <f t="shared" si="25"/>
        <v>35566.63927</v>
      </c>
      <c r="M274" s="10">
        <f t="shared" si="26"/>
        <v>5.3361121887727263</v>
      </c>
      <c r="N274" s="10">
        <f t="shared" si="27"/>
        <v>35566.63263</v>
      </c>
      <c r="O274" s="10">
        <f t="shared" si="28"/>
        <v>2818.2556300000001</v>
      </c>
      <c r="P274" s="10">
        <f t="shared" si="29"/>
        <v>5.3363352227400593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2631.7379999999998</v>
      </c>
      <c r="F278" s="7">
        <v>160.95343</v>
      </c>
      <c r="G278" s="7">
        <v>0</v>
      </c>
      <c r="H278" s="7">
        <v>160.95343</v>
      </c>
      <c r="I278" s="7">
        <v>0</v>
      </c>
      <c r="J278" s="7">
        <v>0</v>
      </c>
      <c r="K278" s="7">
        <f t="shared" si="24"/>
        <v>2470.7845699999998</v>
      </c>
      <c r="L278" s="7">
        <f t="shared" si="25"/>
        <v>30785.311570000002</v>
      </c>
      <c r="M278" s="7">
        <f t="shared" si="26"/>
        <v>6.1158606973794507</v>
      </c>
      <c r="N278" s="7">
        <f t="shared" si="27"/>
        <v>30785.311570000002</v>
      </c>
      <c r="O278" s="7">
        <f t="shared" si="28"/>
        <v>2470.7845699999998</v>
      </c>
      <c r="P278" s="7">
        <f t="shared" si="29"/>
        <v>6.1158606973794507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2631.538</v>
      </c>
      <c r="F280" s="10">
        <v>160.95343</v>
      </c>
      <c r="G280" s="10">
        <v>0</v>
      </c>
      <c r="H280" s="10">
        <v>160.95343</v>
      </c>
      <c r="I280" s="10">
        <v>0</v>
      </c>
      <c r="J280" s="10">
        <v>0</v>
      </c>
      <c r="K280" s="10">
        <f t="shared" si="24"/>
        <v>2470.58457</v>
      </c>
      <c r="L280" s="10">
        <f t="shared" si="25"/>
        <v>30782.91157</v>
      </c>
      <c r="M280" s="10">
        <f t="shared" si="26"/>
        <v>6.1163255100249359</v>
      </c>
      <c r="N280" s="10">
        <f t="shared" si="27"/>
        <v>30782.91157</v>
      </c>
      <c r="O280" s="10">
        <f t="shared" si="28"/>
        <v>2470.58457</v>
      </c>
      <c r="P280" s="10">
        <f t="shared" si="29"/>
        <v>6.1163255100249359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19.512</v>
      </c>
      <c r="G281" s="7">
        <v>0</v>
      </c>
      <c r="H281" s="7">
        <v>19.512</v>
      </c>
      <c r="I281" s="7">
        <v>0</v>
      </c>
      <c r="J281" s="7">
        <v>0</v>
      </c>
      <c r="K281" s="7">
        <f t="shared" si="24"/>
        <v>48.488</v>
      </c>
      <c r="L281" s="7">
        <f t="shared" si="25"/>
        <v>592.48800000000006</v>
      </c>
      <c r="M281" s="7">
        <f t="shared" si="26"/>
        <v>28.694117647058825</v>
      </c>
      <c r="N281" s="7">
        <f t="shared" si="27"/>
        <v>592.48800000000006</v>
      </c>
      <c r="O281" s="7">
        <f t="shared" si="28"/>
        <v>48.488</v>
      </c>
      <c r="P281" s="7">
        <f t="shared" si="29"/>
        <v>28.694117647058825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19.512</v>
      </c>
      <c r="G282" s="10">
        <v>0</v>
      </c>
      <c r="H282" s="10">
        <v>19.512</v>
      </c>
      <c r="I282" s="10">
        <v>0</v>
      </c>
      <c r="J282" s="10">
        <v>0</v>
      </c>
      <c r="K282" s="10">
        <f t="shared" si="24"/>
        <v>48.488</v>
      </c>
      <c r="L282" s="10">
        <f t="shared" si="25"/>
        <v>592.48800000000006</v>
      </c>
      <c r="M282" s="10">
        <f t="shared" si="26"/>
        <v>28.694117647058825</v>
      </c>
      <c r="N282" s="10">
        <f t="shared" si="27"/>
        <v>592.48800000000006</v>
      </c>
      <c r="O282" s="10">
        <f t="shared" si="28"/>
        <v>48.488</v>
      </c>
      <c r="P282" s="10">
        <f t="shared" si="29"/>
        <v>28.694117647058825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52.692999999999998</v>
      </c>
      <c r="F283" s="7">
        <v>43.386160000000004</v>
      </c>
      <c r="G283" s="7">
        <v>0</v>
      </c>
      <c r="H283" s="7">
        <v>0</v>
      </c>
      <c r="I283" s="7">
        <v>43.386160000000004</v>
      </c>
      <c r="J283" s="7">
        <v>43.386160000000004</v>
      </c>
      <c r="K283" s="7">
        <f t="shared" si="24"/>
        <v>9.306839999999994</v>
      </c>
      <c r="L283" s="7">
        <f t="shared" si="25"/>
        <v>457.21384</v>
      </c>
      <c r="M283" s="7">
        <f t="shared" si="26"/>
        <v>82.337616002125529</v>
      </c>
      <c r="N283" s="7">
        <f t="shared" si="27"/>
        <v>500.6</v>
      </c>
      <c r="O283" s="7">
        <f t="shared" si="28"/>
        <v>52.692999999999998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52.692999999999998</v>
      </c>
      <c r="F284" s="10">
        <v>43.386160000000004</v>
      </c>
      <c r="G284" s="10">
        <v>0</v>
      </c>
      <c r="H284" s="10">
        <v>0</v>
      </c>
      <c r="I284" s="10">
        <v>43.386160000000004</v>
      </c>
      <c r="J284" s="10">
        <v>43.386160000000004</v>
      </c>
      <c r="K284" s="10">
        <f t="shared" si="24"/>
        <v>9.306839999999994</v>
      </c>
      <c r="L284" s="10">
        <f t="shared" si="25"/>
        <v>457.21384</v>
      </c>
      <c r="M284" s="10">
        <f t="shared" si="26"/>
        <v>82.337616002125529</v>
      </c>
      <c r="N284" s="10">
        <f t="shared" si="27"/>
        <v>500.6</v>
      </c>
      <c r="O284" s="10">
        <f t="shared" si="28"/>
        <v>52.692999999999998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94.045460000000006</v>
      </c>
      <c r="G285" s="7">
        <v>0</v>
      </c>
      <c r="H285" s="7">
        <v>97.939580000000007</v>
      </c>
      <c r="I285" s="7">
        <v>0</v>
      </c>
      <c r="J285" s="7">
        <v>0</v>
      </c>
      <c r="K285" s="7">
        <f t="shared" si="24"/>
        <v>7407.9295400000001</v>
      </c>
      <c r="L285" s="7">
        <f t="shared" si="25"/>
        <v>87429.655540000007</v>
      </c>
      <c r="M285" s="7">
        <f t="shared" si="26"/>
        <v>1.253609349537955</v>
      </c>
      <c r="N285" s="7">
        <f t="shared" si="27"/>
        <v>87425.761419999995</v>
      </c>
      <c r="O285" s="7">
        <f t="shared" si="28"/>
        <v>7404.0354200000002</v>
      </c>
      <c r="P285" s="7">
        <f t="shared" si="29"/>
        <v>1.3055172804494817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-0.15365000000000001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7.9036499999999998</v>
      </c>
      <c r="L286" s="10">
        <f t="shared" si="25"/>
        <v>92.568650000000005</v>
      </c>
      <c r="M286" s="10">
        <f t="shared" si="26"/>
        <v>-1.9825806451612904</v>
      </c>
      <c r="N286" s="10">
        <f t="shared" si="27"/>
        <v>92.415000000000006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94.199110000000005</v>
      </c>
      <c r="G287" s="10">
        <v>0</v>
      </c>
      <c r="H287" s="10">
        <v>97.939580000000007</v>
      </c>
      <c r="I287" s="10">
        <v>0</v>
      </c>
      <c r="J287" s="10">
        <v>0</v>
      </c>
      <c r="K287" s="10">
        <f t="shared" si="24"/>
        <v>7400.0258900000008</v>
      </c>
      <c r="L287" s="10">
        <f t="shared" si="25"/>
        <v>87337.086890000006</v>
      </c>
      <c r="M287" s="10">
        <f t="shared" si="26"/>
        <v>1.2569559894452063</v>
      </c>
      <c r="N287" s="10">
        <f t="shared" si="27"/>
        <v>87333.346420000002</v>
      </c>
      <c r="O287" s="10">
        <f t="shared" si="28"/>
        <v>7396.2854200000002</v>
      </c>
      <c r="P287" s="10">
        <f t="shared" si="29"/>
        <v>1.3068673545296545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125.25515</v>
      </c>
      <c r="G288" s="7">
        <v>0</v>
      </c>
      <c r="H288" s="7">
        <v>125.25515</v>
      </c>
      <c r="I288" s="7">
        <v>0</v>
      </c>
      <c r="J288" s="7">
        <v>0</v>
      </c>
      <c r="K288" s="7">
        <f t="shared" si="24"/>
        <v>1284.8108500000001</v>
      </c>
      <c r="L288" s="7">
        <f t="shared" si="25"/>
        <v>15545.540849999999</v>
      </c>
      <c r="M288" s="7">
        <f t="shared" si="26"/>
        <v>8.8829281749932267</v>
      </c>
      <c r="N288" s="7">
        <f t="shared" si="27"/>
        <v>15545.540849999999</v>
      </c>
      <c r="O288" s="7">
        <f t="shared" si="28"/>
        <v>1284.8108500000001</v>
      </c>
      <c r="P288" s="7">
        <f t="shared" si="29"/>
        <v>8.8829281749932267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125.25515</v>
      </c>
      <c r="G290" s="10">
        <v>0</v>
      </c>
      <c r="H290" s="10">
        <v>125.25515</v>
      </c>
      <c r="I290" s="10">
        <v>0</v>
      </c>
      <c r="J290" s="10">
        <v>0</v>
      </c>
      <c r="K290" s="10">
        <f t="shared" si="24"/>
        <v>1283.86085</v>
      </c>
      <c r="L290" s="10">
        <f t="shared" si="25"/>
        <v>15534.14085</v>
      </c>
      <c r="M290" s="10">
        <f t="shared" si="26"/>
        <v>8.8889168812219861</v>
      </c>
      <c r="N290" s="10">
        <f t="shared" si="27"/>
        <v>15534.14085</v>
      </c>
      <c r="O290" s="10">
        <f t="shared" si="28"/>
        <v>1283.86085</v>
      </c>
      <c r="P290" s="10">
        <f t="shared" si="29"/>
        <v>8.8889168812219861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60.064279999999997</v>
      </c>
      <c r="G291" s="7">
        <v>0</v>
      </c>
      <c r="H291" s="7">
        <v>60.064279999999997</v>
      </c>
      <c r="I291" s="7">
        <v>0</v>
      </c>
      <c r="J291" s="7">
        <v>0</v>
      </c>
      <c r="K291" s="7">
        <f t="shared" si="24"/>
        <v>659.50371999999993</v>
      </c>
      <c r="L291" s="7">
        <f t="shared" si="25"/>
        <v>8384.7527199999986</v>
      </c>
      <c r="M291" s="7">
        <f t="shared" si="26"/>
        <v>8.3472694727947889</v>
      </c>
      <c r="N291" s="7">
        <f t="shared" si="27"/>
        <v>8384.7527199999986</v>
      </c>
      <c r="O291" s="7">
        <f t="shared" si="28"/>
        <v>659.50371999999993</v>
      </c>
      <c r="P291" s="7">
        <f t="shared" si="29"/>
        <v>8.3472694727947889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6.1179999999999998E-2</v>
      </c>
      <c r="G292" s="10">
        <v>0</v>
      </c>
      <c r="H292" s="10">
        <v>6.1179999999999998E-2</v>
      </c>
      <c r="I292" s="10">
        <v>0</v>
      </c>
      <c r="J292" s="10">
        <v>0</v>
      </c>
      <c r="K292" s="10">
        <f t="shared" si="24"/>
        <v>0.58882000000000001</v>
      </c>
      <c r="L292" s="10">
        <f t="shared" si="25"/>
        <v>7.7388199999999996</v>
      </c>
      <c r="M292" s="10">
        <f t="shared" si="26"/>
        <v>9.4123076923076923</v>
      </c>
      <c r="N292" s="10">
        <f t="shared" si="27"/>
        <v>7.7388199999999996</v>
      </c>
      <c r="O292" s="10">
        <f t="shared" si="28"/>
        <v>0.58882000000000001</v>
      </c>
      <c r="P292" s="10">
        <f t="shared" si="29"/>
        <v>9.4123076923076923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60.003099999999996</v>
      </c>
      <c r="G293" s="10">
        <v>0</v>
      </c>
      <c r="H293" s="10">
        <v>60.003099999999996</v>
      </c>
      <c r="I293" s="10">
        <v>0</v>
      </c>
      <c r="J293" s="10">
        <v>0</v>
      </c>
      <c r="K293" s="10">
        <f t="shared" si="24"/>
        <v>658.91489999999999</v>
      </c>
      <c r="L293" s="10">
        <f t="shared" si="25"/>
        <v>8377.0138999999999</v>
      </c>
      <c r="M293" s="10">
        <f t="shared" si="26"/>
        <v>8.3463065328730117</v>
      </c>
      <c r="N293" s="10">
        <f t="shared" si="27"/>
        <v>8377.0138999999999</v>
      </c>
      <c r="O293" s="10">
        <f t="shared" si="28"/>
        <v>658.91489999999999</v>
      </c>
      <c r="P293" s="10">
        <f t="shared" si="29"/>
        <v>8.3463065328730117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1539.6279999999999</v>
      </c>
      <c r="E294" s="7">
        <v>218.98</v>
      </c>
      <c r="F294" s="7">
        <v>21.573810000000002</v>
      </c>
      <c r="G294" s="7">
        <v>0</v>
      </c>
      <c r="H294" s="7">
        <v>21.573810000000002</v>
      </c>
      <c r="I294" s="7">
        <v>0</v>
      </c>
      <c r="J294" s="7">
        <v>0</v>
      </c>
      <c r="K294" s="7">
        <f t="shared" si="24"/>
        <v>197.40618999999998</v>
      </c>
      <c r="L294" s="7">
        <f t="shared" si="25"/>
        <v>1518.0541899999998</v>
      </c>
      <c r="M294" s="7">
        <f t="shared" si="26"/>
        <v>9.8519545163941924</v>
      </c>
      <c r="N294" s="7">
        <f t="shared" si="27"/>
        <v>1518.0541899999998</v>
      </c>
      <c r="O294" s="7">
        <f t="shared" si="28"/>
        <v>197.40618999999998</v>
      </c>
      <c r="P294" s="7">
        <f t="shared" si="29"/>
        <v>9.8519545163941924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0.01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0.01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1539.268</v>
      </c>
      <c r="E296" s="10">
        <v>218.97</v>
      </c>
      <c r="F296" s="10">
        <v>21.573810000000002</v>
      </c>
      <c r="G296" s="10">
        <v>0</v>
      </c>
      <c r="H296" s="10">
        <v>21.573810000000002</v>
      </c>
      <c r="I296" s="10">
        <v>0</v>
      </c>
      <c r="J296" s="10">
        <v>0</v>
      </c>
      <c r="K296" s="10">
        <f t="shared" si="24"/>
        <v>197.39618999999999</v>
      </c>
      <c r="L296" s="10">
        <f t="shared" si="25"/>
        <v>1517.6941899999999</v>
      </c>
      <c r="M296" s="10">
        <f t="shared" si="26"/>
        <v>9.8524044389642427</v>
      </c>
      <c r="N296" s="10">
        <f t="shared" si="27"/>
        <v>1517.6941899999999</v>
      </c>
      <c r="O296" s="10">
        <f t="shared" si="28"/>
        <v>197.39618999999999</v>
      </c>
      <c r="P296" s="10">
        <f t="shared" si="29"/>
        <v>9.8524044389642427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0.17815</v>
      </c>
      <c r="G297" s="7">
        <v>0</v>
      </c>
      <c r="H297" s="7">
        <v>0.31201999999999996</v>
      </c>
      <c r="I297" s="7">
        <v>0</v>
      </c>
      <c r="J297" s="7">
        <v>0</v>
      </c>
      <c r="K297" s="7">
        <f t="shared" si="24"/>
        <v>15.800849999999999</v>
      </c>
      <c r="L297" s="7">
        <f t="shared" si="25"/>
        <v>191.57085000000004</v>
      </c>
      <c r="M297" s="7">
        <f t="shared" si="26"/>
        <v>1.1149008073095938</v>
      </c>
      <c r="N297" s="7">
        <f t="shared" si="27"/>
        <v>191.43698000000003</v>
      </c>
      <c r="O297" s="7">
        <f t="shared" si="28"/>
        <v>15.666979999999999</v>
      </c>
      <c r="P297" s="7">
        <f t="shared" si="29"/>
        <v>1.9526879028725199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0.17815</v>
      </c>
      <c r="G299" s="10">
        <v>0</v>
      </c>
      <c r="H299" s="10">
        <v>0.31201999999999996</v>
      </c>
      <c r="I299" s="10">
        <v>0</v>
      </c>
      <c r="J299" s="10">
        <v>0</v>
      </c>
      <c r="K299" s="10">
        <f t="shared" si="24"/>
        <v>15.780849999999999</v>
      </c>
      <c r="L299" s="10">
        <f t="shared" si="25"/>
        <v>191.33085000000003</v>
      </c>
      <c r="M299" s="10">
        <f t="shared" si="26"/>
        <v>1.1162980136600038</v>
      </c>
      <c r="N299" s="10">
        <f t="shared" si="27"/>
        <v>191.19698000000002</v>
      </c>
      <c r="O299" s="10">
        <f t="shared" si="28"/>
        <v>15.646979999999999</v>
      </c>
      <c r="P299" s="10">
        <f t="shared" si="29"/>
        <v>1.9551350335234037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4.64154</v>
      </c>
      <c r="G300" s="7">
        <v>0</v>
      </c>
      <c r="H300" s="7">
        <v>4.64154</v>
      </c>
      <c r="I300" s="7">
        <v>0</v>
      </c>
      <c r="J300" s="7">
        <v>0</v>
      </c>
      <c r="K300" s="7">
        <f t="shared" si="24"/>
        <v>45.358460000000001</v>
      </c>
      <c r="L300" s="7">
        <f t="shared" si="25"/>
        <v>445.35845999999998</v>
      </c>
      <c r="M300" s="7">
        <f t="shared" si="26"/>
        <v>9.28308</v>
      </c>
      <c r="N300" s="7">
        <f t="shared" si="27"/>
        <v>445.35845999999998</v>
      </c>
      <c r="O300" s="7">
        <f t="shared" si="28"/>
        <v>45.358460000000001</v>
      </c>
      <c r="P300" s="7">
        <f t="shared" si="29"/>
        <v>9.28308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4.64154</v>
      </c>
      <c r="G302" s="10">
        <v>0</v>
      </c>
      <c r="H302" s="10">
        <v>4.64154</v>
      </c>
      <c r="I302" s="10">
        <v>0</v>
      </c>
      <c r="J302" s="10">
        <v>0</v>
      </c>
      <c r="K302" s="10">
        <f t="shared" si="24"/>
        <v>45.308460000000004</v>
      </c>
      <c r="L302" s="10">
        <f t="shared" si="25"/>
        <v>444.90845999999999</v>
      </c>
      <c r="M302" s="10">
        <f t="shared" si="26"/>
        <v>9.2923723723723715</v>
      </c>
      <c r="N302" s="10">
        <f t="shared" si="27"/>
        <v>444.90845999999999</v>
      </c>
      <c r="O302" s="10">
        <f t="shared" si="28"/>
        <v>45.308460000000004</v>
      </c>
      <c r="P302" s="10">
        <f t="shared" si="29"/>
        <v>9.2923723723723715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54.4</v>
      </c>
      <c r="G303" s="7">
        <v>0</v>
      </c>
      <c r="H303" s="7">
        <v>54.4</v>
      </c>
      <c r="I303" s="7">
        <v>0</v>
      </c>
      <c r="J303" s="7">
        <v>0</v>
      </c>
      <c r="K303" s="7">
        <f t="shared" si="24"/>
        <v>2024.6999999999998</v>
      </c>
      <c r="L303" s="7">
        <f t="shared" si="25"/>
        <v>18657.499999999996</v>
      </c>
      <c r="M303" s="7">
        <f t="shared" si="26"/>
        <v>2.616516762060507</v>
      </c>
      <c r="N303" s="7">
        <f t="shared" si="27"/>
        <v>18657.499999999996</v>
      </c>
      <c r="O303" s="7">
        <f t="shared" si="28"/>
        <v>2024.6999999999998</v>
      </c>
      <c r="P303" s="7">
        <f t="shared" si="29"/>
        <v>2.616516762060507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54.4</v>
      </c>
      <c r="G305" s="10">
        <v>0</v>
      </c>
      <c r="H305" s="10">
        <v>54.4</v>
      </c>
      <c r="I305" s="10">
        <v>0</v>
      </c>
      <c r="J305" s="10">
        <v>0</v>
      </c>
      <c r="K305" s="10">
        <f t="shared" si="24"/>
        <v>2024.6999999999998</v>
      </c>
      <c r="L305" s="10">
        <f t="shared" si="25"/>
        <v>18657.364999999998</v>
      </c>
      <c r="M305" s="10">
        <f t="shared" si="26"/>
        <v>2.616516762060507</v>
      </c>
      <c r="N305" s="10">
        <f t="shared" si="27"/>
        <v>18657.364999999998</v>
      </c>
      <c r="O305" s="10">
        <f t="shared" si="28"/>
        <v>2024.6999999999998</v>
      </c>
      <c r="P305" s="10">
        <f t="shared" si="29"/>
        <v>2.616516762060507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1297.73</v>
      </c>
      <c r="F306" s="7">
        <v>683.99205999999992</v>
      </c>
      <c r="G306" s="7">
        <v>100.66916000000001</v>
      </c>
      <c r="H306" s="7">
        <v>685.16567999999984</v>
      </c>
      <c r="I306" s="7">
        <v>0</v>
      </c>
      <c r="J306" s="7">
        <v>114.59516000000001</v>
      </c>
      <c r="K306" s="7">
        <f t="shared" si="24"/>
        <v>613.73794000000009</v>
      </c>
      <c r="L306" s="7">
        <f t="shared" si="25"/>
        <v>16590.933720000005</v>
      </c>
      <c r="M306" s="7">
        <f t="shared" si="26"/>
        <v>52.706808041734412</v>
      </c>
      <c r="N306" s="7">
        <f t="shared" si="27"/>
        <v>16589.760100000007</v>
      </c>
      <c r="O306" s="7">
        <f t="shared" si="28"/>
        <v>612.56432000000018</v>
      </c>
      <c r="P306" s="7">
        <f t="shared" si="29"/>
        <v>52.797244419101034</v>
      </c>
    </row>
    <row r="307" spans="1:16">
      <c r="A307" s="8" t="s">
        <v>23</v>
      </c>
      <c r="B307" s="9" t="s">
        <v>24</v>
      </c>
      <c r="C307" s="10">
        <v>11711.492</v>
      </c>
      <c r="D307" s="10">
        <v>12053.592000000001</v>
      </c>
      <c r="E307" s="10">
        <v>973.2</v>
      </c>
      <c r="F307" s="10">
        <v>494.05</v>
      </c>
      <c r="G307" s="10">
        <v>0</v>
      </c>
      <c r="H307" s="10">
        <v>494.05</v>
      </c>
      <c r="I307" s="10">
        <v>0</v>
      </c>
      <c r="J307" s="10">
        <v>0</v>
      </c>
      <c r="K307" s="10">
        <f t="shared" si="24"/>
        <v>479.15000000000003</v>
      </c>
      <c r="L307" s="10">
        <f t="shared" si="25"/>
        <v>11559.542000000001</v>
      </c>
      <c r="M307" s="10">
        <f t="shared" si="26"/>
        <v>50.765515824085497</v>
      </c>
      <c r="N307" s="10">
        <f t="shared" si="27"/>
        <v>11559.542000000001</v>
      </c>
      <c r="O307" s="10">
        <f t="shared" si="28"/>
        <v>479.15000000000003</v>
      </c>
      <c r="P307" s="10">
        <f t="shared" si="29"/>
        <v>50.765515824085497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108.691</v>
      </c>
      <c r="G308" s="10">
        <v>0</v>
      </c>
      <c r="H308" s="10">
        <v>108.691</v>
      </c>
      <c r="I308" s="10">
        <v>0</v>
      </c>
      <c r="J308" s="10">
        <v>0</v>
      </c>
      <c r="K308" s="10">
        <f t="shared" si="24"/>
        <v>89.308999999999997</v>
      </c>
      <c r="L308" s="10">
        <f t="shared" si="25"/>
        <v>2582.5404200000003</v>
      </c>
      <c r="M308" s="10">
        <f t="shared" si="26"/>
        <v>54.894444444444446</v>
      </c>
      <c r="N308" s="10">
        <f t="shared" si="27"/>
        <v>2582.5404200000003</v>
      </c>
      <c r="O308" s="10">
        <f t="shared" si="28"/>
        <v>89.308999999999997</v>
      </c>
      <c r="P308" s="10">
        <f t="shared" si="29"/>
        <v>54.894444444444446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20</v>
      </c>
      <c r="F309" s="10">
        <v>28.891080000000002</v>
      </c>
      <c r="G309" s="10">
        <v>13.39</v>
      </c>
      <c r="H309" s="10">
        <v>28.891080000000002</v>
      </c>
      <c r="I309" s="10">
        <v>0</v>
      </c>
      <c r="J309" s="10">
        <v>13.39</v>
      </c>
      <c r="K309" s="10">
        <f t="shared" si="24"/>
        <v>-8.8910800000000023</v>
      </c>
      <c r="L309" s="10">
        <f t="shared" si="25"/>
        <v>406.43063999999998</v>
      </c>
      <c r="M309" s="10">
        <f t="shared" si="26"/>
        <v>144.4554</v>
      </c>
      <c r="N309" s="10">
        <f t="shared" si="27"/>
        <v>406.43063999999998</v>
      </c>
      <c r="O309" s="10">
        <f t="shared" si="28"/>
        <v>-8.8910800000000023</v>
      </c>
      <c r="P309" s="10">
        <f t="shared" si="29"/>
        <v>144.4554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0.32557999999999998</v>
      </c>
      <c r="G310" s="10">
        <v>0</v>
      </c>
      <c r="H310" s="10">
        <v>0.32557999999999998</v>
      </c>
      <c r="I310" s="10">
        <v>0</v>
      </c>
      <c r="J310" s="10">
        <v>0</v>
      </c>
      <c r="K310" s="10">
        <f t="shared" si="24"/>
        <v>-2.5579999999999992E-2</v>
      </c>
      <c r="L310" s="10">
        <f t="shared" si="25"/>
        <v>3.3744200000000002</v>
      </c>
      <c r="M310" s="10">
        <f t="shared" si="26"/>
        <v>108.52666666666666</v>
      </c>
      <c r="N310" s="10">
        <f t="shared" si="27"/>
        <v>3.3744200000000002</v>
      </c>
      <c r="O310" s="10">
        <f t="shared" si="28"/>
        <v>-2.5579999999999992E-2</v>
      </c>
      <c r="P310" s="10">
        <f t="shared" si="29"/>
        <v>108.52666666666666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0</v>
      </c>
      <c r="G311" s="10">
        <v>84</v>
      </c>
      <c r="H311" s="10">
        <v>0</v>
      </c>
      <c r="I311" s="10">
        <v>0</v>
      </c>
      <c r="J311" s="10">
        <v>84</v>
      </c>
      <c r="K311" s="10">
        <f t="shared" si="24"/>
        <v>72.03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43.954500000000003</v>
      </c>
      <c r="G312" s="10">
        <v>0.5</v>
      </c>
      <c r="H312" s="10">
        <v>44.19426</v>
      </c>
      <c r="I312" s="10">
        <v>0</v>
      </c>
      <c r="J312" s="10">
        <v>14.426</v>
      </c>
      <c r="K312" s="10">
        <f t="shared" si="24"/>
        <v>-33.954500000000003</v>
      </c>
      <c r="L312" s="10">
        <f t="shared" si="25"/>
        <v>105.02614000000003</v>
      </c>
      <c r="M312" s="10">
        <f t="shared" si="26"/>
        <v>439.54500000000002</v>
      </c>
      <c r="N312" s="10">
        <f t="shared" si="27"/>
        <v>104.78638000000002</v>
      </c>
      <c r="O312" s="10">
        <f t="shared" si="28"/>
        <v>-34.19426</v>
      </c>
      <c r="P312" s="10">
        <f t="shared" si="29"/>
        <v>441.94259999999997</v>
      </c>
    </row>
    <row r="313" spans="1:16">
      <c r="A313" s="8" t="s">
        <v>31</v>
      </c>
      <c r="B313" s="9" t="s">
        <v>32</v>
      </c>
      <c r="C313" s="10">
        <v>264.7</v>
      </c>
      <c r="D313" s="10">
        <v>134.1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134.1</v>
      </c>
      <c r="M313" s="10">
        <f t="shared" si="26"/>
        <v>0</v>
      </c>
      <c r="N313" s="10">
        <f t="shared" si="27"/>
        <v>134.1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259.7</v>
      </c>
      <c r="E314" s="10">
        <v>20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20</v>
      </c>
      <c r="L314" s="10">
        <f t="shared" si="25"/>
        <v>259.7</v>
      </c>
      <c r="M314" s="10">
        <f t="shared" si="26"/>
        <v>0</v>
      </c>
      <c r="N314" s="10">
        <f t="shared" si="27"/>
        <v>259.7</v>
      </c>
      <c r="O314" s="10">
        <f t="shared" si="28"/>
        <v>20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0.93386000000000002</v>
      </c>
      <c r="I315" s="10">
        <v>0</v>
      </c>
      <c r="J315" s="10">
        <v>0</v>
      </c>
      <c r="K315" s="10">
        <f t="shared" si="24"/>
        <v>0.8</v>
      </c>
      <c r="L315" s="10">
        <f t="shared" si="25"/>
        <v>10.4</v>
      </c>
      <c r="M315" s="10">
        <f t="shared" si="26"/>
        <v>0</v>
      </c>
      <c r="N315" s="10">
        <f t="shared" si="27"/>
        <v>9.4661400000000011</v>
      </c>
      <c r="O315" s="10">
        <f t="shared" si="28"/>
        <v>-0.13385999999999998</v>
      </c>
      <c r="P315" s="10">
        <f t="shared" si="29"/>
        <v>116.73249999999999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3.4</v>
      </c>
      <c r="F316" s="10">
        <v>0</v>
      </c>
      <c r="G316" s="10">
        <v>2.7791600000000001</v>
      </c>
      <c r="H316" s="10">
        <v>0</v>
      </c>
      <c r="I316" s="10">
        <v>0</v>
      </c>
      <c r="J316" s="10">
        <v>2.7791600000000001</v>
      </c>
      <c r="K316" s="10">
        <f t="shared" si="24"/>
        <v>3.4</v>
      </c>
      <c r="L316" s="10">
        <f t="shared" si="25"/>
        <v>41.9</v>
      </c>
      <c r="M316" s="10">
        <f t="shared" si="26"/>
        <v>0</v>
      </c>
      <c r="N316" s="10">
        <f t="shared" si="27"/>
        <v>41.9</v>
      </c>
      <c r="O316" s="10">
        <f t="shared" si="28"/>
        <v>3.4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8.0799000000000003</v>
      </c>
      <c r="G317" s="10">
        <v>0</v>
      </c>
      <c r="H317" s="10">
        <v>8.0799000000000003</v>
      </c>
      <c r="I317" s="10">
        <v>0</v>
      </c>
      <c r="J317" s="10">
        <v>0</v>
      </c>
      <c r="K317" s="10">
        <f t="shared" si="24"/>
        <v>-8.0799000000000003</v>
      </c>
      <c r="L317" s="10">
        <f t="shared" si="25"/>
        <v>612.92010000000005</v>
      </c>
      <c r="M317" s="10">
        <f t="shared" si="26"/>
        <v>0</v>
      </c>
      <c r="N317" s="10">
        <f t="shared" si="27"/>
        <v>612.92010000000005</v>
      </c>
      <c r="O317" s="10">
        <f t="shared" si="28"/>
        <v>-8.0799000000000003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206.40699999999998</v>
      </c>
      <c r="F318" s="7">
        <v>14.693059999999999</v>
      </c>
      <c r="G318" s="7">
        <v>0</v>
      </c>
      <c r="H318" s="7">
        <v>86.569460000000007</v>
      </c>
      <c r="I318" s="7">
        <v>14.693059999999999</v>
      </c>
      <c r="J318" s="7">
        <v>14.693059999999999</v>
      </c>
      <c r="K318" s="7">
        <f t="shared" si="24"/>
        <v>191.71393999999998</v>
      </c>
      <c r="L318" s="7">
        <f t="shared" si="25"/>
        <v>2695.8306399999992</v>
      </c>
      <c r="M318" s="7">
        <f t="shared" si="26"/>
        <v>7.1184891985252436</v>
      </c>
      <c r="N318" s="7">
        <f t="shared" si="27"/>
        <v>2623.9542399999991</v>
      </c>
      <c r="O318" s="7">
        <f t="shared" si="28"/>
        <v>119.83753999999998</v>
      </c>
      <c r="P318" s="7">
        <f t="shared" si="29"/>
        <v>41.941145406890278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151.857</v>
      </c>
      <c r="F319" s="10">
        <v>0</v>
      </c>
      <c r="G319" s="10">
        <v>0</v>
      </c>
      <c r="H319" s="10">
        <v>66.203000000000003</v>
      </c>
      <c r="I319" s="10">
        <v>0</v>
      </c>
      <c r="J319" s="10">
        <v>0</v>
      </c>
      <c r="K319" s="10">
        <f t="shared" si="24"/>
        <v>151.857</v>
      </c>
      <c r="L319" s="10">
        <f t="shared" si="25"/>
        <v>1846.9069999999999</v>
      </c>
      <c r="M319" s="10">
        <f t="shared" si="26"/>
        <v>0</v>
      </c>
      <c r="N319" s="10">
        <f t="shared" si="27"/>
        <v>1780.704</v>
      </c>
      <c r="O319" s="10">
        <f t="shared" si="28"/>
        <v>85.653999999999996</v>
      </c>
      <c r="P319" s="10">
        <f t="shared" si="29"/>
        <v>43.595619563141639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402.31961999999999</v>
      </c>
      <c r="E320" s="10">
        <v>33.4</v>
      </c>
      <c r="F320" s="10">
        <v>0</v>
      </c>
      <c r="G320" s="10">
        <v>0</v>
      </c>
      <c r="H320" s="10">
        <v>14.56466</v>
      </c>
      <c r="I320" s="10">
        <v>0</v>
      </c>
      <c r="J320" s="10">
        <v>0</v>
      </c>
      <c r="K320" s="10">
        <f t="shared" si="24"/>
        <v>33.4</v>
      </c>
      <c r="L320" s="10">
        <f t="shared" si="25"/>
        <v>402.31961999999999</v>
      </c>
      <c r="M320" s="10">
        <f t="shared" si="26"/>
        <v>0</v>
      </c>
      <c r="N320" s="10">
        <f t="shared" si="27"/>
        <v>387.75495999999998</v>
      </c>
      <c r="O320" s="10">
        <f t="shared" si="28"/>
        <v>18.835339999999999</v>
      </c>
      <c r="P320" s="10">
        <f t="shared" si="29"/>
        <v>43.606766467065874</v>
      </c>
    </row>
    <row r="321" spans="1:16">
      <c r="A321" s="8" t="s">
        <v>27</v>
      </c>
      <c r="B321" s="9" t="s">
        <v>28</v>
      </c>
      <c r="C321" s="10">
        <v>118.40978</v>
      </c>
      <c r="D321" s="10">
        <v>125.30978</v>
      </c>
      <c r="E321" s="10">
        <v>7.1000000000000005</v>
      </c>
      <c r="F321" s="10">
        <v>14.222059999999999</v>
      </c>
      <c r="G321" s="10">
        <v>0</v>
      </c>
      <c r="H321" s="10">
        <v>0</v>
      </c>
      <c r="I321" s="10">
        <v>14.222059999999999</v>
      </c>
      <c r="J321" s="10">
        <v>14.222059999999999</v>
      </c>
      <c r="K321" s="10">
        <f t="shared" si="24"/>
        <v>-7.1220599999999985</v>
      </c>
      <c r="L321" s="10">
        <f t="shared" si="25"/>
        <v>111.08772</v>
      </c>
      <c r="M321" s="10">
        <f t="shared" si="26"/>
        <v>200.31070422535205</v>
      </c>
      <c r="N321" s="10">
        <f t="shared" si="27"/>
        <v>125.30978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0.47100000000000003</v>
      </c>
      <c r="G322" s="10">
        <v>0</v>
      </c>
      <c r="H322" s="10">
        <v>3.5340000000000003</v>
      </c>
      <c r="I322" s="10">
        <v>0.47100000000000003</v>
      </c>
      <c r="J322" s="10">
        <v>0.47100000000000003</v>
      </c>
      <c r="K322" s="10">
        <f t="shared" si="24"/>
        <v>-0.47100000000000003</v>
      </c>
      <c r="L322" s="10">
        <f t="shared" si="25"/>
        <v>4.2290000000000001</v>
      </c>
      <c r="M322" s="10">
        <f t="shared" si="26"/>
        <v>0</v>
      </c>
      <c r="N322" s="10">
        <f t="shared" si="27"/>
        <v>1.1659999999999999</v>
      </c>
      <c r="O322" s="10">
        <f t="shared" si="28"/>
        <v>-3.5340000000000003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247.90729999999999</v>
      </c>
      <c r="E323" s="10">
        <v>2.86</v>
      </c>
      <c r="F323" s="10">
        <v>0</v>
      </c>
      <c r="G323" s="10">
        <v>0</v>
      </c>
      <c r="H323" s="10">
        <v>0.47100999999999998</v>
      </c>
      <c r="I323" s="10">
        <v>0</v>
      </c>
      <c r="J323" s="10">
        <v>0</v>
      </c>
      <c r="K323" s="10">
        <f t="shared" si="24"/>
        <v>2.86</v>
      </c>
      <c r="L323" s="10">
        <f t="shared" si="25"/>
        <v>247.90729999999999</v>
      </c>
      <c r="M323" s="10">
        <f t="shared" si="26"/>
        <v>0</v>
      </c>
      <c r="N323" s="10">
        <f t="shared" si="27"/>
        <v>247.43628999999999</v>
      </c>
      <c r="O323" s="10">
        <f t="shared" si="28"/>
        <v>2.3889899999999997</v>
      </c>
      <c r="P323" s="10">
        <f t="shared" si="29"/>
        <v>16.468881118881118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9.7000000000000011</v>
      </c>
      <c r="F324" s="10">
        <v>0</v>
      </c>
      <c r="G324" s="10">
        <v>0</v>
      </c>
      <c r="H324" s="10">
        <v>0.53376000000000001</v>
      </c>
      <c r="I324" s="10">
        <v>0</v>
      </c>
      <c r="J324" s="10">
        <v>0</v>
      </c>
      <c r="K324" s="10">
        <f t="shared" si="24"/>
        <v>9.7000000000000011</v>
      </c>
      <c r="L324" s="10">
        <f t="shared" si="25"/>
        <v>57.550000000000004</v>
      </c>
      <c r="M324" s="10">
        <f t="shared" si="26"/>
        <v>0</v>
      </c>
      <c r="N324" s="10">
        <f t="shared" si="27"/>
        <v>57.016240000000003</v>
      </c>
      <c r="O324" s="10">
        <f t="shared" si="28"/>
        <v>9.1662400000000019</v>
      </c>
      <c r="P324" s="10">
        <f t="shared" si="29"/>
        <v>5.5026804123711335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0.25</v>
      </c>
      <c r="F325" s="10">
        <v>0</v>
      </c>
      <c r="G325" s="10">
        <v>0</v>
      </c>
      <c r="H325" s="10">
        <v>0.18946000000000002</v>
      </c>
      <c r="I325" s="10">
        <v>0</v>
      </c>
      <c r="J325" s="10">
        <v>0</v>
      </c>
      <c r="K325" s="10">
        <f t="shared" si="24"/>
        <v>0.25</v>
      </c>
      <c r="L325" s="10">
        <f t="shared" si="25"/>
        <v>3.7</v>
      </c>
      <c r="M325" s="10">
        <f t="shared" si="26"/>
        <v>0</v>
      </c>
      <c r="N325" s="10">
        <f t="shared" si="27"/>
        <v>3.5105400000000002</v>
      </c>
      <c r="O325" s="10">
        <f t="shared" si="28"/>
        <v>6.0539999999999983E-2</v>
      </c>
      <c r="P325" s="10">
        <f t="shared" si="29"/>
        <v>75.784000000000006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1.0095700000000001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14.190430000000001</v>
      </c>
      <c r="O326" s="10">
        <f t="shared" ref="O326:O389" si="34">E326-H326</f>
        <v>0.19042999999999988</v>
      </c>
      <c r="P326" s="10">
        <f t="shared" ref="P326:P389" si="35">IF(E326=0,0,(H326/E326)*100)</f>
        <v>84.130833333333342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6.4000000000000001E-2</v>
      </c>
      <c r="I328" s="10">
        <v>0</v>
      </c>
      <c r="J328" s="10">
        <v>0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0.8660000000000001</v>
      </c>
      <c r="O328" s="10">
        <f t="shared" si="34"/>
        <v>-2.4E-2</v>
      </c>
      <c r="P328" s="10">
        <f t="shared" si="35"/>
        <v>160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50.71837</v>
      </c>
      <c r="G329" s="7">
        <v>0</v>
      </c>
      <c r="H329" s="7">
        <v>55.824560000000005</v>
      </c>
      <c r="I329" s="7">
        <v>0.24721000000000001</v>
      </c>
      <c r="J329" s="7">
        <v>0</v>
      </c>
      <c r="K329" s="7">
        <f t="shared" si="30"/>
        <v>74.281630000000007</v>
      </c>
      <c r="L329" s="7">
        <f t="shared" si="31"/>
        <v>1441.6876300000001</v>
      </c>
      <c r="M329" s="7">
        <f t="shared" si="32"/>
        <v>40.574695999999996</v>
      </c>
      <c r="N329" s="7">
        <f t="shared" si="33"/>
        <v>1436.5814400000002</v>
      </c>
      <c r="O329" s="7">
        <f t="shared" si="34"/>
        <v>69.175439999999995</v>
      </c>
      <c r="P329" s="7">
        <f t="shared" si="35"/>
        <v>44.659648000000004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3.65E-3</v>
      </c>
      <c r="G330" s="10">
        <v>0</v>
      </c>
      <c r="H330" s="10">
        <v>1.315E-2</v>
      </c>
      <c r="I330" s="10">
        <v>0</v>
      </c>
      <c r="J330" s="10">
        <v>0</v>
      </c>
      <c r="K330" s="10">
        <f t="shared" si="30"/>
        <v>-3.65E-3</v>
      </c>
      <c r="L330" s="10">
        <f t="shared" si="31"/>
        <v>2.6283500000000002</v>
      </c>
      <c r="M330" s="10">
        <f t="shared" si="32"/>
        <v>0</v>
      </c>
      <c r="N330" s="10">
        <f t="shared" si="33"/>
        <v>2.6188500000000001</v>
      </c>
      <c r="O330" s="10">
        <f t="shared" si="34"/>
        <v>-1.315E-2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50.71472</v>
      </c>
      <c r="G331" s="10">
        <v>0</v>
      </c>
      <c r="H331" s="10">
        <v>55.811410000000002</v>
      </c>
      <c r="I331" s="10">
        <v>0.24721000000000001</v>
      </c>
      <c r="J331" s="10">
        <v>0</v>
      </c>
      <c r="K331" s="10">
        <f t="shared" si="30"/>
        <v>74.28528</v>
      </c>
      <c r="L331" s="10">
        <f t="shared" si="31"/>
        <v>1439.0592800000002</v>
      </c>
      <c r="M331" s="10">
        <f t="shared" si="32"/>
        <v>40.571776</v>
      </c>
      <c r="N331" s="10">
        <f t="shared" si="33"/>
        <v>1433.9625900000001</v>
      </c>
      <c r="O331" s="10">
        <f t="shared" si="34"/>
        <v>69.188590000000005</v>
      </c>
      <c r="P331" s="10">
        <f t="shared" si="35"/>
        <v>44.649127999999997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142.4</v>
      </c>
      <c r="F332" s="7">
        <v>0</v>
      </c>
      <c r="G332" s="7">
        <v>0</v>
      </c>
      <c r="H332" s="7">
        <v>0</v>
      </c>
      <c r="I332" s="7">
        <v>0</v>
      </c>
      <c r="J332" s="7">
        <v>20.927959999999999</v>
      </c>
      <c r="K332" s="7">
        <f t="shared" si="30"/>
        <v>142.4</v>
      </c>
      <c r="L332" s="7">
        <f t="shared" si="31"/>
        <v>1156.8</v>
      </c>
      <c r="M332" s="7">
        <f t="shared" si="32"/>
        <v>0</v>
      </c>
      <c r="N332" s="7">
        <f t="shared" si="33"/>
        <v>1156.8</v>
      </c>
      <c r="O332" s="7">
        <f t="shared" si="34"/>
        <v>142.4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142.4</v>
      </c>
      <c r="F333" s="10">
        <v>0</v>
      </c>
      <c r="G333" s="10">
        <v>0</v>
      </c>
      <c r="H333" s="10">
        <v>0</v>
      </c>
      <c r="I333" s="10">
        <v>0</v>
      </c>
      <c r="J333" s="10">
        <v>20.927959999999999</v>
      </c>
      <c r="K333" s="10">
        <f t="shared" si="30"/>
        <v>142.4</v>
      </c>
      <c r="L333" s="10">
        <f t="shared" si="31"/>
        <v>1156.8</v>
      </c>
      <c r="M333" s="10">
        <f t="shared" si="32"/>
        <v>0</v>
      </c>
      <c r="N333" s="10">
        <f t="shared" si="33"/>
        <v>1156.8</v>
      </c>
      <c r="O333" s="10">
        <f t="shared" si="34"/>
        <v>142.4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0.42</v>
      </c>
      <c r="F334" s="7">
        <v>8.3930000000000007</v>
      </c>
      <c r="G334" s="7">
        <v>14.307500000000001</v>
      </c>
      <c r="H334" s="7">
        <v>8.8130000000000006</v>
      </c>
      <c r="I334" s="7">
        <v>0</v>
      </c>
      <c r="J334" s="7">
        <v>14.307500000000001</v>
      </c>
      <c r="K334" s="7">
        <f t="shared" si="30"/>
        <v>-7.9730000000000008</v>
      </c>
      <c r="L334" s="7">
        <f t="shared" si="31"/>
        <v>255.14700000000002</v>
      </c>
      <c r="M334" s="7">
        <f t="shared" si="32"/>
        <v>1998.3333333333335</v>
      </c>
      <c r="N334" s="7">
        <f t="shared" si="33"/>
        <v>254.72700000000003</v>
      </c>
      <c r="O334" s="7">
        <f t="shared" si="34"/>
        <v>-8.3930000000000007</v>
      </c>
      <c r="P334" s="7">
        <f t="shared" si="35"/>
        <v>2098.3333333333335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0.42</v>
      </c>
      <c r="F335" s="10">
        <v>8.3930000000000007</v>
      </c>
      <c r="G335" s="10">
        <v>14.307500000000001</v>
      </c>
      <c r="H335" s="10">
        <v>8.8130000000000006</v>
      </c>
      <c r="I335" s="10">
        <v>0</v>
      </c>
      <c r="J335" s="10">
        <v>14.307500000000001</v>
      </c>
      <c r="K335" s="10">
        <f t="shared" si="30"/>
        <v>-7.9730000000000008</v>
      </c>
      <c r="L335" s="10">
        <f t="shared" si="31"/>
        <v>255.14700000000002</v>
      </c>
      <c r="M335" s="10">
        <f t="shared" si="32"/>
        <v>1998.3333333333335</v>
      </c>
      <c r="N335" s="10">
        <f t="shared" si="33"/>
        <v>254.72700000000003</v>
      </c>
      <c r="O335" s="10">
        <f t="shared" si="34"/>
        <v>-8.3930000000000007</v>
      </c>
      <c r="P335" s="10">
        <f t="shared" si="35"/>
        <v>2098.3333333333335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42.087000000000003</v>
      </c>
      <c r="F336" s="7">
        <v>0</v>
      </c>
      <c r="G336" s="7">
        <v>0</v>
      </c>
      <c r="H336" s="7">
        <v>7.6000000000000005</v>
      </c>
      <c r="I336" s="7">
        <v>0</v>
      </c>
      <c r="J336" s="7">
        <v>0</v>
      </c>
      <c r="K336" s="7">
        <f t="shared" si="30"/>
        <v>42.087000000000003</v>
      </c>
      <c r="L336" s="7">
        <f t="shared" si="31"/>
        <v>367.20499999999998</v>
      </c>
      <c r="M336" s="7">
        <f t="shared" si="32"/>
        <v>0</v>
      </c>
      <c r="N336" s="7">
        <f t="shared" si="33"/>
        <v>359.60499999999996</v>
      </c>
      <c r="O336" s="7">
        <f t="shared" si="34"/>
        <v>34.487000000000002</v>
      </c>
      <c r="P336" s="7">
        <f t="shared" si="35"/>
        <v>18.057832584883691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25.038</v>
      </c>
      <c r="F337" s="10">
        <v>0</v>
      </c>
      <c r="G337" s="10">
        <v>0</v>
      </c>
      <c r="H337" s="10">
        <v>6.1000000000000005</v>
      </c>
      <c r="I337" s="10">
        <v>0</v>
      </c>
      <c r="J337" s="10">
        <v>0</v>
      </c>
      <c r="K337" s="10">
        <f t="shared" si="30"/>
        <v>25.038</v>
      </c>
      <c r="L337" s="10">
        <f t="shared" si="31"/>
        <v>200.446</v>
      </c>
      <c r="M337" s="10">
        <f t="shared" si="32"/>
        <v>0</v>
      </c>
      <c r="N337" s="10">
        <f t="shared" si="33"/>
        <v>194.346</v>
      </c>
      <c r="O337" s="10">
        <f t="shared" si="34"/>
        <v>18.937999999999999</v>
      </c>
      <c r="P337" s="10">
        <f t="shared" si="35"/>
        <v>24.362968288201937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5.5090000000000003</v>
      </c>
      <c r="F338" s="10">
        <v>0</v>
      </c>
      <c r="G338" s="10">
        <v>0</v>
      </c>
      <c r="H338" s="10">
        <v>1.5</v>
      </c>
      <c r="I338" s="10">
        <v>0</v>
      </c>
      <c r="J338" s="10">
        <v>0</v>
      </c>
      <c r="K338" s="10">
        <f t="shared" si="30"/>
        <v>5.5090000000000003</v>
      </c>
      <c r="L338" s="10">
        <f t="shared" si="31"/>
        <v>44.097999999999999</v>
      </c>
      <c r="M338" s="10">
        <f t="shared" si="32"/>
        <v>0</v>
      </c>
      <c r="N338" s="10">
        <f t="shared" si="33"/>
        <v>42.597999999999999</v>
      </c>
      <c r="O338" s="10">
        <f t="shared" si="34"/>
        <v>4.0090000000000003</v>
      </c>
      <c r="P338" s="10">
        <f t="shared" si="35"/>
        <v>27.228172082047557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11.540000000000001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11.540000000000001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11.540000000000001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196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196</v>
      </c>
      <c r="L340" s="7">
        <f t="shared" si="31"/>
        <v>3768</v>
      </c>
      <c r="M340" s="7">
        <f t="shared" si="32"/>
        <v>0</v>
      </c>
      <c r="N340" s="7">
        <f t="shared" si="33"/>
        <v>3768</v>
      </c>
      <c r="O340" s="7">
        <f t="shared" si="34"/>
        <v>196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196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196</v>
      </c>
      <c r="L341" s="10">
        <f t="shared" si="31"/>
        <v>3768</v>
      </c>
      <c r="M341" s="10">
        <f t="shared" si="32"/>
        <v>0</v>
      </c>
      <c r="N341" s="10">
        <f t="shared" si="33"/>
        <v>3768</v>
      </c>
      <c r="O341" s="10">
        <f t="shared" si="34"/>
        <v>196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19618.224000000002</v>
      </c>
      <c r="E342" s="7">
        <v>1097.22</v>
      </c>
      <c r="F342" s="7">
        <v>468.87610000000001</v>
      </c>
      <c r="G342" s="7">
        <v>0</v>
      </c>
      <c r="H342" s="7">
        <v>468.87610000000001</v>
      </c>
      <c r="I342" s="7">
        <v>0</v>
      </c>
      <c r="J342" s="7">
        <v>0</v>
      </c>
      <c r="K342" s="7">
        <f t="shared" si="30"/>
        <v>628.34390000000008</v>
      </c>
      <c r="L342" s="7">
        <f t="shared" si="31"/>
        <v>19149.347900000001</v>
      </c>
      <c r="M342" s="7">
        <f t="shared" si="32"/>
        <v>42.733098193616591</v>
      </c>
      <c r="N342" s="7">
        <f t="shared" si="33"/>
        <v>19149.347900000001</v>
      </c>
      <c r="O342" s="7">
        <f t="shared" si="34"/>
        <v>628.34390000000008</v>
      </c>
      <c r="P342" s="7">
        <f t="shared" si="35"/>
        <v>42.733098193616591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0.73499999999999999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0.73499999999999999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0.73499999999999999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2.2650000000000001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2.2650000000000001</v>
      </c>
      <c r="L344" s="10">
        <f t="shared" si="31"/>
        <v>29.7</v>
      </c>
      <c r="M344" s="10">
        <f t="shared" si="32"/>
        <v>0</v>
      </c>
      <c r="N344" s="10">
        <f t="shared" si="33"/>
        <v>29.7</v>
      </c>
      <c r="O344" s="10">
        <f t="shared" si="34"/>
        <v>2.2650000000000001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856.5</v>
      </c>
      <c r="E345" s="10">
        <v>203.1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203.1</v>
      </c>
      <c r="L345" s="10">
        <f t="shared" si="31"/>
        <v>856.5</v>
      </c>
      <c r="M345" s="10">
        <f t="shared" si="32"/>
        <v>0</v>
      </c>
      <c r="N345" s="10">
        <f t="shared" si="33"/>
        <v>856.5</v>
      </c>
      <c r="O345" s="10">
        <f t="shared" si="34"/>
        <v>203.1</v>
      </c>
      <c r="P345" s="10">
        <f t="shared" si="35"/>
        <v>0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18721.324000000001</v>
      </c>
      <c r="E346" s="10">
        <v>891.12</v>
      </c>
      <c r="F346" s="10">
        <v>468.87610000000001</v>
      </c>
      <c r="G346" s="10">
        <v>0</v>
      </c>
      <c r="H346" s="10">
        <v>468.87610000000001</v>
      </c>
      <c r="I346" s="10">
        <v>0</v>
      </c>
      <c r="J346" s="10">
        <v>0</v>
      </c>
      <c r="K346" s="10">
        <f t="shared" si="30"/>
        <v>422.2439</v>
      </c>
      <c r="L346" s="10">
        <f t="shared" si="31"/>
        <v>18252.447899999999</v>
      </c>
      <c r="M346" s="10">
        <f t="shared" si="32"/>
        <v>52.616493850435411</v>
      </c>
      <c r="N346" s="10">
        <f t="shared" si="33"/>
        <v>18252.447899999999</v>
      </c>
      <c r="O346" s="10">
        <f t="shared" si="34"/>
        <v>422.2439</v>
      </c>
      <c r="P346" s="10">
        <f t="shared" si="35"/>
        <v>52.616493850435411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5373.3810000000012</v>
      </c>
      <c r="F349" s="7">
        <v>2299.8258900000001</v>
      </c>
      <c r="G349" s="7">
        <v>60.460469999999994</v>
      </c>
      <c r="H349" s="7">
        <v>2339.1042899999998</v>
      </c>
      <c r="I349" s="7">
        <v>71.8172</v>
      </c>
      <c r="J349" s="7">
        <v>202.41071000000008</v>
      </c>
      <c r="K349" s="7">
        <f t="shared" si="30"/>
        <v>3073.5551100000012</v>
      </c>
      <c r="L349" s="7">
        <f t="shared" si="31"/>
        <v>71869.64638000002</v>
      </c>
      <c r="M349" s="7">
        <f t="shared" si="32"/>
        <v>42.800350282252452</v>
      </c>
      <c r="N349" s="7">
        <f t="shared" si="33"/>
        <v>71830.36798000001</v>
      </c>
      <c r="O349" s="7">
        <f t="shared" si="34"/>
        <v>3034.2767100000015</v>
      </c>
      <c r="P349" s="7">
        <f t="shared" si="35"/>
        <v>43.531331390794719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173.01900000000001</v>
      </c>
      <c r="F350" s="7">
        <v>0.34073999999999999</v>
      </c>
      <c r="G350" s="7">
        <v>0</v>
      </c>
      <c r="H350" s="7">
        <v>3.9799999999999995E-2</v>
      </c>
      <c r="I350" s="7">
        <v>0.34073999999999999</v>
      </c>
      <c r="J350" s="7">
        <v>1.9790000000000001</v>
      </c>
      <c r="K350" s="7">
        <f t="shared" si="30"/>
        <v>172.67825999999999</v>
      </c>
      <c r="L350" s="7">
        <f t="shared" si="31"/>
        <v>1685.4802600000003</v>
      </c>
      <c r="M350" s="7">
        <f t="shared" si="32"/>
        <v>0.19693790855339588</v>
      </c>
      <c r="N350" s="7">
        <f t="shared" si="33"/>
        <v>1685.7812000000004</v>
      </c>
      <c r="O350" s="7">
        <f t="shared" si="34"/>
        <v>172.97919999999999</v>
      </c>
      <c r="P350" s="7">
        <f t="shared" si="35"/>
        <v>2.3003253977886818E-2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141.94900000000001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141.94900000000001</v>
      </c>
      <c r="L351" s="10">
        <f t="shared" si="31"/>
        <v>1396.5989999999999</v>
      </c>
      <c r="M351" s="10">
        <f t="shared" si="32"/>
        <v>0</v>
      </c>
      <c r="N351" s="10">
        <f t="shared" si="33"/>
        <v>1396.5989999999999</v>
      </c>
      <c r="O351" s="10">
        <f t="shared" si="34"/>
        <v>141.94900000000001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23.684999999999999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23.684999999999999</v>
      </c>
      <c r="L352" s="10">
        <f t="shared" si="31"/>
        <v>221.09200000000001</v>
      </c>
      <c r="M352" s="10">
        <f t="shared" si="32"/>
        <v>0</v>
      </c>
      <c r="N352" s="10">
        <f t="shared" si="33"/>
        <v>221.09200000000001</v>
      </c>
      <c r="O352" s="10">
        <f t="shared" si="34"/>
        <v>23.684999999999999</v>
      </c>
      <c r="P352" s="10">
        <f t="shared" si="35"/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0.78800000000000003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0.78800000000000003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0.78800000000000003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0</v>
      </c>
      <c r="G354" s="10">
        <v>0</v>
      </c>
      <c r="H354" s="10">
        <v>0</v>
      </c>
      <c r="I354" s="10">
        <v>0</v>
      </c>
      <c r="J354" s="10">
        <v>1.63826</v>
      </c>
      <c r="K354" s="10">
        <f t="shared" si="30"/>
        <v>1.143</v>
      </c>
      <c r="L354" s="10">
        <f t="shared" si="31"/>
        <v>13.814</v>
      </c>
      <c r="M354" s="10">
        <f t="shared" si="32"/>
        <v>0</v>
      </c>
      <c r="N354" s="10">
        <f t="shared" si="33"/>
        <v>13.814</v>
      </c>
      <c r="O354" s="10">
        <f t="shared" si="34"/>
        <v>1.143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0.14000000000000001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3.653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3.653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3.653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3.9799999999999995E-2</v>
      </c>
      <c r="I357" s="10">
        <v>0</v>
      </c>
      <c r="J357" s="10">
        <v>0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0.86020000000000008</v>
      </c>
      <c r="O357" s="10">
        <f t="shared" si="34"/>
        <v>3.5200000000000002E-2</v>
      </c>
      <c r="P357" s="10">
        <f t="shared" si="35"/>
        <v>53.066666666666663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1.526</v>
      </c>
      <c r="F358" s="10">
        <v>0.27245999999999998</v>
      </c>
      <c r="G358" s="10">
        <v>0</v>
      </c>
      <c r="H358" s="10">
        <v>0</v>
      </c>
      <c r="I358" s="10">
        <v>0.27245999999999998</v>
      </c>
      <c r="J358" s="10">
        <v>0.27245999999999998</v>
      </c>
      <c r="K358" s="10">
        <f t="shared" si="30"/>
        <v>1.2535400000000001</v>
      </c>
      <c r="L358" s="10">
        <f t="shared" si="31"/>
        <v>14.98654</v>
      </c>
      <c r="M358" s="10">
        <f t="shared" si="32"/>
        <v>17.854521625163823</v>
      </c>
      <c r="N358" s="10">
        <f t="shared" si="33"/>
        <v>15.259</v>
      </c>
      <c r="O358" s="10">
        <f t="shared" si="34"/>
        <v>1.526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6.8280000000000007E-2</v>
      </c>
      <c r="G359" s="10">
        <v>0</v>
      </c>
      <c r="H359" s="10">
        <v>0</v>
      </c>
      <c r="I359" s="10">
        <v>6.8280000000000007E-2</v>
      </c>
      <c r="J359" s="10">
        <v>6.8280000000000007E-2</v>
      </c>
      <c r="K359" s="10">
        <f t="shared" si="30"/>
        <v>-8.2800000000000096E-3</v>
      </c>
      <c r="L359" s="10">
        <f t="shared" si="31"/>
        <v>0.55271999999999999</v>
      </c>
      <c r="M359" s="10">
        <f t="shared" si="32"/>
        <v>113.80000000000001</v>
      </c>
      <c r="N359" s="10">
        <f t="shared" si="33"/>
        <v>0.621</v>
      </c>
      <c r="O359" s="10">
        <f t="shared" si="34"/>
        <v>0.06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3439.3</v>
      </c>
      <c r="F360" s="7">
        <v>1567.26487</v>
      </c>
      <c r="G360" s="7">
        <v>22.665030000000002</v>
      </c>
      <c r="H360" s="7">
        <v>1603.8048899999999</v>
      </c>
      <c r="I360" s="7">
        <v>0</v>
      </c>
      <c r="J360" s="7">
        <v>31.532249999999998</v>
      </c>
      <c r="K360" s="7">
        <f t="shared" si="30"/>
        <v>1872.0351300000002</v>
      </c>
      <c r="L360" s="7">
        <f t="shared" si="31"/>
        <v>42947.33943</v>
      </c>
      <c r="M360" s="7">
        <f t="shared" si="32"/>
        <v>45.569298112988108</v>
      </c>
      <c r="N360" s="7">
        <f t="shared" si="33"/>
        <v>42910.79941</v>
      </c>
      <c r="O360" s="7">
        <f t="shared" si="34"/>
        <v>1835.4951100000003</v>
      </c>
      <c r="P360" s="7">
        <f t="shared" si="35"/>
        <v>46.631724188061519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2603.9</v>
      </c>
      <c r="F361" s="10">
        <v>1273.2308799999998</v>
      </c>
      <c r="G361" s="10">
        <v>0</v>
      </c>
      <c r="H361" s="10">
        <v>1273.2308799999998</v>
      </c>
      <c r="I361" s="10">
        <v>0</v>
      </c>
      <c r="J361" s="10">
        <v>0</v>
      </c>
      <c r="K361" s="10">
        <f t="shared" si="30"/>
        <v>1330.6691200000002</v>
      </c>
      <c r="L361" s="10">
        <f t="shared" si="31"/>
        <v>32729.069120000004</v>
      </c>
      <c r="M361" s="10">
        <f t="shared" si="32"/>
        <v>48.897072852260067</v>
      </c>
      <c r="N361" s="10">
        <f t="shared" si="33"/>
        <v>32729.069120000004</v>
      </c>
      <c r="O361" s="10">
        <f t="shared" si="34"/>
        <v>1330.6691200000002</v>
      </c>
      <c r="P361" s="10">
        <f t="shared" si="35"/>
        <v>48.897072852260067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570</v>
      </c>
      <c r="F362" s="10">
        <v>277.19087000000002</v>
      </c>
      <c r="G362" s="10">
        <v>0</v>
      </c>
      <c r="H362" s="10">
        <v>277.19087000000002</v>
      </c>
      <c r="I362" s="10">
        <v>0</v>
      </c>
      <c r="J362" s="10">
        <v>0</v>
      </c>
      <c r="K362" s="10">
        <f t="shared" si="30"/>
        <v>292.80912999999998</v>
      </c>
      <c r="L362" s="10">
        <f t="shared" si="31"/>
        <v>7149.7091300000002</v>
      </c>
      <c r="M362" s="10">
        <f t="shared" si="32"/>
        <v>48.629977192982459</v>
      </c>
      <c r="N362" s="10">
        <f t="shared" si="33"/>
        <v>7149.7091300000002</v>
      </c>
      <c r="O362" s="10">
        <f t="shared" si="34"/>
        <v>292.80912999999998</v>
      </c>
      <c r="P362" s="10">
        <f t="shared" si="35"/>
        <v>48.629977192982459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13.9</v>
      </c>
      <c r="F363" s="10">
        <v>8.1142199999999995</v>
      </c>
      <c r="G363" s="10">
        <v>7.4925299999999995</v>
      </c>
      <c r="H363" s="10">
        <v>14.717350000000001</v>
      </c>
      <c r="I363" s="10">
        <v>0</v>
      </c>
      <c r="J363" s="10">
        <v>12.849549999999999</v>
      </c>
      <c r="K363" s="10">
        <f t="shared" si="30"/>
        <v>5.7857800000000008</v>
      </c>
      <c r="L363" s="10">
        <f t="shared" si="31"/>
        <v>323.25954000000002</v>
      </c>
      <c r="M363" s="10">
        <f t="shared" si="32"/>
        <v>58.3756834532374</v>
      </c>
      <c r="N363" s="10">
        <f t="shared" si="33"/>
        <v>316.65640999999999</v>
      </c>
      <c r="O363" s="10">
        <f t="shared" si="34"/>
        <v>-0.81735000000000113</v>
      </c>
      <c r="P363" s="10">
        <f t="shared" si="35"/>
        <v>105.88021582733813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41.503999999999998</v>
      </c>
      <c r="F364" s="10">
        <v>8.7288999999999994</v>
      </c>
      <c r="G364" s="10">
        <v>6.5392999999999999</v>
      </c>
      <c r="H364" s="10">
        <v>38.538300000000007</v>
      </c>
      <c r="I364" s="10">
        <v>0</v>
      </c>
      <c r="J364" s="10">
        <v>10.0495</v>
      </c>
      <c r="K364" s="10">
        <f t="shared" si="30"/>
        <v>32.775099999999995</v>
      </c>
      <c r="L364" s="10">
        <f t="shared" si="31"/>
        <v>1249.6796400000001</v>
      </c>
      <c r="M364" s="10">
        <f t="shared" si="32"/>
        <v>21.031466846569007</v>
      </c>
      <c r="N364" s="10">
        <f t="shared" si="33"/>
        <v>1219.8702400000002</v>
      </c>
      <c r="O364" s="10">
        <f t="shared" si="34"/>
        <v>2.9656999999999911</v>
      </c>
      <c r="P364" s="10">
        <f t="shared" si="35"/>
        <v>92.854423670007733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1.2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1.2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162.4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162.4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162.4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1.9000000000000001</v>
      </c>
      <c r="F367" s="10">
        <v>0</v>
      </c>
      <c r="G367" s="10">
        <v>0</v>
      </c>
      <c r="H367" s="10">
        <v>0.12748999999999999</v>
      </c>
      <c r="I367" s="10">
        <v>0</v>
      </c>
      <c r="J367" s="10">
        <v>0</v>
      </c>
      <c r="K367" s="10">
        <f t="shared" si="30"/>
        <v>1.9000000000000001</v>
      </c>
      <c r="L367" s="10">
        <f t="shared" si="31"/>
        <v>20</v>
      </c>
      <c r="M367" s="10">
        <f t="shared" si="32"/>
        <v>0</v>
      </c>
      <c r="N367" s="10">
        <f t="shared" si="33"/>
        <v>19.872509999999998</v>
      </c>
      <c r="O367" s="10">
        <f t="shared" si="34"/>
        <v>1.77251</v>
      </c>
      <c r="P367" s="10">
        <f t="shared" si="35"/>
        <v>6.7099999999999991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13.5</v>
      </c>
      <c r="F368" s="10">
        <v>0</v>
      </c>
      <c r="G368" s="10">
        <v>8.6332000000000004</v>
      </c>
      <c r="H368" s="10">
        <v>0</v>
      </c>
      <c r="I368" s="10">
        <v>0</v>
      </c>
      <c r="J368" s="10">
        <v>8.6332000000000004</v>
      </c>
      <c r="K368" s="10">
        <f t="shared" si="30"/>
        <v>13.5</v>
      </c>
      <c r="L368" s="10">
        <f t="shared" si="31"/>
        <v>125.5</v>
      </c>
      <c r="M368" s="10">
        <f t="shared" si="32"/>
        <v>0</v>
      </c>
      <c r="N368" s="10">
        <f t="shared" si="33"/>
        <v>125.5</v>
      </c>
      <c r="O368" s="10">
        <f t="shared" si="34"/>
        <v>13.5</v>
      </c>
      <c r="P368" s="10">
        <f t="shared" si="35"/>
        <v>0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30.1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30.1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30.1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0.89600000000000002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0.89600000000000002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0.89600000000000002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588.6</v>
      </c>
      <c r="F372" s="7">
        <v>134.10279</v>
      </c>
      <c r="G372" s="7">
        <v>28.880090000000003</v>
      </c>
      <c r="H372" s="7">
        <v>183.30177</v>
      </c>
      <c r="I372" s="7">
        <v>12.89752</v>
      </c>
      <c r="J372" s="7">
        <v>58.408010000000004</v>
      </c>
      <c r="K372" s="7">
        <f t="shared" si="30"/>
        <v>454.49721</v>
      </c>
      <c r="L372" s="7">
        <f t="shared" si="31"/>
        <v>7322.3642999999993</v>
      </c>
      <c r="M372" s="7">
        <f t="shared" si="32"/>
        <v>22.783348623853211</v>
      </c>
      <c r="N372" s="7">
        <f t="shared" si="33"/>
        <v>7273.1653199999992</v>
      </c>
      <c r="O372" s="7">
        <f t="shared" si="34"/>
        <v>405.29822999999999</v>
      </c>
      <c r="P372" s="7">
        <f t="shared" si="35"/>
        <v>31.141992864424058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345</v>
      </c>
      <c r="F373" s="10">
        <v>97.063550000000006</v>
      </c>
      <c r="G373" s="10">
        <v>0</v>
      </c>
      <c r="H373" s="10">
        <v>97.337100000000007</v>
      </c>
      <c r="I373" s="10">
        <v>0</v>
      </c>
      <c r="J373" s="10">
        <v>0</v>
      </c>
      <c r="K373" s="10">
        <f t="shared" si="30"/>
        <v>247.93644999999998</v>
      </c>
      <c r="L373" s="10">
        <f t="shared" si="31"/>
        <v>4288.4364500000001</v>
      </c>
      <c r="M373" s="10">
        <f t="shared" si="32"/>
        <v>28.134362318840584</v>
      </c>
      <c r="N373" s="10">
        <f t="shared" si="33"/>
        <v>4288.1629000000003</v>
      </c>
      <c r="O373" s="10">
        <f t="shared" si="34"/>
        <v>247.66289999999998</v>
      </c>
      <c r="P373" s="10">
        <f t="shared" si="35"/>
        <v>28.213652173913044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81</v>
      </c>
      <c r="F374" s="10">
        <v>20.689</v>
      </c>
      <c r="G374" s="10">
        <v>0</v>
      </c>
      <c r="H374" s="10">
        <v>20.689</v>
      </c>
      <c r="I374" s="10">
        <v>0</v>
      </c>
      <c r="J374" s="10">
        <v>0</v>
      </c>
      <c r="K374" s="10">
        <f t="shared" si="30"/>
        <v>60.311</v>
      </c>
      <c r="L374" s="10">
        <f t="shared" si="31"/>
        <v>1002.5110000000001</v>
      </c>
      <c r="M374" s="10">
        <f t="shared" si="32"/>
        <v>25.541975308641973</v>
      </c>
      <c r="N374" s="10">
        <f t="shared" si="33"/>
        <v>1002.5110000000001</v>
      </c>
      <c r="O374" s="10">
        <f t="shared" si="34"/>
        <v>60.311</v>
      </c>
      <c r="P374" s="10">
        <f t="shared" si="35"/>
        <v>25.541975308641973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20</v>
      </c>
      <c r="F375" s="10">
        <v>5.9409999999999998</v>
      </c>
      <c r="G375" s="10">
        <v>7.3360000000000003</v>
      </c>
      <c r="H375" s="10">
        <v>45.10333</v>
      </c>
      <c r="I375" s="10">
        <v>0.57379000000000002</v>
      </c>
      <c r="J375" s="10">
        <v>15.6432</v>
      </c>
      <c r="K375" s="10">
        <f t="shared" si="30"/>
        <v>14.059000000000001</v>
      </c>
      <c r="L375" s="10">
        <f t="shared" si="31"/>
        <v>279.68360000000001</v>
      </c>
      <c r="M375" s="10">
        <f t="shared" si="32"/>
        <v>29.704999999999998</v>
      </c>
      <c r="N375" s="10">
        <f t="shared" si="33"/>
        <v>240.52126999999999</v>
      </c>
      <c r="O375" s="10">
        <f t="shared" si="34"/>
        <v>-25.10333</v>
      </c>
      <c r="P375" s="10">
        <f t="shared" si="35"/>
        <v>225.51665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22.2</v>
      </c>
      <c r="F376" s="10">
        <v>10.31812</v>
      </c>
      <c r="G376" s="10">
        <v>1.3</v>
      </c>
      <c r="H376" s="10">
        <v>17.222930000000002</v>
      </c>
      <c r="I376" s="10">
        <v>11.91849</v>
      </c>
      <c r="J376" s="10">
        <v>22.115480000000002</v>
      </c>
      <c r="K376" s="10">
        <f t="shared" si="30"/>
        <v>11.881879999999999</v>
      </c>
      <c r="L376" s="10">
        <f t="shared" si="31"/>
        <v>1013.32437</v>
      </c>
      <c r="M376" s="10">
        <f t="shared" si="32"/>
        <v>46.47801801801802</v>
      </c>
      <c r="N376" s="10">
        <f t="shared" si="33"/>
        <v>1006.41956</v>
      </c>
      <c r="O376" s="10">
        <f t="shared" si="34"/>
        <v>4.9770699999999977</v>
      </c>
      <c r="P376" s="10">
        <f t="shared" si="35"/>
        <v>77.580765765765776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100</v>
      </c>
      <c r="F378" s="10">
        <v>0</v>
      </c>
      <c r="G378" s="10">
        <v>0</v>
      </c>
      <c r="H378" s="10">
        <v>2.3184100000000001</v>
      </c>
      <c r="I378" s="10">
        <v>0</v>
      </c>
      <c r="J378" s="10">
        <v>0</v>
      </c>
      <c r="K378" s="10">
        <f t="shared" si="30"/>
        <v>100</v>
      </c>
      <c r="L378" s="10">
        <f t="shared" si="31"/>
        <v>516.9</v>
      </c>
      <c r="M378" s="10">
        <f t="shared" si="32"/>
        <v>0</v>
      </c>
      <c r="N378" s="10">
        <f t="shared" si="33"/>
        <v>514.58159000000001</v>
      </c>
      <c r="O378" s="10">
        <f t="shared" si="34"/>
        <v>97.68159</v>
      </c>
      <c r="P378" s="10">
        <f t="shared" si="35"/>
        <v>2.3184100000000001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0.45723000000000003</v>
      </c>
      <c r="I379" s="10">
        <v>0</v>
      </c>
      <c r="J379" s="10">
        <v>0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5.9427700000000003</v>
      </c>
      <c r="O379" s="10">
        <f t="shared" si="34"/>
        <v>4.2769999999999975E-2</v>
      </c>
      <c r="P379" s="10">
        <f t="shared" si="35"/>
        <v>91.445999999999998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19.8</v>
      </c>
      <c r="F380" s="10">
        <v>0</v>
      </c>
      <c r="G380" s="10">
        <v>12.827450000000001</v>
      </c>
      <c r="H380" s="10">
        <v>8.2650000000000001E-2</v>
      </c>
      <c r="I380" s="10">
        <v>0.40524000000000004</v>
      </c>
      <c r="J380" s="10">
        <v>13.232690000000002</v>
      </c>
      <c r="K380" s="10">
        <f t="shared" si="30"/>
        <v>19.8</v>
      </c>
      <c r="L380" s="10">
        <f t="shared" si="31"/>
        <v>198.8</v>
      </c>
      <c r="M380" s="10">
        <f t="shared" si="32"/>
        <v>0</v>
      </c>
      <c r="N380" s="10">
        <f t="shared" si="33"/>
        <v>198.71735000000001</v>
      </c>
      <c r="O380" s="10">
        <f t="shared" si="34"/>
        <v>19.71735</v>
      </c>
      <c r="P380" s="10">
        <f t="shared" si="35"/>
        <v>0.41742424242424242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0.1</v>
      </c>
      <c r="F381" s="10">
        <v>9.1120000000000007E-2</v>
      </c>
      <c r="G381" s="10">
        <v>7.4166400000000001</v>
      </c>
      <c r="H381" s="10">
        <v>9.1120000000000007E-2</v>
      </c>
      <c r="I381" s="10">
        <v>0</v>
      </c>
      <c r="J381" s="10">
        <v>7.4166400000000001</v>
      </c>
      <c r="K381" s="10">
        <f t="shared" si="30"/>
        <v>8.879999999999999E-3</v>
      </c>
      <c r="L381" s="10">
        <f t="shared" si="31"/>
        <v>14.40888</v>
      </c>
      <c r="M381" s="10">
        <f t="shared" si="32"/>
        <v>91.12</v>
      </c>
      <c r="N381" s="10">
        <f t="shared" si="33"/>
        <v>14.40888</v>
      </c>
      <c r="O381" s="10">
        <f t="shared" si="34"/>
        <v>8.879999999999999E-3</v>
      </c>
      <c r="P381" s="10">
        <f t="shared" si="35"/>
        <v>91.12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539.5</v>
      </c>
      <c r="F382" s="7">
        <v>194.01552999999998</v>
      </c>
      <c r="G382" s="7">
        <v>3.54027</v>
      </c>
      <c r="H382" s="7">
        <v>195.01579999999996</v>
      </c>
      <c r="I382" s="7">
        <v>0</v>
      </c>
      <c r="J382" s="7">
        <v>40.079799999999999</v>
      </c>
      <c r="K382" s="7">
        <f t="shared" si="30"/>
        <v>345.48446999999999</v>
      </c>
      <c r="L382" s="7">
        <f t="shared" si="31"/>
        <v>6540.5029300000015</v>
      </c>
      <c r="M382" s="7">
        <f t="shared" si="32"/>
        <v>35.962100092678398</v>
      </c>
      <c r="N382" s="7">
        <f t="shared" si="33"/>
        <v>6539.502660000001</v>
      </c>
      <c r="O382" s="7">
        <f t="shared" si="34"/>
        <v>344.48420000000004</v>
      </c>
      <c r="P382" s="7">
        <f t="shared" si="35"/>
        <v>36.147506950880434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350</v>
      </c>
      <c r="F383" s="10">
        <v>104.92014999999999</v>
      </c>
      <c r="G383" s="10">
        <v>0</v>
      </c>
      <c r="H383" s="10">
        <v>104.92014999999999</v>
      </c>
      <c r="I383" s="10">
        <v>0</v>
      </c>
      <c r="J383" s="10">
        <v>0</v>
      </c>
      <c r="K383" s="10">
        <f t="shared" si="30"/>
        <v>245.07985000000002</v>
      </c>
      <c r="L383" s="10">
        <f t="shared" si="31"/>
        <v>4585.7798499999999</v>
      </c>
      <c r="M383" s="10">
        <f t="shared" si="32"/>
        <v>29.977185714285714</v>
      </c>
      <c r="N383" s="10">
        <f t="shared" si="33"/>
        <v>4585.7798499999999</v>
      </c>
      <c r="O383" s="10">
        <f t="shared" si="34"/>
        <v>245.07985000000002</v>
      </c>
      <c r="P383" s="10">
        <f t="shared" si="35"/>
        <v>29.977185714285714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85</v>
      </c>
      <c r="F384" s="10">
        <v>21.029509999999998</v>
      </c>
      <c r="G384" s="10">
        <v>0</v>
      </c>
      <c r="H384" s="10">
        <v>21.029509999999998</v>
      </c>
      <c r="I384" s="10">
        <v>0</v>
      </c>
      <c r="J384" s="10">
        <v>0</v>
      </c>
      <c r="K384" s="10">
        <f t="shared" si="30"/>
        <v>63.970489999999998</v>
      </c>
      <c r="L384" s="10">
        <f t="shared" si="31"/>
        <v>1088.0704900000001</v>
      </c>
      <c r="M384" s="10">
        <f t="shared" si="32"/>
        <v>24.740599999999997</v>
      </c>
      <c r="N384" s="10">
        <f t="shared" si="33"/>
        <v>1088.0704900000001</v>
      </c>
      <c r="O384" s="10">
        <f t="shared" si="34"/>
        <v>63.970489999999998</v>
      </c>
      <c r="P384" s="10">
        <f t="shared" si="35"/>
        <v>24.740599999999997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25</v>
      </c>
      <c r="F385" s="10">
        <v>67.667600000000007</v>
      </c>
      <c r="G385" s="10">
        <v>0.47400000000000003</v>
      </c>
      <c r="H385" s="10">
        <v>67.667600000000007</v>
      </c>
      <c r="I385" s="10">
        <v>0</v>
      </c>
      <c r="J385" s="10">
        <v>28.062470000000001</v>
      </c>
      <c r="K385" s="10">
        <f t="shared" si="30"/>
        <v>-42.667600000000007</v>
      </c>
      <c r="L385" s="10">
        <f t="shared" si="31"/>
        <v>263.53188</v>
      </c>
      <c r="M385" s="10">
        <f t="shared" si="32"/>
        <v>270.67040000000003</v>
      </c>
      <c r="N385" s="10">
        <f t="shared" si="33"/>
        <v>263.53188</v>
      </c>
      <c r="O385" s="10">
        <f t="shared" si="34"/>
        <v>-42.667600000000007</v>
      </c>
      <c r="P385" s="10">
        <f t="shared" si="35"/>
        <v>270.67040000000003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0.39827000000000001</v>
      </c>
      <c r="G386" s="10">
        <v>1.01</v>
      </c>
      <c r="H386" s="10">
        <v>0.39827000000000001</v>
      </c>
      <c r="I386" s="10">
        <v>0</v>
      </c>
      <c r="J386" s="10">
        <v>9.5463700000000014</v>
      </c>
      <c r="K386" s="10">
        <f t="shared" si="30"/>
        <v>14.401730000000001</v>
      </c>
      <c r="L386" s="10">
        <f t="shared" si="31"/>
        <v>195.39071000000001</v>
      </c>
      <c r="M386" s="10">
        <f t="shared" si="32"/>
        <v>2.6910135135135134</v>
      </c>
      <c r="N386" s="10">
        <f t="shared" si="33"/>
        <v>195.39071000000001</v>
      </c>
      <c r="O386" s="10">
        <f t="shared" si="34"/>
        <v>14.401730000000001</v>
      </c>
      <c r="P386" s="10">
        <f t="shared" si="35"/>
        <v>2.6910135135135134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60</v>
      </c>
      <c r="F388" s="10">
        <v>0</v>
      </c>
      <c r="G388" s="10">
        <v>2.05627</v>
      </c>
      <c r="H388" s="10">
        <v>0</v>
      </c>
      <c r="I388" s="10">
        <v>0</v>
      </c>
      <c r="J388" s="10">
        <v>2.05627</v>
      </c>
      <c r="K388" s="10">
        <f t="shared" si="30"/>
        <v>60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60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</v>
      </c>
      <c r="H389" s="10">
        <v>0.42179000000000005</v>
      </c>
      <c r="I389" s="10">
        <v>0</v>
      </c>
      <c r="J389" s="10">
        <v>0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5.1782100000000009</v>
      </c>
      <c r="O389" s="10">
        <f t="shared" si="34"/>
        <v>7.8209999999999946E-2</v>
      </c>
      <c r="P389" s="10">
        <f t="shared" si="35"/>
        <v>84.358000000000004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4</v>
      </c>
      <c r="F390" s="10">
        <v>0</v>
      </c>
      <c r="G390" s="10">
        <v>0</v>
      </c>
      <c r="H390" s="10">
        <v>0.38750000000000001</v>
      </c>
      <c r="I390" s="10">
        <v>0</v>
      </c>
      <c r="J390" s="10">
        <v>0.41469</v>
      </c>
      <c r="K390" s="10">
        <f t="shared" ref="K390:K453" si="36">E390-F390</f>
        <v>4</v>
      </c>
      <c r="L390" s="10">
        <f t="shared" ref="L390:L453" si="37">D390-F390</f>
        <v>44.300000000000004</v>
      </c>
      <c r="M390" s="10">
        <f t="shared" ref="M390:M453" si="38">IF(E390=0,0,(F390/E390)*100)</f>
        <v>0</v>
      </c>
      <c r="N390" s="10">
        <f t="shared" ref="N390:N453" si="39">D390-H390</f>
        <v>43.912500000000001</v>
      </c>
      <c r="O390" s="10">
        <f t="shared" ref="O390:O453" si="40">E390-H390</f>
        <v>3.6124999999999998</v>
      </c>
      <c r="P390" s="10">
        <f t="shared" ref="P390:P453" si="41">IF(E390=0,0,(H390/E390)*100)</f>
        <v>9.6875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0.19097999999999998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2.1390199999999999</v>
      </c>
      <c r="O391" s="10">
        <f t="shared" si="40"/>
        <v>9.020000000000028E-3</v>
      </c>
      <c r="P391" s="10">
        <f t="shared" si="41"/>
        <v>95.489999999999981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126.6</v>
      </c>
      <c r="F394" s="7">
        <v>0.36896000000000001</v>
      </c>
      <c r="G394" s="7">
        <v>0</v>
      </c>
      <c r="H394" s="7">
        <v>-0.87230999999999992</v>
      </c>
      <c r="I394" s="7">
        <v>1.3789399999999998</v>
      </c>
      <c r="J394" s="7">
        <v>4.5988100000000003</v>
      </c>
      <c r="K394" s="7">
        <f t="shared" si="36"/>
        <v>126.23103999999999</v>
      </c>
      <c r="L394" s="7">
        <f t="shared" si="37"/>
        <v>1606.0310400000003</v>
      </c>
      <c r="M394" s="7">
        <f t="shared" si="38"/>
        <v>0.29143759873617697</v>
      </c>
      <c r="N394" s="7">
        <f t="shared" si="39"/>
        <v>1607.2723100000003</v>
      </c>
      <c r="O394" s="7">
        <f t="shared" si="40"/>
        <v>127.47230999999999</v>
      </c>
      <c r="P394" s="7">
        <f t="shared" si="41"/>
        <v>-0.68902843601895736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93.3</v>
      </c>
      <c r="L395" s="10">
        <f t="shared" si="37"/>
        <v>1150.9000000000001</v>
      </c>
      <c r="M395" s="10">
        <f t="shared" si="38"/>
        <v>0</v>
      </c>
      <c r="N395" s="10">
        <f t="shared" si="39"/>
        <v>1150.9000000000001</v>
      </c>
      <c r="O395" s="10">
        <f t="shared" si="40"/>
        <v>93.3</v>
      </c>
      <c r="P395" s="10">
        <f t="shared" si="41"/>
        <v>0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21</v>
      </c>
      <c r="L396" s="10">
        <f t="shared" si="37"/>
        <v>261.89999999999998</v>
      </c>
      <c r="M396" s="10">
        <f t="shared" si="38"/>
        <v>0</v>
      </c>
      <c r="N396" s="10">
        <f t="shared" si="39"/>
        <v>261.89999999999998</v>
      </c>
      <c r="O396" s="10">
        <f t="shared" si="40"/>
        <v>21</v>
      </c>
      <c r="P396" s="10">
        <f t="shared" si="41"/>
        <v>0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0</v>
      </c>
      <c r="G398" s="10">
        <v>0</v>
      </c>
      <c r="H398" s="10">
        <v>-0.39827000000000001</v>
      </c>
      <c r="I398" s="10">
        <v>0.39827000000000001</v>
      </c>
      <c r="J398" s="10">
        <v>1.4585399999999999</v>
      </c>
      <c r="K398" s="10">
        <f t="shared" si="36"/>
        <v>2.86</v>
      </c>
      <c r="L398" s="10">
        <f t="shared" si="37"/>
        <v>68.349999999999994</v>
      </c>
      <c r="M398" s="10">
        <f t="shared" si="38"/>
        <v>0</v>
      </c>
      <c r="N398" s="10">
        <f t="shared" si="39"/>
        <v>68.748269999999991</v>
      </c>
      <c r="O398" s="10">
        <f t="shared" si="40"/>
        <v>3.25827</v>
      </c>
      <c r="P398" s="10">
        <f t="shared" si="41"/>
        <v>-13.925524475524476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0.1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1.9000000000000001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2.05627</v>
      </c>
      <c r="K400" s="10">
        <f t="shared" si="36"/>
        <v>1.9000000000000001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1.9000000000000001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0.10444000000000001</v>
      </c>
      <c r="I401" s="10">
        <v>3.3229999999999996E-2</v>
      </c>
      <c r="J401" s="10">
        <v>0</v>
      </c>
      <c r="K401" s="10">
        <f t="shared" si="36"/>
        <v>0.3</v>
      </c>
      <c r="L401" s="10">
        <f t="shared" si="37"/>
        <v>3.7</v>
      </c>
      <c r="M401" s="10">
        <f t="shared" si="38"/>
        <v>0</v>
      </c>
      <c r="N401" s="10">
        <f t="shared" si="39"/>
        <v>3.5955600000000003</v>
      </c>
      <c r="O401" s="10">
        <f t="shared" si="40"/>
        <v>0.19555999999999998</v>
      </c>
      <c r="P401" s="10">
        <f t="shared" si="41"/>
        <v>34.813333333333333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0.23311000000000001</v>
      </c>
      <c r="G402" s="10">
        <v>0</v>
      </c>
      <c r="H402" s="10">
        <v>-0.38750000000000001</v>
      </c>
      <c r="I402" s="10">
        <v>0.62060999999999999</v>
      </c>
      <c r="J402" s="10">
        <v>0.62060999999999999</v>
      </c>
      <c r="K402" s="10">
        <f t="shared" si="36"/>
        <v>0.76688999999999996</v>
      </c>
      <c r="L402" s="10">
        <f t="shared" si="37"/>
        <v>11.66689</v>
      </c>
      <c r="M402" s="10">
        <f t="shared" si="38"/>
        <v>23.311</v>
      </c>
      <c r="N402" s="10">
        <f t="shared" si="39"/>
        <v>12.2875</v>
      </c>
      <c r="O402" s="10">
        <f t="shared" si="40"/>
        <v>1.3875</v>
      </c>
      <c r="P402" s="10">
        <f t="shared" si="41"/>
        <v>-38.75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0.13585</v>
      </c>
      <c r="G403" s="10">
        <v>0</v>
      </c>
      <c r="H403" s="10">
        <v>-0.19097999999999998</v>
      </c>
      <c r="I403" s="10">
        <v>0.32683000000000001</v>
      </c>
      <c r="J403" s="10">
        <v>0.22338999999999998</v>
      </c>
      <c r="K403" s="10">
        <f t="shared" si="36"/>
        <v>4.1500000000000148E-3</v>
      </c>
      <c r="L403" s="10">
        <f t="shared" si="37"/>
        <v>1.5141500000000001</v>
      </c>
      <c r="M403" s="10">
        <f t="shared" si="38"/>
        <v>97.035714285714278</v>
      </c>
      <c r="N403" s="10">
        <f t="shared" si="39"/>
        <v>1.8409800000000001</v>
      </c>
      <c r="O403" s="10">
        <f t="shared" si="40"/>
        <v>0.33098</v>
      </c>
      <c r="P403" s="10">
        <f t="shared" si="41"/>
        <v>-136.41428571428568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0.24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4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195</v>
      </c>
      <c r="F406" s="7">
        <v>326.74400000000003</v>
      </c>
      <c r="G406" s="7">
        <v>0</v>
      </c>
      <c r="H406" s="7">
        <v>272.44400000000002</v>
      </c>
      <c r="I406" s="7">
        <v>57.199999999999996</v>
      </c>
      <c r="J406" s="7">
        <v>58.199999999999996</v>
      </c>
      <c r="K406" s="7">
        <f t="shared" si="36"/>
        <v>-131.74400000000003</v>
      </c>
      <c r="L406" s="7">
        <f t="shared" si="37"/>
        <v>7863.2560000000003</v>
      </c>
      <c r="M406" s="7">
        <f t="shared" si="38"/>
        <v>167.56102564102565</v>
      </c>
      <c r="N406" s="7">
        <f t="shared" si="39"/>
        <v>7917.5559999999996</v>
      </c>
      <c r="O406" s="7">
        <f t="shared" si="40"/>
        <v>-77.444000000000017</v>
      </c>
      <c r="P406" s="7">
        <f t="shared" si="41"/>
        <v>139.71487179487181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175</v>
      </c>
      <c r="F407" s="10">
        <v>9.3439999999999994</v>
      </c>
      <c r="G407" s="10">
        <v>0</v>
      </c>
      <c r="H407" s="10">
        <v>9.4440000000000008</v>
      </c>
      <c r="I407" s="10">
        <v>2.8000000000000003</v>
      </c>
      <c r="J407" s="10">
        <v>2.8000000000000003</v>
      </c>
      <c r="K407" s="10">
        <f t="shared" si="36"/>
        <v>165.65600000000001</v>
      </c>
      <c r="L407" s="10">
        <f t="shared" si="37"/>
        <v>1920.6559999999999</v>
      </c>
      <c r="M407" s="10">
        <f t="shared" si="38"/>
        <v>5.339428571428571</v>
      </c>
      <c r="N407" s="10">
        <f t="shared" si="39"/>
        <v>1920.556</v>
      </c>
      <c r="O407" s="10">
        <f t="shared" si="40"/>
        <v>165.55600000000001</v>
      </c>
      <c r="P407" s="10">
        <f t="shared" si="41"/>
        <v>5.3965714285714288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20</v>
      </c>
      <c r="F408" s="10">
        <v>54.4</v>
      </c>
      <c r="G408" s="10">
        <v>0</v>
      </c>
      <c r="H408" s="10">
        <v>0</v>
      </c>
      <c r="I408" s="10">
        <v>54.4</v>
      </c>
      <c r="J408" s="10">
        <v>55.4</v>
      </c>
      <c r="K408" s="10">
        <f t="shared" si="36"/>
        <v>-34.4</v>
      </c>
      <c r="L408" s="10">
        <f t="shared" si="37"/>
        <v>3795.6</v>
      </c>
      <c r="M408" s="10">
        <f t="shared" si="38"/>
        <v>272</v>
      </c>
      <c r="N408" s="10">
        <f t="shared" si="39"/>
        <v>3850</v>
      </c>
      <c r="O408" s="10">
        <f t="shared" si="40"/>
        <v>20</v>
      </c>
      <c r="P408" s="10">
        <f t="shared" si="41"/>
        <v>0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0</v>
      </c>
      <c r="F409" s="10">
        <v>263</v>
      </c>
      <c r="G409" s="10">
        <v>0</v>
      </c>
      <c r="H409" s="10">
        <v>263</v>
      </c>
      <c r="I409" s="10">
        <v>0</v>
      </c>
      <c r="J409" s="10">
        <v>0</v>
      </c>
      <c r="K409" s="10">
        <f t="shared" si="36"/>
        <v>-263</v>
      </c>
      <c r="L409" s="10">
        <f t="shared" si="37"/>
        <v>1997</v>
      </c>
      <c r="M409" s="10">
        <f t="shared" si="38"/>
        <v>0</v>
      </c>
      <c r="N409" s="10">
        <f t="shared" si="39"/>
        <v>1997</v>
      </c>
      <c r="O409" s="10">
        <f t="shared" si="40"/>
        <v>-263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233.36199999999999</v>
      </c>
      <c r="F411" s="7">
        <v>76.989000000000004</v>
      </c>
      <c r="G411" s="7">
        <v>5.3750799999999996</v>
      </c>
      <c r="H411" s="7">
        <v>85.370339999999999</v>
      </c>
      <c r="I411" s="7">
        <v>0</v>
      </c>
      <c r="J411" s="7">
        <v>7.6128400000000003</v>
      </c>
      <c r="K411" s="7">
        <f t="shared" si="36"/>
        <v>156.37299999999999</v>
      </c>
      <c r="L411" s="7">
        <f t="shared" si="37"/>
        <v>2735.6724199999999</v>
      </c>
      <c r="M411" s="7">
        <f t="shared" si="38"/>
        <v>32.991232505720731</v>
      </c>
      <c r="N411" s="7">
        <f t="shared" si="39"/>
        <v>2727.29108</v>
      </c>
      <c r="O411" s="7">
        <f t="shared" si="40"/>
        <v>147.99166</v>
      </c>
      <c r="P411" s="7">
        <f t="shared" si="41"/>
        <v>36.582794113866015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233.36199999999999</v>
      </c>
      <c r="F412" s="10">
        <v>76.989000000000004</v>
      </c>
      <c r="G412" s="10">
        <v>5.3750799999999996</v>
      </c>
      <c r="H412" s="10">
        <v>85.370339999999999</v>
      </c>
      <c r="I412" s="10">
        <v>0</v>
      </c>
      <c r="J412" s="10">
        <v>7.6128400000000003</v>
      </c>
      <c r="K412" s="10">
        <f t="shared" si="36"/>
        <v>156.37299999999999</v>
      </c>
      <c r="L412" s="10">
        <f t="shared" si="37"/>
        <v>2735.6724199999999</v>
      </c>
      <c r="M412" s="10">
        <f t="shared" si="38"/>
        <v>32.991232505720731</v>
      </c>
      <c r="N412" s="10">
        <f t="shared" si="39"/>
        <v>2727.29108</v>
      </c>
      <c r="O412" s="10">
        <f t="shared" si="40"/>
        <v>147.99166</v>
      </c>
      <c r="P412" s="10">
        <f t="shared" si="41"/>
        <v>36.582794113866015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39682.748120000004</v>
      </c>
      <c r="E415" s="7">
        <v>2030.5740000000001</v>
      </c>
      <c r="F415" s="7">
        <v>130.33082999999999</v>
      </c>
      <c r="G415" s="7">
        <v>39.49718</v>
      </c>
      <c r="H415" s="7">
        <v>413.94918000000001</v>
      </c>
      <c r="I415" s="7">
        <v>5.0479399999999996</v>
      </c>
      <c r="J415" s="7">
        <v>530.27535000000012</v>
      </c>
      <c r="K415" s="7">
        <f t="shared" si="36"/>
        <v>1900.2431700000002</v>
      </c>
      <c r="L415" s="7">
        <f t="shared" si="37"/>
        <v>39552.417290000005</v>
      </c>
      <c r="M415" s="7">
        <f t="shared" si="38"/>
        <v>6.4184230665811732</v>
      </c>
      <c r="N415" s="7">
        <f t="shared" si="39"/>
        <v>39268.798940000001</v>
      </c>
      <c r="O415" s="7">
        <f t="shared" si="40"/>
        <v>1616.62482</v>
      </c>
      <c r="P415" s="7">
        <f t="shared" si="41"/>
        <v>20.385820955059998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338.9</v>
      </c>
      <c r="F416" s="7">
        <v>5.9015199999999997</v>
      </c>
      <c r="G416" s="7">
        <v>6.0899000000000001</v>
      </c>
      <c r="H416" s="7">
        <v>85.136409999999998</v>
      </c>
      <c r="I416" s="7">
        <v>0.83682999999999985</v>
      </c>
      <c r="J416" s="7">
        <v>46.438400000000001</v>
      </c>
      <c r="K416" s="7">
        <f t="shared" si="36"/>
        <v>332.99847999999997</v>
      </c>
      <c r="L416" s="7">
        <f t="shared" si="37"/>
        <v>4002.0107000000003</v>
      </c>
      <c r="M416" s="7">
        <f t="shared" si="38"/>
        <v>1.7413750368840366</v>
      </c>
      <c r="N416" s="7">
        <f t="shared" si="39"/>
        <v>3922.7758100000001</v>
      </c>
      <c r="O416" s="7">
        <f t="shared" si="40"/>
        <v>253.76358999999997</v>
      </c>
      <c r="P416" s="7">
        <f t="shared" si="41"/>
        <v>25.121395691944524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0</v>
      </c>
      <c r="G417" s="10">
        <v>0</v>
      </c>
      <c r="H417" s="10">
        <v>65.541619999999995</v>
      </c>
      <c r="I417" s="10">
        <v>0</v>
      </c>
      <c r="J417" s="10">
        <v>0</v>
      </c>
      <c r="K417" s="10">
        <f t="shared" si="36"/>
        <v>250</v>
      </c>
      <c r="L417" s="10">
        <f t="shared" si="37"/>
        <v>2735.7000000000003</v>
      </c>
      <c r="M417" s="10">
        <f t="shared" si="38"/>
        <v>0</v>
      </c>
      <c r="N417" s="10">
        <f t="shared" si="39"/>
        <v>2670.1583800000003</v>
      </c>
      <c r="O417" s="10">
        <f t="shared" si="40"/>
        <v>184.45838000000001</v>
      </c>
      <c r="P417" s="10">
        <f t="shared" si="41"/>
        <v>26.216647999999999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0</v>
      </c>
      <c r="G418" s="10">
        <v>0</v>
      </c>
      <c r="H418" s="10">
        <v>13.873270000000002</v>
      </c>
      <c r="I418" s="10">
        <v>0</v>
      </c>
      <c r="J418" s="10">
        <v>0</v>
      </c>
      <c r="K418" s="10">
        <f t="shared" si="36"/>
        <v>55</v>
      </c>
      <c r="L418" s="10">
        <f t="shared" si="37"/>
        <v>630.62238000000002</v>
      </c>
      <c r="M418" s="10">
        <f t="shared" si="38"/>
        <v>0</v>
      </c>
      <c r="N418" s="10">
        <f t="shared" si="39"/>
        <v>616.74910999999997</v>
      </c>
      <c r="O418" s="10">
        <f t="shared" si="40"/>
        <v>41.126729999999995</v>
      </c>
      <c r="P418" s="10">
        <f t="shared" si="41"/>
        <v>25.224127272727277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363.88299000000001</v>
      </c>
      <c r="E419" s="10">
        <v>10</v>
      </c>
      <c r="F419" s="10">
        <v>1.907</v>
      </c>
      <c r="G419" s="10">
        <v>5</v>
      </c>
      <c r="H419" s="10">
        <v>1.907</v>
      </c>
      <c r="I419" s="10">
        <v>0</v>
      </c>
      <c r="J419" s="10">
        <v>43.975099999999998</v>
      </c>
      <c r="K419" s="10">
        <f t="shared" si="36"/>
        <v>8.093</v>
      </c>
      <c r="L419" s="10">
        <f t="shared" si="37"/>
        <v>361.97599000000002</v>
      </c>
      <c r="M419" s="10">
        <f t="shared" si="38"/>
        <v>19.07</v>
      </c>
      <c r="N419" s="10">
        <f t="shared" si="39"/>
        <v>361.97599000000002</v>
      </c>
      <c r="O419" s="10">
        <f t="shared" si="40"/>
        <v>8.093</v>
      </c>
      <c r="P419" s="10">
        <f t="shared" si="41"/>
        <v>19.07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5.2919999999999998</v>
      </c>
      <c r="F420" s="10">
        <v>3.9945200000000001</v>
      </c>
      <c r="G420" s="10">
        <v>1.0899000000000001</v>
      </c>
      <c r="H420" s="10">
        <v>3.8145199999999999</v>
      </c>
      <c r="I420" s="10">
        <v>0.77779999999999994</v>
      </c>
      <c r="J420" s="10">
        <v>2.2877000000000001</v>
      </c>
      <c r="K420" s="10">
        <f t="shared" si="36"/>
        <v>1.2974799999999997</v>
      </c>
      <c r="L420" s="10">
        <f t="shared" si="37"/>
        <v>124.45233000000002</v>
      </c>
      <c r="M420" s="10">
        <f t="shared" si="38"/>
        <v>75.482237339380191</v>
      </c>
      <c r="N420" s="10">
        <f t="shared" si="39"/>
        <v>124.63233000000001</v>
      </c>
      <c r="O420" s="10">
        <f t="shared" si="40"/>
        <v>1.4774799999999999</v>
      </c>
      <c r="P420" s="10">
        <f t="shared" si="41"/>
        <v>72.08087679516251</v>
      </c>
    </row>
    <row r="421" spans="1:16">
      <c r="A421" s="8" t="s">
        <v>31</v>
      </c>
      <c r="B421" s="9" t="s">
        <v>32</v>
      </c>
      <c r="C421" s="10">
        <v>49.18</v>
      </c>
      <c r="D421" s="10">
        <v>30.060000000000002</v>
      </c>
      <c r="E421" s="10">
        <v>4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4</v>
      </c>
      <c r="L421" s="10">
        <f t="shared" si="37"/>
        <v>30.060000000000002</v>
      </c>
      <c r="M421" s="10">
        <f t="shared" si="38"/>
        <v>0</v>
      </c>
      <c r="N421" s="10">
        <f t="shared" si="39"/>
        <v>30.060000000000002</v>
      </c>
      <c r="O421" s="10">
        <f t="shared" si="40"/>
        <v>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12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12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0</v>
      </c>
      <c r="G423" s="10">
        <v>0</v>
      </c>
      <c r="H423" s="10">
        <v>0</v>
      </c>
      <c r="I423" s="10">
        <v>4.1020000000000001E-2</v>
      </c>
      <c r="J423" s="10">
        <v>0.15759000000000001</v>
      </c>
      <c r="K423" s="10">
        <f t="shared" si="36"/>
        <v>0.5</v>
      </c>
      <c r="L423" s="10">
        <f t="shared" si="37"/>
        <v>6.2</v>
      </c>
      <c r="M423" s="10">
        <f t="shared" si="38"/>
        <v>0</v>
      </c>
      <c r="N423" s="10">
        <f t="shared" si="39"/>
        <v>6.2</v>
      </c>
      <c r="O423" s="10">
        <f t="shared" si="40"/>
        <v>0.5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</v>
      </c>
      <c r="F424" s="10">
        <v>0</v>
      </c>
      <c r="G424" s="10">
        <v>0</v>
      </c>
      <c r="H424" s="10">
        <v>0</v>
      </c>
      <c r="I424" s="10">
        <v>1.176E-2</v>
      </c>
      <c r="J424" s="10">
        <v>1.176E-2</v>
      </c>
      <c r="K424" s="10">
        <f t="shared" si="36"/>
        <v>2</v>
      </c>
      <c r="L424" s="10">
        <f t="shared" si="37"/>
        <v>28</v>
      </c>
      <c r="M424" s="10">
        <f t="shared" si="38"/>
        <v>0</v>
      </c>
      <c r="N424" s="10">
        <f t="shared" si="39"/>
        <v>28</v>
      </c>
      <c r="O424" s="10">
        <f t="shared" si="40"/>
        <v>2</v>
      </c>
      <c r="P424" s="10">
        <f t="shared" si="41"/>
        <v>0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6.2500000000000003E-3</v>
      </c>
      <c r="J425" s="10">
        <v>6.2500000000000003E-3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10</v>
      </c>
      <c r="F427" s="7">
        <v>20.740000000000002</v>
      </c>
      <c r="G427" s="7">
        <v>0</v>
      </c>
      <c r="H427" s="7">
        <v>20.740000000000002</v>
      </c>
      <c r="I427" s="7">
        <v>0</v>
      </c>
      <c r="J427" s="7">
        <v>0</v>
      </c>
      <c r="K427" s="7">
        <f t="shared" si="36"/>
        <v>-10.740000000000002</v>
      </c>
      <c r="L427" s="7">
        <f t="shared" si="37"/>
        <v>447.65947</v>
      </c>
      <c r="M427" s="7">
        <f t="shared" si="38"/>
        <v>207.40000000000003</v>
      </c>
      <c r="N427" s="7">
        <f t="shared" si="39"/>
        <v>447.65947</v>
      </c>
      <c r="O427" s="7">
        <f t="shared" si="40"/>
        <v>-10.740000000000002</v>
      </c>
      <c r="P427" s="7">
        <f t="shared" si="41"/>
        <v>207.40000000000003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10</v>
      </c>
      <c r="F428" s="10">
        <v>20.740000000000002</v>
      </c>
      <c r="G428" s="10">
        <v>0</v>
      </c>
      <c r="H428" s="10">
        <v>20.740000000000002</v>
      </c>
      <c r="I428" s="10">
        <v>0</v>
      </c>
      <c r="J428" s="10">
        <v>0</v>
      </c>
      <c r="K428" s="10">
        <f t="shared" si="36"/>
        <v>-10.740000000000002</v>
      </c>
      <c r="L428" s="10">
        <f t="shared" si="37"/>
        <v>276.06846999999999</v>
      </c>
      <c r="M428" s="10">
        <f t="shared" si="38"/>
        <v>207.40000000000003</v>
      </c>
      <c r="N428" s="10">
        <f t="shared" si="39"/>
        <v>276.06846999999999</v>
      </c>
      <c r="O428" s="10">
        <f t="shared" si="40"/>
        <v>-10.740000000000002</v>
      </c>
      <c r="P428" s="10">
        <f t="shared" si="41"/>
        <v>207.40000000000003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32.603000000000002</v>
      </c>
      <c r="F431" s="7">
        <v>47.304000000000002</v>
      </c>
      <c r="G431" s="7">
        <v>0</v>
      </c>
      <c r="H431" s="7">
        <v>47.304000000000002</v>
      </c>
      <c r="I431" s="7">
        <v>0</v>
      </c>
      <c r="J431" s="7">
        <v>38.340000000000003</v>
      </c>
      <c r="K431" s="7">
        <f t="shared" si="36"/>
        <v>-14.701000000000001</v>
      </c>
      <c r="L431" s="7">
        <f t="shared" si="37"/>
        <v>986.74353000000008</v>
      </c>
      <c r="M431" s="7">
        <f t="shared" si="38"/>
        <v>145.09094255129895</v>
      </c>
      <c r="N431" s="7">
        <f t="shared" si="39"/>
        <v>986.74353000000008</v>
      </c>
      <c r="O431" s="7">
        <f t="shared" si="40"/>
        <v>-14.701000000000001</v>
      </c>
      <c r="P431" s="7">
        <f t="shared" si="41"/>
        <v>145.09094255129895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22.603000000000002</v>
      </c>
      <c r="F432" s="10">
        <v>47.304000000000002</v>
      </c>
      <c r="G432" s="10">
        <v>0</v>
      </c>
      <c r="H432" s="10">
        <v>47.304000000000002</v>
      </c>
      <c r="I432" s="10">
        <v>0</v>
      </c>
      <c r="J432" s="10">
        <v>0</v>
      </c>
      <c r="K432" s="10">
        <f t="shared" si="36"/>
        <v>-24.701000000000001</v>
      </c>
      <c r="L432" s="10">
        <f t="shared" si="37"/>
        <v>438.72753</v>
      </c>
      <c r="M432" s="10">
        <f t="shared" si="38"/>
        <v>209.2819537229571</v>
      </c>
      <c r="N432" s="10">
        <f t="shared" si="39"/>
        <v>438.72753</v>
      </c>
      <c r="O432" s="10">
        <f t="shared" si="40"/>
        <v>-24.701000000000001</v>
      </c>
      <c r="P432" s="10">
        <f t="shared" si="41"/>
        <v>209.2819537229571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10</v>
      </c>
      <c r="F433" s="10">
        <v>0</v>
      </c>
      <c r="G433" s="10">
        <v>0</v>
      </c>
      <c r="H433" s="10">
        <v>0</v>
      </c>
      <c r="I433" s="10">
        <v>0</v>
      </c>
      <c r="J433" s="10">
        <v>38.340000000000003</v>
      </c>
      <c r="K433" s="10">
        <f t="shared" si="36"/>
        <v>10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10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492</v>
      </c>
      <c r="F435" s="7">
        <v>3.3045500000000003</v>
      </c>
      <c r="G435" s="7">
        <v>0</v>
      </c>
      <c r="H435" s="7">
        <v>3.3045500000000003</v>
      </c>
      <c r="I435" s="7">
        <v>0</v>
      </c>
      <c r="J435" s="7">
        <v>0</v>
      </c>
      <c r="K435" s="7">
        <f t="shared" si="36"/>
        <v>488.69544999999999</v>
      </c>
      <c r="L435" s="7">
        <f t="shared" si="37"/>
        <v>7383.4779900000003</v>
      </c>
      <c r="M435" s="7">
        <f t="shared" si="38"/>
        <v>0.67165650406504074</v>
      </c>
      <c r="N435" s="7">
        <f t="shared" si="39"/>
        <v>7383.4779900000003</v>
      </c>
      <c r="O435" s="7">
        <f t="shared" si="40"/>
        <v>488.69544999999999</v>
      </c>
      <c r="P435" s="7">
        <f t="shared" si="41"/>
        <v>0.67165650406504074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240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240</v>
      </c>
      <c r="L436" s="10">
        <f t="shared" si="37"/>
        <v>4846.9319999999998</v>
      </c>
      <c r="M436" s="10">
        <f t="shared" si="38"/>
        <v>0</v>
      </c>
      <c r="N436" s="10">
        <f t="shared" si="39"/>
        <v>4846.9319999999998</v>
      </c>
      <c r="O436" s="10">
        <f t="shared" si="40"/>
        <v>240</v>
      </c>
      <c r="P436" s="10">
        <f t="shared" si="41"/>
        <v>0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1137.2463300000002</v>
      </c>
      <c r="E437" s="10">
        <v>52.800000000000004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52.800000000000004</v>
      </c>
      <c r="L437" s="10">
        <f t="shared" si="37"/>
        <v>1137.2463300000002</v>
      </c>
      <c r="M437" s="10">
        <f t="shared" si="38"/>
        <v>0</v>
      </c>
      <c r="N437" s="10">
        <f t="shared" si="39"/>
        <v>1137.2463300000002</v>
      </c>
      <c r="O437" s="10">
        <f t="shared" si="40"/>
        <v>52.800000000000004</v>
      </c>
      <c r="P437" s="10">
        <f t="shared" si="41"/>
        <v>0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0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10</v>
      </c>
      <c r="F439" s="10">
        <v>1.1480399999999999</v>
      </c>
      <c r="G439" s="10">
        <v>0</v>
      </c>
      <c r="H439" s="10">
        <v>1.1480399999999999</v>
      </c>
      <c r="I439" s="10">
        <v>0</v>
      </c>
      <c r="J439" s="10">
        <v>0</v>
      </c>
      <c r="K439" s="10">
        <f t="shared" si="36"/>
        <v>8.8519600000000001</v>
      </c>
      <c r="L439" s="10">
        <f t="shared" si="37"/>
        <v>319.85616999999996</v>
      </c>
      <c r="M439" s="10">
        <f t="shared" si="38"/>
        <v>11.480399999999999</v>
      </c>
      <c r="N439" s="10">
        <f t="shared" si="39"/>
        <v>319.85616999999996</v>
      </c>
      <c r="O439" s="10">
        <f t="shared" si="40"/>
        <v>8.8519600000000001</v>
      </c>
      <c r="P439" s="10">
        <f t="shared" si="41"/>
        <v>11.480399999999999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170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170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170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2.1565100000000004</v>
      </c>
      <c r="G441" s="10">
        <v>0</v>
      </c>
      <c r="H441" s="10">
        <v>2.1565100000000004</v>
      </c>
      <c r="I441" s="10">
        <v>0</v>
      </c>
      <c r="J441" s="10">
        <v>0</v>
      </c>
      <c r="K441" s="10">
        <f t="shared" si="36"/>
        <v>4.3489999999999807E-2</v>
      </c>
      <c r="L441" s="10">
        <f t="shared" si="37"/>
        <v>19.443490000000001</v>
      </c>
      <c r="M441" s="10">
        <f t="shared" si="38"/>
        <v>98.023181818181826</v>
      </c>
      <c r="N441" s="10">
        <f t="shared" si="39"/>
        <v>19.443490000000001</v>
      </c>
      <c r="O441" s="10">
        <f t="shared" si="40"/>
        <v>4.3489999999999807E-2</v>
      </c>
      <c r="P441" s="10">
        <f t="shared" si="41"/>
        <v>98.023181818181826</v>
      </c>
    </row>
    <row r="442" spans="1:16">
      <c r="A442" s="8" t="s">
        <v>37</v>
      </c>
      <c r="B442" s="9" t="s">
        <v>38</v>
      </c>
      <c r="C442" s="10">
        <v>181.8</v>
      </c>
      <c r="D442" s="10">
        <v>158.80000000000001</v>
      </c>
      <c r="E442" s="10">
        <v>17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17</v>
      </c>
      <c r="L442" s="10">
        <f t="shared" si="37"/>
        <v>158.80000000000001</v>
      </c>
      <c r="M442" s="10">
        <f t="shared" si="38"/>
        <v>0</v>
      </c>
      <c r="N442" s="10">
        <f t="shared" si="39"/>
        <v>158.80000000000001</v>
      </c>
      <c r="O442" s="10">
        <f t="shared" si="40"/>
        <v>17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26.84</v>
      </c>
      <c r="L443" s="7">
        <f t="shared" si="37"/>
        <v>343.57299999999998</v>
      </c>
      <c r="M443" s="7">
        <f t="shared" si="38"/>
        <v>0</v>
      </c>
      <c r="N443" s="7">
        <f t="shared" si="39"/>
        <v>343.57299999999998</v>
      </c>
      <c r="O443" s="7">
        <f t="shared" si="40"/>
        <v>26.84</v>
      </c>
      <c r="P443" s="7">
        <f t="shared" si="41"/>
        <v>0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22</v>
      </c>
      <c r="L444" s="10">
        <f t="shared" si="37"/>
        <v>269.322</v>
      </c>
      <c r="M444" s="10">
        <f t="shared" si="38"/>
        <v>0</v>
      </c>
      <c r="N444" s="10">
        <f t="shared" si="39"/>
        <v>269.322</v>
      </c>
      <c r="O444" s="10">
        <f t="shared" si="40"/>
        <v>22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4.84</v>
      </c>
      <c r="L445" s="10">
        <f t="shared" si="37"/>
        <v>59.251000000000005</v>
      </c>
      <c r="M445" s="10">
        <f t="shared" si="38"/>
        <v>0</v>
      </c>
      <c r="N445" s="10">
        <f t="shared" si="39"/>
        <v>59.251000000000005</v>
      </c>
      <c r="O445" s="10">
        <f t="shared" si="40"/>
        <v>4.84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6722.549</v>
      </c>
      <c r="E447" s="7">
        <v>87.929000000000002</v>
      </c>
      <c r="F447" s="7">
        <v>18.406080000000003</v>
      </c>
      <c r="G447" s="7">
        <v>0.21099999999999999</v>
      </c>
      <c r="H447" s="7">
        <v>15.25643</v>
      </c>
      <c r="I447" s="7">
        <v>4.2111099999999997</v>
      </c>
      <c r="J447" s="7">
        <v>17.76568</v>
      </c>
      <c r="K447" s="7">
        <f t="shared" si="36"/>
        <v>69.522919999999999</v>
      </c>
      <c r="L447" s="7">
        <f t="shared" si="37"/>
        <v>6704.1429200000002</v>
      </c>
      <c r="M447" s="7">
        <f t="shared" si="38"/>
        <v>20.932889035471806</v>
      </c>
      <c r="N447" s="7">
        <f t="shared" si="39"/>
        <v>6707.2925699999996</v>
      </c>
      <c r="O447" s="7">
        <f t="shared" si="40"/>
        <v>72.672570000000007</v>
      </c>
      <c r="P447" s="7">
        <f t="shared" si="41"/>
        <v>17.35085125498982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4445.6289999999999</v>
      </c>
      <c r="E448" s="10">
        <v>87.929000000000002</v>
      </c>
      <c r="F448" s="10">
        <v>18.406080000000003</v>
      </c>
      <c r="G448" s="10">
        <v>0.21099999999999999</v>
      </c>
      <c r="H448" s="10">
        <v>15.25643</v>
      </c>
      <c r="I448" s="10">
        <v>4.2111099999999997</v>
      </c>
      <c r="J448" s="10">
        <v>17.76568</v>
      </c>
      <c r="K448" s="10">
        <f t="shared" si="36"/>
        <v>69.522919999999999</v>
      </c>
      <c r="L448" s="10">
        <f t="shared" si="37"/>
        <v>4427.2229200000002</v>
      </c>
      <c r="M448" s="10">
        <f t="shared" si="38"/>
        <v>20.932889035471806</v>
      </c>
      <c r="N448" s="10">
        <f t="shared" si="39"/>
        <v>4430.3725699999995</v>
      </c>
      <c r="O448" s="10">
        <f t="shared" si="40"/>
        <v>72.672570000000007</v>
      </c>
      <c r="P448" s="10">
        <f t="shared" si="41"/>
        <v>17.35085125498982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36</v>
      </c>
      <c r="F450" s="7">
        <v>8.9940999999999995</v>
      </c>
      <c r="G450" s="7">
        <v>0</v>
      </c>
      <c r="H450" s="7">
        <v>21.6341</v>
      </c>
      <c r="I450" s="7">
        <v>0</v>
      </c>
      <c r="J450" s="7">
        <v>242.32999999999998</v>
      </c>
      <c r="K450" s="7">
        <f t="shared" si="36"/>
        <v>27.0059</v>
      </c>
      <c r="L450" s="7">
        <f t="shared" si="37"/>
        <v>2579.7728999999999</v>
      </c>
      <c r="M450" s="7">
        <f t="shared" si="38"/>
        <v>24.983611111111109</v>
      </c>
      <c r="N450" s="7">
        <f t="shared" si="39"/>
        <v>2567.1328999999996</v>
      </c>
      <c r="O450" s="7">
        <f t="shared" si="40"/>
        <v>14.3659</v>
      </c>
      <c r="P450" s="7">
        <f t="shared" si="41"/>
        <v>60.094722222222217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348.73900000000003</v>
      </c>
      <c r="E451" s="10">
        <v>15</v>
      </c>
      <c r="F451" s="10">
        <v>6.0841000000000003</v>
      </c>
      <c r="G451" s="10">
        <v>0</v>
      </c>
      <c r="H451" s="10">
        <v>6.0841000000000003</v>
      </c>
      <c r="I451" s="10">
        <v>0</v>
      </c>
      <c r="J451" s="10">
        <v>5.5200000000000005</v>
      </c>
      <c r="K451" s="10">
        <f t="shared" si="36"/>
        <v>8.9159000000000006</v>
      </c>
      <c r="L451" s="10">
        <f t="shared" si="37"/>
        <v>342.65490000000005</v>
      </c>
      <c r="M451" s="10">
        <f t="shared" si="38"/>
        <v>40.56066666666667</v>
      </c>
      <c r="N451" s="10">
        <f t="shared" si="39"/>
        <v>342.65490000000005</v>
      </c>
      <c r="O451" s="10">
        <f t="shared" si="40"/>
        <v>8.9159000000000006</v>
      </c>
      <c r="P451" s="10">
        <f t="shared" si="41"/>
        <v>40.56066666666667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795.17200000000003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8.94</v>
      </c>
      <c r="K452" s="10">
        <f t="shared" si="36"/>
        <v>0</v>
      </c>
      <c r="L452" s="10">
        <f t="shared" si="37"/>
        <v>795.17200000000003</v>
      </c>
      <c r="M452" s="10">
        <f t="shared" si="38"/>
        <v>0</v>
      </c>
      <c r="N452" s="10">
        <f t="shared" si="39"/>
        <v>795.17200000000003</v>
      </c>
      <c r="O452" s="10">
        <f t="shared" si="40"/>
        <v>0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197.35599999999999</v>
      </c>
      <c r="E453" s="10">
        <v>21</v>
      </c>
      <c r="F453" s="10">
        <v>2.91</v>
      </c>
      <c r="G453" s="10">
        <v>0</v>
      </c>
      <c r="H453" s="10">
        <v>15.55</v>
      </c>
      <c r="I453" s="10">
        <v>0</v>
      </c>
      <c r="J453" s="10">
        <v>22.27</v>
      </c>
      <c r="K453" s="10">
        <f t="shared" si="36"/>
        <v>18.09</v>
      </c>
      <c r="L453" s="10">
        <f t="shared" si="37"/>
        <v>194.446</v>
      </c>
      <c r="M453" s="10">
        <f t="shared" si="38"/>
        <v>13.857142857142858</v>
      </c>
      <c r="N453" s="10">
        <f t="shared" si="39"/>
        <v>181.80599999999998</v>
      </c>
      <c r="O453" s="10">
        <f t="shared" si="40"/>
        <v>5.4499999999999993</v>
      </c>
      <c r="P453" s="10">
        <f t="shared" si="41"/>
        <v>74.047619047619051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205.6</v>
      </c>
      <c r="K454" s="10">
        <f t="shared" ref="K454:K517" si="42">E454-F454</f>
        <v>0</v>
      </c>
      <c r="L454" s="10">
        <f t="shared" ref="L454:L517" si="43">D454-F454</f>
        <v>1050</v>
      </c>
      <c r="M454" s="10">
        <f t="shared" ref="M454:M517" si="44">IF(E454=0,0,(F454/E454)*100)</f>
        <v>0</v>
      </c>
      <c r="N454" s="10">
        <f t="shared" ref="N454:N517" si="45">D454-H454</f>
        <v>1050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1884.0920000000001</v>
      </c>
      <c r="E456" s="7">
        <v>98</v>
      </c>
      <c r="F456" s="7">
        <v>25.136499999999998</v>
      </c>
      <c r="G456" s="7">
        <v>0</v>
      </c>
      <c r="H456" s="7">
        <v>57.746499999999997</v>
      </c>
      <c r="I456" s="7">
        <v>0</v>
      </c>
      <c r="J456" s="7">
        <v>30.913600000000002</v>
      </c>
      <c r="K456" s="7">
        <f t="shared" si="42"/>
        <v>72.863500000000002</v>
      </c>
      <c r="L456" s="7">
        <f t="shared" si="43"/>
        <v>1858.9555</v>
      </c>
      <c r="M456" s="7">
        <f t="shared" si="44"/>
        <v>25.649489795918367</v>
      </c>
      <c r="N456" s="7">
        <f t="shared" si="45"/>
        <v>1826.3455000000001</v>
      </c>
      <c r="O456" s="7">
        <f t="shared" si="46"/>
        <v>40.253500000000003</v>
      </c>
      <c r="P456" s="7">
        <f t="shared" si="47"/>
        <v>58.924999999999997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40</v>
      </c>
      <c r="F457" s="10">
        <v>12.2965</v>
      </c>
      <c r="G457" s="10">
        <v>0</v>
      </c>
      <c r="H457" s="10">
        <v>42.206499999999998</v>
      </c>
      <c r="I457" s="10">
        <v>0</v>
      </c>
      <c r="J457" s="10">
        <v>16</v>
      </c>
      <c r="K457" s="10">
        <f t="shared" si="42"/>
        <v>27.703499999999998</v>
      </c>
      <c r="L457" s="10">
        <f t="shared" si="43"/>
        <v>735.36349999999993</v>
      </c>
      <c r="M457" s="10">
        <f t="shared" si="44"/>
        <v>30.741249999999997</v>
      </c>
      <c r="N457" s="10">
        <f t="shared" si="45"/>
        <v>705.45349999999996</v>
      </c>
      <c r="O457" s="10">
        <f t="shared" si="46"/>
        <v>-2.2064999999999984</v>
      </c>
      <c r="P457" s="10">
        <f t="shared" si="47"/>
        <v>105.51625</v>
      </c>
    </row>
    <row r="458" spans="1:16">
      <c r="A458" s="8" t="s">
        <v>29</v>
      </c>
      <c r="B458" s="9" t="s">
        <v>30</v>
      </c>
      <c r="C458" s="10">
        <v>690.86</v>
      </c>
      <c r="D458" s="10">
        <v>803.86</v>
      </c>
      <c r="E458" s="10">
        <v>53</v>
      </c>
      <c r="F458" s="10">
        <v>12.84</v>
      </c>
      <c r="G458" s="10">
        <v>0</v>
      </c>
      <c r="H458" s="10">
        <v>12.84</v>
      </c>
      <c r="I458" s="10">
        <v>0</v>
      </c>
      <c r="J458" s="10">
        <v>2</v>
      </c>
      <c r="K458" s="10">
        <f t="shared" si="42"/>
        <v>40.159999999999997</v>
      </c>
      <c r="L458" s="10">
        <f t="shared" si="43"/>
        <v>791.02</v>
      </c>
      <c r="M458" s="10">
        <f t="shared" si="44"/>
        <v>24.226415094339622</v>
      </c>
      <c r="N458" s="10">
        <f t="shared" si="45"/>
        <v>791.02</v>
      </c>
      <c r="O458" s="10">
        <f t="shared" si="46"/>
        <v>40.159999999999997</v>
      </c>
      <c r="P458" s="10">
        <f t="shared" si="47"/>
        <v>24.226415094339622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161.87200000000001</v>
      </c>
      <c r="E459" s="10">
        <v>5</v>
      </c>
      <c r="F459" s="10">
        <v>0</v>
      </c>
      <c r="G459" s="10">
        <v>0</v>
      </c>
      <c r="H459" s="10">
        <v>2.7</v>
      </c>
      <c r="I459" s="10">
        <v>0</v>
      </c>
      <c r="J459" s="10">
        <v>12.913600000000001</v>
      </c>
      <c r="K459" s="10">
        <f t="shared" si="42"/>
        <v>5</v>
      </c>
      <c r="L459" s="10">
        <f t="shared" si="43"/>
        <v>161.87200000000001</v>
      </c>
      <c r="M459" s="10">
        <f t="shared" si="44"/>
        <v>0</v>
      </c>
      <c r="N459" s="10">
        <f t="shared" si="45"/>
        <v>159.17200000000003</v>
      </c>
      <c r="O459" s="10">
        <f t="shared" si="46"/>
        <v>2.2999999999999998</v>
      </c>
      <c r="P459" s="10">
        <f t="shared" si="47"/>
        <v>54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22.8</v>
      </c>
      <c r="F461" s="7">
        <v>0</v>
      </c>
      <c r="G461" s="7">
        <v>0</v>
      </c>
      <c r="H461" s="7">
        <v>0</v>
      </c>
      <c r="I461" s="7">
        <v>0</v>
      </c>
      <c r="J461" s="7">
        <v>0.54</v>
      </c>
      <c r="K461" s="7">
        <f t="shared" si="42"/>
        <v>22.8</v>
      </c>
      <c r="L461" s="7">
        <f t="shared" si="43"/>
        <v>252.82492000000002</v>
      </c>
      <c r="M461" s="7">
        <f t="shared" si="44"/>
        <v>0</v>
      </c>
      <c r="N461" s="7">
        <f t="shared" si="45"/>
        <v>252.82492000000002</v>
      </c>
      <c r="O461" s="7">
        <f t="shared" si="46"/>
        <v>22.8</v>
      </c>
      <c r="P461" s="7">
        <f t="shared" si="47"/>
        <v>0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0</v>
      </c>
      <c r="G463" s="10">
        <v>0</v>
      </c>
      <c r="H463" s="10">
        <v>0</v>
      </c>
      <c r="I463" s="10">
        <v>0</v>
      </c>
      <c r="J463" s="10">
        <v>0.54</v>
      </c>
      <c r="K463" s="10">
        <f t="shared" si="42"/>
        <v>10</v>
      </c>
      <c r="L463" s="10">
        <f t="shared" si="43"/>
        <v>106.245</v>
      </c>
      <c r="M463" s="10">
        <f t="shared" si="44"/>
        <v>0</v>
      </c>
      <c r="N463" s="10">
        <f t="shared" si="45"/>
        <v>106.245</v>
      </c>
      <c r="O463" s="10">
        <f t="shared" si="46"/>
        <v>10</v>
      </c>
      <c r="P463" s="10">
        <f t="shared" si="47"/>
        <v>0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2.8000000000000003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2.8000000000000003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2.8000000000000003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773.00200000000007</v>
      </c>
      <c r="F466" s="7">
        <v>0.54408000000000001</v>
      </c>
      <c r="G466" s="7">
        <v>8.1962799999999998</v>
      </c>
      <c r="H466" s="7">
        <v>162.0994</v>
      </c>
      <c r="I466" s="7">
        <v>0</v>
      </c>
      <c r="J466" s="7">
        <v>125.94767</v>
      </c>
      <c r="K466" s="7">
        <f t="shared" si="42"/>
        <v>772.45792000000006</v>
      </c>
      <c r="L466" s="7">
        <f t="shared" si="43"/>
        <v>8436.3783999999996</v>
      </c>
      <c r="M466" s="7">
        <f t="shared" si="44"/>
        <v>7.0385328886600554E-2</v>
      </c>
      <c r="N466" s="7">
        <f t="shared" si="45"/>
        <v>8274.8230800000001</v>
      </c>
      <c r="O466" s="7">
        <f t="shared" si="46"/>
        <v>610.90260000000012</v>
      </c>
      <c r="P466" s="7">
        <f t="shared" si="47"/>
        <v>20.970113919498264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479.43</v>
      </c>
      <c r="F467" s="10">
        <v>0</v>
      </c>
      <c r="G467" s="10">
        <v>0</v>
      </c>
      <c r="H467" s="10">
        <v>121.79255999999999</v>
      </c>
      <c r="I467" s="10">
        <v>0</v>
      </c>
      <c r="J467" s="10">
        <v>63.448910000000005</v>
      </c>
      <c r="K467" s="10">
        <f t="shared" si="42"/>
        <v>479.43</v>
      </c>
      <c r="L467" s="10">
        <f t="shared" si="43"/>
        <v>5283.7444699999996</v>
      </c>
      <c r="M467" s="10">
        <f t="shared" si="44"/>
        <v>0</v>
      </c>
      <c r="N467" s="10">
        <f t="shared" si="45"/>
        <v>5161.9519099999998</v>
      </c>
      <c r="O467" s="10">
        <f t="shared" si="46"/>
        <v>357.63744000000003</v>
      </c>
      <c r="P467" s="10">
        <f t="shared" si="47"/>
        <v>25.403616794943996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1141.9983100000002</v>
      </c>
      <c r="E468" s="10">
        <v>95.472000000000008</v>
      </c>
      <c r="F468" s="10">
        <v>0</v>
      </c>
      <c r="G468" s="10">
        <v>0</v>
      </c>
      <c r="H468" s="10">
        <v>26.797650000000001</v>
      </c>
      <c r="I468" s="10">
        <v>0</v>
      </c>
      <c r="J468" s="10">
        <v>14.212190000000001</v>
      </c>
      <c r="K468" s="10">
        <f t="shared" si="42"/>
        <v>95.472000000000008</v>
      </c>
      <c r="L468" s="10">
        <f t="shared" si="43"/>
        <v>1141.9983100000002</v>
      </c>
      <c r="M468" s="10">
        <f t="shared" si="44"/>
        <v>0</v>
      </c>
      <c r="N468" s="10">
        <f t="shared" si="45"/>
        <v>1115.2006600000002</v>
      </c>
      <c r="O468" s="10">
        <f t="shared" si="46"/>
        <v>68.674350000000004</v>
      </c>
      <c r="P468" s="10">
        <f t="shared" si="47"/>
        <v>28.06859602815485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55</v>
      </c>
      <c r="F469" s="10">
        <v>0</v>
      </c>
      <c r="G469" s="10">
        <v>0.52500000000000002</v>
      </c>
      <c r="H469" s="10">
        <v>0</v>
      </c>
      <c r="I469" s="10">
        <v>0</v>
      </c>
      <c r="J469" s="10">
        <v>0.94000000000000006</v>
      </c>
      <c r="K469" s="10">
        <f t="shared" si="42"/>
        <v>55</v>
      </c>
      <c r="L469" s="10">
        <f t="shared" si="43"/>
        <v>836.71944999999994</v>
      </c>
      <c r="M469" s="10">
        <f t="shared" si="44"/>
        <v>0</v>
      </c>
      <c r="N469" s="10">
        <f t="shared" si="45"/>
        <v>836.71944999999994</v>
      </c>
      <c r="O469" s="10">
        <f t="shared" si="46"/>
        <v>55</v>
      </c>
      <c r="P469" s="10">
        <f t="shared" si="47"/>
        <v>0</v>
      </c>
    </row>
    <row r="470" spans="1:16">
      <c r="A470" s="8" t="s">
        <v>78</v>
      </c>
      <c r="B470" s="9" t="s">
        <v>79</v>
      </c>
      <c r="C470" s="10">
        <v>60</v>
      </c>
      <c r="D470" s="10">
        <v>40</v>
      </c>
      <c r="E470" s="10">
        <v>0</v>
      </c>
      <c r="F470" s="10">
        <v>0</v>
      </c>
      <c r="G470" s="10">
        <v>2.3540000000000001</v>
      </c>
      <c r="H470" s="10">
        <v>0</v>
      </c>
      <c r="I470" s="10">
        <v>0</v>
      </c>
      <c r="J470" s="10">
        <v>2.3540000000000001</v>
      </c>
      <c r="K470" s="10">
        <f t="shared" si="42"/>
        <v>0</v>
      </c>
      <c r="L470" s="10">
        <f t="shared" si="43"/>
        <v>40</v>
      </c>
      <c r="M470" s="10">
        <f t="shared" si="44"/>
        <v>0</v>
      </c>
      <c r="N470" s="10">
        <f t="shared" si="45"/>
        <v>40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803.91025000000002</v>
      </c>
      <c r="E471" s="10">
        <v>117</v>
      </c>
      <c r="F471" s="10">
        <v>0</v>
      </c>
      <c r="G471" s="10">
        <v>5.3172800000000002</v>
      </c>
      <c r="H471" s="10">
        <v>12.965110000000001</v>
      </c>
      <c r="I471" s="10">
        <v>0</v>
      </c>
      <c r="J471" s="10">
        <v>39.106870000000001</v>
      </c>
      <c r="K471" s="10">
        <f t="shared" si="42"/>
        <v>117</v>
      </c>
      <c r="L471" s="10">
        <f t="shared" si="43"/>
        <v>803.91025000000002</v>
      </c>
      <c r="M471" s="10">
        <f t="shared" si="44"/>
        <v>0</v>
      </c>
      <c r="N471" s="10">
        <f t="shared" si="45"/>
        <v>790.94514000000004</v>
      </c>
      <c r="O471" s="10">
        <f t="shared" si="46"/>
        <v>104.03489</v>
      </c>
      <c r="P471" s="10">
        <f t="shared" si="47"/>
        <v>11.0812905982906</v>
      </c>
    </row>
    <row r="472" spans="1:16">
      <c r="A472" s="8" t="s">
        <v>31</v>
      </c>
      <c r="B472" s="9" t="s">
        <v>32</v>
      </c>
      <c r="C472" s="10">
        <v>206.4</v>
      </c>
      <c r="D472" s="10">
        <v>126.4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126.4</v>
      </c>
      <c r="M472" s="10">
        <f t="shared" si="44"/>
        <v>0</v>
      </c>
      <c r="N472" s="10">
        <f t="shared" si="45"/>
        <v>126.4</v>
      </c>
      <c r="O472" s="10">
        <f t="shared" si="46"/>
        <v>0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0.4</v>
      </c>
      <c r="F473" s="10">
        <v>0.54408000000000001</v>
      </c>
      <c r="G473" s="10">
        <v>0</v>
      </c>
      <c r="H473" s="10">
        <v>0.54408000000000001</v>
      </c>
      <c r="I473" s="10">
        <v>0</v>
      </c>
      <c r="J473" s="10">
        <v>0</v>
      </c>
      <c r="K473" s="10">
        <f t="shared" si="42"/>
        <v>-0.14407999999999999</v>
      </c>
      <c r="L473" s="10">
        <f t="shared" si="43"/>
        <v>5.5059199999999997</v>
      </c>
      <c r="M473" s="10">
        <f t="shared" si="44"/>
        <v>136.01999999999998</v>
      </c>
      <c r="N473" s="10">
        <f t="shared" si="45"/>
        <v>5.5059199999999997</v>
      </c>
      <c r="O473" s="10">
        <f t="shared" si="46"/>
        <v>-0.14407999999999999</v>
      </c>
      <c r="P473" s="10">
        <f t="shared" si="47"/>
        <v>136.01999999999998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7</v>
      </c>
      <c r="F474" s="10">
        <v>0</v>
      </c>
      <c r="G474" s="10">
        <v>0</v>
      </c>
      <c r="H474" s="10">
        <v>0</v>
      </c>
      <c r="I474" s="10">
        <v>0</v>
      </c>
      <c r="J474" s="10">
        <v>0.72053999999999996</v>
      </c>
      <c r="K474" s="10">
        <f t="shared" si="42"/>
        <v>7</v>
      </c>
      <c r="L474" s="10">
        <f t="shared" si="43"/>
        <v>60</v>
      </c>
      <c r="M474" s="10">
        <f t="shared" si="44"/>
        <v>0</v>
      </c>
      <c r="N474" s="10">
        <f t="shared" si="45"/>
        <v>60</v>
      </c>
      <c r="O474" s="10">
        <f t="shared" si="46"/>
        <v>7</v>
      </c>
      <c r="P474" s="10">
        <f t="shared" si="47"/>
        <v>0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18.7</v>
      </c>
      <c r="F475" s="10">
        <v>0</v>
      </c>
      <c r="G475" s="10">
        <v>0</v>
      </c>
      <c r="H475" s="10">
        <v>0</v>
      </c>
      <c r="I475" s="10">
        <v>0</v>
      </c>
      <c r="J475" s="10">
        <v>5.1651600000000002</v>
      </c>
      <c r="K475" s="10">
        <f t="shared" si="42"/>
        <v>18.7</v>
      </c>
      <c r="L475" s="10">
        <f t="shared" si="43"/>
        <v>138.1</v>
      </c>
      <c r="M475" s="10">
        <f t="shared" si="44"/>
        <v>0</v>
      </c>
      <c r="N475" s="10">
        <f t="shared" si="45"/>
        <v>138.1</v>
      </c>
      <c r="O475" s="10">
        <f t="shared" si="46"/>
        <v>18.7</v>
      </c>
      <c r="P475" s="10">
        <f t="shared" si="47"/>
        <v>0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112.5</v>
      </c>
      <c r="F476" s="7">
        <v>0</v>
      </c>
      <c r="G476" s="7">
        <v>25</v>
      </c>
      <c r="H476" s="7">
        <v>0</v>
      </c>
      <c r="I476" s="7">
        <v>0</v>
      </c>
      <c r="J476" s="7">
        <v>28</v>
      </c>
      <c r="K476" s="7">
        <f t="shared" si="42"/>
        <v>112.5</v>
      </c>
      <c r="L476" s="7">
        <f t="shared" si="43"/>
        <v>2056.8779599999998</v>
      </c>
      <c r="M476" s="7">
        <f t="shared" si="44"/>
        <v>0</v>
      </c>
      <c r="N476" s="7">
        <f t="shared" si="45"/>
        <v>2056.8779599999998</v>
      </c>
      <c r="O476" s="7">
        <f t="shared" si="46"/>
        <v>112.5</v>
      </c>
      <c r="P476" s="7">
        <f t="shared" si="47"/>
        <v>0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74.5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74.5</v>
      </c>
      <c r="L477" s="10">
        <f t="shared" si="43"/>
        <v>1092.68496</v>
      </c>
      <c r="M477" s="10">
        <f t="shared" si="44"/>
        <v>0</v>
      </c>
      <c r="N477" s="10">
        <f t="shared" si="45"/>
        <v>1092.68496</v>
      </c>
      <c r="O477" s="10">
        <f t="shared" si="46"/>
        <v>74.5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38</v>
      </c>
      <c r="F478" s="10">
        <v>0</v>
      </c>
      <c r="G478" s="10">
        <v>25</v>
      </c>
      <c r="H478" s="10">
        <v>0</v>
      </c>
      <c r="I478" s="10">
        <v>0</v>
      </c>
      <c r="J478" s="10">
        <v>28</v>
      </c>
      <c r="K478" s="10">
        <f t="shared" si="42"/>
        <v>38</v>
      </c>
      <c r="L478" s="10">
        <f t="shared" si="43"/>
        <v>964.19299999999998</v>
      </c>
      <c r="M478" s="10">
        <f t="shared" si="44"/>
        <v>0</v>
      </c>
      <c r="N478" s="10">
        <f t="shared" si="45"/>
        <v>964.19299999999998</v>
      </c>
      <c r="O478" s="10">
        <f t="shared" si="46"/>
        <v>38</v>
      </c>
      <c r="P478" s="10">
        <f t="shared" si="47"/>
        <v>0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0</v>
      </c>
      <c r="G480" s="7">
        <v>0</v>
      </c>
      <c r="H480" s="7">
        <v>0.72778999999999994</v>
      </c>
      <c r="I480" s="7">
        <v>0</v>
      </c>
      <c r="J480" s="7">
        <v>0</v>
      </c>
      <c r="K480" s="7">
        <f t="shared" si="42"/>
        <v>0</v>
      </c>
      <c r="L480" s="7">
        <f t="shared" si="43"/>
        <v>4000</v>
      </c>
      <c r="M480" s="7">
        <f t="shared" si="44"/>
        <v>0</v>
      </c>
      <c r="N480" s="7">
        <f t="shared" si="45"/>
        <v>3999.2722100000001</v>
      </c>
      <c r="O480" s="7">
        <f t="shared" si="46"/>
        <v>-0.72778999999999994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0</v>
      </c>
      <c r="G481" s="10">
        <v>0</v>
      </c>
      <c r="H481" s="10">
        <v>0.72778999999999994</v>
      </c>
      <c r="I481" s="10">
        <v>0</v>
      </c>
      <c r="J481" s="10">
        <v>0</v>
      </c>
      <c r="K481" s="10">
        <f t="shared" si="42"/>
        <v>0</v>
      </c>
      <c r="L481" s="10">
        <f t="shared" si="43"/>
        <v>4000</v>
      </c>
      <c r="M481" s="10">
        <f t="shared" si="44"/>
        <v>0</v>
      </c>
      <c r="N481" s="10">
        <f t="shared" si="45"/>
        <v>3999.2722100000001</v>
      </c>
      <c r="O481" s="10">
        <f t="shared" si="46"/>
        <v>-0.72778999999999994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24738.686170000008</v>
      </c>
      <c r="E484" s="7">
        <v>1034.2670000000001</v>
      </c>
      <c r="F484" s="7">
        <v>196.77242000000001</v>
      </c>
      <c r="G484" s="7">
        <v>14.305999999999999</v>
      </c>
      <c r="H484" s="7">
        <v>259.09752000000003</v>
      </c>
      <c r="I484" s="7">
        <v>70.258099999999999</v>
      </c>
      <c r="J484" s="7">
        <v>232.96994000000001</v>
      </c>
      <c r="K484" s="7">
        <f t="shared" si="42"/>
        <v>837.49458000000004</v>
      </c>
      <c r="L484" s="7">
        <f t="shared" si="43"/>
        <v>24541.913750000007</v>
      </c>
      <c r="M484" s="7">
        <f t="shared" si="44"/>
        <v>19.025301977149034</v>
      </c>
      <c r="N484" s="7">
        <f t="shared" si="45"/>
        <v>24479.588650000009</v>
      </c>
      <c r="O484" s="7">
        <f t="shared" si="46"/>
        <v>775.16948000000002</v>
      </c>
      <c r="P484" s="7">
        <f t="shared" si="47"/>
        <v>25.051318469988892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4715.1790000000001</v>
      </c>
      <c r="E485" s="7">
        <v>271.8</v>
      </c>
      <c r="F485" s="7">
        <v>7.8060999999999998</v>
      </c>
      <c r="G485" s="7">
        <v>0</v>
      </c>
      <c r="H485" s="7">
        <v>0</v>
      </c>
      <c r="I485" s="7">
        <v>7.8060999999999998</v>
      </c>
      <c r="J485" s="7">
        <v>13.7674</v>
      </c>
      <c r="K485" s="7">
        <f t="shared" si="42"/>
        <v>263.9939</v>
      </c>
      <c r="L485" s="7">
        <f t="shared" si="43"/>
        <v>4707.3729000000003</v>
      </c>
      <c r="M485" s="7">
        <f t="shared" si="44"/>
        <v>2.8720014716703455</v>
      </c>
      <c r="N485" s="7">
        <f t="shared" si="45"/>
        <v>4715.1790000000001</v>
      </c>
      <c r="O485" s="7">
        <f t="shared" si="46"/>
        <v>271.8</v>
      </c>
      <c r="P485" s="7">
        <f t="shared" si="47"/>
        <v>0</v>
      </c>
    </row>
    <row r="486" spans="1:16">
      <c r="A486" s="8" t="s">
        <v>23</v>
      </c>
      <c r="B486" s="9" t="s">
        <v>24</v>
      </c>
      <c r="C486" s="10">
        <v>3663.33</v>
      </c>
      <c r="D486" s="10">
        <v>3690.33</v>
      </c>
      <c r="E486" s="10">
        <v>232.3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232.3</v>
      </c>
      <c r="L486" s="10">
        <f t="shared" si="43"/>
        <v>3690.33</v>
      </c>
      <c r="M486" s="10">
        <f t="shared" si="44"/>
        <v>0</v>
      </c>
      <c r="N486" s="10">
        <f t="shared" si="45"/>
        <v>3690.33</v>
      </c>
      <c r="O486" s="10">
        <f t="shared" si="46"/>
        <v>232.3</v>
      </c>
      <c r="P486" s="10">
        <f t="shared" si="47"/>
        <v>0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804.22199999999998</v>
      </c>
      <c r="E487" s="10">
        <v>11.5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11.5</v>
      </c>
      <c r="L487" s="10">
        <f t="shared" si="43"/>
        <v>804.22199999999998</v>
      </c>
      <c r="M487" s="10">
        <f t="shared" si="44"/>
        <v>0</v>
      </c>
      <c r="N487" s="10">
        <f t="shared" si="45"/>
        <v>804.22199999999998</v>
      </c>
      <c r="O487" s="10">
        <f t="shared" si="46"/>
        <v>11.5</v>
      </c>
      <c r="P487" s="10">
        <f t="shared" si="47"/>
        <v>0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22.400000000000002</v>
      </c>
      <c r="F488" s="10">
        <v>7.6581999999999999</v>
      </c>
      <c r="G488" s="10">
        <v>0</v>
      </c>
      <c r="H488" s="10">
        <v>0</v>
      </c>
      <c r="I488" s="10">
        <v>7.6581999999999999</v>
      </c>
      <c r="J488" s="10">
        <v>12.9595</v>
      </c>
      <c r="K488" s="10">
        <f t="shared" si="42"/>
        <v>14.741800000000001</v>
      </c>
      <c r="L488" s="10">
        <f t="shared" si="43"/>
        <v>126.62180000000001</v>
      </c>
      <c r="M488" s="10">
        <f t="shared" si="44"/>
        <v>34.188392857142851</v>
      </c>
      <c r="N488" s="10">
        <f t="shared" si="45"/>
        <v>134.28</v>
      </c>
      <c r="O488" s="10">
        <f t="shared" si="46"/>
        <v>22.400000000000002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3.6</v>
      </c>
      <c r="F489" s="10">
        <v>0.1479</v>
      </c>
      <c r="G489" s="10">
        <v>0</v>
      </c>
      <c r="H489" s="10">
        <v>0</v>
      </c>
      <c r="I489" s="10">
        <v>0.1479</v>
      </c>
      <c r="J489" s="10">
        <v>0.80789999999999995</v>
      </c>
      <c r="K489" s="10">
        <f t="shared" si="42"/>
        <v>3.4521000000000002</v>
      </c>
      <c r="L489" s="10">
        <f t="shared" si="43"/>
        <v>70.452100000000002</v>
      </c>
      <c r="M489" s="10">
        <f t="shared" si="44"/>
        <v>4.1083333333333334</v>
      </c>
      <c r="N489" s="10">
        <f t="shared" si="45"/>
        <v>70.600000000000009</v>
      </c>
      <c r="O489" s="10">
        <f t="shared" si="46"/>
        <v>3.6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2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2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1232.8506100000002</v>
      </c>
      <c r="E492" s="7">
        <v>59</v>
      </c>
      <c r="F492" s="7">
        <v>0</v>
      </c>
      <c r="G492" s="7">
        <v>14</v>
      </c>
      <c r="H492" s="7">
        <v>0</v>
      </c>
      <c r="I492" s="7">
        <v>0</v>
      </c>
      <c r="J492" s="7">
        <v>23.998860000000001</v>
      </c>
      <c r="K492" s="7">
        <f t="shared" si="42"/>
        <v>59</v>
      </c>
      <c r="L492" s="7">
        <f t="shared" si="43"/>
        <v>1232.8506100000002</v>
      </c>
      <c r="M492" s="7">
        <f t="shared" si="44"/>
        <v>0</v>
      </c>
      <c r="N492" s="7">
        <f t="shared" si="45"/>
        <v>1232.8506100000002</v>
      </c>
      <c r="O492" s="7">
        <f t="shared" si="46"/>
        <v>59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1232.8506100000002</v>
      </c>
      <c r="E493" s="10">
        <v>59</v>
      </c>
      <c r="F493" s="10">
        <v>0</v>
      </c>
      <c r="G493" s="10">
        <v>14</v>
      </c>
      <c r="H493" s="10">
        <v>0</v>
      </c>
      <c r="I493" s="10">
        <v>0</v>
      </c>
      <c r="J493" s="10">
        <v>23.998860000000001</v>
      </c>
      <c r="K493" s="10">
        <f t="shared" si="42"/>
        <v>59</v>
      </c>
      <c r="L493" s="10">
        <f t="shared" si="43"/>
        <v>1232.8506100000002</v>
      </c>
      <c r="M493" s="10">
        <f t="shared" si="44"/>
        <v>0</v>
      </c>
      <c r="N493" s="10">
        <f t="shared" si="45"/>
        <v>1232.8506100000002</v>
      </c>
      <c r="O493" s="10">
        <f t="shared" si="46"/>
        <v>59</v>
      </c>
      <c r="P493" s="10">
        <f t="shared" si="47"/>
        <v>0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689.30000000000007</v>
      </c>
      <c r="E496" s="7">
        <v>110.5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110.5</v>
      </c>
      <c r="L496" s="7">
        <f t="shared" si="43"/>
        <v>689.30000000000007</v>
      </c>
      <c r="M496" s="7">
        <f t="shared" si="44"/>
        <v>0</v>
      </c>
      <c r="N496" s="7">
        <f t="shared" si="45"/>
        <v>689.30000000000007</v>
      </c>
      <c r="O496" s="7">
        <f t="shared" si="46"/>
        <v>110.5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689.30000000000007</v>
      </c>
      <c r="E497" s="10">
        <v>110.5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110.5</v>
      </c>
      <c r="L497" s="10">
        <f t="shared" si="43"/>
        <v>689.30000000000007</v>
      </c>
      <c r="M497" s="10">
        <f t="shared" si="44"/>
        <v>0</v>
      </c>
      <c r="N497" s="10">
        <f t="shared" si="45"/>
        <v>689.30000000000007</v>
      </c>
      <c r="O497" s="10">
        <f t="shared" si="46"/>
        <v>110.5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10568.996999999999</v>
      </c>
      <c r="E498" s="7">
        <v>27.5</v>
      </c>
      <c r="F498" s="7">
        <v>188.96632000000002</v>
      </c>
      <c r="G498" s="7">
        <v>0</v>
      </c>
      <c r="H498" s="7">
        <v>126.56632</v>
      </c>
      <c r="I498" s="7">
        <v>62.451999999999998</v>
      </c>
      <c r="J498" s="7">
        <v>62.4</v>
      </c>
      <c r="K498" s="7">
        <f t="shared" si="42"/>
        <v>-161.46632000000002</v>
      </c>
      <c r="L498" s="7">
        <f t="shared" si="43"/>
        <v>10380.03068</v>
      </c>
      <c r="M498" s="7">
        <f t="shared" si="44"/>
        <v>687.15025454545457</v>
      </c>
      <c r="N498" s="7">
        <f t="shared" si="45"/>
        <v>10442.430679999999</v>
      </c>
      <c r="O498" s="7">
        <f t="shared" si="46"/>
        <v>-99.066320000000005</v>
      </c>
      <c r="P498" s="7">
        <f t="shared" si="47"/>
        <v>460.24116363636364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0</v>
      </c>
      <c r="F500" s="10">
        <v>188.96632000000002</v>
      </c>
      <c r="G500" s="10">
        <v>0</v>
      </c>
      <c r="H500" s="10">
        <v>126.56632</v>
      </c>
      <c r="I500" s="10">
        <v>62.4</v>
      </c>
      <c r="J500" s="10">
        <v>62.4</v>
      </c>
      <c r="K500" s="10">
        <f t="shared" si="42"/>
        <v>-188.96632000000002</v>
      </c>
      <c r="L500" s="10">
        <f t="shared" si="43"/>
        <v>9799.0336800000005</v>
      </c>
      <c r="M500" s="10">
        <f t="shared" si="44"/>
        <v>0</v>
      </c>
      <c r="N500" s="10">
        <f t="shared" si="45"/>
        <v>9861.4336800000001</v>
      </c>
      <c r="O500" s="10">
        <f t="shared" si="46"/>
        <v>-126.56632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221.99700000000001</v>
      </c>
      <c r="E501" s="10">
        <v>27.5</v>
      </c>
      <c r="F501" s="10">
        <v>0</v>
      </c>
      <c r="G501" s="10">
        <v>0</v>
      </c>
      <c r="H501" s="10">
        <v>0</v>
      </c>
      <c r="I501" s="10">
        <v>5.2000000000000005E-2</v>
      </c>
      <c r="J501" s="10">
        <v>0</v>
      </c>
      <c r="K501" s="10">
        <f t="shared" si="42"/>
        <v>27.5</v>
      </c>
      <c r="L501" s="10">
        <f t="shared" si="43"/>
        <v>221.99700000000001</v>
      </c>
      <c r="M501" s="10">
        <f t="shared" si="44"/>
        <v>0</v>
      </c>
      <c r="N501" s="10">
        <f t="shared" si="45"/>
        <v>221.99700000000001</v>
      </c>
      <c r="O501" s="10">
        <f t="shared" si="46"/>
        <v>27.5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307</v>
      </c>
      <c r="F502" s="7">
        <v>0</v>
      </c>
      <c r="G502" s="7">
        <v>0</v>
      </c>
      <c r="H502" s="7">
        <v>132.53120000000001</v>
      </c>
      <c r="I502" s="7">
        <v>0</v>
      </c>
      <c r="J502" s="7">
        <v>132.49768</v>
      </c>
      <c r="K502" s="7">
        <f t="shared" si="42"/>
        <v>307</v>
      </c>
      <c r="L502" s="7">
        <f t="shared" si="43"/>
        <v>3265.09256</v>
      </c>
      <c r="M502" s="7">
        <f t="shared" si="44"/>
        <v>0</v>
      </c>
      <c r="N502" s="7">
        <f t="shared" si="45"/>
        <v>3132.5613600000001</v>
      </c>
      <c r="O502" s="7">
        <f t="shared" si="46"/>
        <v>174.46879999999999</v>
      </c>
      <c r="P502" s="7">
        <f t="shared" si="47"/>
        <v>43.169771986970687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175</v>
      </c>
      <c r="F503" s="10">
        <v>0</v>
      </c>
      <c r="G503" s="10">
        <v>0</v>
      </c>
      <c r="H503" s="10">
        <v>0</v>
      </c>
      <c r="I503" s="10">
        <v>0</v>
      </c>
      <c r="J503" s="10">
        <v>132.49768</v>
      </c>
      <c r="K503" s="10">
        <f t="shared" si="42"/>
        <v>175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175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132</v>
      </c>
      <c r="F504" s="10">
        <v>0</v>
      </c>
      <c r="G504" s="10">
        <v>0</v>
      </c>
      <c r="H504" s="10">
        <v>132.53120000000001</v>
      </c>
      <c r="I504" s="10">
        <v>0</v>
      </c>
      <c r="J504" s="10">
        <v>0</v>
      </c>
      <c r="K504" s="10">
        <f t="shared" si="42"/>
        <v>132</v>
      </c>
      <c r="L504" s="10">
        <f t="shared" si="43"/>
        <v>2191.09256</v>
      </c>
      <c r="M504" s="10">
        <f t="shared" si="44"/>
        <v>0</v>
      </c>
      <c r="N504" s="10">
        <f t="shared" si="45"/>
        <v>2058.5613600000001</v>
      </c>
      <c r="O504" s="10">
        <f t="shared" si="46"/>
        <v>-0.53120000000001255</v>
      </c>
      <c r="P504" s="10">
        <f t="shared" si="47"/>
        <v>100.40242424242425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34.867000000000004</v>
      </c>
      <c r="F505" s="7">
        <v>0</v>
      </c>
      <c r="G505" s="7">
        <v>0.30599999999999999</v>
      </c>
      <c r="H505" s="7">
        <v>0</v>
      </c>
      <c r="I505" s="7">
        <v>0</v>
      </c>
      <c r="J505" s="7">
        <v>0.30599999999999999</v>
      </c>
      <c r="K505" s="7">
        <f t="shared" si="42"/>
        <v>34.867000000000004</v>
      </c>
      <c r="L505" s="7">
        <f t="shared" si="43"/>
        <v>2847.4340000000002</v>
      </c>
      <c r="M505" s="7">
        <f t="shared" si="44"/>
        <v>0</v>
      </c>
      <c r="N505" s="7">
        <f t="shared" si="45"/>
        <v>2847.4340000000002</v>
      </c>
      <c r="O505" s="7">
        <f t="shared" si="46"/>
        <v>34.867000000000004</v>
      </c>
      <c r="P505" s="7">
        <f t="shared" si="47"/>
        <v>0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27</v>
      </c>
      <c r="L506" s="10">
        <f t="shared" si="43"/>
        <v>454.22</v>
      </c>
      <c r="M506" s="10">
        <f t="shared" si="44"/>
        <v>0</v>
      </c>
      <c r="N506" s="10">
        <f t="shared" si="45"/>
        <v>454.22</v>
      </c>
      <c r="O506" s="10">
        <f t="shared" si="46"/>
        <v>27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5.94</v>
      </c>
      <c r="L507" s="10">
        <f t="shared" si="43"/>
        <v>99.93</v>
      </c>
      <c r="M507" s="10">
        <f t="shared" si="44"/>
        <v>0</v>
      </c>
      <c r="N507" s="10">
        <f t="shared" si="45"/>
        <v>99.93</v>
      </c>
      <c r="O507" s="10">
        <f t="shared" si="46"/>
        <v>5.94</v>
      </c>
      <c r="P507" s="10">
        <f t="shared" si="47"/>
        <v>0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0.17699999999999999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0.17699999999999999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0.17699999999999999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0</v>
      </c>
      <c r="G509" s="10">
        <v>0.30599999999999999</v>
      </c>
      <c r="H509" s="10">
        <v>0</v>
      </c>
      <c r="I509" s="10">
        <v>0</v>
      </c>
      <c r="J509" s="10">
        <v>0.30599999999999999</v>
      </c>
      <c r="K509" s="10">
        <f t="shared" si="42"/>
        <v>0.25</v>
      </c>
      <c r="L509" s="10">
        <f t="shared" si="43"/>
        <v>103.857</v>
      </c>
      <c r="M509" s="10">
        <f t="shared" si="44"/>
        <v>0</v>
      </c>
      <c r="N509" s="10">
        <f t="shared" si="45"/>
        <v>103.857</v>
      </c>
      <c r="O509" s="10">
        <f t="shared" si="46"/>
        <v>0.25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0.70000000000000007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0.70000000000000007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0.70000000000000007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0.06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0.06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73.600000000000009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73.600000000000009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73.600000000000009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73.600000000000009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220336.34785000002</v>
      </c>
      <c r="E518" s="7">
        <v>24201.269350000002</v>
      </c>
      <c r="F518" s="7">
        <v>1386.7925499999999</v>
      </c>
      <c r="G518" s="7">
        <v>0</v>
      </c>
      <c r="H518" s="7">
        <v>1438.53015</v>
      </c>
      <c r="I518" s="7">
        <v>351.46765999999997</v>
      </c>
      <c r="J518" s="7">
        <v>545.22605999999996</v>
      </c>
      <c r="K518" s="7">
        <f t="shared" ref="K518:K581" si="48">E518-F518</f>
        <v>22814.476800000004</v>
      </c>
      <c r="L518" s="7">
        <f t="shared" ref="L518:L581" si="49">D518-F518</f>
        <v>218949.55530000001</v>
      </c>
      <c r="M518" s="7">
        <f t="shared" ref="M518:M581" si="50">IF(E518=0,0,(F518/E518)*100)</f>
        <v>5.7302471616018753</v>
      </c>
      <c r="N518" s="7">
        <f t="shared" ref="N518:N581" si="51">D518-H518</f>
        <v>218897.81770000001</v>
      </c>
      <c r="O518" s="7">
        <f t="shared" ref="O518:O581" si="52">E518-H518</f>
        <v>22762.739200000004</v>
      </c>
      <c r="P518" s="7">
        <f t="shared" ref="P518:P581" si="53">IF(E518=0,0,(H518/E518)*100)</f>
        <v>5.9440276838206421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4830.1329999999998</v>
      </c>
      <c r="E519" s="7">
        <v>355.70499999999998</v>
      </c>
      <c r="F519" s="7">
        <v>16.038400000000003</v>
      </c>
      <c r="G519" s="7">
        <v>0</v>
      </c>
      <c r="H519" s="7">
        <v>32.924160000000001</v>
      </c>
      <c r="I519" s="7">
        <v>0</v>
      </c>
      <c r="J519" s="7">
        <v>0</v>
      </c>
      <c r="K519" s="7">
        <f t="shared" si="48"/>
        <v>339.66659999999996</v>
      </c>
      <c r="L519" s="7">
        <f t="shared" si="49"/>
        <v>4814.0945999999994</v>
      </c>
      <c r="M519" s="7">
        <f t="shared" si="50"/>
        <v>4.5089048509298442</v>
      </c>
      <c r="N519" s="7">
        <f t="shared" si="51"/>
        <v>4797.2088400000002</v>
      </c>
      <c r="O519" s="7">
        <f t="shared" si="52"/>
        <v>322.78084000000001</v>
      </c>
      <c r="P519" s="7">
        <f t="shared" si="53"/>
        <v>9.2560295750692294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3817.5550000000003</v>
      </c>
      <c r="E520" s="10">
        <v>218.23600000000002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218.23600000000002</v>
      </c>
      <c r="L520" s="10">
        <f t="shared" si="49"/>
        <v>3817.5550000000003</v>
      </c>
      <c r="M520" s="10">
        <f t="shared" si="50"/>
        <v>0</v>
      </c>
      <c r="N520" s="10">
        <f t="shared" si="51"/>
        <v>3817.5550000000003</v>
      </c>
      <c r="O520" s="10">
        <f t="shared" si="52"/>
        <v>218.23600000000002</v>
      </c>
      <c r="P520" s="10">
        <f t="shared" si="53"/>
        <v>0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775.49400000000003</v>
      </c>
      <c r="E521" s="10">
        <v>61.015000000000001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61.015000000000001</v>
      </c>
      <c r="L521" s="10">
        <f t="shared" si="49"/>
        <v>775.49400000000003</v>
      </c>
      <c r="M521" s="10">
        <f t="shared" si="50"/>
        <v>0</v>
      </c>
      <c r="N521" s="10">
        <f t="shared" si="51"/>
        <v>775.49400000000003</v>
      </c>
      <c r="O521" s="10">
        <f t="shared" si="52"/>
        <v>61.015000000000001</v>
      </c>
      <c r="P521" s="10">
        <f t="shared" si="53"/>
        <v>0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31.715</v>
      </c>
      <c r="F522" s="10">
        <v>11.349200000000002</v>
      </c>
      <c r="G522" s="10">
        <v>0</v>
      </c>
      <c r="H522" s="10">
        <v>16.0322</v>
      </c>
      <c r="I522" s="10">
        <v>0</v>
      </c>
      <c r="J522" s="10">
        <v>0</v>
      </c>
      <c r="K522" s="10">
        <f t="shared" si="48"/>
        <v>20.3658</v>
      </c>
      <c r="L522" s="10">
        <f t="shared" si="49"/>
        <v>117.27979999999999</v>
      </c>
      <c r="M522" s="10">
        <f t="shared" si="50"/>
        <v>35.784959798202749</v>
      </c>
      <c r="N522" s="10">
        <f t="shared" si="51"/>
        <v>112.59679999999999</v>
      </c>
      <c r="O522" s="10">
        <f t="shared" si="52"/>
        <v>15.6828</v>
      </c>
      <c r="P522" s="10">
        <f t="shared" si="53"/>
        <v>50.550843449471863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35.738999999999997</v>
      </c>
      <c r="F523" s="10">
        <v>4.6891999999999996</v>
      </c>
      <c r="G523" s="10">
        <v>0</v>
      </c>
      <c r="H523" s="10">
        <v>16.891960000000001</v>
      </c>
      <c r="I523" s="10">
        <v>0</v>
      </c>
      <c r="J523" s="10">
        <v>0</v>
      </c>
      <c r="K523" s="10">
        <f t="shared" si="48"/>
        <v>31.049799999999998</v>
      </c>
      <c r="L523" s="10">
        <f t="shared" si="49"/>
        <v>88.172800000000009</v>
      </c>
      <c r="M523" s="10">
        <f t="shared" si="50"/>
        <v>13.120680489101542</v>
      </c>
      <c r="N523" s="10">
        <f t="shared" si="51"/>
        <v>75.970040000000012</v>
      </c>
      <c r="O523" s="10">
        <f t="shared" si="52"/>
        <v>18.847039999999996</v>
      </c>
      <c r="P523" s="10">
        <f t="shared" si="53"/>
        <v>47.264780771705986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6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6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3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82414.62745</v>
      </c>
      <c r="E526" s="7">
        <v>7450.4083499999997</v>
      </c>
      <c r="F526" s="7">
        <v>115.41310000000001</v>
      </c>
      <c r="G526" s="7">
        <v>0</v>
      </c>
      <c r="H526" s="7">
        <v>115.41310000000001</v>
      </c>
      <c r="I526" s="7">
        <v>0</v>
      </c>
      <c r="J526" s="7">
        <v>150.6104</v>
      </c>
      <c r="K526" s="7">
        <f t="shared" si="48"/>
        <v>7334.9952499999999</v>
      </c>
      <c r="L526" s="7">
        <f t="shared" si="49"/>
        <v>82299.214349999995</v>
      </c>
      <c r="M526" s="7">
        <f t="shared" si="50"/>
        <v>1.5490842189878091</v>
      </c>
      <c r="N526" s="7">
        <f t="shared" si="51"/>
        <v>82299.214349999995</v>
      </c>
      <c r="O526" s="7">
        <f t="shared" si="52"/>
        <v>7334.9952499999999</v>
      </c>
      <c r="P526" s="7">
        <f t="shared" si="53"/>
        <v>1.5490842189878091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82414.62745</v>
      </c>
      <c r="E527" s="10">
        <v>7450.4083499999997</v>
      </c>
      <c r="F527" s="10">
        <v>115.41310000000001</v>
      </c>
      <c r="G527" s="10">
        <v>0</v>
      </c>
      <c r="H527" s="10">
        <v>115.41310000000001</v>
      </c>
      <c r="I527" s="10">
        <v>0</v>
      </c>
      <c r="J527" s="10">
        <v>150.6104</v>
      </c>
      <c r="K527" s="10">
        <f t="shared" si="48"/>
        <v>7334.9952499999999</v>
      </c>
      <c r="L527" s="10">
        <f t="shared" si="49"/>
        <v>82299.214349999995</v>
      </c>
      <c r="M527" s="10">
        <f t="shared" si="50"/>
        <v>1.5490842189878091</v>
      </c>
      <c r="N527" s="10">
        <f t="shared" si="51"/>
        <v>82299.214349999995</v>
      </c>
      <c r="O527" s="10">
        <f t="shared" si="52"/>
        <v>7334.9952499999999</v>
      </c>
      <c r="P527" s="10">
        <f t="shared" si="53"/>
        <v>1.5490842189878091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51757.5</v>
      </c>
      <c r="E528" s="7">
        <v>11124.5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11124.5</v>
      </c>
      <c r="L528" s="7">
        <f t="shared" si="49"/>
        <v>51757.5</v>
      </c>
      <c r="M528" s="7">
        <f t="shared" si="50"/>
        <v>0</v>
      </c>
      <c r="N528" s="7">
        <f t="shared" si="51"/>
        <v>51757.5</v>
      </c>
      <c r="O528" s="7">
        <f t="shared" si="52"/>
        <v>11124.5</v>
      </c>
      <c r="P528" s="7">
        <f t="shared" si="53"/>
        <v>0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51757.5</v>
      </c>
      <c r="E529" s="10">
        <v>11124.5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11124.5</v>
      </c>
      <c r="L529" s="10">
        <f t="shared" si="49"/>
        <v>51757.5</v>
      </c>
      <c r="M529" s="10">
        <f t="shared" si="50"/>
        <v>0</v>
      </c>
      <c r="N529" s="10">
        <f t="shared" si="51"/>
        <v>51757.5</v>
      </c>
      <c r="O529" s="10">
        <f t="shared" si="52"/>
        <v>11124.5</v>
      </c>
      <c r="P529" s="10">
        <f t="shared" si="53"/>
        <v>0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4709.9310000000005</v>
      </c>
      <c r="F532" s="7">
        <v>1104.99117</v>
      </c>
      <c r="G532" s="7">
        <v>0</v>
      </c>
      <c r="H532" s="7">
        <v>1066.81592</v>
      </c>
      <c r="I532" s="7">
        <v>346.96765999999997</v>
      </c>
      <c r="J532" s="7">
        <v>387.95565999999997</v>
      </c>
      <c r="K532" s="7">
        <f t="shared" si="48"/>
        <v>3604.9398300000003</v>
      </c>
      <c r="L532" s="7">
        <f t="shared" si="49"/>
        <v>72592.491830000014</v>
      </c>
      <c r="M532" s="7">
        <f t="shared" si="50"/>
        <v>23.460878089296848</v>
      </c>
      <c r="N532" s="7">
        <f t="shared" si="51"/>
        <v>72630.667080000014</v>
      </c>
      <c r="O532" s="7">
        <f t="shared" si="52"/>
        <v>3643.1150800000005</v>
      </c>
      <c r="P532" s="7">
        <f t="shared" si="53"/>
        <v>22.65035135334254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8600</v>
      </c>
      <c r="E534" s="10">
        <v>512.36300000000006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512.36300000000006</v>
      </c>
      <c r="L534" s="10">
        <f t="shared" si="49"/>
        <v>8600</v>
      </c>
      <c r="M534" s="10">
        <f t="shared" si="50"/>
        <v>0</v>
      </c>
      <c r="N534" s="10">
        <f t="shared" si="51"/>
        <v>8600</v>
      </c>
      <c r="O534" s="10">
        <f t="shared" si="52"/>
        <v>512.36300000000006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5.1029999999999998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5.1029999999999998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5.1029999999999998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64874.198000000004</v>
      </c>
      <c r="E536" s="10">
        <v>4192.4650000000001</v>
      </c>
      <c r="F536" s="10">
        <v>1104.99117</v>
      </c>
      <c r="G536" s="10">
        <v>0</v>
      </c>
      <c r="H536" s="10">
        <v>1066.81592</v>
      </c>
      <c r="I536" s="10">
        <v>346.96765999999997</v>
      </c>
      <c r="J536" s="10">
        <v>387.95565999999997</v>
      </c>
      <c r="K536" s="10">
        <f t="shared" si="48"/>
        <v>3087.4738299999999</v>
      </c>
      <c r="L536" s="10">
        <f t="shared" si="49"/>
        <v>63769.206830000003</v>
      </c>
      <c r="M536" s="10">
        <f t="shared" si="50"/>
        <v>26.356598564329097</v>
      </c>
      <c r="N536" s="10">
        <f t="shared" si="51"/>
        <v>63807.382080000003</v>
      </c>
      <c r="O536" s="10">
        <f t="shared" si="52"/>
        <v>3125.6490800000001</v>
      </c>
      <c r="P536" s="10">
        <f t="shared" si="53"/>
        <v>25.446030437940447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394.52800000000002</v>
      </c>
      <c r="F537" s="7">
        <v>17.43177</v>
      </c>
      <c r="G537" s="7">
        <v>0</v>
      </c>
      <c r="H537" s="7">
        <v>90.458860000000001</v>
      </c>
      <c r="I537" s="7">
        <v>4.5</v>
      </c>
      <c r="J537" s="7">
        <v>6.66</v>
      </c>
      <c r="K537" s="7">
        <f t="shared" si="48"/>
        <v>377.09622999999999</v>
      </c>
      <c r="L537" s="7">
        <f t="shared" si="49"/>
        <v>5493.6142300000001</v>
      </c>
      <c r="M537" s="7">
        <f t="shared" si="50"/>
        <v>4.4183860207640517</v>
      </c>
      <c r="N537" s="7">
        <f t="shared" si="51"/>
        <v>5420.5871400000005</v>
      </c>
      <c r="O537" s="7">
        <f t="shared" si="52"/>
        <v>304.06914</v>
      </c>
      <c r="P537" s="7">
        <f t="shared" si="53"/>
        <v>22.928375172357853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37.335999999999999</v>
      </c>
      <c r="L538" s="10">
        <f t="shared" si="49"/>
        <v>457.82800000000003</v>
      </c>
      <c r="M538" s="10">
        <f t="shared" si="50"/>
        <v>0</v>
      </c>
      <c r="N538" s="10">
        <f t="shared" si="51"/>
        <v>457.82800000000003</v>
      </c>
      <c r="O538" s="10">
        <f t="shared" si="52"/>
        <v>37.335999999999999</v>
      </c>
      <c r="P538" s="10">
        <f t="shared" si="53"/>
        <v>0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8.2140000000000004</v>
      </c>
      <c r="L539" s="10">
        <f t="shared" si="49"/>
        <v>100.723</v>
      </c>
      <c r="M539" s="10">
        <f t="shared" si="50"/>
        <v>0</v>
      </c>
      <c r="N539" s="10">
        <f t="shared" si="51"/>
        <v>100.723</v>
      </c>
      <c r="O539" s="10">
        <f t="shared" si="52"/>
        <v>8.2140000000000004</v>
      </c>
      <c r="P539" s="10">
        <f t="shared" si="53"/>
        <v>0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4.5</v>
      </c>
      <c r="G540" s="10">
        <v>0</v>
      </c>
      <c r="H540" s="10">
        <v>0</v>
      </c>
      <c r="I540" s="10">
        <v>4.5</v>
      </c>
      <c r="J540" s="10">
        <v>4.5</v>
      </c>
      <c r="K540" s="10">
        <f t="shared" si="48"/>
        <v>-4.085</v>
      </c>
      <c r="L540" s="10">
        <f t="shared" si="49"/>
        <v>0.5</v>
      </c>
      <c r="M540" s="10">
        <f t="shared" si="50"/>
        <v>1084.3373493975903</v>
      </c>
      <c r="N540" s="10">
        <f t="shared" si="51"/>
        <v>5</v>
      </c>
      <c r="O540" s="10">
        <f t="shared" si="52"/>
        <v>0.41500000000000004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0.185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0.185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1.2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1.2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1.2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5.7000000000000002E-2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5.7000000000000002E-2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0.32800000000000001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0.32800000000000001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276.60000000000002</v>
      </c>
      <c r="F546" s="10">
        <v>12.93177</v>
      </c>
      <c r="G546" s="10">
        <v>0</v>
      </c>
      <c r="H546" s="10">
        <v>90.458860000000001</v>
      </c>
      <c r="I546" s="10">
        <v>0</v>
      </c>
      <c r="J546" s="10">
        <v>2.16</v>
      </c>
      <c r="K546" s="10">
        <f t="shared" si="48"/>
        <v>263.66822999999999</v>
      </c>
      <c r="L546" s="10">
        <f t="shared" si="49"/>
        <v>4829.1992300000002</v>
      </c>
      <c r="M546" s="10">
        <f t="shared" si="50"/>
        <v>4.6752603036876357</v>
      </c>
      <c r="N546" s="10">
        <f t="shared" si="51"/>
        <v>4751.6721400000006</v>
      </c>
      <c r="O546" s="10">
        <f t="shared" si="52"/>
        <v>186.14114000000001</v>
      </c>
      <c r="P546" s="10">
        <f t="shared" si="53"/>
        <v>32.703853940708605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70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93.296999999999997</v>
      </c>
      <c r="F550" s="7">
        <v>93.296999999999997</v>
      </c>
      <c r="G550" s="7">
        <v>0</v>
      </c>
      <c r="H550" s="7">
        <v>93.296999999999997</v>
      </c>
      <c r="I550" s="7">
        <v>0</v>
      </c>
      <c r="J550" s="7">
        <v>0</v>
      </c>
      <c r="K550" s="7">
        <f t="shared" si="48"/>
        <v>0</v>
      </c>
      <c r="L550" s="7">
        <f t="shared" si="49"/>
        <v>652.75</v>
      </c>
      <c r="M550" s="7">
        <f t="shared" si="50"/>
        <v>100</v>
      </c>
      <c r="N550" s="7">
        <f t="shared" si="51"/>
        <v>652.75</v>
      </c>
      <c r="O550" s="7">
        <f t="shared" si="52"/>
        <v>0</v>
      </c>
      <c r="P550" s="7">
        <f t="shared" si="53"/>
        <v>100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93.296999999999997</v>
      </c>
      <c r="F551" s="10">
        <v>93.296999999999997</v>
      </c>
      <c r="G551" s="10">
        <v>0</v>
      </c>
      <c r="H551" s="10">
        <v>93.296999999999997</v>
      </c>
      <c r="I551" s="10">
        <v>0</v>
      </c>
      <c r="J551" s="10">
        <v>0</v>
      </c>
      <c r="K551" s="10">
        <f t="shared" si="48"/>
        <v>0</v>
      </c>
      <c r="L551" s="10">
        <f t="shared" si="49"/>
        <v>652.75</v>
      </c>
      <c r="M551" s="10">
        <f t="shared" si="50"/>
        <v>100</v>
      </c>
      <c r="N551" s="10">
        <f t="shared" si="51"/>
        <v>652.75</v>
      </c>
      <c r="O551" s="10">
        <f t="shared" si="52"/>
        <v>0</v>
      </c>
      <c r="P551" s="10">
        <f t="shared" si="53"/>
        <v>100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7.2</v>
      </c>
      <c r="G552" s="7">
        <v>0</v>
      </c>
      <c r="H552" s="7">
        <v>7.2</v>
      </c>
      <c r="I552" s="7">
        <v>0</v>
      </c>
      <c r="J552" s="7">
        <v>0</v>
      </c>
      <c r="K552" s="7">
        <f t="shared" si="48"/>
        <v>0</v>
      </c>
      <c r="L552" s="7">
        <f t="shared" si="49"/>
        <v>50.372999999999998</v>
      </c>
      <c r="M552" s="7">
        <f t="shared" si="50"/>
        <v>100</v>
      </c>
      <c r="N552" s="7">
        <f t="shared" si="51"/>
        <v>50.372999999999998</v>
      </c>
      <c r="O552" s="7">
        <f t="shared" si="52"/>
        <v>0</v>
      </c>
      <c r="P552" s="7">
        <f t="shared" si="53"/>
        <v>100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7.2</v>
      </c>
      <c r="G553" s="10">
        <v>0</v>
      </c>
      <c r="H553" s="10">
        <v>7.2</v>
      </c>
      <c r="I553" s="10">
        <v>0</v>
      </c>
      <c r="J553" s="10">
        <v>0</v>
      </c>
      <c r="K553" s="10">
        <f t="shared" si="48"/>
        <v>0</v>
      </c>
      <c r="L553" s="10">
        <f t="shared" si="49"/>
        <v>50.372999999999998</v>
      </c>
      <c r="M553" s="10">
        <f t="shared" si="50"/>
        <v>100</v>
      </c>
      <c r="N553" s="10">
        <f t="shared" si="51"/>
        <v>50.372999999999998</v>
      </c>
      <c r="O553" s="10">
        <f t="shared" si="52"/>
        <v>0</v>
      </c>
      <c r="P553" s="10">
        <f t="shared" si="53"/>
        <v>100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65.7</v>
      </c>
      <c r="F554" s="7">
        <v>32.421109999999999</v>
      </c>
      <c r="G554" s="7">
        <v>0</v>
      </c>
      <c r="H554" s="7">
        <v>32.421109999999999</v>
      </c>
      <c r="I554" s="7">
        <v>0</v>
      </c>
      <c r="J554" s="7">
        <v>0</v>
      </c>
      <c r="K554" s="7">
        <f t="shared" si="48"/>
        <v>33.278890000000004</v>
      </c>
      <c r="L554" s="7">
        <f t="shared" si="49"/>
        <v>1225.51729</v>
      </c>
      <c r="M554" s="7">
        <f t="shared" si="50"/>
        <v>49.347199391171991</v>
      </c>
      <c r="N554" s="7">
        <f t="shared" si="51"/>
        <v>1225.51729</v>
      </c>
      <c r="O554" s="7">
        <f t="shared" si="52"/>
        <v>33.278890000000004</v>
      </c>
      <c r="P554" s="7">
        <f t="shared" si="53"/>
        <v>49.347199391171991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65.7</v>
      </c>
      <c r="F555" s="10">
        <v>32.421109999999999</v>
      </c>
      <c r="G555" s="10">
        <v>0</v>
      </c>
      <c r="H555" s="10">
        <v>32.421109999999999</v>
      </c>
      <c r="I555" s="10">
        <v>0</v>
      </c>
      <c r="J555" s="10">
        <v>0</v>
      </c>
      <c r="K555" s="10">
        <f t="shared" si="48"/>
        <v>33.278890000000004</v>
      </c>
      <c r="L555" s="10">
        <f t="shared" si="49"/>
        <v>1225.51729</v>
      </c>
      <c r="M555" s="10">
        <f t="shared" si="50"/>
        <v>49.347199391171991</v>
      </c>
      <c r="N555" s="10">
        <f t="shared" si="51"/>
        <v>1225.51729</v>
      </c>
      <c r="O555" s="10">
        <f t="shared" si="52"/>
        <v>33.278890000000004</v>
      </c>
      <c r="P555" s="10">
        <f t="shared" si="53"/>
        <v>49.347199391171991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339.40699999999998</v>
      </c>
      <c r="F556" s="7">
        <v>0.26</v>
      </c>
      <c r="G556" s="7">
        <v>0</v>
      </c>
      <c r="H556" s="7">
        <v>81.132059999999996</v>
      </c>
      <c r="I556" s="7">
        <v>0.26</v>
      </c>
      <c r="J556" s="7">
        <v>7.0578399999999997</v>
      </c>
      <c r="K556" s="7">
        <f t="shared" si="48"/>
        <v>339.14699999999999</v>
      </c>
      <c r="L556" s="7">
        <f t="shared" si="49"/>
        <v>5387.8940000000011</v>
      </c>
      <c r="M556" s="7">
        <f t="shared" si="50"/>
        <v>7.6604194963568822E-2</v>
      </c>
      <c r="N556" s="7">
        <f t="shared" si="51"/>
        <v>5307.0219400000015</v>
      </c>
      <c r="O556" s="7">
        <f t="shared" si="52"/>
        <v>258.27494000000002</v>
      </c>
      <c r="P556" s="7">
        <f t="shared" si="53"/>
        <v>23.904062084753701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339.40699999999998</v>
      </c>
      <c r="F557" s="7">
        <v>0.26</v>
      </c>
      <c r="G557" s="7">
        <v>0</v>
      </c>
      <c r="H557" s="7">
        <v>81.132059999999996</v>
      </c>
      <c r="I557" s="7">
        <v>0.26</v>
      </c>
      <c r="J557" s="7">
        <v>7.0578399999999997</v>
      </c>
      <c r="K557" s="7">
        <f t="shared" si="48"/>
        <v>339.14699999999999</v>
      </c>
      <c r="L557" s="7">
        <f t="shared" si="49"/>
        <v>4288.8100000000004</v>
      </c>
      <c r="M557" s="7">
        <f t="shared" si="50"/>
        <v>7.6604194963568822E-2</v>
      </c>
      <c r="N557" s="7">
        <f t="shared" si="51"/>
        <v>4207.9379400000007</v>
      </c>
      <c r="O557" s="7">
        <f t="shared" si="52"/>
        <v>258.27494000000002</v>
      </c>
      <c r="P557" s="7">
        <f t="shared" si="53"/>
        <v>23.904062084753701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269.11599999999999</v>
      </c>
      <c r="F558" s="10">
        <v>0</v>
      </c>
      <c r="G558" s="10">
        <v>0</v>
      </c>
      <c r="H558" s="10">
        <v>65.918809999999993</v>
      </c>
      <c r="I558" s="10">
        <v>0</v>
      </c>
      <c r="J558" s="10">
        <v>0</v>
      </c>
      <c r="K558" s="10">
        <f t="shared" si="48"/>
        <v>269.11599999999999</v>
      </c>
      <c r="L558" s="10">
        <f t="shared" si="49"/>
        <v>3145.8090000000002</v>
      </c>
      <c r="M558" s="10">
        <f t="shared" si="50"/>
        <v>0</v>
      </c>
      <c r="N558" s="10">
        <f t="shared" si="51"/>
        <v>3079.8901900000001</v>
      </c>
      <c r="O558" s="10">
        <f t="shared" si="52"/>
        <v>203.19718999999998</v>
      </c>
      <c r="P558" s="10">
        <f t="shared" si="53"/>
        <v>24.494571114315015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59.219000000000001</v>
      </c>
      <c r="F559" s="10">
        <v>0</v>
      </c>
      <c r="G559" s="10">
        <v>0</v>
      </c>
      <c r="H559" s="10">
        <v>14.51</v>
      </c>
      <c r="I559" s="10">
        <v>0</v>
      </c>
      <c r="J559" s="10">
        <v>0</v>
      </c>
      <c r="K559" s="10">
        <f t="shared" si="48"/>
        <v>59.219000000000001</v>
      </c>
      <c r="L559" s="10">
        <f t="shared" si="49"/>
        <v>692.077</v>
      </c>
      <c r="M559" s="10">
        <f t="shared" si="50"/>
        <v>0</v>
      </c>
      <c r="N559" s="10">
        <f t="shared" si="51"/>
        <v>677.56700000000001</v>
      </c>
      <c r="O559" s="10">
        <f t="shared" si="52"/>
        <v>44.709000000000003</v>
      </c>
      <c r="P559" s="10">
        <f t="shared" si="53"/>
        <v>24.502271230517231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1.69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1.69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1.69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6.9420000000000002</v>
      </c>
      <c r="F561" s="10">
        <v>0</v>
      </c>
      <c r="G561" s="10">
        <v>0</v>
      </c>
      <c r="H561" s="10">
        <v>0.65123000000000009</v>
      </c>
      <c r="I561" s="10">
        <v>0</v>
      </c>
      <c r="J561" s="10">
        <v>6.7978399999999999</v>
      </c>
      <c r="K561" s="10">
        <f t="shared" si="48"/>
        <v>6.9420000000000002</v>
      </c>
      <c r="L561" s="10">
        <f t="shared" si="49"/>
        <v>79.132000000000005</v>
      </c>
      <c r="M561" s="10">
        <f t="shared" si="50"/>
        <v>0</v>
      </c>
      <c r="N561" s="10">
        <f t="shared" si="51"/>
        <v>78.480770000000007</v>
      </c>
      <c r="O561" s="10">
        <f t="shared" si="52"/>
        <v>6.2907700000000002</v>
      </c>
      <c r="P561" s="10">
        <f t="shared" si="53"/>
        <v>9.3810141169691743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2.44</v>
      </c>
      <c r="F562" s="10">
        <v>0.26</v>
      </c>
      <c r="G562" s="10">
        <v>0</v>
      </c>
      <c r="H562" s="10">
        <v>0</v>
      </c>
      <c r="I562" s="10">
        <v>0.26</v>
      </c>
      <c r="J562" s="10">
        <v>0.26</v>
      </c>
      <c r="K562" s="10">
        <f t="shared" si="48"/>
        <v>2.1799999999999997</v>
      </c>
      <c r="L562" s="10">
        <f t="shared" si="49"/>
        <v>33.82</v>
      </c>
      <c r="M562" s="10">
        <f t="shared" si="50"/>
        <v>10.655737704918034</v>
      </c>
      <c r="N562" s="10">
        <f t="shared" si="51"/>
        <v>34.08</v>
      </c>
      <c r="O562" s="10">
        <f t="shared" si="52"/>
        <v>2.44</v>
      </c>
      <c r="P562" s="10">
        <f t="shared" si="53"/>
        <v>0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5.2020000000000004E-2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0.60298000000000018</v>
      </c>
      <c r="O563" s="10">
        <f t="shared" si="52"/>
        <v>-5.2020000000000004E-2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11920.734</v>
      </c>
      <c r="E572" s="7">
        <v>1010.628</v>
      </c>
      <c r="F572" s="7">
        <v>0.2235</v>
      </c>
      <c r="G572" s="7">
        <v>0</v>
      </c>
      <c r="H572" s="7">
        <v>0.25</v>
      </c>
      <c r="I572" s="7">
        <v>0.30316000000000004</v>
      </c>
      <c r="J572" s="7">
        <v>17.024470000000001</v>
      </c>
      <c r="K572" s="7">
        <f t="shared" si="48"/>
        <v>1010.4045000000001</v>
      </c>
      <c r="L572" s="7">
        <f t="shared" si="49"/>
        <v>11920.5105</v>
      </c>
      <c r="M572" s="7">
        <f t="shared" si="50"/>
        <v>2.2114962181930441E-2</v>
      </c>
      <c r="N572" s="7">
        <f t="shared" si="51"/>
        <v>11920.484</v>
      </c>
      <c r="O572" s="7">
        <f t="shared" si="52"/>
        <v>1010.378</v>
      </c>
      <c r="P572" s="7">
        <f t="shared" si="53"/>
        <v>2.4737094163233157E-2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10323.734</v>
      </c>
      <c r="E573" s="7">
        <v>960.62800000000004</v>
      </c>
      <c r="F573" s="7">
        <v>0.2235</v>
      </c>
      <c r="G573" s="7">
        <v>0</v>
      </c>
      <c r="H573" s="7">
        <v>0.25</v>
      </c>
      <c r="I573" s="7">
        <v>0.30316000000000004</v>
      </c>
      <c r="J573" s="7">
        <v>15.524470000000001</v>
      </c>
      <c r="K573" s="7">
        <f t="shared" si="48"/>
        <v>960.4045000000001</v>
      </c>
      <c r="L573" s="7">
        <f t="shared" si="49"/>
        <v>10323.5105</v>
      </c>
      <c r="M573" s="7">
        <f t="shared" si="50"/>
        <v>2.3266030138617652E-2</v>
      </c>
      <c r="N573" s="7">
        <f t="shared" si="51"/>
        <v>10323.484</v>
      </c>
      <c r="O573" s="7">
        <f t="shared" si="52"/>
        <v>960.37800000000004</v>
      </c>
      <c r="P573" s="7">
        <f t="shared" si="53"/>
        <v>2.6024642213218853E-2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8050.0610000000006</v>
      </c>
      <c r="E574" s="10">
        <v>754.32500000000005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754.32500000000005</v>
      </c>
      <c r="L574" s="10">
        <f t="shared" si="49"/>
        <v>8050.0610000000006</v>
      </c>
      <c r="M574" s="10">
        <f t="shared" si="50"/>
        <v>0</v>
      </c>
      <c r="N574" s="10">
        <f t="shared" si="51"/>
        <v>8050.0610000000006</v>
      </c>
      <c r="O574" s="10">
        <f t="shared" si="52"/>
        <v>754.32500000000005</v>
      </c>
      <c r="P574" s="10">
        <f t="shared" si="53"/>
        <v>0</v>
      </c>
    </row>
    <row r="575" spans="1:16">
      <c r="A575" s="8" t="s">
        <v>25</v>
      </c>
      <c r="B575" s="9" t="s">
        <v>26</v>
      </c>
      <c r="C575" s="10">
        <v>1742.807</v>
      </c>
      <c r="D575" s="10">
        <v>1724.807</v>
      </c>
      <c r="E575" s="10">
        <v>160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160</v>
      </c>
      <c r="L575" s="10">
        <f t="shared" si="49"/>
        <v>1724.807</v>
      </c>
      <c r="M575" s="10">
        <f t="shared" si="50"/>
        <v>0</v>
      </c>
      <c r="N575" s="10">
        <f t="shared" si="51"/>
        <v>1724.807</v>
      </c>
      <c r="O575" s="10">
        <f t="shared" si="52"/>
        <v>160</v>
      </c>
      <c r="P575" s="10">
        <f t="shared" si="53"/>
        <v>0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2.3000000000000003</v>
      </c>
      <c r="F576" s="10">
        <v>0</v>
      </c>
      <c r="G576" s="10">
        <v>0</v>
      </c>
      <c r="H576" s="10">
        <v>0.25</v>
      </c>
      <c r="I576" s="10">
        <v>0</v>
      </c>
      <c r="J576" s="10">
        <v>5.6610000000000005</v>
      </c>
      <c r="K576" s="10">
        <f t="shared" si="48"/>
        <v>2.3000000000000003</v>
      </c>
      <c r="L576" s="10">
        <f t="shared" si="49"/>
        <v>120</v>
      </c>
      <c r="M576" s="10">
        <f t="shared" si="50"/>
        <v>0</v>
      </c>
      <c r="N576" s="10">
        <f t="shared" si="51"/>
        <v>119.75</v>
      </c>
      <c r="O576" s="10">
        <f t="shared" si="52"/>
        <v>2.0500000000000003</v>
      </c>
      <c r="P576" s="10">
        <f t="shared" si="53"/>
        <v>10.869565217391303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12.200000000000001</v>
      </c>
      <c r="F577" s="10">
        <v>0</v>
      </c>
      <c r="G577" s="10">
        <v>0</v>
      </c>
      <c r="H577" s="10">
        <v>0</v>
      </c>
      <c r="I577" s="10">
        <v>0</v>
      </c>
      <c r="J577" s="10">
        <v>5.6018599999999994</v>
      </c>
      <c r="K577" s="10">
        <f t="shared" si="48"/>
        <v>12.200000000000001</v>
      </c>
      <c r="L577" s="10">
        <f t="shared" si="49"/>
        <v>191.31800000000001</v>
      </c>
      <c r="M577" s="10">
        <f t="shared" si="50"/>
        <v>0</v>
      </c>
      <c r="N577" s="10">
        <f t="shared" si="51"/>
        <v>191.31800000000001</v>
      </c>
      <c r="O577" s="10">
        <f t="shared" si="52"/>
        <v>12.200000000000001</v>
      </c>
      <c r="P577" s="10">
        <f t="shared" si="53"/>
        <v>0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0.2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23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23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23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0.2235</v>
      </c>
      <c r="G580" s="10">
        <v>0</v>
      </c>
      <c r="H580" s="10">
        <v>0</v>
      </c>
      <c r="I580" s="10">
        <v>0.30316000000000004</v>
      </c>
      <c r="J580" s="10">
        <v>0.31085000000000002</v>
      </c>
      <c r="K580" s="10">
        <f t="shared" si="48"/>
        <v>-3.5000000000000031E-3</v>
      </c>
      <c r="L580" s="10">
        <f t="shared" si="49"/>
        <v>2.4485000000000001</v>
      </c>
      <c r="M580" s="10">
        <f t="shared" si="50"/>
        <v>101.59090909090909</v>
      </c>
      <c r="N580" s="10">
        <f t="shared" si="51"/>
        <v>2.6720000000000002</v>
      </c>
      <c r="O580" s="10">
        <f t="shared" si="52"/>
        <v>0.22</v>
      </c>
      <c r="P580" s="10">
        <f t="shared" si="53"/>
        <v>0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6.8</v>
      </c>
      <c r="F581" s="10">
        <v>0</v>
      </c>
      <c r="G581" s="10">
        <v>0</v>
      </c>
      <c r="H581" s="10">
        <v>0</v>
      </c>
      <c r="I581" s="10">
        <v>0</v>
      </c>
      <c r="J581" s="10">
        <v>3.9507600000000003</v>
      </c>
      <c r="K581" s="10">
        <f t="shared" si="48"/>
        <v>6.8</v>
      </c>
      <c r="L581" s="10">
        <f t="shared" si="49"/>
        <v>81.403000000000006</v>
      </c>
      <c r="M581" s="10">
        <f t="shared" si="50"/>
        <v>0</v>
      </c>
      <c r="N581" s="10">
        <f t="shared" si="51"/>
        <v>81.403000000000006</v>
      </c>
      <c r="O581" s="10">
        <f t="shared" si="52"/>
        <v>6.8</v>
      </c>
      <c r="P581" s="10">
        <f t="shared" si="53"/>
        <v>0</v>
      </c>
    </row>
    <row r="582" spans="1:16" ht="25.5">
      <c r="A582" s="8" t="s">
        <v>41</v>
      </c>
      <c r="B582" s="9" t="s">
        <v>42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1.5</v>
      </c>
      <c r="M582" s="10">
        <f t="shared" ref="M582:M645" si="56">IF(E582=0,0,(F582/E582)*100)</f>
        <v>0</v>
      </c>
      <c r="N582" s="10">
        <f t="shared" ref="N582:N645" si="57">D582-H582</f>
        <v>1.5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13.5</v>
      </c>
      <c r="E583" s="10">
        <v>1.583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1.583</v>
      </c>
      <c r="L583" s="10">
        <f t="shared" si="55"/>
        <v>13.5</v>
      </c>
      <c r="M583" s="10">
        <f t="shared" si="56"/>
        <v>0</v>
      </c>
      <c r="N583" s="10">
        <f t="shared" si="57"/>
        <v>13.5</v>
      </c>
      <c r="O583" s="10">
        <f t="shared" si="58"/>
        <v>1.583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150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150</v>
      </c>
      <c r="M584" s="7">
        <f t="shared" si="56"/>
        <v>0</v>
      </c>
      <c r="N584" s="7">
        <f t="shared" si="57"/>
        <v>150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120</v>
      </c>
      <c r="M586" s="10">
        <f t="shared" si="56"/>
        <v>0</v>
      </c>
      <c r="N586" s="10">
        <f t="shared" si="57"/>
        <v>120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1447</v>
      </c>
      <c r="E587" s="7">
        <v>50</v>
      </c>
      <c r="F587" s="7">
        <v>0</v>
      </c>
      <c r="G587" s="7">
        <v>0</v>
      </c>
      <c r="H587" s="7">
        <v>0</v>
      </c>
      <c r="I587" s="7">
        <v>0</v>
      </c>
      <c r="J587" s="7">
        <v>1.5</v>
      </c>
      <c r="K587" s="7">
        <f t="shared" si="54"/>
        <v>50</v>
      </c>
      <c r="L587" s="7">
        <f t="shared" si="55"/>
        <v>1447</v>
      </c>
      <c r="M587" s="7">
        <f t="shared" si="56"/>
        <v>0</v>
      </c>
      <c r="N587" s="7">
        <f t="shared" si="57"/>
        <v>1447</v>
      </c>
      <c r="O587" s="7">
        <f t="shared" si="58"/>
        <v>50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1.5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543</v>
      </c>
      <c r="E589" s="10">
        <v>50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50</v>
      </c>
      <c r="L589" s="10">
        <f t="shared" si="55"/>
        <v>543</v>
      </c>
      <c r="M589" s="10">
        <f t="shared" si="56"/>
        <v>0</v>
      </c>
      <c r="N589" s="10">
        <f t="shared" si="57"/>
        <v>543</v>
      </c>
      <c r="O589" s="10">
        <f t="shared" si="58"/>
        <v>50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199494.6115</v>
      </c>
      <c r="E592" s="7">
        <v>15200.321</v>
      </c>
      <c r="F592" s="7">
        <v>1545.7313800000002</v>
      </c>
      <c r="G592" s="7">
        <v>0</v>
      </c>
      <c r="H592" s="7">
        <v>1527.01226</v>
      </c>
      <c r="I592" s="7">
        <v>18.71912</v>
      </c>
      <c r="J592" s="7">
        <v>6341.24712</v>
      </c>
      <c r="K592" s="7">
        <f t="shared" si="54"/>
        <v>13654.589619999999</v>
      </c>
      <c r="L592" s="7">
        <f t="shared" si="55"/>
        <v>197948.88011999999</v>
      </c>
      <c r="M592" s="7">
        <f t="shared" si="56"/>
        <v>10.169070640021353</v>
      </c>
      <c r="N592" s="7">
        <f t="shared" si="57"/>
        <v>197967.59924000001</v>
      </c>
      <c r="O592" s="7">
        <f t="shared" si="58"/>
        <v>13673.30874</v>
      </c>
      <c r="P592" s="7">
        <f t="shared" si="59"/>
        <v>10.045921135481283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203.36899999999997</v>
      </c>
      <c r="F593" s="7">
        <v>41.040750000000003</v>
      </c>
      <c r="G593" s="7">
        <v>0</v>
      </c>
      <c r="H593" s="7">
        <v>41.040750000000003</v>
      </c>
      <c r="I593" s="7">
        <v>0</v>
      </c>
      <c r="J593" s="7">
        <v>0.14000000000000001</v>
      </c>
      <c r="K593" s="7">
        <f t="shared" si="54"/>
        <v>162.32824999999997</v>
      </c>
      <c r="L593" s="7">
        <f t="shared" si="55"/>
        <v>2402.0202499999996</v>
      </c>
      <c r="M593" s="7">
        <f t="shared" si="56"/>
        <v>20.180435562942243</v>
      </c>
      <c r="N593" s="7">
        <f t="shared" si="57"/>
        <v>2402.0202499999996</v>
      </c>
      <c r="O593" s="7">
        <f t="shared" si="58"/>
        <v>162.32824999999997</v>
      </c>
      <c r="P593" s="7">
        <f t="shared" si="59"/>
        <v>20.180435562942243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158.13499999999999</v>
      </c>
      <c r="F594" s="10">
        <v>33.639960000000002</v>
      </c>
      <c r="G594" s="10">
        <v>0</v>
      </c>
      <c r="H594" s="10">
        <v>33.639960000000002</v>
      </c>
      <c r="I594" s="10">
        <v>0</v>
      </c>
      <c r="J594" s="10">
        <v>0</v>
      </c>
      <c r="K594" s="10">
        <f t="shared" si="54"/>
        <v>124.49503999999999</v>
      </c>
      <c r="L594" s="10">
        <f t="shared" si="55"/>
        <v>1859.13004</v>
      </c>
      <c r="M594" s="10">
        <f t="shared" si="56"/>
        <v>21.272937679830527</v>
      </c>
      <c r="N594" s="10">
        <f t="shared" si="57"/>
        <v>1859.13004</v>
      </c>
      <c r="O594" s="10">
        <f t="shared" si="58"/>
        <v>124.49503999999999</v>
      </c>
      <c r="P594" s="10">
        <f t="shared" si="59"/>
        <v>21.272937679830527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34.137999999999998</v>
      </c>
      <c r="F595" s="10">
        <v>7.4007899999999998</v>
      </c>
      <c r="G595" s="10">
        <v>0</v>
      </c>
      <c r="H595" s="10">
        <v>7.4007899999999998</v>
      </c>
      <c r="I595" s="10">
        <v>0</v>
      </c>
      <c r="J595" s="10">
        <v>0</v>
      </c>
      <c r="K595" s="10">
        <f t="shared" si="54"/>
        <v>26.737209999999997</v>
      </c>
      <c r="L595" s="10">
        <f t="shared" si="55"/>
        <v>406.06921000000006</v>
      </c>
      <c r="M595" s="10">
        <f t="shared" si="56"/>
        <v>21.679038022145409</v>
      </c>
      <c r="N595" s="10">
        <f t="shared" si="57"/>
        <v>406.06921000000006</v>
      </c>
      <c r="O595" s="10">
        <f t="shared" si="58"/>
        <v>26.737209999999997</v>
      </c>
      <c r="P595" s="10">
        <f t="shared" si="59"/>
        <v>21.679038022145409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4.5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4.5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4.5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6.45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6.45</v>
      </c>
      <c r="L597" s="10">
        <f t="shared" si="55"/>
        <v>77.430000000000007</v>
      </c>
      <c r="M597" s="10">
        <f t="shared" si="56"/>
        <v>0</v>
      </c>
      <c r="N597" s="10">
        <f t="shared" si="57"/>
        <v>77.430000000000007</v>
      </c>
      <c r="O597" s="10">
        <f t="shared" si="58"/>
        <v>6.45</v>
      </c>
      <c r="P597" s="10">
        <f t="shared" si="59"/>
        <v>0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</v>
      </c>
      <c r="G598" s="10">
        <v>0</v>
      </c>
      <c r="H598" s="10">
        <v>0</v>
      </c>
      <c r="I598" s="10">
        <v>0</v>
      </c>
      <c r="J598" s="10">
        <v>0.14000000000000001</v>
      </c>
      <c r="K598" s="10">
        <f t="shared" si="54"/>
        <v>0.14599999999999999</v>
      </c>
      <c r="L598" s="10">
        <f t="shared" si="55"/>
        <v>1.752</v>
      </c>
      <c r="M598" s="10">
        <f t="shared" si="56"/>
        <v>0</v>
      </c>
      <c r="N598" s="10">
        <f t="shared" si="57"/>
        <v>1.752</v>
      </c>
      <c r="O598" s="10">
        <f t="shared" si="58"/>
        <v>0.14599999999999999</v>
      </c>
      <c r="P598" s="10">
        <f t="shared" si="59"/>
        <v>0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155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155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155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155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155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155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126329.35</v>
      </c>
      <c r="E603" s="7">
        <v>12000</v>
      </c>
      <c r="F603" s="7">
        <v>500</v>
      </c>
      <c r="G603" s="7">
        <v>0</v>
      </c>
      <c r="H603" s="7">
        <v>500</v>
      </c>
      <c r="I603" s="7">
        <v>0</v>
      </c>
      <c r="J603" s="7">
        <v>5800</v>
      </c>
      <c r="K603" s="7">
        <f t="shared" si="54"/>
        <v>11500</v>
      </c>
      <c r="L603" s="7">
        <f t="shared" si="55"/>
        <v>125829.35</v>
      </c>
      <c r="M603" s="7">
        <f t="shared" si="56"/>
        <v>4.1666666666666661</v>
      </c>
      <c r="N603" s="7">
        <f t="shared" si="57"/>
        <v>125829.35</v>
      </c>
      <c r="O603" s="7">
        <f t="shared" si="58"/>
        <v>11500</v>
      </c>
      <c r="P603" s="7">
        <f t="shared" si="59"/>
        <v>4.1666666666666661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126329.35</v>
      </c>
      <c r="E604" s="10">
        <v>12000</v>
      </c>
      <c r="F604" s="10">
        <v>500</v>
      </c>
      <c r="G604" s="10">
        <v>0</v>
      </c>
      <c r="H604" s="10">
        <v>500</v>
      </c>
      <c r="I604" s="10">
        <v>0</v>
      </c>
      <c r="J604" s="10">
        <v>5800</v>
      </c>
      <c r="K604" s="10">
        <f t="shared" si="54"/>
        <v>11500</v>
      </c>
      <c r="L604" s="10">
        <f t="shared" si="55"/>
        <v>125829.35</v>
      </c>
      <c r="M604" s="10">
        <f t="shared" si="56"/>
        <v>4.1666666666666661</v>
      </c>
      <c r="N604" s="10">
        <f t="shared" si="57"/>
        <v>125829.35</v>
      </c>
      <c r="O604" s="10">
        <f t="shared" si="58"/>
        <v>11500</v>
      </c>
      <c r="P604" s="10">
        <f t="shared" si="59"/>
        <v>4.1666666666666661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511.952</v>
      </c>
      <c r="F605" s="7">
        <v>282.05</v>
      </c>
      <c r="G605" s="7">
        <v>0</v>
      </c>
      <c r="H605" s="7">
        <v>280.60000000000002</v>
      </c>
      <c r="I605" s="7">
        <v>1.45</v>
      </c>
      <c r="J605" s="7">
        <v>70.141999999999996</v>
      </c>
      <c r="K605" s="7">
        <f t="shared" si="54"/>
        <v>229.90199999999999</v>
      </c>
      <c r="L605" s="7">
        <f t="shared" si="55"/>
        <v>8127.8679999999995</v>
      </c>
      <c r="M605" s="7">
        <f t="shared" si="56"/>
        <v>55.093055598962401</v>
      </c>
      <c r="N605" s="7">
        <f t="shared" si="57"/>
        <v>8129.3179999999993</v>
      </c>
      <c r="O605" s="7">
        <f t="shared" si="58"/>
        <v>231.35199999999998</v>
      </c>
      <c r="P605" s="7">
        <f t="shared" si="59"/>
        <v>54.809825921180114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511.952</v>
      </c>
      <c r="F606" s="10">
        <v>282.05</v>
      </c>
      <c r="G606" s="10">
        <v>0</v>
      </c>
      <c r="H606" s="10">
        <v>280.60000000000002</v>
      </c>
      <c r="I606" s="10">
        <v>1.45</v>
      </c>
      <c r="J606" s="10">
        <v>70.141999999999996</v>
      </c>
      <c r="K606" s="10">
        <f t="shared" si="54"/>
        <v>229.90199999999999</v>
      </c>
      <c r="L606" s="10">
        <f t="shared" si="55"/>
        <v>8079.4679999999998</v>
      </c>
      <c r="M606" s="10">
        <f t="shared" si="56"/>
        <v>55.093055598962401</v>
      </c>
      <c r="N606" s="10">
        <f t="shared" si="57"/>
        <v>8080.9179999999997</v>
      </c>
      <c r="O606" s="10">
        <f t="shared" si="58"/>
        <v>231.35199999999998</v>
      </c>
      <c r="P606" s="10">
        <f t="shared" si="59"/>
        <v>54.809825921180114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2330</v>
      </c>
      <c r="F608" s="7">
        <v>722.64062999999999</v>
      </c>
      <c r="G608" s="7">
        <v>0</v>
      </c>
      <c r="H608" s="7">
        <v>705.37151000000006</v>
      </c>
      <c r="I608" s="7">
        <v>17.269120000000001</v>
      </c>
      <c r="J608" s="7">
        <v>470.96512000000001</v>
      </c>
      <c r="K608" s="7">
        <f t="shared" si="54"/>
        <v>1607.3593700000001</v>
      </c>
      <c r="L608" s="7">
        <f t="shared" si="55"/>
        <v>59756.024369999999</v>
      </c>
      <c r="M608" s="7">
        <f t="shared" si="56"/>
        <v>31.014619313304721</v>
      </c>
      <c r="N608" s="7">
        <f t="shared" si="57"/>
        <v>59773.293490000004</v>
      </c>
      <c r="O608" s="7">
        <f t="shared" si="58"/>
        <v>1624.6284900000001</v>
      </c>
      <c r="P608" s="7">
        <f t="shared" si="59"/>
        <v>30.273455364806868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2330</v>
      </c>
      <c r="F609" s="10">
        <v>722.64062999999999</v>
      </c>
      <c r="G609" s="10">
        <v>0</v>
      </c>
      <c r="H609" s="10">
        <v>705.37151000000006</v>
      </c>
      <c r="I609" s="10">
        <v>17.269120000000001</v>
      </c>
      <c r="J609" s="10">
        <v>470.96512000000001</v>
      </c>
      <c r="K609" s="10">
        <f t="shared" si="54"/>
        <v>1607.3593700000001</v>
      </c>
      <c r="L609" s="10">
        <f t="shared" si="55"/>
        <v>59756.024369999999</v>
      </c>
      <c r="M609" s="10">
        <f t="shared" si="56"/>
        <v>31.014619313304721</v>
      </c>
      <c r="N609" s="10">
        <f t="shared" si="57"/>
        <v>59773.293490000004</v>
      </c>
      <c r="O609" s="10">
        <f t="shared" si="58"/>
        <v>1624.6284900000001</v>
      </c>
      <c r="P609" s="10">
        <f t="shared" si="59"/>
        <v>30.273455364806868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237.85999999999999</v>
      </c>
      <c r="F610" s="7">
        <v>62.741099999999996</v>
      </c>
      <c r="G610" s="7">
        <v>0</v>
      </c>
      <c r="H610" s="7">
        <v>62.741099999999996</v>
      </c>
      <c r="I610" s="7">
        <v>0</v>
      </c>
      <c r="J610" s="7">
        <v>94.868929999999978</v>
      </c>
      <c r="K610" s="7">
        <f t="shared" si="54"/>
        <v>175.1189</v>
      </c>
      <c r="L610" s="7">
        <f t="shared" si="55"/>
        <v>5416.5358999999999</v>
      </c>
      <c r="M610" s="7">
        <f t="shared" si="56"/>
        <v>26.377322794921383</v>
      </c>
      <c r="N610" s="7">
        <f t="shared" si="57"/>
        <v>5416.5358999999999</v>
      </c>
      <c r="O610" s="7">
        <f t="shared" si="58"/>
        <v>175.1189</v>
      </c>
      <c r="P610" s="7">
        <f t="shared" si="59"/>
        <v>26.377322794921383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150.232</v>
      </c>
      <c r="F611" s="7">
        <v>52.751199999999997</v>
      </c>
      <c r="G611" s="7">
        <v>0</v>
      </c>
      <c r="H611" s="7">
        <v>52.751199999999997</v>
      </c>
      <c r="I611" s="7">
        <v>0</v>
      </c>
      <c r="J611" s="7">
        <v>31.432510000000001</v>
      </c>
      <c r="K611" s="7">
        <f t="shared" si="54"/>
        <v>97.480800000000002</v>
      </c>
      <c r="L611" s="7">
        <f t="shared" si="55"/>
        <v>1746.2717999999998</v>
      </c>
      <c r="M611" s="7">
        <f t="shared" si="56"/>
        <v>35.113158315139245</v>
      </c>
      <c r="N611" s="7">
        <f t="shared" si="57"/>
        <v>1746.2717999999998</v>
      </c>
      <c r="O611" s="7">
        <f t="shared" si="58"/>
        <v>97.480800000000002</v>
      </c>
      <c r="P611" s="7">
        <f t="shared" si="59"/>
        <v>35.113158315139245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100.852</v>
      </c>
      <c r="F612" s="10">
        <v>44.549599999999998</v>
      </c>
      <c r="G612" s="10">
        <v>0</v>
      </c>
      <c r="H612" s="10">
        <v>44.549599999999998</v>
      </c>
      <c r="I612" s="10">
        <v>0</v>
      </c>
      <c r="J612" s="10">
        <v>0</v>
      </c>
      <c r="K612" s="10">
        <f t="shared" si="54"/>
        <v>56.302400000000006</v>
      </c>
      <c r="L612" s="10">
        <f t="shared" si="55"/>
        <v>1235.9983999999999</v>
      </c>
      <c r="M612" s="10">
        <f t="shared" si="56"/>
        <v>44.173243961448456</v>
      </c>
      <c r="N612" s="10">
        <f t="shared" si="57"/>
        <v>1235.9983999999999</v>
      </c>
      <c r="O612" s="10">
        <f t="shared" si="58"/>
        <v>56.302400000000006</v>
      </c>
      <c r="P612" s="10">
        <f t="shared" si="59"/>
        <v>44.173243961448456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16.399999999999999</v>
      </c>
      <c r="F613" s="10">
        <v>8.2016000000000009</v>
      </c>
      <c r="G613" s="10">
        <v>0</v>
      </c>
      <c r="H613" s="10">
        <v>8.2016000000000009</v>
      </c>
      <c r="I613" s="10">
        <v>0</v>
      </c>
      <c r="J613" s="10">
        <v>0</v>
      </c>
      <c r="K613" s="10">
        <f t="shared" si="54"/>
        <v>8.1983999999999977</v>
      </c>
      <c r="L613" s="10">
        <f t="shared" si="55"/>
        <v>201.68539999999999</v>
      </c>
      <c r="M613" s="10">
        <f t="shared" si="56"/>
        <v>50.009756097560988</v>
      </c>
      <c r="N613" s="10">
        <f t="shared" si="57"/>
        <v>201.68539999999999</v>
      </c>
      <c r="O613" s="10">
        <f t="shared" si="58"/>
        <v>8.1983999999999977</v>
      </c>
      <c r="P613" s="10">
        <f t="shared" si="59"/>
        <v>50.009756097560988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0</v>
      </c>
      <c r="G614" s="10">
        <v>0</v>
      </c>
      <c r="H614" s="10">
        <v>0</v>
      </c>
      <c r="I614" s="10">
        <v>0</v>
      </c>
      <c r="J614" s="10">
        <v>15.27042</v>
      </c>
      <c r="K614" s="10">
        <f t="shared" si="54"/>
        <v>4.8</v>
      </c>
      <c r="L614" s="10">
        <f t="shared" si="55"/>
        <v>69.911000000000001</v>
      </c>
      <c r="M614" s="10">
        <f t="shared" si="56"/>
        <v>0</v>
      </c>
      <c r="N614" s="10">
        <f t="shared" si="57"/>
        <v>69.911000000000001</v>
      </c>
      <c r="O614" s="10">
        <f t="shared" si="58"/>
        <v>4.8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3.6</v>
      </c>
      <c r="F615" s="10">
        <v>0</v>
      </c>
      <c r="G615" s="10">
        <v>0</v>
      </c>
      <c r="H615" s="10">
        <v>0</v>
      </c>
      <c r="I615" s="10">
        <v>0</v>
      </c>
      <c r="J615" s="10">
        <v>2.1566799999999997</v>
      </c>
      <c r="K615" s="10">
        <f t="shared" si="54"/>
        <v>3.6</v>
      </c>
      <c r="L615" s="10">
        <f t="shared" si="55"/>
        <v>88.091000000000008</v>
      </c>
      <c r="M615" s="10">
        <f t="shared" si="56"/>
        <v>0</v>
      </c>
      <c r="N615" s="10">
        <f t="shared" si="57"/>
        <v>88.091000000000008</v>
      </c>
      <c r="O615" s="10">
        <f t="shared" si="58"/>
        <v>3.6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1.1000000000000001</v>
      </c>
      <c r="F616" s="10">
        <v>0</v>
      </c>
      <c r="G616" s="10">
        <v>0</v>
      </c>
      <c r="H616" s="10">
        <v>0</v>
      </c>
      <c r="I616" s="10">
        <v>0</v>
      </c>
      <c r="J616" s="10">
        <v>0.89307000000000003</v>
      </c>
      <c r="K616" s="10">
        <f t="shared" si="54"/>
        <v>1.1000000000000001</v>
      </c>
      <c r="L616" s="10">
        <f t="shared" si="55"/>
        <v>12.716000000000001</v>
      </c>
      <c r="M616" s="10">
        <f t="shared" si="56"/>
        <v>0</v>
      </c>
      <c r="N616" s="10">
        <f t="shared" si="57"/>
        <v>12.716000000000001</v>
      </c>
      <c r="O616" s="10">
        <f t="shared" si="58"/>
        <v>1.1000000000000001</v>
      </c>
      <c r="P616" s="10">
        <f t="shared" si="59"/>
        <v>0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23.48</v>
      </c>
      <c r="F617" s="10">
        <v>0</v>
      </c>
      <c r="G617" s="10">
        <v>0</v>
      </c>
      <c r="H617" s="10">
        <v>0</v>
      </c>
      <c r="I617" s="10">
        <v>0</v>
      </c>
      <c r="J617" s="10">
        <v>13.11234</v>
      </c>
      <c r="K617" s="10">
        <f t="shared" si="54"/>
        <v>23.48</v>
      </c>
      <c r="L617" s="10">
        <f t="shared" si="55"/>
        <v>136.08000000000001</v>
      </c>
      <c r="M617" s="10">
        <f t="shared" si="56"/>
        <v>0</v>
      </c>
      <c r="N617" s="10">
        <f t="shared" si="57"/>
        <v>136.08000000000001</v>
      </c>
      <c r="O617" s="10">
        <f t="shared" si="58"/>
        <v>23.48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2.1419999999999999</v>
      </c>
      <c r="F620" s="7">
        <v>0</v>
      </c>
      <c r="G620" s="7">
        <v>0</v>
      </c>
      <c r="H620" s="7">
        <v>0</v>
      </c>
      <c r="I620" s="7">
        <v>0</v>
      </c>
      <c r="J620" s="7">
        <v>0.09</v>
      </c>
      <c r="K620" s="7">
        <f t="shared" si="54"/>
        <v>2.1419999999999999</v>
      </c>
      <c r="L620" s="7">
        <f t="shared" si="55"/>
        <v>168.70000000000002</v>
      </c>
      <c r="M620" s="7">
        <f t="shared" si="56"/>
        <v>0</v>
      </c>
      <c r="N620" s="7">
        <f t="shared" si="57"/>
        <v>168.70000000000002</v>
      </c>
      <c r="O620" s="7">
        <f t="shared" si="58"/>
        <v>2.1419999999999999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2.1419999999999999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2.1419999999999999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2.1419999999999999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0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0.09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1.417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1.417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1.417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1.417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1.417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1.417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19.649000000000001</v>
      </c>
      <c r="F629" s="7">
        <v>0</v>
      </c>
      <c r="G629" s="7">
        <v>0</v>
      </c>
      <c r="H629" s="7">
        <v>0</v>
      </c>
      <c r="I629" s="7">
        <v>0</v>
      </c>
      <c r="J629" s="7">
        <v>1.75</v>
      </c>
      <c r="K629" s="7">
        <f t="shared" si="54"/>
        <v>19.649000000000001</v>
      </c>
      <c r="L629" s="7">
        <f t="shared" si="55"/>
        <v>250.8</v>
      </c>
      <c r="M629" s="7">
        <f t="shared" si="56"/>
        <v>0</v>
      </c>
      <c r="N629" s="7">
        <f t="shared" si="57"/>
        <v>250.8</v>
      </c>
      <c r="O629" s="7">
        <f t="shared" si="58"/>
        <v>19.649000000000001</v>
      </c>
      <c r="P629" s="7">
        <f t="shared" si="59"/>
        <v>0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0.79100000000000004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1.75</v>
      </c>
      <c r="K630" s="10">
        <f t="shared" si="54"/>
        <v>0.79100000000000004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0.79100000000000004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2.5000000000000001E-2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2.5000000000000001E-2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18.833000000000002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18.833000000000002</v>
      </c>
      <c r="L632" s="10">
        <f t="shared" si="55"/>
        <v>241</v>
      </c>
      <c r="M632" s="10">
        <f t="shared" si="56"/>
        <v>0</v>
      </c>
      <c r="N632" s="10">
        <f t="shared" si="57"/>
        <v>241</v>
      </c>
      <c r="O632" s="10">
        <f t="shared" si="58"/>
        <v>18.833000000000002</v>
      </c>
      <c r="P632" s="10">
        <f t="shared" si="59"/>
        <v>0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14.745000000000001</v>
      </c>
      <c r="F633" s="7">
        <v>2.83</v>
      </c>
      <c r="G633" s="7">
        <v>0</v>
      </c>
      <c r="H633" s="7">
        <v>2.83</v>
      </c>
      <c r="I633" s="7">
        <v>0</v>
      </c>
      <c r="J633" s="7">
        <v>11.80308</v>
      </c>
      <c r="K633" s="7">
        <f t="shared" si="54"/>
        <v>11.915000000000001</v>
      </c>
      <c r="L633" s="7">
        <f t="shared" si="55"/>
        <v>134.07</v>
      </c>
      <c r="M633" s="7">
        <f t="shared" si="56"/>
        <v>19.192946761614106</v>
      </c>
      <c r="N633" s="7">
        <f t="shared" si="57"/>
        <v>134.07</v>
      </c>
      <c r="O633" s="7">
        <f t="shared" si="58"/>
        <v>11.915000000000001</v>
      </c>
      <c r="P633" s="7">
        <f t="shared" si="59"/>
        <v>19.192946761614106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5.8250000000000002</v>
      </c>
      <c r="F634" s="10">
        <v>2.39</v>
      </c>
      <c r="G634" s="10">
        <v>0</v>
      </c>
      <c r="H634" s="10">
        <v>2.39</v>
      </c>
      <c r="I634" s="10">
        <v>0</v>
      </c>
      <c r="J634" s="10">
        <v>0</v>
      </c>
      <c r="K634" s="10">
        <f t="shared" si="54"/>
        <v>3.4350000000000001</v>
      </c>
      <c r="L634" s="10">
        <f t="shared" si="55"/>
        <v>67.510000000000005</v>
      </c>
      <c r="M634" s="10">
        <f t="shared" si="56"/>
        <v>41.030042918454932</v>
      </c>
      <c r="N634" s="10">
        <f t="shared" si="57"/>
        <v>67.510000000000005</v>
      </c>
      <c r="O634" s="10">
        <f t="shared" si="58"/>
        <v>3.4350000000000001</v>
      </c>
      <c r="P634" s="10">
        <f t="shared" si="59"/>
        <v>41.030042918454932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1.2809999999999999</v>
      </c>
      <c r="F635" s="10">
        <v>0.44</v>
      </c>
      <c r="G635" s="10">
        <v>0</v>
      </c>
      <c r="H635" s="10">
        <v>0.44</v>
      </c>
      <c r="I635" s="10">
        <v>0</v>
      </c>
      <c r="J635" s="10">
        <v>0</v>
      </c>
      <c r="K635" s="10">
        <f t="shared" si="54"/>
        <v>0.84099999999999997</v>
      </c>
      <c r="L635" s="10">
        <f t="shared" si="55"/>
        <v>14.938000000000001</v>
      </c>
      <c r="M635" s="10">
        <f t="shared" si="56"/>
        <v>34.348165495706482</v>
      </c>
      <c r="N635" s="10">
        <f t="shared" si="57"/>
        <v>14.938000000000001</v>
      </c>
      <c r="O635" s="10">
        <f t="shared" si="58"/>
        <v>0.84099999999999997</v>
      </c>
      <c r="P635" s="10">
        <f t="shared" si="59"/>
        <v>34.348165495706482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0.61799999999999999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6.6758699999999997</v>
      </c>
      <c r="K636" s="10">
        <f t="shared" si="54"/>
        <v>0.61799999999999999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0.61799999999999999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0.13300000000000001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0.32969999999999999</v>
      </c>
      <c r="K637" s="10">
        <f t="shared" si="54"/>
        <v>0.13300000000000001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0.13300000000000001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0.1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0.111</v>
      </c>
      <c r="F639" s="10">
        <v>0</v>
      </c>
      <c r="G639" s="10">
        <v>0</v>
      </c>
      <c r="H639" s="10">
        <v>0</v>
      </c>
      <c r="I639" s="10">
        <v>0</v>
      </c>
      <c r="J639" s="10">
        <v>9.9900000000000003E-2</v>
      </c>
      <c r="K639" s="10">
        <f t="shared" si="54"/>
        <v>0.111</v>
      </c>
      <c r="L639" s="10">
        <f t="shared" si="55"/>
        <v>1.3360000000000001</v>
      </c>
      <c r="M639" s="10">
        <f t="shared" si="56"/>
        <v>0</v>
      </c>
      <c r="N639" s="10">
        <f t="shared" si="57"/>
        <v>1.3360000000000001</v>
      </c>
      <c r="O639" s="10">
        <f t="shared" si="58"/>
        <v>0.111</v>
      </c>
      <c r="P639" s="10">
        <f t="shared" si="59"/>
        <v>0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6.6770000000000005</v>
      </c>
      <c r="F640" s="10">
        <v>0</v>
      </c>
      <c r="G640" s="10">
        <v>0</v>
      </c>
      <c r="H640" s="10">
        <v>0</v>
      </c>
      <c r="I640" s="10">
        <v>0</v>
      </c>
      <c r="J640" s="10">
        <v>4.6976100000000001</v>
      </c>
      <c r="K640" s="10">
        <f t="shared" si="54"/>
        <v>6.6770000000000005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6.6770000000000005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24.258999999999997</v>
      </c>
      <c r="F641" s="7">
        <v>7.1598999999999995</v>
      </c>
      <c r="G641" s="7">
        <v>0</v>
      </c>
      <c r="H641" s="7">
        <v>7.1598999999999995</v>
      </c>
      <c r="I641" s="7">
        <v>0</v>
      </c>
      <c r="J641" s="7">
        <v>26.54213</v>
      </c>
      <c r="K641" s="7">
        <f t="shared" si="54"/>
        <v>17.099099999999996</v>
      </c>
      <c r="L641" s="7">
        <f t="shared" si="55"/>
        <v>680.81209999999999</v>
      </c>
      <c r="M641" s="7">
        <f t="shared" si="56"/>
        <v>29.514407024197208</v>
      </c>
      <c r="N641" s="7">
        <f t="shared" si="57"/>
        <v>680.81209999999999</v>
      </c>
      <c r="O641" s="7">
        <f t="shared" si="58"/>
        <v>17.099099999999996</v>
      </c>
      <c r="P641" s="7">
        <f t="shared" si="59"/>
        <v>29.514407024197208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15.4</v>
      </c>
      <c r="F642" s="10">
        <v>6.0466999999999995</v>
      </c>
      <c r="G642" s="10">
        <v>0</v>
      </c>
      <c r="H642" s="10">
        <v>6.0466999999999995</v>
      </c>
      <c r="I642" s="10">
        <v>0</v>
      </c>
      <c r="J642" s="10">
        <v>0</v>
      </c>
      <c r="K642" s="10">
        <f t="shared" si="54"/>
        <v>9.3533000000000008</v>
      </c>
      <c r="L642" s="10">
        <f t="shared" si="55"/>
        <v>192.74630000000002</v>
      </c>
      <c r="M642" s="10">
        <f t="shared" si="56"/>
        <v>39.264285714285712</v>
      </c>
      <c r="N642" s="10">
        <f t="shared" si="57"/>
        <v>192.74630000000002</v>
      </c>
      <c r="O642" s="10">
        <f t="shared" si="58"/>
        <v>9.3533000000000008</v>
      </c>
      <c r="P642" s="10">
        <f t="shared" si="59"/>
        <v>39.264285714285712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3.3879999999999999</v>
      </c>
      <c r="F643" s="10">
        <v>1.1132</v>
      </c>
      <c r="G643" s="10">
        <v>0</v>
      </c>
      <c r="H643" s="10">
        <v>1.1132</v>
      </c>
      <c r="I643" s="10">
        <v>0</v>
      </c>
      <c r="J643" s="10">
        <v>0</v>
      </c>
      <c r="K643" s="10">
        <f t="shared" si="54"/>
        <v>2.2747999999999999</v>
      </c>
      <c r="L643" s="10">
        <f t="shared" si="55"/>
        <v>42.6218</v>
      </c>
      <c r="M643" s="10">
        <f t="shared" si="56"/>
        <v>32.857142857142854</v>
      </c>
      <c r="N643" s="10">
        <f t="shared" si="57"/>
        <v>42.6218</v>
      </c>
      <c r="O643" s="10">
        <f t="shared" si="58"/>
        <v>2.2747999999999999</v>
      </c>
      <c r="P643" s="10">
        <f t="shared" si="59"/>
        <v>32.857142857142854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15.392700000000001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1.77328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0.15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0.15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1.345</v>
      </c>
      <c r="F647" s="10">
        <v>0</v>
      </c>
      <c r="G647" s="10">
        <v>0</v>
      </c>
      <c r="H647" s="10">
        <v>0</v>
      </c>
      <c r="I647" s="10">
        <v>0</v>
      </c>
      <c r="J647" s="10">
        <v>0.42080000000000001</v>
      </c>
      <c r="K647" s="10">
        <f t="shared" si="60"/>
        <v>1.345</v>
      </c>
      <c r="L647" s="10">
        <f t="shared" si="61"/>
        <v>16.145</v>
      </c>
      <c r="M647" s="10">
        <f t="shared" si="62"/>
        <v>0</v>
      </c>
      <c r="N647" s="10">
        <f t="shared" si="63"/>
        <v>16.145</v>
      </c>
      <c r="O647" s="10">
        <f t="shared" si="64"/>
        <v>1.345</v>
      </c>
      <c r="P647" s="10">
        <f t="shared" si="65"/>
        <v>0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3.976</v>
      </c>
      <c r="F648" s="10">
        <v>0</v>
      </c>
      <c r="G648" s="10">
        <v>0</v>
      </c>
      <c r="H648" s="10">
        <v>0</v>
      </c>
      <c r="I648" s="10">
        <v>0</v>
      </c>
      <c r="J648" s="10">
        <v>8.955350000000001</v>
      </c>
      <c r="K648" s="10">
        <f t="shared" si="60"/>
        <v>3.976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3.976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0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92.45</v>
      </c>
      <c r="M652" s="10">
        <f t="shared" si="62"/>
        <v>0</v>
      </c>
      <c r="N652" s="10">
        <f t="shared" si="63"/>
        <v>92.45</v>
      </c>
      <c r="O652" s="10">
        <f t="shared" si="64"/>
        <v>0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326.88200000000001</v>
      </c>
      <c r="E653" s="7">
        <v>25.416</v>
      </c>
      <c r="F653" s="7">
        <v>0</v>
      </c>
      <c r="G653" s="7">
        <v>0</v>
      </c>
      <c r="H653" s="7">
        <v>0</v>
      </c>
      <c r="I653" s="7">
        <v>0</v>
      </c>
      <c r="J653" s="7">
        <v>23.25121</v>
      </c>
      <c r="K653" s="7">
        <f t="shared" si="60"/>
        <v>25.416</v>
      </c>
      <c r="L653" s="7">
        <f t="shared" si="61"/>
        <v>326.88200000000001</v>
      </c>
      <c r="M653" s="7">
        <f t="shared" si="62"/>
        <v>0</v>
      </c>
      <c r="N653" s="7">
        <f t="shared" si="63"/>
        <v>326.88200000000001</v>
      </c>
      <c r="O653" s="7">
        <f t="shared" si="64"/>
        <v>25.416</v>
      </c>
      <c r="P653" s="7">
        <f t="shared" si="65"/>
        <v>0</v>
      </c>
    </row>
    <row r="654" spans="1:16">
      <c r="A654" s="8" t="s">
        <v>27</v>
      </c>
      <c r="B654" s="9" t="s">
        <v>28</v>
      </c>
      <c r="C654" s="10">
        <v>50</v>
      </c>
      <c r="D654" s="10">
        <v>19.29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0.78</v>
      </c>
      <c r="K654" s="10">
        <f t="shared" si="60"/>
        <v>0</v>
      </c>
      <c r="L654" s="10">
        <f t="shared" si="61"/>
        <v>19.29</v>
      </c>
      <c r="M654" s="10">
        <f t="shared" si="62"/>
        <v>0</v>
      </c>
      <c r="N654" s="10">
        <f t="shared" si="63"/>
        <v>19.29</v>
      </c>
      <c r="O654" s="10">
        <f t="shared" si="64"/>
        <v>0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129.226</v>
      </c>
      <c r="E655" s="10">
        <v>11.151</v>
      </c>
      <c r="F655" s="10">
        <v>0</v>
      </c>
      <c r="G655" s="10">
        <v>0</v>
      </c>
      <c r="H655" s="10">
        <v>0</v>
      </c>
      <c r="I655" s="10">
        <v>0</v>
      </c>
      <c r="J655" s="10">
        <v>9.6</v>
      </c>
      <c r="K655" s="10">
        <f t="shared" si="60"/>
        <v>11.151</v>
      </c>
      <c r="L655" s="10">
        <f t="shared" si="61"/>
        <v>129.226</v>
      </c>
      <c r="M655" s="10">
        <f t="shared" si="62"/>
        <v>0</v>
      </c>
      <c r="N655" s="10">
        <f t="shared" si="63"/>
        <v>129.226</v>
      </c>
      <c r="O655" s="10">
        <f t="shared" si="64"/>
        <v>11.151</v>
      </c>
      <c r="P655" s="10">
        <f t="shared" si="65"/>
        <v>0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12.5</v>
      </c>
      <c r="F656" s="10">
        <v>0</v>
      </c>
      <c r="G656" s="10">
        <v>0</v>
      </c>
      <c r="H656" s="10">
        <v>0</v>
      </c>
      <c r="I656" s="10">
        <v>0</v>
      </c>
      <c r="J656" s="10">
        <v>9.3151299999999999</v>
      </c>
      <c r="K656" s="10">
        <f t="shared" si="60"/>
        <v>12.5</v>
      </c>
      <c r="L656" s="10">
        <f t="shared" si="61"/>
        <v>152.59200000000001</v>
      </c>
      <c r="M656" s="10">
        <f t="shared" si="62"/>
        <v>0</v>
      </c>
      <c r="N656" s="10">
        <f t="shared" si="63"/>
        <v>152.59200000000001</v>
      </c>
      <c r="O656" s="10">
        <f t="shared" si="64"/>
        <v>12.5</v>
      </c>
      <c r="P656" s="10">
        <f t="shared" si="65"/>
        <v>0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1.7650000000000001</v>
      </c>
      <c r="F657" s="10">
        <v>0</v>
      </c>
      <c r="G657" s="10">
        <v>0</v>
      </c>
      <c r="H657" s="10">
        <v>0</v>
      </c>
      <c r="I657" s="10">
        <v>0</v>
      </c>
      <c r="J657" s="10">
        <v>3.5560800000000001</v>
      </c>
      <c r="K657" s="10">
        <f t="shared" si="60"/>
        <v>1.7650000000000001</v>
      </c>
      <c r="L657" s="10">
        <f t="shared" si="61"/>
        <v>25.774000000000001</v>
      </c>
      <c r="M657" s="10">
        <f t="shared" si="62"/>
        <v>0</v>
      </c>
      <c r="N657" s="10">
        <f t="shared" si="63"/>
        <v>25.774000000000001</v>
      </c>
      <c r="O657" s="10">
        <f t="shared" si="64"/>
        <v>1.7650000000000001</v>
      </c>
      <c r="P657" s="10">
        <f t="shared" si="65"/>
        <v>0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8938.6870000000017</v>
      </c>
      <c r="E661" s="7">
        <v>708.18400000000008</v>
      </c>
      <c r="F661" s="7">
        <v>34.586270000000006</v>
      </c>
      <c r="G661" s="7">
        <v>0</v>
      </c>
      <c r="H661" s="7">
        <v>59.515780000000007</v>
      </c>
      <c r="I661" s="7">
        <v>18.890029999999999</v>
      </c>
      <c r="J661" s="7">
        <v>258.79375000000005</v>
      </c>
      <c r="K661" s="7">
        <f t="shared" si="60"/>
        <v>673.59773000000007</v>
      </c>
      <c r="L661" s="7">
        <f t="shared" si="61"/>
        <v>8904.1007300000019</v>
      </c>
      <c r="M661" s="7">
        <f t="shared" si="62"/>
        <v>4.8837971487635983</v>
      </c>
      <c r="N661" s="7">
        <f t="shared" si="63"/>
        <v>8879.171220000002</v>
      </c>
      <c r="O661" s="7">
        <f t="shared" si="64"/>
        <v>648.66822000000002</v>
      </c>
      <c r="P661" s="7">
        <f t="shared" si="65"/>
        <v>8.4039995255470323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3216.8720000000008</v>
      </c>
      <c r="E662" s="7">
        <v>242.02400000000003</v>
      </c>
      <c r="F662" s="7">
        <v>5.8660000000000005</v>
      </c>
      <c r="G662" s="7">
        <v>0</v>
      </c>
      <c r="H662" s="7">
        <v>5.7460000000000004</v>
      </c>
      <c r="I662" s="7">
        <v>0.12</v>
      </c>
      <c r="J662" s="7">
        <v>0.82799999999999996</v>
      </c>
      <c r="K662" s="7">
        <f t="shared" si="60"/>
        <v>236.15800000000002</v>
      </c>
      <c r="L662" s="7">
        <f t="shared" si="61"/>
        <v>3211.0060000000008</v>
      </c>
      <c r="M662" s="7">
        <f t="shared" si="62"/>
        <v>2.4237265725713151</v>
      </c>
      <c r="N662" s="7">
        <f t="shared" si="63"/>
        <v>3211.1260000000007</v>
      </c>
      <c r="O662" s="7">
        <f t="shared" si="64"/>
        <v>236.27800000000002</v>
      </c>
      <c r="P662" s="7">
        <f t="shared" si="65"/>
        <v>2.3741447129210327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180.34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180.34</v>
      </c>
      <c r="L663" s="10">
        <f t="shared" si="61"/>
        <v>2434.5790000000002</v>
      </c>
      <c r="M663" s="10">
        <f t="shared" si="62"/>
        <v>0</v>
      </c>
      <c r="N663" s="10">
        <f t="shared" si="63"/>
        <v>2434.5790000000002</v>
      </c>
      <c r="O663" s="10">
        <f t="shared" si="64"/>
        <v>180.34</v>
      </c>
      <c r="P663" s="10">
        <f t="shared" si="65"/>
        <v>0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39.675000000000004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39.675000000000004</v>
      </c>
      <c r="L664" s="10">
        <f t="shared" si="61"/>
        <v>534.63499999999999</v>
      </c>
      <c r="M664" s="10">
        <f t="shared" si="62"/>
        <v>0</v>
      </c>
      <c r="N664" s="10">
        <f t="shared" si="63"/>
        <v>534.63499999999999</v>
      </c>
      <c r="O664" s="10">
        <f t="shared" si="64"/>
        <v>39.675000000000004</v>
      </c>
      <c r="P664" s="10">
        <f t="shared" si="65"/>
        <v>0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74.108000000000004</v>
      </c>
      <c r="E665" s="10">
        <v>6</v>
      </c>
      <c r="F665" s="10">
        <v>5.7460000000000004</v>
      </c>
      <c r="G665" s="10">
        <v>0</v>
      </c>
      <c r="H665" s="10">
        <v>5.7460000000000004</v>
      </c>
      <c r="I665" s="10">
        <v>0</v>
      </c>
      <c r="J665" s="10">
        <v>0</v>
      </c>
      <c r="K665" s="10">
        <f t="shared" si="60"/>
        <v>0.25399999999999956</v>
      </c>
      <c r="L665" s="10">
        <f t="shared" si="61"/>
        <v>68.362000000000009</v>
      </c>
      <c r="M665" s="10">
        <f t="shared" si="62"/>
        <v>95.76666666666668</v>
      </c>
      <c r="N665" s="10">
        <f t="shared" si="63"/>
        <v>68.362000000000009</v>
      </c>
      <c r="O665" s="10">
        <f t="shared" si="64"/>
        <v>0.25399999999999956</v>
      </c>
      <c r="P665" s="10">
        <f t="shared" si="65"/>
        <v>95.76666666666668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135.40700000000001</v>
      </c>
      <c r="E666" s="10">
        <v>8.3870000000000005</v>
      </c>
      <c r="F666" s="10">
        <v>0</v>
      </c>
      <c r="G666" s="10">
        <v>0</v>
      </c>
      <c r="H666" s="10">
        <v>0</v>
      </c>
      <c r="I666" s="10">
        <v>0</v>
      </c>
      <c r="J666" s="10">
        <v>0.70799999999999996</v>
      </c>
      <c r="K666" s="10">
        <f t="shared" si="60"/>
        <v>8.3870000000000005</v>
      </c>
      <c r="L666" s="10">
        <f t="shared" si="61"/>
        <v>135.40700000000001</v>
      </c>
      <c r="M666" s="10">
        <f t="shared" si="62"/>
        <v>0</v>
      </c>
      <c r="N666" s="10">
        <f t="shared" si="63"/>
        <v>135.40700000000001</v>
      </c>
      <c r="O666" s="10">
        <f t="shared" si="64"/>
        <v>8.3870000000000005</v>
      </c>
      <c r="P666" s="10">
        <f t="shared" si="65"/>
        <v>0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0.5</v>
      </c>
      <c r="F667" s="10">
        <v>0.12</v>
      </c>
      <c r="G667" s="10">
        <v>0</v>
      </c>
      <c r="H667" s="10">
        <v>0</v>
      </c>
      <c r="I667" s="10">
        <v>0.12</v>
      </c>
      <c r="J667" s="10">
        <v>0.12</v>
      </c>
      <c r="K667" s="10">
        <f t="shared" si="60"/>
        <v>0.38</v>
      </c>
      <c r="L667" s="10">
        <f t="shared" si="61"/>
        <v>5.13</v>
      </c>
      <c r="M667" s="10">
        <f t="shared" si="62"/>
        <v>24</v>
      </c>
      <c r="N667" s="10">
        <f t="shared" si="63"/>
        <v>5.25</v>
      </c>
      <c r="O667" s="10">
        <f t="shared" si="64"/>
        <v>0.5</v>
      </c>
      <c r="P667" s="10">
        <f t="shared" si="65"/>
        <v>0</v>
      </c>
    </row>
    <row r="668" spans="1:16">
      <c r="A668" s="8" t="s">
        <v>33</v>
      </c>
      <c r="B668" s="9" t="s">
        <v>34</v>
      </c>
      <c r="C668" s="10">
        <v>16.689</v>
      </c>
      <c r="D668" s="10">
        <v>20.302</v>
      </c>
      <c r="E668" s="10">
        <v>6.4130000000000003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6.4130000000000003</v>
      </c>
      <c r="L668" s="10">
        <f t="shared" si="61"/>
        <v>20.302</v>
      </c>
      <c r="M668" s="10">
        <f t="shared" si="62"/>
        <v>0</v>
      </c>
      <c r="N668" s="10">
        <f t="shared" si="63"/>
        <v>20.302</v>
      </c>
      <c r="O668" s="10">
        <f t="shared" si="64"/>
        <v>6.4130000000000003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1.1080000000000001</v>
      </c>
      <c r="M669" s="10">
        <f t="shared" si="62"/>
        <v>0</v>
      </c>
      <c r="N669" s="10">
        <f t="shared" si="63"/>
        <v>1.1080000000000001</v>
      </c>
      <c r="O669" s="10">
        <f t="shared" si="64"/>
        <v>0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0.70899999999999996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0.70899999999999996</v>
      </c>
      <c r="L670" s="10">
        <f t="shared" si="61"/>
        <v>7.4830000000000005</v>
      </c>
      <c r="M670" s="10">
        <f t="shared" si="62"/>
        <v>0</v>
      </c>
      <c r="N670" s="10">
        <f t="shared" si="63"/>
        <v>7.4830000000000005</v>
      </c>
      <c r="O670" s="10">
        <f t="shared" si="64"/>
        <v>0.70899999999999996</v>
      </c>
      <c r="P670" s="10">
        <f t="shared" si="65"/>
        <v>0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4</v>
      </c>
      <c r="M671" s="10">
        <f t="shared" si="62"/>
        <v>0</v>
      </c>
      <c r="N671" s="10">
        <f t="shared" si="63"/>
        <v>4</v>
      </c>
      <c r="O671" s="10">
        <f t="shared" si="64"/>
        <v>0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168.49299999999999</v>
      </c>
      <c r="F672" s="7">
        <v>4.01884</v>
      </c>
      <c r="G672" s="7">
        <v>0</v>
      </c>
      <c r="H672" s="7">
        <v>4.01884</v>
      </c>
      <c r="I672" s="7">
        <v>0</v>
      </c>
      <c r="J672" s="7">
        <v>82.772990000000007</v>
      </c>
      <c r="K672" s="7">
        <f t="shared" si="60"/>
        <v>164.47415999999998</v>
      </c>
      <c r="L672" s="7">
        <f t="shared" si="61"/>
        <v>2095.8321599999999</v>
      </c>
      <c r="M672" s="7">
        <f t="shared" si="62"/>
        <v>2.3851673363285122</v>
      </c>
      <c r="N672" s="7">
        <f t="shared" si="63"/>
        <v>2095.8321599999999</v>
      </c>
      <c r="O672" s="7">
        <f t="shared" si="64"/>
        <v>164.47415999999998</v>
      </c>
      <c r="P672" s="7">
        <f t="shared" si="65"/>
        <v>2.3851673363285122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168.49299999999999</v>
      </c>
      <c r="F673" s="10">
        <v>4.01884</v>
      </c>
      <c r="G673" s="10">
        <v>0</v>
      </c>
      <c r="H673" s="10">
        <v>4.01884</v>
      </c>
      <c r="I673" s="10">
        <v>0</v>
      </c>
      <c r="J673" s="10">
        <v>82.772990000000007</v>
      </c>
      <c r="K673" s="10">
        <f t="shared" si="60"/>
        <v>164.47415999999998</v>
      </c>
      <c r="L673" s="10">
        <f t="shared" si="61"/>
        <v>2095.8321599999999</v>
      </c>
      <c r="M673" s="10">
        <f t="shared" si="62"/>
        <v>2.3851673363285122</v>
      </c>
      <c r="N673" s="10">
        <f t="shared" si="63"/>
        <v>2095.8321599999999</v>
      </c>
      <c r="O673" s="10">
        <f t="shared" si="64"/>
        <v>164.47415999999998</v>
      </c>
      <c r="P673" s="10">
        <f t="shared" si="65"/>
        <v>2.3851673363285122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0</v>
      </c>
      <c r="F674" s="7">
        <v>11.709010000000001</v>
      </c>
      <c r="G674" s="7">
        <v>0</v>
      </c>
      <c r="H674" s="7">
        <v>6.73</v>
      </c>
      <c r="I674" s="7">
        <v>4.9790100000000006</v>
      </c>
      <c r="J674" s="7">
        <v>4.9790100000000006</v>
      </c>
      <c r="K674" s="7">
        <f t="shared" si="60"/>
        <v>-11.709010000000001</v>
      </c>
      <c r="L674" s="7">
        <f t="shared" si="61"/>
        <v>237.43098999999998</v>
      </c>
      <c r="M674" s="7">
        <f t="shared" si="62"/>
        <v>0</v>
      </c>
      <c r="N674" s="7">
        <f t="shared" si="63"/>
        <v>242.41</v>
      </c>
      <c r="O674" s="7">
        <f t="shared" si="64"/>
        <v>-6.73</v>
      </c>
      <c r="P674" s="7">
        <f t="shared" si="65"/>
        <v>0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0</v>
      </c>
      <c r="F675" s="10">
        <v>9.709010000000001</v>
      </c>
      <c r="G675" s="10">
        <v>0</v>
      </c>
      <c r="H675" s="10">
        <v>6.73</v>
      </c>
      <c r="I675" s="10">
        <v>2.9790100000000002</v>
      </c>
      <c r="J675" s="10">
        <v>2.9790100000000002</v>
      </c>
      <c r="K675" s="10">
        <f t="shared" si="60"/>
        <v>-9.709010000000001</v>
      </c>
      <c r="L675" s="10">
        <f t="shared" si="61"/>
        <v>225.01598999999999</v>
      </c>
      <c r="M675" s="10">
        <f t="shared" si="62"/>
        <v>0</v>
      </c>
      <c r="N675" s="10">
        <f t="shared" si="63"/>
        <v>227.995</v>
      </c>
      <c r="O675" s="10">
        <f t="shared" si="64"/>
        <v>-6.73</v>
      </c>
      <c r="P675" s="10">
        <f t="shared" si="65"/>
        <v>0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2</v>
      </c>
      <c r="G676" s="10">
        <v>0</v>
      </c>
      <c r="H676" s="10">
        <v>0</v>
      </c>
      <c r="I676" s="10">
        <v>2</v>
      </c>
      <c r="J676" s="10">
        <v>2</v>
      </c>
      <c r="K676" s="10">
        <f t="shared" si="60"/>
        <v>-2</v>
      </c>
      <c r="L676" s="10">
        <f t="shared" si="61"/>
        <v>12.415000000000001</v>
      </c>
      <c r="M676" s="10">
        <f t="shared" si="62"/>
        <v>0</v>
      </c>
      <c r="N676" s="10">
        <f t="shared" si="63"/>
        <v>14.415000000000001</v>
      </c>
      <c r="O676" s="10">
        <f t="shared" si="64"/>
        <v>0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121</v>
      </c>
      <c r="F677" s="7">
        <v>12.992420000000001</v>
      </c>
      <c r="G677" s="7">
        <v>0</v>
      </c>
      <c r="H677" s="7">
        <v>43.020940000000003</v>
      </c>
      <c r="I677" s="7">
        <v>13.79102</v>
      </c>
      <c r="J677" s="7">
        <v>79.282759999999996</v>
      </c>
      <c r="K677" s="7">
        <f t="shared" si="60"/>
        <v>108.00758</v>
      </c>
      <c r="L677" s="7">
        <f t="shared" si="61"/>
        <v>1594.2075799999998</v>
      </c>
      <c r="M677" s="7">
        <f t="shared" si="62"/>
        <v>10.737537190082644</v>
      </c>
      <c r="N677" s="7">
        <f t="shared" si="63"/>
        <v>1564.1790599999997</v>
      </c>
      <c r="O677" s="7">
        <f t="shared" si="64"/>
        <v>77.979060000000004</v>
      </c>
      <c r="P677" s="7">
        <f t="shared" si="65"/>
        <v>35.554495867768601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84</v>
      </c>
      <c r="F678" s="10">
        <v>0</v>
      </c>
      <c r="G678" s="10">
        <v>0</v>
      </c>
      <c r="H678" s="10">
        <v>35.644870000000004</v>
      </c>
      <c r="I678" s="10">
        <v>0</v>
      </c>
      <c r="J678" s="10">
        <v>51.276629999999997</v>
      </c>
      <c r="K678" s="10">
        <f t="shared" si="60"/>
        <v>84</v>
      </c>
      <c r="L678" s="10">
        <f t="shared" si="61"/>
        <v>1098</v>
      </c>
      <c r="M678" s="10">
        <f t="shared" si="62"/>
        <v>0</v>
      </c>
      <c r="N678" s="10">
        <f t="shared" si="63"/>
        <v>1062.3551299999999</v>
      </c>
      <c r="O678" s="10">
        <f t="shared" si="64"/>
        <v>48.355129999999996</v>
      </c>
      <c r="P678" s="10">
        <f t="shared" si="65"/>
        <v>42.43436904761905</v>
      </c>
    </row>
    <row r="679" spans="1:16">
      <c r="A679" s="8" t="s">
        <v>25</v>
      </c>
      <c r="B679" s="9" t="s">
        <v>26</v>
      </c>
      <c r="C679" s="10">
        <v>241.6</v>
      </c>
      <c r="D679" s="10">
        <v>220.1</v>
      </c>
      <c r="E679" s="10">
        <v>15.5</v>
      </c>
      <c r="F679" s="10">
        <v>0</v>
      </c>
      <c r="G679" s="10">
        <v>0</v>
      </c>
      <c r="H679" s="10">
        <v>7.3760699999999995</v>
      </c>
      <c r="I679" s="10">
        <v>0</v>
      </c>
      <c r="J679" s="10">
        <v>9.5983499999999999</v>
      </c>
      <c r="K679" s="10">
        <f t="shared" si="60"/>
        <v>15.5</v>
      </c>
      <c r="L679" s="10">
        <f t="shared" si="61"/>
        <v>220.1</v>
      </c>
      <c r="M679" s="10">
        <f t="shared" si="62"/>
        <v>0</v>
      </c>
      <c r="N679" s="10">
        <f t="shared" si="63"/>
        <v>212.72393</v>
      </c>
      <c r="O679" s="10">
        <f t="shared" si="64"/>
        <v>8.1239300000000014</v>
      </c>
      <c r="P679" s="10">
        <f t="shared" si="65"/>
        <v>47.587548387096774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116.863</v>
      </c>
      <c r="E680" s="10">
        <v>6</v>
      </c>
      <c r="F680" s="10">
        <v>3.5249999999999999</v>
      </c>
      <c r="G680" s="10">
        <v>0</v>
      </c>
      <c r="H680" s="10">
        <v>0</v>
      </c>
      <c r="I680" s="10">
        <v>3.5249999999999999</v>
      </c>
      <c r="J680" s="10">
        <v>3.5249999999999999</v>
      </c>
      <c r="K680" s="10">
        <f t="shared" si="60"/>
        <v>2.4750000000000001</v>
      </c>
      <c r="L680" s="10">
        <f t="shared" si="61"/>
        <v>113.33799999999999</v>
      </c>
      <c r="M680" s="10">
        <f t="shared" si="62"/>
        <v>58.75</v>
      </c>
      <c r="N680" s="10">
        <f t="shared" si="63"/>
        <v>116.863</v>
      </c>
      <c r="O680" s="10">
        <f t="shared" si="64"/>
        <v>6</v>
      </c>
      <c r="P680" s="10">
        <f t="shared" si="65"/>
        <v>0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0.3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0.3</v>
      </c>
      <c r="L682" s="10">
        <f t="shared" si="61"/>
        <v>12.107000000000001</v>
      </c>
      <c r="M682" s="10">
        <f t="shared" si="62"/>
        <v>0</v>
      </c>
      <c r="N682" s="10">
        <f t="shared" si="63"/>
        <v>12.107000000000001</v>
      </c>
      <c r="O682" s="10">
        <f t="shared" si="64"/>
        <v>0.3</v>
      </c>
      <c r="P682" s="10">
        <f t="shared" si="65"/>
        <v>0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0.2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0.2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9.0600000000000003E-3</v>
      </c>
      <c r="G684" s="10">
        <v>0</v>
      </c>
      <c r="H684" s="10">
        <v>0</v>
      </c>
      <c r="I684" s="10">
        <v>9.0600000000000003E-3</v>
      </c>
      <c r="J684" s="10">
        <v>1.8120000000000001E-2</v>
      </c>
      <c r="K684" s="10">
        <f t="shared" si="60"/>
        <v>-9.0600000000000003E-3</v>
      </c>
      <c r="L684" s="10">
        <f t="shared" si="61"/>
        <v>0.66094000000000008</v>
      </c>
      <c r="M684" s="10">
        <f t="shared" si="62"/>
        <v>0</v>
      </c>
      <c r="N684" s="10">
        <f t="shared" si="63"/>
        <v>0.67</v>
      </c>
      <c r="O684" s="10">
        <f t="shared" si="64"/>
        <v>0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15</v>
      </c>
      <c r="F685" s="10">
        <v>9.4583600000000008</v>
      </c>
      <c r="G685" s="10">
        <v>0</v>
      </c>
      <c r="H685" s="10">
        <v>0</v>
      </c>
      <c r="I685" s="10">
        <v>10.256959999999999</v>
      </c>
      <c r="J685" s="10">
        <v>14.864660000000001</v>
      </c>
      <c r="K685" s="10">
        <f t="shared" si="60"/>
        <v>5.5416399999999992</v>
      </c>
      <c r="L685" s="10">
        <f t="shared" si="61"/>
        <v>101.54164</v>
      </c>
      <c r="M685" s="10">
        <f t="shared" si="62"/>
        <v>63.055733333333343</v>
      </c>
      <c r="N685" s="10">
        <f t="shared" si="63"/>
        <v>111</v>
      </c>
      <c r="O685" s="10">
        <f t="shared" si="64"/>
        <v>15</v>
      </c>
      <c r="P685" s="10">
        <f t="shared" si="65"/>
        <v>0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0</v>
      </c>
      <c r="L687" s="10">
        <f t="shared" si="61"/>
        <v>9.5</v>
      </c>
      <c r="M687" s="10">
        <f t="shared" si="62"/>
        <v>0</v>
      </c>
      <c r="N687" s="10">
        <f t="shared" si="63"/>
        <v>9.5</v>
      </c>
      <c r="O687" s="10">
        <f t="shared" si="64"/>
        <v>0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26.5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0</v>
      </c>
      <c r="L688" s="10">
        <f t="shared" si="61"/>
        <v>26.5</v>
      </c>
      <c r="M688" s="10">
        <f t="shared" si="62"/>
        <v>0</v>
      </c>
      <c r="N688" s="10">
        <f t="shared" si="63"/>
        <v>26.5</v>
      </c>
      <c r="O688" s="10">
        <f t="shared" si="64"/>
        <v>0</v>
      </c>
      <c r="P688" s="10">
        <f t="shared" si="65"/>
        <v>0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1765.624</v>
      </c>
      <c r="E690" s="7">
        <v>176.667</v>
      </c>
      <c r="F690" s="7">
        <v>0</v>
      </c>
      <c r="G690" s="7">
        <v>0</v>
      </c>
      <c r="H690" s="7">
        <v>0</v>
      </c>
      <c r="I690" s="7">
        <v>0</v>
      </c>
      <c r="J690" s="7">
        <v>90.930990000000008</v>
      </c>
      <c r="K690" s="7">
        <f t="shared" si="60"/>
        <v>176.667</v>
      </c>
      <c r="L690" s="7">
        <f t="shared" si="61"/>
        <v>1765.624</v>
      </c>
      <c r="M690" s="7">
        <f t="shared" si="62"/>
        <v>0</v>
      </c>
      <c r="N690" s="7">
        <f t="shared" si="63"/>
        <v>1765.624</v>
      </c>
      <c r="O690" s="7">
        <f t="shared" si="64"/>
        <v>176.667</v>
      </c>
      <c r="P690" s="7">
        <f t="shared" si="65"/>
        <v>0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1765.624</v>
      </c>
      <c r="E691" s="10">
        <v>176.667</v>
      </c>
      <c r="F691" s="10">
        <v>0</v>
      </c>
      <c r="G691" s="10">
        <v>0</v>
      </c>
      <c r="H691" s="10">
        <v>0</v>
      </c>
      <c r="I691" s="10">
        <v>0</v>
      </c>
      <c r="J691" s="10">
        <v>90.930990000000008</v>
      </c>
      <c r="K691" s="10">
        <f t="shared" si="60"/>
        <v>176.667</v>
      </c>
      <c r="L691" s="10">
        <f t="shared" si="61"/>
        <v>1765.624</v>
      </c>
      <c r="M691" s="10">
        <f t="shared" si="62"/>
        <v>0</v>
      </c>
      <c r="N691" s="10">
        <f t="shared" si="63"/>
        <v>1765.624</v>
      </c>
      <c r="O691" s="10">
        <f t="shared" si="64"/>
        <v>176.667</v>
      </c>
      <c r="P691" s="10">
        <f t="shared" si="65"/>
        <v>0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126738.22600000001</v>
      </c>
      <c r="E692" s="7">
        <v>11721.330839999999</v>
      </c>
      <c r="F692" s="7">
        <v>2365.7000000000003</v>
      </c>
      <c r="G692" s="7">
        <v>0</v>
      </c>
      <c r="H692" s="7">
        <v>2374.1574500000002</v>
      </c>
      <c r="I692" s="7">
        <v>219.19065000000001</v>
      </c>
      <c r="J692" s="7">
        <v>1.75</v>
      </c>
      <c r="K692" s="7">
        <f t="shared" si="60"/>
        <v>9355.630839999998</v>
      </c>
      <c r="L692" s="7">
        <f t="shared" si="61"/>
        <v>124372.52600000001</v>
      </c>
      <c r="M692" s="7">
        <f t="shared" si="62"/>
        <v>20.182861761113813</v>
      </c>
      <c r="N692" s="7">
        <f t="shared" si="63"/>
        <v>124364.06855000001</v>
      </c>
      <c r="O692" s="7">
        <f t="shared" si="64"/>
        <v>9347.1733899999981</v>
      </c>
      <c r="P692" s="7">
        <f t="shared" si="65"/>
        <v>20.255016110440241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11342.423000000001</v>
      </c>
      <c r="E693" s="7">
        <v>1037.9520000000002</v>
      </c>
      <c r="F693" s="7">
        <v>5.8</v>
      </c>
      <c r="G693" s="7">
        <v>0</v>
      </c>
      <c r="H693" s="7">
        <v>14.925000000000001</v>
      </c>
      <c r="I693" s="7">
        <v>1.75</v>
      </c>
      <c r="J693" s="7">
        <v>1.75</v>
      </c>
      <c r="K693" s="7">
        <f t="shared" si="60"/>
        <v>1032.1520000000003</v>
      </c>
      <c r="L693" s="7">
        <f t="shared" si="61"/>
        <v>11336.623000000001</v>
      </c>
      <c r="M693" s="7">
        <f t="shared" si="62"/>
        <v>0.55879269946972476</v>
      </c>
      <c r="N693" s="7">
        <f t="shared" si="63"/>
        <v>11327.498000000001</v>
      </c>
      <c r="O693" s="7">
        <f t="shared" si="64"/>
        <v>1023.0270000000003</v>
      </c>
      <c r="P693" s="7">
        <f t="shared" si="65"/>
        <v>1.4379277654458007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9164.0740000000005</v>
      </c>
      <c r="E694" s="10">
        <v>838.30200000000002</v>
      </c>
      <c r="F694" s="10">
        <v>3.7</v>
      </c>
      <c r="G694" s="10">
        <v>0</v>
      </c>
      <c r="H694" s="10">
        <v>3.7</v>
      </c>
      <c r="I694" s="10">
        <v>0</v>
      </c>
      <c r="J694" s="10">
        <v>0</v>
      </c>
      <c r="K694" s="10">
        <f t="shared" si="60"/>
        <v>834.60199999999998</v>
      </c>
      <c r="L694" s="10">
        <f t="shared" si="61"/>
        <v>9160.3739999999998</v>
      </c>
      <c r="M694" s="10">
        <f t="shared" si="62"/>
        <v>0.44136838514043869</v>
      </c>
      <c r="N694" s="10">
        <f t="shared" si="63"/>
        <v>9160.3739999999998</v>
      </c>
      <c r="O694" s="10">
        <f t="shared" si="64"/>
        <v>834.60199999999998</v>
      </c>
      <c r="P694" s="10">
        <f t="shared" si="65"/>
        <v>0.44136838514043869</v>
      </c>
    </row>
    <row r="695" spans="1:16">
      <c r="A695" s="8" t="s">
        <v>25</v>
      </c>
      <c r="B695" s="9" t="s">
        <v>26</v>
      </c>
      <c r="C695" s="10">
        <v>1746.75</v>
      </c>
      <c r="D695" s="10">
        <v>1710.7950000000001</v>
      </c>
      <c r="E695" s="10">
        <v>158.75</v>
      </c>
      <c r="F695" s="10">
        <v>0.35000000000000003</v>
      </c>
      <c r="G695" s="10">
        <v>0</v>
      </c>
      <c r="H695" s="10">
        <v>0.35000000000000003</v>
      </c>
      <c r="I695" s="10">
        <v>0</v>
      </c>
      <c r="J695" s="10">
        <v>0</v>
      </c>
      <c r="K695" s="10">
        <f t="shared" si="60"/>
        <v>158.4</v>
      </c>
      <c r="L695" s="10">
        <f t="shared" si="61"/>
        <v>1710.4450000000002</v>
      </c>
      <c r="M695" s="10">
        <f t="shared" si="62"/>
        <v>0.22047244094488189</v>
      </c>
      <c r="N695" s="10">
        <f t="shared" si="63"/>
        <v>1710.4450000000002</v>
      </c>
      <c r="O695" s="10">
        <f t="shared" si="64"/>
        <v>158.4</v>
      </c>
      <c r="P695" s="10">
        <f t="shared" si="65"/>
        <v>0.22047244094488189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30</v>
      </c>
      <c r="F696" s="10">
        <v>1.75</v>
      </c>
      <c r="G696" s="10">
        <v>0</v>
      </c>
      <c r="H696" s="10">
        <v>10.875</v>
      </c>
      <c r="I696" s="10">
        <v>1.75</v>
      </c>
      <c r="J696" s="10">
        <v>1.75</v>
      </c>
      <c r="K696" s="10">
        <f t="shared" si="60"/>
        <v>28.25</v>
      </c>
      <c r="L696" s="10">
        <f t="shared" si="61"/>
        <v>244.726</v>
      </c>
      <c r="M696" s="10">
        <f t="shared" si="62"/>
        <v>5.833333333333333</v>
      </c>
      <c r="N696" s="10">
        <f t="shared" si="63"/>
        <v>235.601</v>
      </c>
      <c r="O696" s="10">
        <f t="shared" si="64"/>
        <v>19.125</v>
      </c>
      <c r="P696" s="10">
        <f t="shared" si="65"/>
        <v>36.25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10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10</v>
      </c>
      <c r="L697" s="10">
        <f t="shared" si="61"/>
        <v>209.49299999999999</v>
      </c>
      <c r="M697" s="10">
        <f t="shared" si="62"/>
        <v>0</v>
      </c>
      <c r="N697" s="10">
        <f t="shared" si="63"/>
        <v>209.49299999999999</v>
      </c>
      <c r="O697" s="10">
        <f t="shared" si="64"/>
        <v>10</v>
      </c>
      <c r="P697" s="10">
        <f t="shared" si="65"/>
        <v>0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0.9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0.9</v>
      </c>
      <c r="L698" s="10">
        <f t="shared" si="61"/>
        <v>11.585000000000001</v>
      </c>
      <c r="M698" s="10">
        <f t="shared" si="62"/>
        <v>0</v>
      </c>
      <c r="N698" s="10">
        <f t="shared" si="63"/>
        <v>11.585000000000001</v>
      </c>
      <c r="O698" s="10">
        <f t="shared" si="64"/>
        <v>0.9</v>
      </c>
      <c r="P698" s="10">
        <f t="shared" si="65"/>
        <v>0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 t="shared" si="60"/>
        <v>0</v>
      </c>
      <c r="L701" s="7">
        <f t="shared" si="61"/>
        <v>60</v>
      </c>
      <c r="M701" s="7">
        <f t="shared" si="62"/>
        <v>0</v>
      </c>
      <c r="N701" s="7">
        <f t="shared" si="63"/>
        <v>60</v>
      </c>
      <c r="O701" s="7">
        <f t="shared" si="64"/>
        <v>0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55.08</v>
      </c>
      <c r="M703" s="10">
        <f t="shared" si="62"/>
        <v>0</v>
      </c>
      <c r="N703" s="10">
        <f t="shared" si="63"/>
        <v>55.08</v>
      </c>
      <c r="O703" s="10">
        <f t="shared" si="64"/>
        <v>0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2129.462</v>
      </c>
      <c r="F704" s="7">
        <v>0</v>
      </c>
      <c r="G704" s="7">
        <v>0</v>
      </c>
      <c r="H704" s="7">
        <v>-0.66754999999999998</v>
      </c>
      <c r="I704" s="7">
        <v>217.44065000000001</v>
      </c>
      <c r="J704" s="7">
        <v>0</v>
      </c>
      <c r="K704" s="7">
        <f t="shared" si="60"/>
        <v>2129.462</v>
      </c>
      <c r="L704" s="7">
        <f t="shared" si="61"/>
        <v>5054.8670000000002</v>
      </c>
      <c r="M704" s="7">
        <f t="shared" si="62"/>
        <v>0</v>
      </c>
      <c r="N704" s="7">
        <f t="shared" si="63"/>
        <v>5055.5345500000003</v>
      </c>
      <c r="O704" s="7">
        <f t="shared" si="64"/>
        <v>2130.1295500000001</v>
      </c>
      <c r="P704" s="7">
        <f t="shared" si="65"/>
        <v>-3.1348293606554146E-2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2129.462</v>
      </c>
      <c r="F705" s="10">
        <v>0</v>
      </c>
      <c r="G705" s="10">
        <v>0</v>
      </c>
      <c r="H705" s="10">
        <v>-0.66754999999999998</v>
      </c>
      <c r="I705" s="10">
        <v>217.44065000000001</v>
      </c>
      <c r="J705" s="10">
        <v>0</v>
      </c>
      <c r="K705" s="10">
        <f t="shared" si="60"/>
        <v>2129.462</v>
      </c>
      <c r="L705" s="10">
        <f t="shared" si="61"/>
        <v>5054.8670000000002</v>
      </c>
      <c r="M705" s="10">
        <f t="shared" si="62"/>
        <v>0</v>
      </c>
      <c r="N705" s="10">
        <f t="shared" si="63"/>
        <v>5055.5345500000003</v>
      </c>
      <c r="O705" s="10">
        <f t="shared" si="64"/>
        <v>2130.1295500000001</v>
      </c>
      <c r="P705" s="10">
        <f t="shared" si="65"/>
        <v>-3.1348293606554146E-2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380.37883999999985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380.37883999999985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380.37883999999985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380.37883999999985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380.37883999999985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380.37883999999985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7079.7</v>
      </c>
      <c r="F708" s="7">
        <v>2359.9</v>
      </c>
      <c r="G708" s="7">
        <v>0</v>
      </c>
      <c r="H708" s="7">
        <v>2359.9</v>
      </c>
      <c r="I708" s="7">
        <v>0</v>
      </c>
      <c r="J708" s="7">
        <v>0</v>
      </c>
      <c r="K708" s="7">
        <f t="shared" si="60"/>
        <v>4719.7999999999993</v>
      </c>
      <c r="L708" s="7">
        <f t="shared" si="61"/>
        <v>82596.600000000006</v>
      </c>
      <c r="M708" s="7">
        <f t="shared" si="62"/>
        <v>33.333333333333336</v>
      </c>
      <c r="N708" s="7">
        <f t="shared" si="63"/>
        <v>82596.600000000006</v>
      </c>
      <c r="O708" s="7">
        <f t="shared" si="64"/>
        <v>4719.7999999999993</v>
      </c>
      <c r="P708" s="7">
        <f t="shared" si="65"/>
        <v>33.333333333333336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7079.7</v>
      </c>
      <c r="F709" s="10">
        <v>2359.9</v>
      </c>
      <c r="G709" s="10">
        <v>0</v>
      </c>
      <c r="H709" s="10">
        <v>2359.9</v>
      </c>
      <c r="I709" s="10">
        <v>0</v>
      </c>
      <c r="J709" s="10">
        <v>0</v>
      </c>
      <c r="K709" s="10">
        <f t="shared" si="60"/>
        <v>4719.7999999999993</v>
      </c>
      <c r="L709" s="10">
        <f t="shared" si="61"/>
        <v>82596.600000000006</v>
      </c>
      <c r="M709" s="10">
        <f t="shared" si="62"/>
        <v>33.333333333333336</v>
      </c>
      <c r="N709" s="10">
        <f t="shared" si="63"/>
        <v>82596.600000000006</v>
      </c>
      <c r="O709" s="10">
        <f t="shared" si="64"/>
        <v>4719.7999999999993</v>
      </c>
      <c r="P709" s="10">
        <f t="shared" si="65"/>
        <v>33.333333333333336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1093.838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f t="shared" si="60"/>
        <v>1093.838</v>
      </c>
      <c r="L710" s="7">
        <f t="shared" si="61"/>
        <v>13035.941000000001</v>
      </c>
      <c r="M710" s="7">
        <f t="shared" si="62"/>
        <v>0</v>
      </c>
      <c r="N710" s="7">
        <f t="shared" si="63"/>
        <v>13035.941000000001</v>
      </c>
      <c r="O710" s="7">
        <f t="shared" si="64"/>
        <v>1093.838</v>
      </c>
      <c r="P710" s="7">
        <f t="shared" si="65"/>
        <v>0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1093.838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f t="shared" si="60"/>
        <v>1093.838</v>
      </c>
      <c r="L711" s="10">
        <f t="shared" si="61"/>
        <v>13035.941000000001</v>
      </c>
      <c r="M711" s="10">
        <f t="shared" si="62"/>
        <v>0</v>
      </c>
      <c r="N711" s="10">
        <f t="shared" si="63"/>
        <v>13035.941000000001</v>
      </c>
      <c r="O711" s="10">
        <f t="shared" si="64"/>
        <v>1093.838</v>
      </c>
      <c r="P711" s="10">
        <f t="shared" si="65"/>
        <v>0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584.9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f t="shared" si="60"/>
        <v>0</v>
      </c>
      <c r="L712" s="7">
        <f t="shared" si="61"/>
        <v>584.9</v>
      </c>
      <c r="M712" s="7">
        <f t="shared" si="62"/>
        <v>0</v>
      </c>
      <c r="N712" s="7">
        <f t="shared" si="63"/>
        <v>584.9</v>
      </c>
      <c r="O712" s="7">
        <f t="shared" si="64"/>
        <v>0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584.9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f t="shared" si="60"/>
        <v>0</v>
      </c>
      <c r="L713" s="10">
        <f t="shared" si="61"/>
        <v>584.9</v>
      </c>
      <c r="M713" s="10">
        <f t="shared" si="62"/>
        <v>0</v>
      </c>
      <c r="N713" s="10">
        <f t="shared" si="63"/>
        <v>584.9</v>
      </c>
      <c r="O713" s="10">
        <f t="shared" si="64"/>
        <v>0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2834564.0832400047</v>
      </c>
      <c r="E714" s="7">
        <v>210339.65719000011</v>
      </c>
      <c r="F714" s="7">
        <v>37642.483220000031</v>
      </c>
      <c r="G714" s="7">
        <v>1888.6004900000005</v>
      </c>
      <c r="H714" s="7">
        <v>49901.13068999994</v>
      </c>
      <c r="I714" s="7">
        <v>5581.8070200000002</v>
      </c>
      <c r="J714" s="7">
        <v>18971.417149999997</v>
      </c>
      <c r="K714" s="7">
        <f t="shared" si="60"/>
        <v>172697.17397000009</v>
      </c>
      <c r="L714" s="7">
        <f t="shared" si="61"/>
        <v>2796921.6000200049</v>
      </c>
      <c r="M714" s="7">
        <f t="shared" si="62"/>
        <v>17.896046671787396</v>
      </c>
      <c r="N714" s="7">
        <f t="shared" si="63"/>
        <v>2784662.9525500047</v>
      </c>
      <c r="O714" s="7">
        <f t="shared" si="64"/>
        <v>160438.52650000018</v>
      </c>
      <c r="P714" s="7">
        <f t="shared" si="65"/>
        <v>23.724071512070676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tabSelected="1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519</v>
      </c>
      <c r="F6" s="7">
        <v>24.155860000000001</v>
      </c>
      <c r="G6" s="7">
        <v>0</v>
      </c>
      <c r="H6" s="7">
        <v>87.831949999999992</v>
      </c>
      <c r="I6" s="7">
        <v>0</v>
      </c>
      <c r="J6" s="7">
        <v>0.41000000000000003</v>
      </c>
      <c r="K6" s="7">
        <f t="shared" ref="K6:K69" si="0">E6-F6</f>
        <v>494.84413999999998</v>
      </c>
      <c r="L6" s="7">
        <f t="shared" ref="L6:L69" si="1">D6-F6</f>
        <v>8958.9122199999983</v>
      </c>
      <c r="M6" s="7">
        <f t="shared" ref="M6:M69" si="2">IF(E6=0,0,(F6/E6)*100)</f>
        <v>4.6543082851637765</v>
      </c>
      <c r="N6" s="7">
        <f t="shared" ref="N6:N69" si="3">D6-H6</f>
        <v>8895.2361299999993</v>
      </c>
      <c r="O6" s="7">
        <f t="shared" ref="O6:O69" si="4">E6-H6</f>
        <v>431.16804999999999</v>
      </c>
      <c r="P6" s="7">
        <f t="shared" ref="P6:P69" si="5">IF(E6=0,0,(H6/E6)*100)</f>
        <v>16.923304431599227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28.709820000000001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460.00000000000006</v>
      </c>
      <c r="O7" s="7">
        <f t="shared" si="4"/>
        <v>-28.709820000000001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28.709820000000001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460.00000000000006</v>
      </c>
      <c r="O8" s="10">
        <f t="shared" si="4"/>
        <v>-28.709820000000001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4.2457099999999999</v>
      </c>
      <c r="I9" s="7">
        <v>0</v>
      </c>
      <c r="J9" s="7">
        <v>0.41000000000000003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-4.2457099999999999</v>
      </c>
      <c r="O9" s="7">
        <f t="shared" si="4"/>
        <v>-4.2457099999999999</v>
      </c>
      <c r="P9" s="7">
        <f t="shared" si="5"/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3.7357100000000001</v>
      </c>
      <c r="I10" s="10">
        <v>0</v>
      </c>
      <c r="J10" s="10">
        <v>0.41000000000000003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-3.7357100000000001</v>
      </c>
      <c r="O10" s="10">
        <f t="shared" si="4"/>
        <v>-3.7357100000000001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0.51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-0.51</v>
      </c>
      <c r="O11" s="10">
        <f t="shared" si="4"/>
        <v>-0.51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0</v>
      </c>
      <c r="D12" s="7">
        <v>400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400</v>
      </c>
      <c r="M12" s="7">
        <f t="shared" si="2"/>
        <v>0</v>
      </c>
      <c r="N12" s="7">
        <f t="shared" si="3"/>
        <v>400</v>
      </c>
      <c r="O12" s="7">
        <f t="shared" si="4"/>
        <v>0</v>
      </c>
      <c r="P12" s="7">
        <f t="shared" si="5"/>
        <v>0</v>
      </c>
    </row>
    <row r="13" spans="1:16">
      <c r="A13" s="8" t="s">
        <v>349</v>
      </c>
      <c r="B13" s="9" t="s">
        <v>350</v>
      </c>
      <c r="C13" s="10">
        <v>0</v>
      </c>
      <c r="D13" s="10">
        <v>400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400</v>
      </c>
      <c r="M13" s="10">
        <f t="shared" si="2"/>
        <v>0</v>
      </c>
      <c r="N13" s="10">
        <f t="shared" si="3"/>
        <v>400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18.170000000000002</v>
      </c>
      <c r="D14" s="7">
        <v>18.170000000000002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18.170000000000002</v>
      </c>
      <c r="M14" s="7">
        <f t="shared" si="2"/>
        <v>0</v>
      </c>
      <c r="N14" s="7">
        <f t="shared" si="3"/>
        <v>18.170000000000002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18.170000000000002</v>
      </c>
      <c r="D15" s="10">
        <v>18.170000000000002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18.170000000000002</v>
      </c>
      <c r="M15" s="10">
        <f t="shared" si="2"/>
        <v>0</v>
      </c>
      <c r="N15" s="10">
        <f t="shared" si="3"/>
        <v>18.170000000000002</v>
      </c>
      <c r="O15" s="10">
        <f t="shared" si="4"/>
        <v>0</v>
      </c>
      <c r="P15" s="10">
        <f t="shared" si="5"/>
        <v>0</v>
      </c>
    </row>
    <row r="16" spans="1:16" ht="25.5">
      <c r="A16" s="5" t="s">
        <v>351</v>
      </c>
      <c r="B16" s="6" t="s">
        <v>126</v>
      </c>
      <c r="C16" s="7">
        <v>0</v>
      </c>
      <c r="D16" s="7">
        <v>10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10</v>
      </c>
      <c r="M16" s="7">
        <f t="shared" si="2"/>
        <v>0</v>
      </c>
      <c r="N16" s="7">
        <f t="shared" si="3"/>
        <v>10</v>
      </c>
      <c r="O16" s="7">
        <f t="shared" si="4"/>
        <v>0</v>
      </c>
      <c r="P16" s="7">
        <f t="shared" si="5"/>
        <v>0</v>
      </c>
    </row>
    <row r="17" spans="1:16" ht="25.5">
      <c r="A17" s="8" t="s">
        <v>352</v>
      </c>
      <c r="B17" s="9" t="s">
        <v>353</v>
      </c>
      <c r="C17" s="10">
        <v>0</v>
      </c>
      <c r="D17" s="10">
        <v>10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</v>
      </c>
      <c r="M17" s="10">
        <f t="shared" si="2"/>
        <v>0</v>
      </c>
      <c r="N17" s="10">
        <f t="shared" si="3"/>
        <v>10</v>
      </c>
      <c r="O17" s="10">
        <f t="shared" si="4"/>
        <v>0</v>
      </c>
      <c r="P17" s="10">
        <f t="shared" si="5"/>
        <v>0</v>
      </c>
    </row>
    <row r="18" spans="1:16" ht="25.5">
      <c r="A18" s="5" t="s">
        <v>57</v>
      </c>
      <c r="B18" s="6" t="s">
        <v>58</v>
      </c>
      <c r="C18" s="7">
        <v>182</v>
      </c>
      <c r="D18" s="7">
        <v>2199.5</v>
      </c>
      <c r="E18" s="7">
        <v>500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500</v>
      </c>
      <c r="L18" s="7">
        <f t="shared" si="1"/>
        <v>2199.5</v>
      </c>
      <c r="M18" s="7">
        <f t="shared" si="2"/>
        <v>0</v>
      </c>
      <c r="N18" s="7">
        <f t="shared" si="3"/>
        <v>2199.5</v>
      </c>
      <c r="O18" s="7">
        <f t="shared" si="4"/>
        <v>500</v>
      </c>
      <c r="P18" s="7">
        <f t="shared" si="5"/>
        <v>0</v>
      </c>
    </row>
    <row r="19" spans="1:16" ht="25.5">
      <c r="A19" s="8" t="s">
        <v>352</v>
      </c>
      <c r="B19" s="9" t="s">
        <v>353</v>
      </c>
      <c r="C19" s="10">
        <v>182</v>
      </c>
      <c r="D19" s="10">
        <v>2199.5</v>
      </c>
      <c r="E19" s="10">
        <v>500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500</v>
      </c>
      <c r="L19" s="10">
        <f t="shared" si="1"/>
        <v>2199.5</v>
      </c>
      <c r="M19" s="10">
        <f t="shared" si="2"/>
        <v>0</v>
      </c>
      <c r="N19" s="10">
        <f t="shared" si="3"/>
        <v>2199.5</v>
      </c>
      <c r="O19" s="10">
        <f t="shared" si="4"/>
        <v>500</v>
      </c>
      <c r="P19" s="10">
        <f t="shared" si="5"/>
        <v>0</v>
      </c>
    </row>
    <row r="20" spans="1:16" ht="25.5">
      <c r="A20" s="5" t="s">
        <v>354</v>
      </c>
      <c r="B20" s="6" t="s">
        <v>298</v>
      </c>
      <c r="C20" s="7">
        <v>1016.73563</v>
      </c>
      <c r="D20" s="7">
        <v>1265.0136299999999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1265.0136299999999</v>
      </c>
      <c r="M20" s="7">
        <f t="shared" si="2"/>
        <v>0</v>
      </c>
      <c r="N20" s="7">
        <f t="shared" si="3"/>
        <v>1265.0136299999999</v>
      </c>
      <c r="O20" s="7">
        <f t="shared" si="4"/>
        <v>0</v>
      </c>
      <c r="P20" s="7">
        <f t="shared" si="5"/>
        <v>0</v>
      </c>
    </row>
    <row r="21" spans="1:16" ht="25.5">
      <c r="A21" s="8" t="s">
        <v>347</v>
      </c>
      <c r="B21" s="9" t="s">
        <v>348</v>
      </c>
      <c r="C21" s="10">
        <v>711.67306999999994</v>
      </c>
      <c r="D21" s="10">
        <v>711.67306999999994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711.67306999999994</v>
      </c>
      <c r="M21" s="10">
        <f t="shared" si="2"/>
        <v>0</v>
      </c>
      <c r="N21" s="10">
        <f t="shared" si="3"/>
        <v>711.67306999999994</v>
      </c>
      <c r="O21" s="10">
        <f t="shared" si="4"/>
        <v>0</v>
      </c>
      <c r="P21" s="10">
        <f t="shared" si="5"/>
        <v>0</v>
      </c>
    </row>
    <row r="22" spans="1:16">
      <c r="A22" s="8" t="s">
        <v>355</v>
      </c>
      <c r="B22" s="9" t="s">
        <v>356</v>
      </c>
      <c r="C22" s="10">
        <v>40.994</v>
      </c>
      <c r="D22" s="10">
        <v>40.994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40.994</v>
      </c>
      <c r="M22" s="10">
        <f t="shared" si="2"/>
        <v>0</v>
      </c>
      <c r="N22" s="10">
        <f t="shared" si="3"/>
        <v>40.994</v>
      </c>
      <c r="O22" s="10">
        <f t="shared" si="4"/>
        <v>0</v>
      </c>
      <c r="P22" s="10">
        <f t="shared" si="5"/>
        <v>0</v>
      </c>
    </row>
    <row r="23" spans="1:16">
      <c r="A23" s="8" t="s">
        <v>357</v>
      </c>
      <c r="B23" s="9" t="s">
        <v>358</v>
      </c>
      <c r="C23" s="10">
        <v>21.233820000000001</v>
      </c>
      <c r="D23" s="10">
        <v>21.233820000000001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21.233820000000001</v>
      </c>
      <c r="M23" s="10">
        <f t="shared" si="2"/>
        <v>0</v>
      </c>
      <c r="N23" s="10">
        <f t="shared" si="3"/>
        <v>21.233820000000001</v>
      </c>
      <c r="O23" s="10">
        <f t="shared" si="4"/>
        <v>0</v>
      </c>
      <c r="P23" s="10">
        <f t="shared" si="5"/>
        <v>0</v>
      </c>
    </row>
    <row r="24" spans="1:16" ht="25.5">
      <c r="A24" s="8" t="s">
        <v>352</v>
      </c>
      <c r="B24" s="9" t="s">
        <v>353</v>
      </c>
      <c r="C24" s="10">
        <v>242.83473999999998</v>
      </c>
      <c r="D24" s="10">
        <v>491.11273999999997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491.11273999999997</v>
      </c>
      <c r="M24" s="10">
        <f t="shared" si="2"/>
        <v>0</v>
      </c>
      <c r="N24" s="10">
        <f t="shared" si="3"/>
        <v>491.11273999999997</v>
      </c>
      <c r="O24" s="10">
        <f t="shared" si="4"/>
        <v>0</v>
      </c>
      <c r="P24" s="10">
        <f t="shared" si="5"/>
        <v>0</v>
      </c>
    </row>
    <row r="25" spans="1:16">
      <c r="A25" s="5" t="s">
        <v>61</v>
      </c>
      <c r="B25" s="6" t="s">
        <v>62</v>
      </c>
      <c r="C25" s="7">
        <v>0</v>
      </c>
      <c r="D25" s="7">
        <v>270.5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270.5</v>
      </c>
      <c r="M25" s="7">
        <f t="shared" si="2"/>
        <v>0</v>
      </c>
      <c r="N25" s="7">
        <f t="shared" si="3"/>
        <v>270.5</v>
      </c>
      <c r="O25" s="7">
        <f t="shared" si="4"/>
        <v>0</v>
      </c>
      <c r="P25" s="7">
        <f t="shared" si="5"/>
        <v>0</v>
      </c>
    </row>
    <row r="26" spans="1:16" ht="25.5">
      <c r="A26" s="8" t="s">
        <v>347</v>
      </c>
      <c r="B26" s="9" t="s">
        <v>348</v>
      </c>
      <c r="C26" s="10">
        <v>0</v>
      </c>
      <c r="D26" s="10">
        <v>270.5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270.5</v>
      </c>
      <c r="M26" s="10">
        <f t="shared" si="2"/>
        <v>0</v>
      </c>
      <c r="N26" s="10">
        <f t="shared" si="3"/>
        <v>270.5</v>
      </c>
      <c r="O26" s="10">
        <f t="shared" si="4"/>
        <v>0</v>
      </c>
      <c r="P26" s="10">
        <f t="shared" si="5"/>
        <v>0</v>
      </c>
    </row>
    <row r="27" spans="1:16" ht="25.5">
      <c r="A27" s="5" t="s">
        <v>359</v>
      </c>
      <c r="B27" s="6" t="s">
        <v>360</v>
      </c>
      <c r="C27" s="7">
        <v>0</v>
      </c>
      <c r="D27" s="7">
        <v>190</v>
      </c>
      <c r="E27" s="7">
        <v>19</v>
      </c>
      <c r="F27" s="7">
        <v>24.155860000000001</v>
      </c>
      <c r="G27" s="7">
        <v>0</v>
      </c>
      <c r="H27" s="7">
        <v>54.876419999999996</v>
      </c>
      <c r="I27" s="7">
        <v>0</v>
      </c>
      <c r="J27" s="7">
        <v>0</v>
      </c>
      <c r="K27" s="7">
        <f t="shared" si="0"/>
        <v>-5.1558600000000006</v>
      </c>
      <c r="L27" s="7">
        <f t="shared" si="1"/>
        <v>165.84414000000001</v>
      </c>
      <c r="M27" s="7">
        <f t="shared" si="2"/>
        <v>127.1361052631579</v>
      </c>
      <c r="N27" s="7">
        <f t="shared" si="3"/>
        <v>135.12358</v>
      </c>
      <c r="O27" s="7">
        <f t="shared" si="4"/>
        <v>-35.876419999999996</v>
      </c>
      <c r="P27" s="7">
        <f t="shared" si="5"/>
        <v>288.8232631578947</v>
      </c>
    </row>
    <row r="28" spans="1:16" ht="25.5">
      <c r="A28" s="8" t="s">
        <v>288</v>
      </c>
      <c r="B28" s="9" t="s">
        <v>289</v>
      </c>
      <c r="C28" s="10">
        <v>0</v>
      </c>
      <c r="D28" s="10">
        <v>190</v>
      </c>
      <c r="E28" s="10">
        <v>19</v>
      </c>
      <c r="F28" s="10">
        <v>24.155860000000001</v>
      </c>
      <c r="G28" s="10">
        <v>0</v>
      </c>
      <c r="H28" s="10">
        <v>54.876419999999996</v>
      </c>
      <c r="I28" s="10">
        <v>0</v>
      </c>
      <c r="J28" s="10">
        <v>0</v>
      </c>
      <c r="K28" s="10">
        <f t="shared" si="0"/>
        <v>-5.1558600000000006</v>
      </c>
      <c r="L28" s="10">
        <f t="shared" si="1"/>
        <v>165.84414000000001</v>
      </c>
      <c r="M28" s="10">
        <f t="shared" si="2"/>
        <v>127.1361052631579</v>
      </c>
      <c r="N28" s="10">
        <f t="shared" si="3"/>
        <v>135.12358</v>
      </c>
      <c r="O28" s="10">
        <f t="shared" si="4"/>
        <v>-35.876419999999996</v>
      </c>
      <c r="P28" s="10">
        <f t="shared" si="5"/>
        <v>288.8232631578947</v>
      </c>
    </row>
    <row r="29" spans="1:16">
      <c r="A29" s="5" t="s">
        <v>361</v>
      </c>
      <c r="B29" s="6" t="s">
        <v>362</v>
      </c>
      <c r="C29" s="7">
        <v>21199.6829</v>
      </c>
      <c r="D29" s="7">
        <v>3869.4918999999986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3869.4918999999986</v>
      </c>
      <c r="M29" s="7">
        <f t="shared" si="2"/>
        <v>0</v>
      </c>
      <c r="N29" s="7">
        <f t="shared" si="3"/>
        <v>3869.4918999999986</v>
      </c>
      <c r="O29" s="7">
        <f t="shared" si="4"/>
        <v>0</v>
      </c>
      <c r="P29" s="7">
        <f t="shared" si="5"/>
        <v>0</v>
      </c>
    </row>
    <row r="30" spans="1:16" ht="25.5">
      <c r="A30" s="8" t="s">
        <v>352</v>
      </c>
      <c r="B30" s="9" t="s">
        <v>353</v>
      </c>
      <c r="C30" s="10">
        <v>21199.6829</v>
      </c>
      <c r="D30" s="10">
        <v>3869.4918999999986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3869.4918999999986</v>
      </c>
      <c r="M30" s="10">
        <f t="shared" si="2"/>
        <v>0</v>
      </c>
      <c r="N30" s="10">
        <f t="shared" si="3"/>
        <v>3869.4918999999986</v>
      </c>
      <c r="O30" s="10">
        <f t="shared" si="4"/>
        <v>0</v>
      </c>
      <c r="P30" s="10">
        <f t="shared" si="5"/>
        <v>0</v>
      </c>
    </row>
    <row r="31" spans="1:16">
      <c r="A31" s="5" t="s">
        <v>69</v>
      </c>
      <c r="B31" s="6" t="s">
        <v>70</v>
      </c>
      <c r="C31" s="7">
        <v>15219.10073</v>
      </c>
      <c r="D31" s="7">
        <v>271.68273000000045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271.68273000000045</v>
      </c>
      <c r="M31" s="7">
        <f t="shared" si="2"/>
        <v>0</v>
      </c>
      <c r="N31" s="7">
        <f t="shared" si="3"/>
        <v>271.68273000000045</v>
      </c>
      <c r="O31" s="7">
        <f t="shared" si="4"/>
        <v>0</v>
      </c>
      <c r="P31" s="7">
        <f t="shared" si="5"/>
        <v>0</v>
      </c>
    </row>
    <row r="32" spans="1:16">
      <c r="A32" s="8" t="s">
        <v>363</v>
      </c>
      <c r="B32" s="9" t="s">
        <v>364</v>
      </c>
      <c r="C32" s="10">
        <v>15219.10073</v>
      </c>
      <c r="D32" s="10">
        <v>271.68273000000045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271.68273000000045</v>
      </c>
      <c r="M32" s="10">
        <f t="shared" si="2"/>
        <v>0</v>
      </c>
      <c r="N32" s="10">
        <f t="shared" si="3"/>
        <v>271.68273000000045</v>
      </c>
      <c r="O32" s="10">
        <f t="shared" si="4"/>
        <v>0</v>
      </c>
      <c r="P32" s="10">
        <f t="shared" si="5"/>
        <v>0</v>
      </c>
    </row>
    <row r="33" spans="1:16">
      <c r="A33" s="5" t="s">
        <v>73</v>
      </c>
      <c r="B33" s="6" t="s">
        <v>74</v>
      </c>
      <c r="C33" s="7">
        <v>49992.914770000003</v>
      </c>
      <c r="D33" s="7">
        <v>62423.643770000002</v>
      </c>
      <c r="E33" s="7">
        <v>4090.6166666666668</v>
      </c>
      <c r="F33" s="7">
        <v>144.68495000000001</v>
      </c>
      <c r="G33" s="7">
        <v>0</v>
      </c>
      <c r="H33" s="7">
        <v>2032.9447200000002</v>
      </c>
      <c r="I33" s="7">
        <v>158.26778999999999</v>
      </c>
      <c r="J33" s="7">
        <v>467.51204000000001</v>
      </c>
      <c r="K33" s="7">
        <f t="shared" si="0"/>
        <v>3945.9317166666669</v>
      </c>
      <c r="L33" s="7">
        <f t="shared" si="1"/>
        <v>62278.95882</v>
      </c>
      <c r="M33" s="7">
        <f t="shared" si="2"/>
        <v>3.536996051940009</v>
      </c>
      <c r="N33" s="7">
        <f t="shared" si="3"/>
        <v>60390.699050000003</v>
      </c>
      <c r="O33" s="7">
        <f t="shared" si="4"/>
        <v>2057.6719466666664</v>
      </c>
      <c r="P33" s="7">
        <f t="shared" si="5"/>
        <v>49.697756735944459</v>
      </c>
    </row>
    <row r="34" spans="1:16" ht="38.25">
      <c r="A34" s="5" t="s">
        <v>75</v>
      </c>
      <c r="B34" s="6" t="s">
        <v>46</v>
      </c>
      <c r="C34" s="7">
        <v>0</v>
      </c>
      <c r="D34" s="7">
        <v>9.2959999999999994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9.2959999999999994</v>
      </c>
      <c r="M34" s="7">
        <f t="shared" si="2"/>
        <v>0</v>
      </c>
      <c r="N34" s="7">
        <f t="shared" si="3"/>
        <v>9.2959999999999994</v>
      </c>
      <c r="O34" s="7">
        <f t="shared" si="4"/>
        <v>0</v>
      </c>
      <c r="P34" s="7">
        <f t="shared" si="5"/>
        <v>0</v>
      </c>
    </row>
    <row r="35" spans="1:16" ht="25.5">
      <c r="A35" s="8" t="s">
        <v>347</v>
      </c>
      <c r="B35" s="9" t="s">
        <v>348</v>
      </c>
      <c r="C35" s="10">
        <v>0</v>
      </c>
      <c r="D35" s="10">
        <v>9.2959999999999994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9.2959999999999994</v>
      </c>
      <c r="M35" s="10">
        <f t="shared" si="2"/>
        <v>0</v>
      </c>
      <c r="N35" s="10">
        <f t="shared" si="3"/>
        <v>9.2959999999999994</v>
      </c>
      <c r="O35" s="10">
        <f t="shared" si="4"/>
        <v>0</v>
      </c>
      <c r="P35" s="10">
        <f t="shared" si="5"/>
        <v>0</v>
      </c>
    </row>
    <row r="36" spans="1:16">
      <c r="A36" s="5" t="s">
        <v>76</v>
      </c>
      <c r="B36" s="6" t="s">
        <v>77</v>
      </c>
      <c r="C36" s="7">
        <v>22868.782230000001</v>
      </c>
      <c r="D36" s="7">
        <v>24707.08323</v>
      </c>
      <c r="E36" s="7">
        <v>1859.4083333333333</v>
      </c>
      <c r="F36" s="7">
        <v>114.68495</v>
      </c>
      <c r="G36" s="7">
        <v>0</v>
      </c>
      <c r="H36" s="7">
        <v>821.44218000000012</v>
      </c>
      <c r="I36" s="7">
        <v>128.26778999999999</v>
      </c>
      <c r="J36" s="7">
        <v>193.06542999999999</v>
      </c>
      <c r="K36" s="7">
        <f t="shared" si="0"/>
        <v>1744.7233833333332</v>
      </c>
      <c r="L36" s="7">
        <f t="shared" si="1"/>
        <v>24592.398280000001</v>
      </c>
      <c r="M36" s="7">
        <f t="shared" si="2"/>
        <v>6.1678195124793289</v>
      </c>
      <c r="N36" s="7">
        <f t="shared" si="3"/>
        <v>23885.641049999998</v>
      </c>
      <c r="O36" s="7">
        <f t="shared" si="4"/>
        <v>1037.9661533333333</v>
      </c>
      <c r="P36" s="7">
        <f t="shared" si="5"/>
        <v>44.17761097840264</v>
      </c>
    </row>
    <row r="37" spans="1:16">
      <c r="A37" s="8" t="s">
        <v>27</v>
      </c>
      <c r="B37" s="9" t="s">
        <v>28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31.120010000000001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-31.120010000000001</v>
      </c>
      <c r="O37" s="10">
        <f t="shared" si="4"/>
        <v>-31.120010000000001</v>
      </c>
      <c r="P37" s="10">
        <f t="shared" si="5"/>
        <v>0</v>
      </c>
    </row>
    <row r="38" spans="1:16">
      <c r="A38" s="8" t="s">
        <v>80</v>
      </c>
      <c r="B38" s="9" t="s">
        <v>81</v>
      </c>
      <c r="C38" s="10">
        <v>22228.9</v>
      </c>
      <c r="D38" s="10">
        <v>22228.9</v>
      </c>
      <c r="E38" s="10">
        <v>1852.4083333333333</v>
      </c>
      <c r="F38" s="10">
        <v>0</v>
      </c>
      <c r="G38" s="10">
        <v>0</v>
      </c>
      <c r="H38" s="10">
        <v>734.62317000000007</v>
      </c>
      <c r="I38" s="10">
        <v>0</v>
      </c>
      <c r="J38" s="10">
        <v>193.06542999999999</v>
      </c>
      <c r="K38" s="10">
        <f t="shared" si="0"/>
        <v>1852.4083333333333</v>
      </c>
      <c r="L38" s="10">
        <f t="shared" si="1"/>
        <v>22228.9</v>
      </c>
      <c r="M38" s="10">
        <f t="shared" si="2"/>
        <v>0</v>
      </c>
      <c r="N38" s="10">
        <f t="shared" si="3"/>
        <v>21494.276830000003</v>
      </c>
      <c r="O38" s="10">
        <f t="shared" si="4"/>
        <v>1117.7851633333332</v>
      </c>
      <c r="P38" s="10">
        <f t="shared" si="5"/>
        <v>39.657734030923713</v>
      </c>
    </row>
    <row r="39" spans="1:16">
      <c r="A39" s="8" t="s">
        <v>29</v>
      </c>
      <c r="B39" s="9" t="s">
        <v>30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0.01</v>
      </c>
      <c r="I39" s="10">
        <v>0</v>
      </c>
      <c r="J39" s="10">
        <v>0</v>
      </c>
      <c r="K39" s="10">
        <f t="shared" si="0"/>
        <v>0</v>
      </c>
      <c r="L39" s="10">
        <f t="shared" si="1"/>
        <v>0</v>
      </c>
      <c r="M39" s="10">
        <f t="shared" si="2"/>
        <v>0</v>
      </c>
      <c r="N39" s="10">
        <f t="shared" si="3"/>
        <v>-0.01</v>
      </c>
      <c r="O39" s="10">
        <f t="shared" si="4"/>
        <v>-0.01</v>
      </c>
      <c r="P39" s="10">
        <f t="shared" si="5"/>
        <v>0</v>
      </c>
    </row>
    <row r="40" spans="1:16" ht="25.5">
      <c r="A40" s="8" t="s">
        <v>347</v>
      </c>
      <c r="B40" s="9" t="s">
        <v>348</v>
      </c>
      <c r="C40" s="10">
        <v>86.923000000000002</v>
      </c>
      <c r="D40" s="10">
        <v>1586.644</v>
      </c>
      <c r="E40" s="10">
        <v>7</v>
      </c>
      <c r="F40" s="10">
        <v>0</v>
      </c>
      <c r="G40" s="10">
        <v>0</v>
      </c>
      <c r="H40" s="10">
        <v>50.844999999999999</v>
      </c>
      <c r="I40" s="10">
        <v>9.5</v>
      </c>
      <c r="J40" s="10">
        <v>0</v>
      </c>
      <c r="K40" s="10">
        <f t="shared" si="0"/>
        <v>7</v>
      </c>
      <c r="L40" s="10">
        <f t="shared" si="1"/>
        <v>1586.644</v>
      </c>
      <c r="M40" s="10">
        <f t="shared" si="2"/>
        <v>0</v>
      </c>
      <c r="N40" s="10">
        <f t="shared" si="3"/>
        <v>1535.799</v>
      </c>
      <c r="O40" s="10">
        <f t="shared" si="4"/>
        <v>-43.844999999999999</v>
      </c>
      <c r="P40" s="10">
        <f t="shared" si="5"/>
        <v>726.35714285714289</v>
      </c>
    </row>
    <row r="41" spans="1:16">
      <c r="A41" s="8" t="s">
        <v>363</v>
      </c>
      <c r="B41" s="9" t="s">
        <v>364</v>
      </c>
      <c r="C41" s="10">
        <v>552.95923000000005</v>
      </c>
      <c r="D41" s="10">
        <v>891.53922999999998</v>
      </c>
      <c r="E41" s="10">
        <v>0</v>
      </c>
      <c r="F41" s="10">
        <v>114.68495</v>
      </c>
      <c r="G41" s="10">
        <v>0</v>
      </c>
      <c r="H41" s="10">
        <v>4.8440000000000003</v>
      </c>
      <c r="I41" s="10">
        <v>118.76778999999999</v>
      </c>
      <c r="J41" s="10">
        <v>0</v>
      </c>
      <c r="K41" s="10">
        <f t="shared" si="0"/>
        <v>-114.68495</v>
      </c>
      <c r="L41" s="10">
        <f t="shared" si="1"/>
        <v>776.85428000000002</v>
      </c>
      <c r="M41" s="10">
        <f t="shared" si="2"/>
        <v>0</v>
      </c>
      <c r="N41" s="10">
        <f t="shared" si="3"/>
        <v>886.69522999999992</v>
      </c>
      <c r="O41" s="10">
        <f t="shared" si="4"/>
        <v>-4.8440000000000003</v>
      </c>
      <c r="P41" s="10">
        <f t="shared" si="5"/>
        <v>0</v>
      </c>
    </row>
    <row r="42" spans="1:16" ht="51">
      <c r="A42" s="5" t="s">
        <v>84</v>
      </c>
      <c r="B42" s="6" t="s">
        <v>85</v>
      </c>
      <c r="C42" s="7">
        <v>20688.632539999999</v>
      </c>
      <c r="D42" s="7">
        <v>30478.077539999998</v>
      </c>
      <c r="E42" s="7">
        <v>1698.0000000000002</v>
      </c>
      <c r="F42" s="7">
        <v>30</v>
      </c>
      <c r="G42" s="7">
        <v>0</v>
      </c>
      <c r="H42" s="7">
        <v>835.42582000000016</v>
      </c>
      <c r="I42" s="7">
        <v>30</v>
      </c>
      <c r="J42" s="7">
        <v>196.03693999999999</v>
      </c>
      <c r="K42" s="7">
        <f t="shared" si="0"/>
        <v>1668.0000000000002</v>
      </c>
      <c r="L42" s="7">
        <f t="shared" si="1"/>
        <v>30448.077539999998</v>
      </c>
      <c r="M42" s="7">
        <f t="shared" si="2"/>
        <v>1.7667844522968195</v>
      </c>
      <c r="N42" s="7">
        <f t="shared" si="3"/>
        <v>29642.651719999998</v>
      </c>
      <c r="O42" s="7">
        <f t="shared" si="4"/>
        <v>862.57418000000007</v>
      </c>
      <c r="P42" s="7">
        <f t="shared" si="5"/>
        <v>49.200578327444056</v>
      </c>
    </row>
    <row r="43" spans="1:16">
      <c r="A43" s="8" t="s">
        <v>23</v>
      </c>
      <c r="B43" s="9" t="s">
        <v>24</v>
      </c>
      <c r="C43" s="10">
        <v>900</v>
      </c>
      <c r="D43" s="10">
        <v>900</v>
      </c>
      <c r="E43" s="10">
        <v>75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75</v>
      </c>
      <c r="L43" s="10">
        <f t="shared" si="1"/>
        <v>900</v>
      </c>
      <c r="M43" s="10">
        <f t="shared" si="2"/>
        <v>0</v>
      </c>
      <c r="N43" s="10">
        <f t="shared" si="3"/>
        <v>900</v>
      </c>
      <c r="O43" s="10">
        <f t="shared" si="4"/>
        <v>75</v>
      </c>
      <c r="P43" s="10">
        <f t="shared" si="5"/>
        <v>0</v>
      </c>
    </row>
    <row r="44" spans="1:16">
      <c r="A44" s="8" t="s">
        <v>25</v>
      </c>
      <c r="B44" s="9" t="s">
        <v>26</v>
      </c>
      <c r="C44" s="10">
        <v>198</v>
      </c>
      <c r="D44" s="10">
        <v>198</v>
      </c>
      <c r="E44" s="10">
        <v>16.5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16.5</v>
      </c>
      <c r="L44" s="10">
        <f t="shared" si="1"/>
        <v>198</v>
      </c>
      <c r="M44" s="10">
        <f t="shared" si="2"/>
        <v>0</v>
      </c>
      <c r="N44" s="10">
        <f t="shared" si="3"/>
        <v>198</v>
      </c>
      <c r="O44" s="10">
        <f t="shared" si="4"/>
        <v>16.5</v>
      </c>
      <c r="P44" s="10">
        <f t="shared" si="5"/>
        <v>0</v>
      </c>
    </row>
    <row r="45" spans="1:16">
      <c r="A45" s="8" t="s">
        <v>27</v>
      </c>
      <c r="B45" s="9" t="s">
        <v>28</v>
      </c>
      <c r="C45" s="10">
        <v>35</v>
      </c>
      <c r="D45" s="10">
        <v>35</v>
      </c>
      <c r="E45" s="10">
        <v>2.9166666666666665</v>
      </c>
      <c r="F45" s="10">
        <v>0</v>
      </c>
      <c r="G45" s="10">
        <v>0</v>
      </c>
      <c r="H45" s="10">
        <v>42.536010000000005</v>
      </c>
      <c r="I45" s="10">
        <v>0</v>
      </c>
      <c r="J45" s="10">
        <v>9.5499500000000008</v>
      </c>
      <c r="K45" s="10">
        <f t="shared" si="0"/>
        <v>2.9166666666666665</v>
      </c>
      <c r="L45" s="10">
        <f t="shared" si="1"/>
        <v>35</v>
      </c>
      <c r="M45" s="10">
        <f t="shared" si="2"/>
        <v>0</v>
      </c>
      <c r="N45" s="10">
        <f t="shared" si="3"/>
        <v>-7.5360100000000045</v>
      </c>
      <c r="O45" s="10">
        <f t="shared" si="4"/>
        <v>-39.61934333333334</v>
      </c>
      <c r="P45" s="10">
        <f t="shared" si="5"/>
        <v>1458.377485714286</v>
      </c>
    </row>
    <row r="46" spans="1:16">
      <c r="A46" s="8" t="s">
        <v>80</v>
      </c>
      <c r="B46" s="9" t="s">
        <v>81</v>
      </c>
      <c r="C46" s="10">
        <v>18734</v>
      </c>
      <c r="D46" s="10">
        <v>18734</v>
      </c>
      <c r="E46" s="10">
        <v>1561.1666666666667</v>
      </c>
      <c r="F46" s="10">
        <v>0</v>
      </c>
      <c r="G46" s="10">
        <v>0</v>
      </c>
      <c r="H46" s="10">
        <v>684.94668000000001</v>
      </c>
      <c r="I46" s="10">
        <v>0</v>
      </c>
      <c r="J46" s="10">
        <v>154.78148999999999</v>
      </c>
      <c r="K46" s="10">
        <f t="shared" si="0"/>
        <v>1561.1666666666667</v>
      </c>
      <c r="L46" s="10">
        <f t="shared" si="1"/>
        <v>18734</v>
      </c>
      <c r="M46" s="10">
        <f t="shared" si="2"/>
        <v>0</v>
      </c>
      <c r="N46" s="10">
        <f t="shared" si="3"/>
        <v>18049.053319999999</v>
      </c>
      <c r="O46" s="10">
        <f t="shared" si="4"/>
        <v>876.21998666666673</v>
      </c>
      <c r="P46" s="10">
        <f t="shared" si="5"/>
        <v>43.874026689441656</v>
      </c>
    </row>
    <row r="47" spans="1:16">
      <c r="A47" s="8" t="s">
        <v>29</v>
      </c>
      <c r="B47" s="9" t="s">
        <v>30</v>
      </c>
      <c r="C47" s="10">
        <v>5</v>
      </c>
      <c r="D47" s="10">
        <v>5</v>
      </c>
      <c r="E47" s="10">
        <v>0.41666666666666669</v>
      </c>
      <c r="F47" s="10">
        <v>0</v>
      </c>
      <c r="G47" s="10">
        <v>0</v>
      </c>
      <c r="H47" s="10">
        <v>3.45</v>
      </c>
      <c r="I47" s="10">
        <v>0</v>
      </c>
      <c r="J47" s="10">
        <v>7.6499999999999999E-2</v>
      </c>
      <c r="K47" s="10">
        <f t="shared" si="0"/>
        <v>0.41666666666666669</v>
      </c>
      <c r="L47" s="10">
        <f t="shared" si="1"/>
        <v>5</v>
      </c>
      <c r="M47" s="10">
        <f t="shared" si="2"/>
        <v>0</v>
      </c>
      <c r="N47" s="10">
        <f t="shared" si="3"/>
        <v>1.5499999999999998</v>
      </c>
      <c r="O47" s="10">
        <f t="shared" si="4"/>
        <v>-3.0333333333333337</v>
      </c>
      <c r="P47" s="10">
        <f t="shared" si="5"/>
        <v>827.99999999999989</v>
      </c>
    </row>
    <row r="48" spans="1:16">
      <c r="A48" s="8" t="s">
        <v>33</v>
      </c>
      <c r="B48" s="9" t="s">
        <v>34</v>
      </c>
      <c r="C48" s="10">
        <v>50</v>
      </c>
      <c r="D48" s="10">
        <v>50</v>
      </c>
      <c r="E48" s="10">
        <v>4.166666666666667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4.166666666666667</v>
      </c>
      <c r="L48" s="10">
        <f t="shared" si="1"/>
        <v>50</v>
      </c>
      <c r="M48" s="10">
        <f t="shared" si="2"/>
        <v>0</v>
      </c>
      <c r="N48" s="10">
        <f t="shared" si="3"/>
        <v>50</v>
      </c>
      <c r="O48" s="10">
        <f t="shared" si="4"/>
        <v>4.166666666666667</v>
      </c>
      <c r="P48" s="10">
        <f t="shared" si="5"/>
        <v>0</v>
      </c>
    </row>
    <row r="49" spans="1:16">
      <c r="A49" s="8" t="s">
        <v>35</v>
      </c>
      <c r="B49" s="9" t="s">
        <v>36</v>
      </c>
      <c r="C49" s="10">
        <v>5.7</v>
      </c>
      <c r="D49" s="10">
        <v>5.7</v>
      </c>
      <c r="E49" s="10">
        <v>0.47500000000000003</v>
      </c>
      <c r="F49" s="10">
        <v>0</v>
      </c>
      <c r="G49" s="10">
        <v>0</v>
      </c>
      <c r="H49" s="10">
        <v>0.27812999999999999</v>
      </c>
      <c r="I49" s="10">
        <v>0</v>
      </c>
      <c r="J49" s="10">
        <v>0</v>
      </c>
      <c r="K49" s="10">
        <f t="shared" si="0"/>
        <v>0.47500000000000003</v>
      </c>
      <c r="L49" s="10">
        <f t="shared" si="1"/>
        <v>5.7</v>
      </c>
      <c r="M49" s="10">
        <f t="shared" si="2"/>
        <v>0</v>
      </c>
      <c r="N49" s="10">
        <f t="shared" si="3"/>
        <v>5.4218700000000002</v>
      </c>
      <c r="O49" s="10">
        <f t="shared" si="4"/>
        <v>0.19687000000000004</v>
      </c>
      <c r="P49" s="10">
        <f t="shared" si="5"/>
        <v>58.553684210526313</v>
      </c>
    </row>
    <row r="50" spans="1:16">
      <c r="A50" s="8" t="s">
        <v>37</v>
      </c>
      <c r="B50" s="9" t="s">
        <v>38</v>
      </c>
      <c r="C50" s="10">
        <v>4.3</v>
      </c>
      <c r="D50" s="10">
        <v>4.3</v>
      </c>
      <c r="E50" s="10">
        <v>0.35833333333333334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0.35833333333333334</v>
      </c>
      <c r="L50" s="10">
        <f t="shared" si="1"/>
        <v>4.3</v>
      </c>
      <c r="M50" s="10">
        <f t="shared" si="2"/>
        <v>0</v>
      </c>
      <c r="N50" s="10">
        <f t="shared" si="3"/>
        <v>4.3</v>
      </c>
      <c r="O50" s="10">
        <f t="shared" si="4"/>
        <v>0.35833333333333334</v>
      </c>
      <c r="P50" s="10">
        <f t="shared" si="5"/>
        <v>0</v>
      </c>
    </row>
    <row r="51" spans="1:16" ht="25.5">
      <c r="A51" s="8" t="s">
        <v>347</v>
      </c>
      <c r="B51" s="9" t="s">
        <v>348</v>
      </c>
      <c r="C51" s="10">
        <v>269.19900000000001</v>
      </c>
      <c r="D51" s="10">
        <v>8558.6489999999994</v>
      </c>
      <c r="E51" s="10">
        <v>37</v>
      </c>
      <c r="F51" s="10">
        <v>30</v>
      </c>
      <c r="G51" s="10">
        <v>0</v>
      </c>
      <c r="H51" s="10">
        <v>104.215</v>
      </c>
      <c r="I51" s="10">
        <v>30</v>
      </c>
      <c r="J51" s="10">
        <v>31.629000000000001</v>
      </c>
      <c r="K51" s="10">
        <f t="shared" si="0"/>
        <v>7</v>
      </c>
      <c r="L51" s="10">
        <f t="shared" si="1"/>
        <v>8528.6489999999994</v>
      </c>
      <c r="M51" s="10">
        <f t="shared" si="2"/>
        <v>81.081081081081081</v>
      </c>
      <c r="N51" s="10">
        <f t="shared" si="3"/>
        <v>8454.4339999999993</v>
      </c>
      <c r="O51" s="10">
        <f t="shared" si="4"/>
        <v>-67.215000000000003</v>
      </c>
      <c r="P51" s="10">
        <f t="shared" si="5"/>
        <v>281.66216216216219</v>
      </c>
    </row>
    <row r="52" spans="1:16">
      <c r="A52" s="8" t="s">
        <v>363</v>
      </c>
      <c r="B52" s="9" t="s">
        <v>364</v>
      </c>
      <c r="C52" s="10">
        <v>487.43353999999999</v>
      </c>
      <c r="D52" s="10">
        <v>1987.4285400000001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1987.4285400000001</v>
      </c>
      <c r="M52" s="10">
        <f t="shared" si="2"/>
        <v>0</v>
      </c>
      <c r="N52" s="10">
        <f t="shared" si="3"/>
        <v>1987.4285400000001</v>
      </c>
      <c r="O52" s="10">
        <f t="shared" si="4"/>
        <v>0</v>
      </c>
      <c r="P52" s="10">
        <f t="shared" si="5"/>
        <v>0</v>
      </c>
    </row>
    <row r="53" spans="1:16" ht="25.5">
      <c r="A53" s="5" t="s">
        <v>92</v>
      </c>
      <c r="B53" s="6" t="s">
        <v>93</v>
      </c>
      <c r="C53" s="7">
        <v>6398.5</v>
      </c>
      <c r="D53" s="7">
        <v>7012</v>
      </c>
      <c r="E53" s="7">
        <v>533.20833333333337</v>
      </c>
      <c r="F53" s="7">
        <v>0</v>
      </c>
      <c r="G53" s="7">
        <v>0</v>
      </c>
      <c r="H53" s="7">
        <v>376.07672000000002</v>
      </c>
      <c r="I53" s="7">
        <v>0</v>
      </c>
      <c r="J53" s="7">
        <v>78.409670000000006</v>
      </c>
      <c r="K53" s="7">
        <f t="shared" si="0"/>
        <v>533.20833333333337</v>
      </c>
      <c r="L53" s="7">
        <f t="shared" si="1"/>
        <v>7012</v>
      </c>
      <c r="M53" s="7">
        <f t="shared" si="2"/>
        <v>0</v>
      </c>
      <c r="N53" s="7">
        <f t="shared" si="3"/>
        <v>6635.92328</v>
      </c>
      <c r="O53" s="7">
        <f t="shared" si="4"/>
        <v>157.13161333333335</v>
      </c>
      <c r="P53" s="7">
        <f t="shared" si="5"/>
        <v>70.530915683363276</v>
      </c>
    </row>
    <row r="54" spans="1:16">
      <c r="A54" s="8" t="s">
        <v>23</v>
      </c>
      <c r="B54" s="9" t="s">
        <v>24</v>
      </c>
      <c r="C54" s="10">
        <v>2498.8000000000002</v>
      </c>
      <c r="D54" s="10">
        <v>2498.8000000000002</v>
      </c>
      <c r="E54" s="10">
        <v>208.23333333333335</v>
      </c>
      <c r="F54" s="10">
        <v>0</v>
      </c>
      <c r="G54" s="10">
        <v>0</v>
      </c>
      <c r="H54" s="10">
        <v>0</v>
      </c>
      <c r="I54" s="10">
        <v>0</v>
      </c>
      <c r="J54" s="10">
        <v>49.296660000000003</v>
      </c>
      <c r="K54" s="10">
        <f t="shared" si="0"/>
        <v>208.23333333333335</v>
      </c>
      <c r="L54" s="10">
        <f t="shared" si="1"/>
        <v>2498.8000000000002</v>
      </c>
      <c r="M54" s="10">
        <f t="shared" si="2"/>
        <v>0</v>
      </c>
      <c r="N54" s="10">
        <f t="shared" si="3"/>
        <v>2498.8000000000002</v>
      </c>
      <c r="O54" s="10">
        <f t="shared" si="4"/>
        <v>208.23333333333335</v>
      </c>
      <c r="P54" s="10">
        <f t="shared" si="5"/>
        <v>0</v>
      </c>
    </row>
    <row r="55" spans="1:16">
      <c r="A55" s="8" t="s">
        <v>25</v>
      </c>
      <c r="B55" s="9" t="s">
        <v>26</v>
      </c>
      <c r="C55" s="10">
        <v>547.9</v>
      </c>
      <c r="D55" s="10">
        <v>547.9</v>
      </c>
      <c r="E55" s="10">
        <v>45.658333333333339</v>
      </c>
      <c r="F55" s="10">
        <v>0</v>
      </c>
      <c r="G55" s="10">
        <v>0</v>
      </c>
      <c r="H55" s="10">
        <v>0</v>
      </c>
      <c r="I55" s="10">
        <v>0</v>
      </c>
      <c r="J55" s="10">
        <v>9.9011200000000006</v>
      </c>
      <c r="K55" s="10">
        <f t="shared" si="0"/>
        <v>45.658333333333339</v>
      </c>
      <c r="L55" s="10">
        <f t="shared" si="1"/>
        <v>547.9</v>
      </c>
      <c r="M55" s="10">
        <f t="shared" si="2"/>
        <v>0</v>
      </c>
      <c r="N55" s="10">
        <f t="shared" si="3"/>
        <v>547.9</v>
      </c>
      <c r="O55" s="10">
        <f t="shared" si="4"/>
        <v>45.658333333333339</v>
      </c>
      <c r="P55" s="10">
        <f t="shared" si="5"/>
        <v>0</v>
      </c>
    </row>
    <row r="56" spans="1:16">
      <c r="A56" s="8" t="s">
        <v>27</v>
      </c>
      <c r="B56" s="9" t="s">
        <v>28</v>
      </c>
      <c r="C56" s="10">
        <v>1204</v>
      </c>
      <c r="D56" s="10">
        <v>1204</v>
      </c>
      <c r="E56" s="10">
        <v>100.33333333333333</v>
      </c>
      <c r="F56" s="10">
        <v>0</v>
      </c>
      <c r="G56" s="10">
        <v>0</v>
      </c>
      <c r="H56" s="10">
        <v>124.64949</v>
      </c>
      <c r="I56" s="10">
        <v>0</v>
      </c>
      <c r="J56" s="10">
        <v>0</v>
      </c>
      <c r="K56" s="10">
        <f t="shared" si="0"/>
        <v>100.33333333333333</v>
      </c>
      <c r="L56" s="10">
        <f t="shared" si="1"/>
        <v>1204</v>
      </c>
      <c r="M56" s="10">
        <f t="shared" si="2"/>
        <v>0</v>
      </c>
      <c r="N56" s="10">
        <f t="shared" si="3"/>
        <v>1079.35051</v>
      </c>
      <c r="O56" s="10">
        <f t="shared" si="4"/>
        <v>-24.316156666666672</v>
      </c>
      <c r="P56" s="10">
        <f t="shared" si="5"/>
        <v>124.23537209302327</v>
      </c>
    </row>
    <row r="57" spans="1:16">
      <c r="A57" s="8" t="s">
        <v>78</v>
      </c>
      <c r="B57" s="9" t="s">
        <v>79</v>
      </c>
      <c r="C57" s="10">
        <v>21.2</v>
      </c>
      <c r="D57" s="10">
        <v>21.2</v>
      </c>
      <c r="E57" s="10">
        <v>1.7666666666666668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1.7666666666666668</v>
      </c>
      <c r="L57" s="10">
        <f t="shared" si="1"/>
        <v>21.2</v>
      </c>
      <c r="M57" s="10">
        <f t="shared" si="2"/>
        <v>0</v>
      </c>
      <c r="N57" s="10">
        <f t="shared" si="3"/>
        <v>21.2</v>
      </c>
      <c r="O57" s="10">
        <f t="shared" si="4"/>
        <v>1.7666666666666668</v>
      </c>
      <c r="P57" s="10">
        <f t="shared" si="5"/>
        <v>0</v>
      </c>
    </row>
    <row r="58" spans="1:16">
      <c r="A58" s="8" t="s">
        <v>80</v>
      </c>
      <c r="B58" s="9" t="s">
        <v>81</v>
      </c>
      <c r="C58" s="10">
        <v>180</v>
      </c>
      <c r="D58" s="10">
        <v>180</v>
      </c>
      <c r="E58" s="10">
        <v>15</v>
      </c>
      <c r="F58" s="10">
        <v>0</v>
      </c>
      <c r="G58" s="10">
        <v>0</v>
      </c>
      <c r="H58" s="10">
        <v>62.668140000000001</v>
      </c>
      <c r="I58" s="10">
        <v>0</v>
      </c>
      <c r="J58" s="10">
        <v>0</v>
      </c>
      <c r="K58" s="10">
        <f t="shared" si="0"/>
        <v>15</v>
      </c>
      <c r="L58" s="10">
        <f t="shared" si="1"/>
        <v>180</v>
      </c>
      <c r="M58" s="10">
        <f t="shared" si="2"/>
        <v>0</v>
      </c>
      <c r="N58" s="10">
        <f t="shared" si="3"/>
        <v>117.33186000000001</v>
      </c>
      <c r="O58" s="10">
        <f t="shared" si="4"/>
        <v>-47.668140000000001</v>
      </c>
      <c r="P58" s="10">
        <f t="shared" si="5"/>
        <v>417.78760000000005</v>
      </c>
    </row>
    <row r="59" spans="1:16">
      <c r="A59" s="8" t="s">
        <v>29</v>
      </c>
      <c r="B59" s="9" t="s">
        <v>30</v>
      </c>
      <c r="C59" s="10">
        <v>436.5</v>
      </c>
      <c r="D59" s="10">
        <v>436.5</v>
      </c>
      <c r="E59" s="10">
        <v>36.375</v>
      </c>
      <c r="F59" s="10">
        <v>0</v>
      </c>
      <c r="G59" s="10">
        <v>0</v>
      </c>
      <c r="H59" s="10">
        <v>17.715880000000002</v>
      </c>
      <c r="I59" s="10">
        <v>0</v>
      </c>
      <c r="J59" s="10">
        <v>0</v>
      </c>
      <c r="K59" s="10">
        <f t="shared" si="0"/>
        <v>36.375</v>
      </c>
      <c r="L59" s="10">
        <f t="shared" si="1"/>
        <v>436.5</v>
      </c>
      <c r="M59" s="10">
        <f t="shared" si="2"/>
        <v>0</v>
      </c>
      <c r="N59" s="10">
        <f t="shared" si="3"/>
        <v>418.78411999999997</v>
      </c>
      <c r="O59" s="10">
        <f t="shared" si="4"/>
        <v>18.659119999999998</v>
      </c>
      <c r="P59" s="10">
        <f t="shared" si="5"/>
        <v>48.703450171821309</v>
      </c>
    </row>
    <row r="60" spans="1:16">
      <c r="A60" s="8" t="s">
        <v>31</v>
      </c>
      <c r="B60" s="9" t="s">
        <v>32</v>
      </c>
      <c r="C60" s="10">
        <v>38</v>
      </c>
      <c r="D60" s="10">
        <v>38</v>
      </c>
      <c r="E60" s="10">
        <v>3.1666666666666665</v>
      </c>
      <c r="F60" s="10">
        <v>0</v>
      </c>
      <c r="G60" s="10">
        <v>0</v>
      </c>
      <c r="H60" s="10">
        <v>3.9128000000000003</v>
      </c>
      <c r="I60" s="10">
        <v>0</v>
      </c>
      <c r="J60" s="10">
        <v>0.60882000000000003</v>
      </c>
      <c r="K60" s="10">
        <f t="shared" si="0"/>
        <v>3.1666666666666665</v>
      </c>
      <c r="L60" s="10">
        <f t="shared" si="1"/>
        <v>38</v>
      </c>
      <c r="M60" s="10">
        <f t="shared" si="2"/>
        <v>0</v>
      </c>
      <c r="N60" s="10">
        <f t="shared" si="3"/>
        <v>34.087200000000003</v>
      </c>
      <c r="O60" s="10">
        <f t="shared" si="4"/>
        <v>-0.74613333333333376</v>
      </c>
      <c r="P60" s="10">
        <f t="shared" si="5"/>
        <v>123.56210526315792</v>
      </c>
    </row>
    <row r="61" spans="1:16">
      <c r="A61" s="8" t="s">
        <v>33</v>
      </c>
      <c r="B61" s="9" t="s">
        <v>34</v>
      </c>
      <c r="C61" s="10">
        <v>653.9</v>
      </c>
      <c r="D61" s="10">
        <v>653.9</v>
      </c>
      <c r="E61" s="10">
        <v>54.491666666666667</v>
      </c>
      <c r="F61" s="10">
        <v>0</v>
      </c>
      <c r="G61" s="10">
        <v>0</v>
      </c>
      <c r="H61" s="10">
        <v>4.2706800000000005</v>
      </c>
      <c r="I61" s="10">
        <v>0</v>
      </c>
      <c r="J61" s="10">
        <v>18.603069999999999</v>
      </c>
      <c r="K61" s="10">
        <f t="shared" si="0"/>
        <v>54.491666666666667</v>
      </c>
      <c r="L61" s="10">
        <f t="shared" si="1"/>
        <v>653.9</v>
      </c>
      <c r="M61" s="10">
        <f t="shared" si="2"/>
        <v>0</v>
      </c>
      <c r="N61" s="10">
        <f t="shared" si="3"/>
        <v>649.62932000000001</v>
      </c>
      <c r="O61" s="10">
        <f t="shared" si="4"/>
        <v>50.220986666666668</v>
      </c>
      <c r="P61" s="10">
        <f t="shared" si="5"/>
        <v>7.8373084569506046</v>
      </c>
    </row>
    <row r="62" spans="1:16">
      <c r="A62" s="8" t="s">
        <v>35</v>
      </c>
      <c r="B62" s="9" t="s">
        <v>36</v>
      </c>
      <c r="C62" s="10">
        <v>200.9</v>
      </c>
      <c r="D62" s="10">
        <v>200.9</v>
      </c>
      <c r="E62" s="10">
        <v>16.741666666666667</v>
      </c>
      <c r="F62" s="10">
        <v>0</v>
      </c>
      <c r="G62" s="10">
        <v>0</v>
      </c>
      <c r="H62" s="10">
        <v>24.200380000000003</v>
      </c>
      <c r="I62" s="10">
        <v>0</v>
      </c>
      <c r="J62" s="10">
        <v>0</v>
      </c>
      <c r="K62" s="10">
        <f t="shared" si="0"/>
        <v>16.741666666666667</v>
      </c>
      <c r="L62" s="10">
        <f t="shared" si="1"/>
        <v>200.9</v>
      </c>
      <c r="M62" s="10">
        <f t="shared" si="2"/>
        <v>0</v>
      </c>
      <c r="N62" s="10">
        <f t="shared" si="3"/>
        <v>176.69962000000001</v>
      </c>
      <c r="O62" s="10">
        <f t="shared" si="4"/>
        <v>-7.4587133333333355</v>
      </c>
      <c r="P62" s="10">
        <f t="shared" si="5"/>
        <v>144.5517969138875</v>
      </c>
    </row>
    <row r="63" spans="1:16">
      <c r="A63" s="8" t="s">
        <v>37</v>
      </c>
      <c r="B63" s="9" t="s">
        <v>38</v>
      </c>
      <c r="C63" s="10">
        <v>373.6</v>
      </c>
      <c r="D63" s="10">
        <v>373.6</v>
      </c>
      <c r="E63" s="10">
        <v>31.133333333333333</v>
      </c>
      <c r="F63" s="10">
        <v>0</v>
      </c>
      <c r="G63" s="10">
        <v>0</v>
      </c>
      <c r="H63" s="10">
        <v>6</v>
      </c>
      <c r="I63" s="10">
        <v>0</v>
      </c>
      <c r="J63" s="10">
        <v>0</v>
      </c>
      <c r="K63" s="10">
        <f t="shared" si="0"/>
        <v>31.133333333333333</v>
      </c>
      <c r="L63" s="10">
        <f t="shared" si="1"/>
        <v>373.6</v>
      </c>
      <c r="M63" s="10">
        <f t="shared" si="2"/>
        <v>0</v>
      </c>
      <c r="N63" s="10">
        <f t="shared" si="3"/>
        <v>367.6</v>
      </c>
      <c r="O63" s="10">
        <f t="shared" si="4"/>
        <v>25.133333333333333</v>
      </c>
      <c r="P63" s="10">
        <f t="shared" si="5"/>
        <v>19.271948608137045</v>
      </c>
    </row>
    <row r="64" spans="1:16" ht="25.5">
      <c r="A64" s="8" t="s">
        <v>41</v>
      </c>
      <c r="B64" s="9" t="s">
        <v>42</v>
      </c>
      <c r="C64" s="10">
        <v>23.5</v>
      </c>
      <c r="D64" s="10">
        <v>23.5</v>
      </c>
      <c r="E64" s="10">
        <v>1.9583333333333333</v>
      </c>
      <c r="F64" s="10">
        <v>0</v>
      </c>
      <c r="G64" s="10">
        <v>0</v>
      </c>
      <c r="H64" s="10">
        <v>3</v>
      </c>
      <c r="I64" s="10">
        <v>0</v>
      </c>
      <c r="J64" s="10">
        <v>0</v>
      </c>
      <c r="K64" s="10">
        <f t="shared" si="0"/>
        <v>1.9583333333333333</v>
      </c>
      <c r="L64" s="10">
        <f t="shared" si="1"/>
        <v>23.5</v>
      </c>
      <c r="M64" s="10">
        <f t="shared" si="2"/>
        <v>0</v>
      </c>
      <c r="N64" s="10">
        <f t="shared" si="3"/>
        <v>20.5</v>
      </c>
      <c r="O64" s="10">
        <f t="shared" si="4"/>
        <v>-1.0416666666666667</v>
      </c>
      <c r="P64" s="10">
        <f t="shared" si="5"/>
        <v>153.19148936170214</v>
      </c>
    </row>
    <row r="65" spans="1:16">
      <c r="A65" s="8" t="s">
        <v>94</v>
      </c>
      <c r="B65" s="9" t="s">
        <v>95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104.18941000000001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-104.18941000000001</v>
      </c>
      <c r="O65" s="10">
        <f t="shared" si="4"/>
        <v>-104.18941000000001</v>
      </c>
      <c r="P65" s="10">
        <f t="shared" si="5"/>
        <v>0</v>
      </c>
    </row>
    <row r="66" spans="1:16">
      <c r="A66" s="8" t="s">
        <v>86</v>
      </c>
      <c r="B66" s="9" t="s">
        <v>87</v>
      </c>
      <c r="C66" s="10">
        <v>15.5</v>
      </c>
      <c r="D66" s="10">
        <v>15.5</v>
      </c>
      <c r="E66" s="10">
        <v>1.2916666666666667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1.2916666666666667</v>
      </c>
      <c r="L66" s="10">
        <f t="shared" si="1"/>
        <v>15.5</v>
      </c>
      <c r="M66" s="10">
        <f t="shared" si="2"/>
        <v>0</v>
      </c>
      <c r="N66" s="10">
        <f t="shared" si="3"/>
        <v>15.5</v>
      </c>
      <c r="O66" s="10">
        <f t="shared" si="4"/>
        <v>1.2916666666666667</v>
      </c>
      <c r="P66" s="10">
        <f t="shared" si="5"/>
        <v>0</v>
      </c>
    </row>
    <row r="67" spans="1:16">
      <c r="A67" s="8" t="s">
        <v>43</v>
      </c>
      <c r="B67" s="9" t="s">
        <v>44</v>
      </c>
      <c r="C67" s="10">
        <v>16.8</v>
      </c>
      <c r="D67" s="10">
        <v>16.8</v>
      </c>
      <c r="E67" s="10">
        <v>1.4000000000000001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1.4000000000000001</v>
      </c>
      <c r="L67" s="10">
        <f t="shared" si="1"/>
        <v>16.8</v>
      </c>
      <c r="M67" s="10">
        <f t="shared" si="2"/>
        <v>0</v>
      </c>
      <c r="N67" s="10">
        <f t="shared" si="3"/>
        <v>16.8</v>
      </c>
      <c r="O67" s="10">
        <f t="shared" si="4"/>
        <v>1.4000000000000001</v>
      </c>
      <c r="P67" s="10">
        <f t="shared" si="5"/>
        <v>0</v>
      </c>
    </row>
    <row r="68" spans="1:16" ht="25.5">
      <c r="A68" s="8" t="s">
        <v>347</v>
      </c>
      <c r="B68" s="9" t="s">
        <v>348</v>
      </c>
      <c r="C68" s="10">
        <v>187.9</v>
      </c>
      <c r="D68" s="10">
        <v>801.4</v>
      </c>
      <c r="E68" s="10">
        <v>15.658333333333335</v>
      </c>
      <c r="F68" s="10">
        <v>0</v>
      </c>
      <c r="G68" s="10">
        <v>0</v>
      </c>
      <c r="H68" s="10">
        <v>25.469939999999998</v>
      </c>
      <c r="I68" s="10">
        <v>0</v>
      </c>
      <c r="J68" s="10">
        <v>0</v>
      </c>
      <c r="K68" s="10">
        <f t="shared" si="0"/>
        <v>15.658333333333335</v>
      </c>
      <c r="L68" s="10">
        <f t="shared" si="1"/>
        <v>801.4</v>
      </c>
      <c r="M68" s="10">
        <f t="shared" si="2"/>
        <v>0</v>
      </c>
      <c r="N68" s="10">
        <f t="shared" si="3"/>
        <v>775.93006000000003</v>
      </c>
      <c r="O68" s="10">
        <f t="shared" si="4"/>
        <v>-9.8116066666666626</v>
      </c>
      <c r="P68" s="10">
        <f t="shared" si="5"/>
        <v>162.66060670569448</v>
      </c>
    </row>
    <row r="69" spans="1:16">
      <c r="A69" s="5" t="s">
        <v>98</v>
      </c>
      <c r="B69" s="6" t="s">
        <v>99</v>
      </c>
      <c r="C69" s="7">
        <v>37</v>
      </c>
      <c r="D69" s="7">
        <v>37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37</v>
      </c>
      <c r="M69" s="7">
        <f t="shared" si="2"/>
        <v>0</v>
      </c>
      <c r="N69" s="7">
        <f t="shared" si="3"/>
        <v>37</v>
      </c>
      <c r="O69" s="7">
        <f t="shared" si="4"/>
        <v>0</v>
      </c>
      <c r="P69" s="7">
        <f t="shared" si="5"/>
        <v>0</v>
      </c>
    </row>
    <row r="70" spans="1:16" ht="25.5">
      <c r="A70" s="8" t="s">
        <v>347</v>
      </c>
      <c r="B70" s="9" t="s">
        <v>348</v>
      </c>
      <c r="C70" s="10">
        <v>37</v>
      </c>
      <c r="D70" s="10">
        <v>37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37</v>
      </c>
      <c r="M70" s="10">
        <f t="shared" ref="M70:M133" si="8">IF(E70=0,0,(F70/E70)*100)</f>
        <v>0</v>
      </c>
      <c r="N70" s="10">
        <f t="shared" ref="N70:N133" si="9">D70-H70</f>
        <v>37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365</v>
      </c>
      <c r="B71" s="6" t="s">
        <v>366</v>
      </c>
      <c r="C71" s="7">
        <v>0</v>
      </c>
      <c r="D71" s="7">
        <v>180.18700000000001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180.18700000000001</v>
      </c>
      <c r="M71" s="7">
        <f t="shared" si="8"/>
        <v>0</v>
      </c>
      <c r="N71" s="7">
        <f t="shared" si="9"/>
        <v>180.18700000000001</v>
      </c>
      <c r="O71" s="7">
        <f t="shared" si="10"/>
        <v>0</v>
      </c>
      <c r="P71" s="7">
        <f t="shared" si="11"/>
        <v>0</v>
      </c>
    </row>
    <row r="72" spans="1:16" ht="25.5">
      <c r="A72" s="8" t="s">
        <v>55</v>
      </c>
      <c r="B72" s="9" t="s">
        <v>56</v>
      </c>
      <c r="C72" s="10">
        <v>0</v>
      </c>
      <c r="D72" s="10">
        <v>180.18700000000001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180.18700000000001</v>
      </c>
      <c r="M72" s="10">
        <f t="shared" si="8"/>
        <v>0</v>
      </c>
      <c r="N72" s="10">
        <f t="shared" si="9"/>
        <v>180.18700000000001</v>
      </c>
      <c r="O72" s="10">
        <f t="shared" si="10"/>
        <v>0</v>
      </c>
      <c r="P72" s="10">
        <f t="shared" si="11"/>
        <v>0</v>
      </c>
    </row>
    <row r="73" spans="1:16">
      <c r="A73" s="5" t="s">
        <v>106</v>
      </c>
      <c r="B73" s="6" t="s">
        <v>107</v>
      </c>
      <c r="C73" s="7">
        <v>18864.240580000002</v>
      </c>
      <c r="D73" s="7">
        <v>22662.606580000003</v>
      </c>
      <c r="E73" s="7">
        <v>1334.4708333333333</v>
      </c>
      <c r="F73" s="7">
        <v>0</v>
      </c>
      <c r="G73" s="7">
        <v>0</v>
      </c>
      <c r="H73" s="7">
        <v>1686.422</v>
      </c>
      <c r="I73" s="7">
        <v>0</v>
      </c>
      <c r="J73" s="7">
        <v>0</v>
      </c>
      <c r="K73" s="7">
        <f t="shared" si="6"/>
        <v>1334.4708333333333</v>
      </c>
      <c r="L73" s="7">
        <f t="shared" si="7"/>
        <v>22662.606580000003</v>
      </c>
      <c r="M73" s="7">
        <f t="shared" si="8"/>
        <v>0</v>
      </c>
      <c r="N73" s="7">
        <f t="shared" si="9"/>
        <v>20976.184580000005</v>
      </c>
      <c r="O73" s="7">
        <f t="shared" si="10"/>
        <v>-351.95116666666672</v>
      </c>
      <c r="P73" s="7">
        <f t="shared" si="11"/>
        <v>126.37383732003636</v>
      </c>
    </row>
    <row r="74" spans="1:16" ht="25.5">
      <c r="A74" s="5" t="s">
        <v>109</v>
      </c>
      <c r="B74" s="6" t="s">
        <v>110</v>
      </c>
      <c r="C74" s="7">
        <v>2545.3882000000003</v>
      </c>
      <c r="D74" s="7">
        <v>6343.7542000000012</v>
      </c>
      <c r="E74" s="7">
        <v>168.36666666666667</v>
      </c>
      <c r="F74" s="7">
        <v>0</v>
      </c>
      <c r="G74" s="7">
        <v>0</v>
      </c>
      <c r="H74" s="7">
        <v>1679</v>
      </c>
      <c r="I74" s="7">
        <v>0</v>
      </c>
      <c r="J74" s="7">
        <v>0</v>
      </c>
      <c r="K74" s="7">
        <f t="shared" si="6"/>
        <v>168.36666666666667</v>
      </c>
      <c r="L74" s="7">
        <f t="shared" si="7"/>
        <v>6343.7542000000012</v>
      </c>
      <c r="M74" s="7">
        <f t="shared" si="8"/>
        <v>0</v>
      </c>
      <c r="N74" s="7">
        <f t="shared" si="9"/>
        <v>4664.7542000000012</v>
      </c>
      <c r="O74" s="7">
        <f t="shared" si="10"/>
        <v>-1510.6333333333332</v>
      </c>
      <c r="P74" s="7">
        <f t="shared" si="11"/>
        <v>997.22827162938029</v>
      </c>
    </row>
    <row r="75" spans="1:16" ht="25.5">
      <c r="A75" s="8" t="s">
        <v>41</v>
      </c>
      <c r="B75" s="9" t="s">
        <v>42</v>
      </c>
      <c r="C75" s="10">
        <v>2020.4</v>
      </c>
      <c r="D75" s="10">
        <v>2020.4</v>
      </c>
      <c r="E75" s="10">
        <v>168.36666666666667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168.36666666666667</v>
      </c>
      <c r="L75" s="10">
        <f t="shared" si="7"/>
        <v>2020.4</v>
      </c>
      <c r="M75" s="10">
        <f t="shared" si="8"/>
        <v>0</v>
      </c>
      <c r="N75" s="10">
        <f t="shared" si="9"/>
        <v>2020.4</v>
      </c>
      <c r="O75" s="10">
        <f t="shared" si="10"/>
        <v>168.36666666666667</v>
      </c>
      <c r="P75" s="10">
        <f t="shared" si="11"/>
        <v>0</v>
      </c>
    </row>
    <row r="76" spans="1:16" ht="25.5">
      <c r="A76" s="8" t="s">
        <v>352</v>
      </c>
      <c r="B76" s="9" t="s">
        <v>353</v>
      </c>
      <c r="C76" s="10">
        <v>524.98820000000001</v>
      </c>
      <c r="D76" s="10">
        <v>4323.3542000000007</v>
      </c>
      <c r="E76" s="10">
        <v>0</v>
      </c>
      <c r="F76" s="10">
        <v>0</v>
      </c>
      <c r="G76" s="10">
        <v>0</v>
      </c>
      <c r="H76" s="10">
        <v>1679</v>
      </c>
      <c r="I76" s="10">
        <v>0</v>
      </c>
      <c r="J76" s="10">
        <v>0</v>
      </c>
      <c r="K76" s="10">
        <f t="shared" si="6"/>
        <v>0</v>
      </c>
      <c r="L76" s="10">
        <f t="shared" si="7"/>
        <v>4323.3542000000007</v>
      </c>
      <c r="M76" s="10">
        <f t="shared" si="8"/>
        <v>0</v>
      </c>
      <c r="N76" s="10">
        <f t="shared" si="9"/>
        <v>2644.3542000000007</v>
      </c>
      <c r="O76" s="10">
        <f t="shared" si="10"/>
        <v>-1679</v>
      </c>
      <c r="P76" s="10">
        <f t="shared" si="11"/>
        <v>0</v>
      </c>
    </row>
    <row r="77" spans="1:16">
      <c r="A77" s="5" t="s">
        <v>113</v>
      </c>
      <c r="B77" s="6" t="s">
        <v>114</v>
      </c>
      <c r="C77" s="7">
        <v>13993.25</v>
      </c>
      <c r="D77" s="7">
        <v>13993.25</v>
      </c>
      <c r="E77" s="7">
        <v>1166.1041666666667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1166.1041666666667</v>
      </c>
      <c r="L77" s="7">
        <f t="shared" si="7"/>
        <v>13993.25</v>
      </c>
      <c r="M77" s="7">
        <f t="shared" si="8"/>
        <v>0</v>
      </c>
      <c r="N77" s="7">
        <f t="shared" si="9"/>
        <v>13993.25</v>
      </c>
      <c r="O77" s="7">
        <f t="shared" si="10"/>
        <v>1166.1041666666667</v>
      </c>
      <c r="P77" s="7">
        <f t="shared" si="11"/>
        <v>0</v>
      </c>
    </row>
    <row r="78" spans="1:16" ht="25.5">
      <c r="A78" s="8" t="s">
        <v>41</v>
      </c>
      <c r="B78" s="9" t="s">
        <v>42</v>
      </c>
      <c r="C78" s="10">
        <v>13993.25</v>
      </c>
      <c r="D78" s="10">
        <v>13993.25</v>
      </c>
      <c r="E78" s="10">
        <v>1166.1041666666667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1166.1041666666667</v>
      </c>
      <c r="L78" s="10">
        <f t="shared" si="7"/>
        <v>13993.25</v>
      </c>
      <c r="M78" s="10">
        <f t="shared" si="8"/>
        <v>0</v>
      </c>
      <c r="N78" s="10">
        <f t="shared" si="9"/>
        <v>13993.25</v>
      </c>
      <c r="O78" s="10">
        <f t="shared" si="10"/>
        <v>1166.1041666666667</v>
      </c>
      <c r="P78" s="10">
        <f t="shared" si="11"/>
        <v>0</v>
      </c>
    </row>
    <row r="79" spans="1:16">
      <c r="A79" s="5" t="s">
        <v>123</v>
      </c>
      <c r="B79" s="6" t="s">
        <v>124</v>
      </c>
      <c r="C79" s="7">
        <v>2325.6023799999998</v>
      </c>
      <c r="D79" s="7">
        <v>2325.6023799999998</v>
      </c>
      <c r="E79" s="7">
        <v>0</v>
      </c>
      <c r="F79" s="7">
        <v>0</v>
      </c>
      <c r="G79" s="7">
        <v>0</v>
      </c>
      <c r="H79" s="7">
        <v>7.4220000000000006</v>
      </c>
      <c r="I79" s="7">
        <v>0</v>
      </c>
      <c r="J79" s="7">
        <v>0</v>
      </c>
      <c r="K79" s="7">
        <f t="shared" si="6"/>
        <v>0</v>
      </c>
      <c r="L79" s="7">
        <f t="shared" si="7"/>
        <v>2325.6023799999998</v>
      </c>
      <c r="M79" s="7">
        <f t="shared" si="8"/>
        <v>0</v>
      </c>
      <c r="N79" s="7">
        <f t="shared" si="9"/>
        <v>2318.1803799999998</v>
      </c>
      <c r="O79" s="7">
        <f t="shared" si="10"/>
        <v>-7.4220000000000006</v>
      </c>
      <c r="P79" s="7">
        <f t="shared" si="11"/>
        <v>0</v>
      </c>
    </row>
    <row r="80" spans="1:16" ht="25.5">
      <c r="A80" s="8" t="s">
        <v>352</v>
      </c>
      <c r="B80" s="9" t="s">
        <v>353</v>
      </c>
      <c r="C80" s="10">
        <v>2325.6023799999998</v>
      </c>
      <c r="D80" s="10">
        <v>2325.6023799999998</v>
      </c>
      <c r="E80" s="10">
        <v>0</v>
      </c>
      <c r="F80" s="10">
        <v>0</v>
      </c>
      <c r="G80" s="10">
        <v>0</v>
      </c>
      <c r="H80" s="10">
        <v>7.4220000000000006</v>
      </c>
      <c r="I80" s="10">
        <v>0</v>
      </c>
      <c r="J80" s="10">
        <v>0</v>
      </c>
      <c r="K80" s="10">
        <f t="shared" si="6"/>
        <v>0</v>
      </c>
      <c r="L80" s="10">
        <f t="shared" si="7"/>
        <v>2325.6023799999998</v>
      </c>
      <c r="M80" s="10">
        <f t="shared" si="8"/>
        <v>0</v>
      </c>
      <c r="N80" s="10">
        <f t="shared" si="9"/>
        <v>2318.1803799999998</v>
      </c>
      <c r="O80" s="10">
        <f t="shared" si="10"/>
        <v>-7.4220000000000006</v>
      </c>
      <c r="P80" s="10">
        <f t="shared" si="11"/>
        <v>0</v>
      </c>
    </row>
    <row r="81" spans="1:16" ht="25.5">
      <c r="A81" s="5" t="s">
        <v>133</v>
      </c>
      <c r="B81" s="6" t="s">
        <v>134</v>
      </c>
      <c r="C81" s="7">
        <v>27.200000000000003</v>
      </c>
      <c r="D81" s="7">
        <v>13899.09931</v>
      </c>
      <c r="E81" s="7">
        <v>2.2666666666666666</v>
      </c>
      <c r="F81" s="7">
        <v>0</v>
      </c>
      <c r="G81" s="7">
        <v>0</v>
      </c>
      <c r="H81" s="7">
        <v>7.6000000000000005</v>
      </c>
      <c r="I81" s="7">
        <v>0</v>
      </c>
      <c r="J81" s="7">
        <v>0</v>
      </c>
      <c r="K81" s="7">
        <f t="shared" si="6"/>
        <v>2.2666666666666666</v>
      </c>
      <c r="L81" s="7">
        <f t="shared" si="7"/>
        <v>13899.09931</v>
      </c>
      <c r="M81" s="7">
        <f t="shared" si="8"/>
        <v>0</v>
      </c>
      <c r="N81" s="7">
        <f t="shared" si="9"/>
        <v>13891.499309999999</v>
      </c>
      <c r="O81" s="7">
        <f t="shared" si="10"/>
        <v>-5.3333333333333339</v>
      </c>
      <c r="P81" s="7">
        <f t="shared" si="11"/>
        <v>335.2941176470589</v>
      </c>
    </row>
    <row r="82" spans="1:16" ht="51">
      <c r="A82" s="5" t="s">
        <v>183</v>
      </c>
      <c r="B82" s="6" t="s">
        <v>184</v>
      </c>
      <c r="C82" s="7">
        <v>27.200000000000003</v>
      </c>
      <c r="D82" s="7">
        <v>27.200000000000003</v>
      </c>
      <c r="E82" s="7">
        <v>2.2666666666666666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2.2666666666666666</v>
      </c>
      <c r="L82" s="7">
        <f t="shared" si="7"/>
        <v>27.200000000000003</v>
      </c>
      <c r="M82" s="7">
        <f t="shared" si="8"/>
        <v>0</v>
      </c>
      <c r="N82" s="7">
        <f t="shared" si="9"/>
        <v>27.200000000000003</v>
      </c>
      <c r="O82" s="7">
        <f t="shared" si="10"/>
        <v>2.2666666666666666</v>
      </c>
      <c r="P82" s="7">
        <f t="shared" si="11"/>
        <v>0</v>
      </c>
    </row>
    <row r="83" spans="1:16">
      <c r="A83" s="8" t="s">
        <v>27</v>
      </c>
      <c r="B83" s="9" t="s">
        <v>28</v>
      </c>
      <c r="C83" s="10">
        <v>14.200000000000001</v>
      </c>
      <c r="D83" s="10">
        <v>14.200000000000001</v>
      </c>
      <c r="E83" s="10">
        <v>1.1833333333333333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1.1833333333333333</v>
      </c>
      <c r="L83" s="10">
        <f t="shared" si="7"/>
        <v>14.200000000000001</v>
      </c>
      <c r="M83" s="10">
        <f t="shared" si="8"/>
        <v>0</v>
      </c>
      <c r="N83" s="10">
        <f t="shared" si="9"/>
        <v>14.200000000000001</v>
      </c>
      <c r="O83" s="10">
        <f t="shared" si="10"/>
        <v>1.1833333333333333</v>
      </c>
      <c r="P83" s="10">
        <f t="shared" si="11"/>
        <v>0</v>
      </c>
    </row>
    <row r="84" spans="1:16">
      <c r="A84" s="8" t="s">
        <v>29</v>
      </c>
      <c r="B84" s="9" t="s">
        <v>30</v>
      </c>
      <c r="C84" s="10">
        <v>13</v>
      </c>
      <c r="D84" s="10">
        <v>13</v>
      </c>
      <c r="E84" s="10">
        <v>1.0833333333333333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1.0833333333333333</v>
      </c>
      <c r="L84" s="10">
        <f t="shared" si="7"/>
        <v>13</v>
      </c>
      <c r="M84" s="10">
        <f t="shared" si="8"/>
        <v>0</v>
      </c>
      <c r="N84" s="10">
        <f t="shared" si="9"/>
        <v>13</v>
      </c>
      <c r="O84" s="10">
        <f t="shared" si="10"/>
        <v>1.0833333333333333</v>
      </c>
      <c r="P84" s="10">
        <f t="shared" si="11"/>
        <v>0</v>
      </c>
    </row>
    <row r="85" spans="1:16" ht="38.25">
      <c r="A85" s="5" t="s">
        <v>191</v>
      </c>
      <c r="B85" s="6" t="s">
        <v>192</v>
      </c>
      <c r="C85" s="7">
        <v>0</v>
      </c>
      <c r="D85" s="7">
        <v>10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10</v>
      </c>
      <c r="M85" s="7">
        <f t="shared" si="8"/>
        <v>0</v>
      </c>
      <c r="N85" s="7">
        <f t="shared" si="9"/>
        <v>10</v>
      </c>
      <c r="O85" s="7">
        <f t="shared" si="10"/>
        <v>0</v>
      </c>
      <c r="P85" s="7">
        <f t="shared" si="11"/>
        <v>0</v>
      </c>
    </row>
    <row r="86" spans="1:16" ht="25.5">
      <c r="A86" s="8" t="s">
        <v>352</v>
      </c>
      <c r="B86" s="9" t="s">
        <v>353</v>
      </c>
      <c r="C86" s="10">
        <v>0</v>
      </c>
      <c r="D86" s="10">
        <v>10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10</v>
      </c>
      <c r="M86" s="10">
        <f t="shared" si="8"/>
        <v>0</v>
      </c>
      <c r="N86" s="10">
        <f t="shared" si="9"/>
        <v>10</v>
      </c>
      <c r="O86" s="10">
        <f t="shared" si="10"/>
        <v>0</v>
      </c>
      <c r="P86" s="10">
        <f t="shared" si="11"/>
        <v>0</v>
      </c>
    </row>
    <row r="87" spans="1:16">
      <c r="A87" s="5" t="s">
        <v>193</v>
      </c>
      <c r="B87" s="6" t="s">
        <v>194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7.6000000000000005</v>
      </c>
      <c r="I87" s="7">
        <v>0</v>
      </c>
      <c r="J87" s="7">
        <v>0</v>
      </c>
      <c r="K87" s="7">
        <f t="shared" si="6"/>
        <v>0</v>
      </c>
      <c r="L87" s="7">
        <f t="shared" si="7"/>
        <v>0</v>
      </c>
      <c r="M87" s="7">
        <f t="shared" si="8"/>
        <v>0</v>
      </c>
      <c r="N87" s="7">
        <f t="shared" si="9"/>
        <v>-7.6000000000000005</v>
      </c>
      <c r="O87" s="7">
        <f t="shared" si="10"/>
        <v>-7.6000000000000005</v>
      </c>
      <c r="P87" s="7">
        <f t="shared" si="11"/>
        <v>0</v>
      </c>
    </row>
    <row r="88" spans="1:16">
      <c r="A88" s="8" t="s">
        <v>23</v>
      </c>
      <c r="B88" s="9" t="s">
        <v>24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6.1000000000000005</v>
      </c>
      <c r="I88" s="10">
        <v>0</v>
      </c>
      <c r="J88" s="10">
        <v>0</v>
      </c>
      <c r="K88" s="10">
        <f t="shared" si="6"/>
        <v>0</v>
      </c>
      <c r="L88" s="10">
        <f t="shared" si="7"/>
        <v>0</v>
      </c>
      <c r="M88" s="10">
        <f t="shared" si="8"/>
        <v>0</v>
      </c>
      <c r="N88" s="10">
        <f t="shared" si="9"/>
        <v>-6.1000000000000005</v>
      </c>
      <c r="O88" s="10">
        <f t="shared" si="10"/>
        <v>-6.1000000000000005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1.5</v>
      </c>
      <c r="I89" s="10">
        <v>0</v>
      </c>
      <c r="J89" s="10">
        <v>0</v>
      </c>
      <c r="K89" s="10">
        <f t="shared" si="6"/>
        <v>0</v>
      </c>
      <c r="L89" s="10">
        <f t="shared" si="7"/>
        <v>0</v>
      </c>
      <c r="M89" s="10">
        <f t="shared" si="8"/>
        <v>0</v>
      </c>
      <c r="N89" s="10">
        <f t="shared" si="9"/>
        <v>-1.5</v>
      </c>
      <c r="O89" s="10">
        <f t="shared" si="10"/>
        <v>-1.5</v>
      </c>
      <c r="P89" s="10">
        <f t="shared" si="11"/>
        <v>0</v>
      </c>
    </row>
    <row r="90" spans="1:16" ht="63.75">
      <c r="A90" s="5" t="s">
        <v>367</v>
      </c>
      <c r="B90" s="6" t="s">
        <v>368</v>
      </c>
      <c r="C90" s="7">
        <v>0</v>
      </c>
      <c r="D90" s="7">
        <v>3308.7654899999998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3308.7654899999998</v>
      </c>
      <c r="M90" s="7">
        <f t="shared" si="8"/>
        <v>0</v>
      </c>
      <c r="N90" s="7">
        <f t="shared" si="9"/>
        <v>3308.7654899999998</v>
      </c>
      <c r="O90" s="7">
        <f t="shared" si="10"/>
        <v>0</v>
      </c>
      <c r="P90" s="7">
        <f t="shared" si="11"/>
        <v>0</v>
      </c>
    </row>
    <row r="91" spans="1:16">
      <c r="A91" s="8" t="s">
        <v>369</v>
      </c>
      <c r="B91" s="9" t="s">
        <v>370</v>
      </c>
      <c r="C91" s="10">
        <v>0</v>
      </c>
      <c r="D91" s="10">
        <v>3308.7654899999998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3308.7654899999998</v>
      </c>
      <c r="M91" s="10">
        <f t="shared" si="8"/>
        <v>0</v>
      </c>
      <c r="N91" s="10">
        <f t="shared" si="9"/>
        <v>3308.7654899999998</v>
      </c>
      <c r="O91" s="10">
        <f t="shared" si="10"/>
        <v>0</v>
      </c>
      <c r="P91" s="10">
        <f t="shared" si="11"/>
        <v>0</v>
      </c>
    </row>
    <row r="92" spans="1:16" ht="63.75">
      <c r="A92" s="5" t="s">
        <v>371</v>
      </c>
      <c r="B92" s="6" t="s">
        <v>372</v>
      </c>
      <c r="C92" s="7">
        <v>0</v>
      </c>
      <c r="D92" s="7">
        <v>2152.723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2152.723</v>
      </c>
      <c r="M92" s="7">
        <f t="shared" si="8"/>
        <v>0</v>
      </c>
      <c r="N92" s="7">
        <f t="shared" si="9"/>
        <v>2152.723</v>
      </c>
      <c r="O92" s="7">
        <f t="shared" si="10"/>
        <v>0</v>
      </c>
      <c r="P92" s="7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2152.723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2152.723</v>
      </c>
      <c r="M93" s="10">
        <f t="shared" si="8"/>
        <v>0</v>
      </c>
      <c r="N93" s="10">
        <f t="shared" si="9"/>
        <v>2152.723</v>
      </c>
      <c r="O93" s="10">
        <f t="shared" si="10"/>
        <v>0</v>
      </c>
      <c r="P93" s="10">
        <f t="shared" si="11"/>
        <v>0</v>
      </c>
    </row>
    <row r="94" spans="1:16" ht="63.75">
      <c r="A94" s="5" t="s">
        <v>373</v>
      </c>
      <c r="B94" s="6" t="s">
        <v>374</v>
      </c>
      <c r="C94" s="7">
        <v>0</v>
      </c>
      <c r="D94" s="7">
        <v>7116.06682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0</v>
      </c>
      <c r="L94" s="7">
        <f t="shared" si="7"/>
        <v>7116.06682</v>
      </c>
      <c r="M94" s="7">
        <f t="shared" si="8"/>
        <v>0</v>
      </c>
      <c r="N94" s="7">
        <f t="shared" si="9"/>
        <v>7116.06682</v>
      </c>
      <c r="O94" s="7">
        <f t="shared" si="10"/>
        <v>0</v>
      </c>
      <c r="P94" s="7">
        <f t="shared" si="11"/>
        <v>0</v>
      </c>
    </row>
    <row r="95" spans="1:16">
      <c r="A95" s="8" t="s">
        <v>369</v>
      </c>
      <c r="B95" s="9" t="s">
        <v>370</v>
      </c>
      <c r="C95" s="10">
        <v>0</v>
      </c>
      <c r="D95" s="10">
        <v>7116.06682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7116.06682</v>
      </c>
      <c r="M95" s="10">
        <f t="shared" si="8"/>
        <v>0</v>
      </c>
      <c r="N95" s="10">
        <f t="shared" si="9"/>
        <v>7116.06682</v>
      </c>
      <c r="O95" s="10">
        <f t="shared" si="10"/>
        <v>0</v>
      </c>
      <c r="P95" s="10">
        <f t="shared" si="11"/>
        <v>0</v>
      </c>
    </row>
    <row r="96" spans="1:16" ht="25.5">
      <c r="A96" s="5" t="s">
        <v>375</v>
      </c>
      <c r="B96" s="6" t="s">
        <v>376</v>
      </c>
      <c r="C96" s="7">
        <v>0</v>
      </c>
      <c r="D96" s="7">
        <v>800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800</v>
      </c>
      <c r="M96" s="7">
        <f t="shared" si="8"/>
        <v>0</v>
      </c>
      <c r="N96" s="7">
        <f t="shared" si="9"/>
        <v>800</v>
      </c>
      <c r="O96" s="7">
        <f t="shared" si="10"/>
        <v>0</v>
      </c>
      <c r="P96" s="7">
        <f t="shared" si="11"/>
        <v>0</v>
      </c>
    </row>
    <row r="97" spans="1:16">
      <c r="A97" s="8" t="s">
        <v>349</v>
      </c>
      <c r="B97" s="9" t="s">
        <v>350</v>
      </c>
      <c r="C97" s="10">
        <v>0</v>
      </c>
      <c r="D97" s="10">
        <v>800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800</v>
      </c>
      <c r="M97" s="10">
        <f t="shared" si="8"/>
        <v>0</v>
      </c>
      <c r="N97" s="10">
        <f t="shared" si="9"/>
        <v>800</v>
      </c>
      <c r="O97" s="10">
        <f t="shared" si="10"/>
        <v>0</v>
      </c>
      <c r="P97" s="10">
        <f t="shared" si="11"/>
        <v>0</v>
      </c>
    </row>
    <row r="98" spans="1:16" ht="63.75">
      <c r="A98" s="5" t="s">
        <v>377</v>
      </c>
      <c r="B98" s="6" t="s">
        <v>52</v>
      </c>
      <c r="C98" s="7">
        <v>0</v>
      </c>
      <c r="D98" s="7">
        <v>484.34399999999999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484.34399999999999</v>
      </c>
      <c r="M98" s="7">
        <f t="shared" si="8"/>
        <v>0</v>
      </c>
      <c r="N98" s="7">
        <f t="shared" si="9"/>
        <v>484.34399999999999</v>
      </c>
      <c r="O98" s="7">
        <f t="shared" si="10"/>
        <v>0</v>
      </c>
      <c r="P98" s="7">
        <f t="shared" si="11"/>
        <v>0</v>
      </c>
    </row>
    <row r="99" spans="1:16">
      <c r="A99" s="8" t="s">
        <v>369</v>
      </c>
      <c r="B99" s="9" t="s">
        <v>370</v>
      </c>
      <c r="C99" s="10">
        <v>0</v>
      </c>
      <c r="D99" s="10">
        <v>484.34399999999999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484.34399999999999</v>
      </c>
      <c r="M99" s="10">
        <f t="shared" si="8"/>
        <v>0</v>
      </c>
      <c r="N99" s="10">
        <f t="shared" si="9"/>
        <v>484.34399999999999</v>
      </c>
      <c r="O99" s="10">
        <f t="shared" si="10"/>
        <v>0</v>
      </c>
      <c r="P99" s="10">
        <f t="shared" si="11"/>
        <v>0</v>
      </c>
    </row>
    <row r="100" spans="1:16">
      <c r="A100" s="5" t="s">
        <v>200</v>
      </c>
      <c r="B100" s="6" t="s">
        <v>201</v>
      </c>
      <c r="C100" s="7">
        <v>5123.3195399999995</v>
      </c>
      <c r="D100" s="7">
        <v>6839.4845399999995</v>
      </c>
      <c r="E100" s="7">
        <v>409.68333333333345</v>
      </c>
      <c r="F100" s="7">
        <v>0</v>
      </c>
      <c r="G100" s="7">
        <v>0</v>
      </c>
      <c r="H100" s="7">
        <v>44.241640000000004</v>
      </c>
      <c r="I100" s="7">
        <v>258.07499999999999</v>
      </c>
      <c r="J100" s="7">
        <v>0.42000000000000004</v>
      </c>
      <c r="K100" s="7">
        <f t="shared" si="6"/>
        <v>409.68333333333345</v>
      </c>
      <c r="L100" s="7">
        <f t="shared" si="7"/>
        <v>6839.4845399999995</v>
      </c>
      <c r="M100" s="7">
        <f t="shared" si="8"/>
        <v>0</v>
      </c>
      <c r="N100" s="7">
        <f t="shared" si="9"/>
        <v>6795.2428999999993</v>
      </c>
      <c r="O100" s="7">
        <f t="shared" si="10"/>
        <v>365.44169333333343</v>
      </c>
      <c r="P100" s="7">
        <f t="shared" si="11"/>
        <v>10.798984581587403</v>
      </c>
    </row>
    <row r="101" spans="1:16" ht="38.25">
      <c r="A101" s="5" t="s">
        <v>203</v>
      </c>
      <c r="B101" s="6" t="s">
        <v>204</v>
      </c>
      <c r="C101" s="7">
        <v>4641.2</v>
      </c>
      <c r="D101" s="7">
        <v>4641.2</v>
      </c>
      <c r="E101" s="7">
        <v>386.76666666666677</v>
      </c>
      <c r="F101" s="7">
        <v>0</v>
      </c>
      <c r="G101" s="7">
        <v>0</v>
      </c>
      <c r="H101" s="7">
        <v>44.241640000000004</v>
      </c>
      <c r="I101" s="7">
        <v>0</v>
      </c>
      <c r="J101" s="7">
        <v>0</v>
      </c>
      <c r="K101" s="7">
        <f t="shared" si="6"/>
        <v>386.76666666666677</v>
      </c>
      <c r="L101" s="7">
        <f t="shared" si="7"/>
        <v>4641.2</v>
      </c>
      <c r="M101" s="7">
        <f t="shared" si="8"/>
        <v>0</v>
      </c>
      <c r="N101" s="7">
        <f t="shared" si="9"/>
        <v>4596.9583599999996</v>
      </c>
      <c r="O101" s="7">
        <f t="shared" si="10"/>
        <v>342.52502666666675</v>
      </c>
      <c r="P101" s="7">
        <f t="shared" si="11"/>
        <v>11.438845126260448</v>
      </c>
    </row>
    <row r="102" spans="1:16">
      <c r="A102" s="8" t="s">
        <v>23</v>
      </c>
      <c r="B102" s="9" t="s">
        <v>24</v>
      </c>
      <c r="C102" s="10">
        <v>3503.7000000000003</v>
      </c>
      <c r="D102" s="10">
        <v>3503.7000000000003</v>
      </c>
      <c r="E102" s="10">
        <v>291.97500000000002</v>
      </c>
      <c r="F102" s="10">
        <v>0</v>
      </c>
      <c r="G102" s="10">
        <v>0</v>
      </c>
      <c r="H102" s="10">
        <v>4.7210000000000001</v>
      </c>
      <c r="I102" s="10">
        <v>0</v>
      </c>
      <c r="J102" s="10">
        <v>0</v>
      </c>
      <c r="K102" s="10">
        <f t="shared" si="6"/>
        <v>291.97500000000002</v>
      </c>
      <c r="L102" s="10">
        <f t="shared" si="7"/>
        <v>3503.7000000000003</v>
      </c>
      <c r="M102" s="10">
        <f t="shared" si="8"/>
        <v>0</v>
      </c>
      <c r="N102" s="10">
        <f t="shared" si="9"/>
        <v>3498.9790000000003</v>
      </c>
      <c r="O102" s="10">
        <f t="shared" si="10"/>
        <v>287.25400000000002</v>
      </c>
      <c r="P102" s="10">
        <f t="shared" si="11"/>
        <v>1.6169192567856836</v>
      </c>
    </row>
    <row r="103" spans="1:16">
      <c r="A103" s="8" t="s">
        <v>25</v>
      </c>
      <c r="B103" s="9" t="s">
        <v>26</v>
      </c>
      <c r="C103" s="10">
        <v>750.1</v>
      </c>
      <c r="D103" s="10">
        <v>750.1</v>
      </c>
      <c r="E103" s="10">
        <v>62.50833333333334</v>
      </c>
      <c r="F103" s="10">
        <v>0</v>
      </c>
      <c r="G103" s="10">
        <v>0</v>
      </c>
      <c r="H103" s="10">
        <v>0.39700000000000002</v>
      </c>
      <c r="I103" s="10">
        <v>0</v>
      </c>
      <c r="J103" s="10">
        <v>0</v>
      </c>
      <c r="K103" s="10">
        <f t="shared" si="6"/>
        <v>62.50833333333334</v>
      </c>
      <c r="L103" s="10">
        <f t="shared" si="7"/>
        <v>750.1</v>
      </c>
      <c r="M103" s="10">
        <f t="shared" si="8"/>
        <v>0</v>
      </c>
      <c r="N103" s="10">
        <f t="shared" si="9"/>
        <v>749.70299999999997</v>
      </c>
      <c r="O103" s="10">
        <f t="shared" si="10"/>
        <v>62.111333333333341</v>
      </c>
      <c r="P103" s="10">
        <f t="shared" si="11"/>
        <v>0.63511531795760567</v>
      </c>
    </row>
    <row r="104" spans="1:16">
      <c r="A104" s="8" t="s">
        <v>27</v>
      </c>
      <c r="B104" s="9" t="s">
        <v>28</v>
      </c>
      <c r="C104" s="10">
        <v>100.9</v>
      </c>
      <c r="D104" s="10">
        <v>100.9</v>
      </c>
      <c r="E104" s="10">
        <v>8.408333333333335</v>
      </c>
      <c r="F104" s="10">
        <v>0</v>
      </c>
      <c r="G104" s="10">
        <v>0</v>
      </c>
      <c r="H104" s="10">
        <v>25.875</v>
      </c>
      <c r="I104" s="10">
        <v>0</v>
      </c>
      <c r="J104" s="10">
        <v>0</v>
      </c>
      <c r="K104" s="10">
        <f t="shared" si="6"/>
        <v>8.408333333333335</v>
      </c>
      <c r="L104" s="10">
        <f t="shared" si="7"/>
        <v>100.9</v>
      </c>
      <c r="M104" s="10">
        <f t="shared" si="8"/>
        <v>0</v>
      </c>
      <c r="N104" s="10">
        <f t="shared" si="9"/>
        <v>75.025000000000006</v>
      </c>
      <c r="O104" s="10">
        <f t="shared" si="10"/>
        <v>-17.466666666666665</v>
      </c>
      <c r="P104" s="10">
        <f t="shared" si="11"/>
        <v>307.73042616451926</v>
      </c>
    </row>
    <row r="105" spans="1:16">
      <c r="A105" s="8" t="s">
        <v>29</v>
      </c>
      <c r="B105" s="9" t="s">
        <v>30</v>
      </c>
      <c r="C105" s="10">
        <v>71</v>
      </c>
      <c r="D105" s="10">
        <v>71</v>
      </c>
      <c r="E105" s="10">
        <v>5.916666666666667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5.916666666666667</v>
      </c>
      <c r="L105" s="10">
        <f t="shared" si="7"/>
        <v>71</v>
      </c>
      <c r="M105" s="10">
        <f t="shared" si="8"/>
        <v>0</v>
      </c>
      <c r="N105" s="10">
        <f t="shared" si="9"/>
        <v>71</v>
      </c>
      <c r="O105" s="10">
        <f t="shared" si="10"/>
        <v>5.916666666666667</v>
      </c>
      <c r="P105" s="10">
        <f t="shared" si="11"/>
        <v>0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0.16666666666666666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0.16666666666666666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0.16666666666666666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85.2</v>
      </c>
      <c r="D107" s="10">
        <v>85.2</v>
      </c>
      <c r="E107" s="10">
        <v>7.1000000000000005</v>
      </c>
      <c r="F107" s="10">
        <v>0</v>
      </c>
      <c r="G107" s="10">
        <v>0</v>
      </c>
      <c r="H107" s="10">
        <v>11.06509</v>
      </c>
      <c r="I107" s="10">
        <v>0</v>
      </c>
      <c r="J107" s="10">
        <v>0</v>
      </c>
      <c r="K107" s="10">
        <f t="shared" si="6"/>
        <v>7.1000000000000005</v>
      </c>
      <c r="L107" s="10">
        <f t="shared" si="7"/>
        <v>85.2</v>
      </c>
      <c r="M107" s="10">
        <f t="shared" si="8"/>
        <v>0</v>
      </c>
      <c r="N107" s="10">
        <f t="shared" si="9"/>
        <v>74.134910000000005</v>
      </c>
      <c r="O107" s="10">
        <f t="shared" si="10"/>
        <v>-3.9650899999999991</v>
      </c>
      <c r="P107" s="10">
        <f t="shared" si="11"/>
        <v>155.84633802816901</v>
      </c>
    </row>
    <row r="108" spans="1:16">
      <c r="A108" s="8" t="s">
        <v>35</v>
      </c>
      <c r="B108" s="9" t="s">
        <v>36</v>
      </c>
      <c r="C108" s="10">
        <v>4.7</v>
      </c>
      <c r="D108" s="10">
        <v>4.7</v>
      </c>
      <c r="E108" s="10">
        <v>0.39166666666666672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0.39166666666666672</v>
      </c>
      <c r="L108" s="10">
        <f t="shared" si="7"/>
        <v>4.7</v>
      </c>
      <c r="M108" s="10">
        <f t="shared" si="8"/>
        <v>0</v>
      </c>
      <c r="N108" s="10">
        <f t="shared" si="9"/>
        <v>4.7</v>
      </c>
      <c r="O108" s="10">
        <f t="shared" si="10"/>
        <v>0.39166666666666672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32.799999999999997</v>
      </c>
      <c r="D109" s="10">
        <v>32.799999999999997</v>
      </c>
      <c r="E109" s="10">
        <v>2.7333333333333334</v>
      </c>
      <c r="F109" s="10">
        <v>0</v>
      </c>
      <c r="G109" s="10">
        <v>0</v>
      </c>
      <c r="H109" s="10">
        <v>2.1835500000000003</v>
      </c>
      <c r="I109" s="10">
        <v>0</v>
      </c>
      <c r="J109" s="10">
        <v>0</v>
      </c>
      <c r="K109" s="10">
        <f t="shared" si="6"/>
        <v>2.7333333333333334</v>
      </c>
      <c r="L109" s="10">
        <f t="shared" si="7"/>
        <v>32.799999999999997</v>
      </c>
      <c r="M109" s="10">
        <f t="shared" si="8"/>
        <v>0</v>
      </c>
      <c r="N109" s="10">
        <f t="shared" si="9"/>
        <v>30.616449999999997</v>
      </c>
      <c r="O109" s="10">
        <f t="shared" si="10"/>
        <v>0.54978333333333307</v>
      </c>
      <c r="P109" s="10">
        <f t="shared" si="11"/>
        <v>79.885975609756116</v>
      </c>
    </row>
    <row r="110" spans="1:16">
      <c r="A110" s="8" t="s">
        <v>39</v>
      </c>
      <c r="B110" s="9" t="s">
        <v>40</v>
      </c>
      <c r="C110" s="10">
        <v>16.5</v>
      </c>
      <c r="D110" s="10">
        <v>16.5</v>
      </c>
      <c r="E110" s="10">
        <v>1.375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1.375</v>
      </c>
      <c r="L110" s="10">
        <f t="shared" si="7"/>
        <v>16.5</v>
      </c>
      <c r="M110" s="10">
        <f t="shared" si="8"/>
        <v>0</v>
      </c>
      <c r="N110" s="10">
        <f t="shared" si="9"/>
        <v>16.5</v>
      </c>
      <c r="O110" s="10">
        <f t="shared" si="10"/>
        <v>1.375</v>
      </c>
      <c r="P110" s="10">
        <f t="shared" si="11"/>
        <v>0</v>
      </c>
    </row>
    <row r="111" spans="1:16" ht="25.5">
      <c r="A111" s="8" t="s">
        <v>347</v>
      </c>
      <c r="B111" s="9" t="s">
        <v>348</v>
      </c>
      <c r="C111" s="10">
        <v>74.3</v>
      </c>
      <c r="D111" s="10">
        <v>74.3</v>
      </c>
      <c r="E111" s="10">
        <v>6.1916666666666673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6.1916666666666673</v>
      </c>
      <c r="L111" s="10">
        <f t="shared" si="7"/>
        <v>74.3</v>
      </c>
      <c r="M111" s="10">
        <f t="shared" si="8"/>
        <v>0</v>
      </c>
      <c r="N111" s="10">
        <f t="shared" si="9"/>
        <v>74.3</v>
      </c>
      <c r="O111" s="10">
        <f t="shared" si="10"/>
        <v>6.1916666666666673</v>
      </c>
      <c r="P111" s="10">
        <f t="shared" si="11"/>
        <v>0</v>
      </c>
    </row>
    <row r="112" spans="1:16">
      <c r="A112" s="5" t="s">
        <v>205</v>
      </c>
      <c r="B112" s="6" t="s">
        <v>206</v>
      </c>
      <c r="C112" s="7">
        <v>222.11954</v>
      </c>
      <c r="D112" s="7">
        <v>417.11954000000003</v>
      </c>
      <c r="E112" s="7">
        <v>1.25</v>
      </c>
      <c r="F112" s="7">
        <v>0</v>
      </c>
      <c r="G112" s="7">
        <v>0</v>
      </c>
      <c r="H112" s="7">
        <v>0</v>
      </c>
      <c r="I112" s="7">
        <v>0</v>
      </c>
      <c r="J112" s="7">
        <v>0.2</v>
      </c>
      <c r="K112" s="7">
        <f t="shared" si="6"/>
        <v>1.25</v>
      </c>
      <c r="L112" s="7">
        <f t="shared" si="7"/>
        <v>417.11954000000003</v>
      </c>
      <c r="M112" s="7">
        <f t="shared" si="8"/>
        <v>0</v>
      </c>
      <c r="N112" s="7">
        <f t="shared" si="9"/>
        <v>417.11954000000003</v>
      </c>
      <c r="O112" s="7">
        <f t="shared" si="10"/>
        <v>1.25</v>
      </c>
      <c r="P112" s="7">
        <f t="shared" si="11"/>
        <v>0</v>
      </c>
    </row>
    <row r="113" spans="1:16">
      <c r="A113" s="8" t="s">
        <v>27</v>
      </c>
      <c r="B113" s="9" t="s">
        <v>28</v>
      </c>
      <c r="C113" s="10">
        <v>6</v>
      </c>
      <c r="D113" s="10">
        <v>6</v>
      </c>
      <c r="E113" s="10">
        <v>0.5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0.5</v>
      </c>
      <c r="L113" s="10">
        <f t="shared" si="7"/>
        <v>6</v>
      </c>
      <c r="M113" s="10">
        <f t="shared" si="8"/>
        <v>0</v>
      </c>
      <c r="N113" s="10">
        <f t="shared" si="9"/>
        <v>6</v>
      </c>
      <c r="O113" s="10">
        <f t="shared" si="10"/>
        <v>0.5</v>
      </c>
      <c r="P113" s="10">
        <f t="shared" si="11"/>
        <v>0</v>
      </c>
    </row>
    <row r="114" spans="1:16">
      <c r="A114" s="8" t="s">
        <v>29</v>
      </c>
      <c r="B114" s="9" t="s">
        <v>30</v>
      </c>
      <c r="C114" s="10">
        <v>5.7</v>
      </c>
      <c r="D114" s="10">
        <v>5.7</v>
      </c>
      <c r="E114" s="10">
        <v>0.47500000000000003</v>
      </c>
      <c r="F114" s="10">
        <v>0</v>
      </c>
      <c r="G114" s="10">
        <v>0</v>
      </c>
      <c r="H114" s="10">
        <v>0</v>
      </c>
      <c r="I114" s="10">
        <v>0</v>
      </c>
      <c r="J114" s="10">
        <v>0.2</v>
      </c>
      <c r="K114" s="10">
        <f t="shared" si="6"/>
        <v>0.47500000000000003</v>
      </c>
      <c r="L114" s="10">
        <f t="shared" si="7"/>
        <v>5.7</v>
      </c>
      <c r="M114" s="10">
        <f t="shared" si="8"/>
        <v>0</v>
      </c>
      <c r="N114" s="10">
        <f t="shared" si="9"/>
        <v>5.7</v>
      </c>
      <c r="O114" s="10">
        <f t="shared" si="10"/>
        <v>0.47500000000000003</v>
      </c>
      <c r="P114" s="10">
        <f t="shared" si="11"/>
        <v>0</v>
      </c>
    </row>
    <row r="115" spans="1:16">
      <c r="A115" s="8" t="s">
        <v>31</v>
      </c>
      <c r="B115" s="9" t="s">
        <v>32</v>
      </c>
      <c r="C115" s="10">
        <v>3.3000000000000003</v>
      </c>
      <c r="D115" s="10">
        <v>3.3000000000000003</v>
      </c>
      <c r="E115" s="10">
        <v>0.27500000000000002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0.27500000000000002</v>
      </c>
      <c r="L115" s="10">
        <f t="shared" si="7"/>
        <v>3.3000000000000003</v>
      </c>
      <c r="M115" s="10">
        <f t="shared" si="8"/>
        <v>0</v>
      </c>
      <c r="N115" s="10">
        <f t="shared" si="9"/>
        <v>3.3000000000000003</v>
      </c>
      <c r="O115" s="10">
        <f t="shared" si="10"/>
        <v>0.27500000000000002</v>
      </c>
      <c r="P115" s="10">
        <f t="shared" si="11"/>
        <v>0</v>
      </c>
    </row>
    <row r="116" spans="1:16" ht="25.5">
      <c r="A116" s="8" t="s">
        <v>347</v>
      </c>
      <c r="B116" s="9" t="s">
        <v>348</v>
      </c>
      <c r="C116" s="10">
        <v>146.6</v>
      </c>
      <c r="D116" s="10">
        <v>341.6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341.6</v>
      </c>
      <c r="M116" s="10">
        <f t="shared" si="8"/>
        <v>0</v>
      </c>
      <c r="N116" s="10">
        <f t="shared" si="9"/>
        <v>341.6</v>
      </c>
      <c r="O116" s="10">
        <f t="shared" si="10"/>
        <v>0</v>
      </c>
      <c r="P116" s="10">
        <f t="shared" si="11"/>
        <v>0</v>
      </c>
    </row>
    <row r="117" spans="1:16">
      <c r="A117" s="8" t="s">
        <v>363</v>
      </c>
      <c r="B117" s="9" t="s">
        <v>364</v>
      </c>
      <c r="C117" s="10">
        <v>60.519539999999999</v>
      </c>
      <c r="D117" s="10">
        <v>60.519539999999999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60.519539999999999</v>
      </c>
      <c r="M117" s="10">
        <f t="shared" si="8"/>
        <v>0</v>
      </c>
      <c r="N117" s="10">
        <f t="shared" si="9"/>
        <v>60.519539999999999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207</v>
      </c>
      <c r="B118" s="6" t="s">
        <v>208</v>
      </c>
      <c r="C118" s="7">
        <v>260</v>
      </c>
      <c r="D118" s="7">
        <v>284</v>
      </c>
      <c r="E118" s="7">
        <v>21.666666666666664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21.666666666666664</v>
      </c>
      <c r="L118" s="7">
        <f t="shared" si="7"/>
        <v>284</v>
      </c>
      <c r="M118" s="7">
        <f t="shared" si="8"/>
        <v>0</v>
      </c>
      <c r="N118" s="7">
        <f t="shared" si="9"/>
        <v>284</v>
      </c>
      <c r="O118" s="7">
        <f t="shared" si="10"/>
        <v>21.666666666666664</v>
      </c>
      <c r="P118" s="7">
        <f t="shared" si="11"/>
        <v>0</v>
      </c>
    </row>
    <row r="119" spans="1:16">
      <c r="A119" s="8" t="s">
        <v>23</v>
      </c>
      <c r="B119" s="9" t="s">
        <v>24</v>
      </c>
      <c r="C119" s="10">
        <v>162.5</v>
      </c>
      <c r="D119" s="10">
        <v>162.5</v>
      </c>
      <c r="E119" s="10">
        <v>13.541666666666666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13.541666666666666</v>
      </c>
      <c r="L119" s="10">
        <f t="shared" si="7"/>
        <v>162.5</v>
      </c>
      <c r="M119" s="10">
        <f t="shared" si="8"/>
        <v>0</v>
      </c>
      <c r="N119" s="10">
        <f t="shared" si="9"/>
        <v>162.5</v>
      </c>
      <c r="O119" s="10">
        <f t="shared" si="10"/>
        <v>13.541666666666666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35.700000000000003</v>
      </c>
      <c r="D120" s="10">
        <v>35.700000000000003</v>
      </c>
      <c r="E120" s="10">
        <v>2.9750000000000001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2.9750000000000001</v>
      </c>
      <c r="L120" s="10">
        <f t="shared" si="7"/>
        <v>35.700000000000003</v>
      </c>
      <c r="M120" s="10">
        <f t="shared" si="8"/>
        <v>0</v>
      </c>
      <c r="N120" s="10">
        <f t="shared" si="9"/>
        <v>35.700000000000003</v>
      </c>
      <c r="O120" s="10">
        <f t="shared" si="10"/>
        <v>2.9750000000000001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25.5</v>
      </c>
      <c r="D121" s="10">
        <v>25.5</v>
      </c>
      <c r="E121" s="10">
        <v>2.125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2.125</v>
      </c>
      <c r="L121" s="10">
        <f t="shared" si="7"/>
        <v>25.5</v>
      </c>
      <c r="M121" s="10">
        <f t="shared" si="8"/>
        <v>0</v>
      </c>
      <c r="N121" s="10">
        <f t="shared" si="9"/>
        <v>25.5</v>
      </c>
      <c r="O121" s="10">
        <f t="shared" si="10"/>
        <v>2.125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15.9</v>
      </c>
      <c r="D122" s="10">
        <v>15.9</v>
      </c>
      <c r="E122" s="10">
        <v>1.325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1.325</v>
      </c>
      <c r="L122" s="10">
        <f t="shared" si="7"/>
        <v>15.9</v>
      </c>
      <c r="M122" s="10">
        <f t="shared" si="8"/>
        <v>0</v>
      </c>
      <c r="N122" s="10">
        <f t="shared" si="9"/>
        <v>15.9</v>
      </c>
      <c r="O122" s="10">
        <f t="shared" si="10"/>
        <v>1.325</v>
      </c>
      <c r="P122" s="10">
        <f t="shared" si="11"/>
        <v>0</v>
      </c>
    </row>
    <row r="123" spans="1:16">
      <c r="A123" s="8" t="s">
        <v>31</v>
      </c>
      <c r="B123" s="9" t="s">
        <v>32</v>
      </c>
      <c r="C123" s="10">
        <v>3.9</v>
      </c>
      <c r="D123" s="10">
        <v>3.9</v>
      </c>
      <c r="E123" s="10">
        <v>0.32500000000000001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0.32500000000000001</v>
      </c>
      <c r="L123" s="10">
        <f t="shared" si="7"/>
        <v>3.9</v>
      </c>
      <c r="M123" s="10">
        <f t="shared" si="8"/>
        <v>0</v>
      </c>
      <c r="N123" s="10">
        <f t="shared" si="9"/>
        <v>3.9</v>
      </c>
      <c r="O123" s="10">
        <f t="shared" si="10"/>
        <v>0.32500000000000001</v>
      </c>
      <c r="P123" s="10">
        <f t="shared" si="11"/>
        <v>0</v>
      </c>
    </row>
    <row r="124" spans="1:16">
      <c r="A124" s="8" t="s">
        <v>33</v>
      </c>
      <c r="B124" s="9" t="s">
        <v>34</v>
      </c>
      <c r="C124" s="10">
        <v>11.6</v>
      </c>
      <c r="D124" s="10">
        <v>11.6</v>
      </c>
      <c r="E124" s="10">
        <v>0.96666666666666667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0.96666666666666667</v>
      </c>
      <c r="L124" s="10">
        <f t="shared" si="7"/>
        <v>11.6</v>
      </c>
      <c r="M124" s="10">
        <f t="shared" si="8"/>
        <v>0</v>
      </c>
      <c r="N124" s="10">
        <f t="shared" si="9"/>
        <v>11.6</v>
      </c>
      <c r="O124" s="10">
        <f t="shared" si="10"/>
        <v>0.96666666666666667</v>
      </c>
      <c r="P124" s="10">
        <f t="shared" si="11"/>
        <v>0</v>
      </c>
    </row>
    <row r="125" spans="1:16">
      <c r="A125" s="8" t="s">
        <v>35</v>
      </c>
      <c r="B125" s="9" t="s">
        <v>36</v>
      </c>
      <c r="C125" s="10">
        <v>1.2</v>
      </c>
      <c r="D125" s="10">
        <v>1.2</v>
      </c>
      <c r="E125" s="10">
        <v>0.1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0.1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0.1</v>
      </c>
      <c r="P125" s="10">
        <f t="shared" si="11"/>
        <v>0</v>
      </c>
    </row>
    <row r="126" spans="1:16">
      <c r="A126" s="8" t="s">
        <v>37</v>
      </c>
      <c r="B126" s="9" t="s">
        <v>38</v>
      </c>
      <c r="C126" s="10">
        <v>3.7</v>
      </c>
      <c r="D126" s="10">
        <v>3.7</v>
      </c>
      <c r="E126" s="10">
        <v>0.30833333333333335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0.30833333333333335</v>
      </c>
      <c r="L126" s="10">
        <f t="shared" si="7"/>
        <v>3.7</v>
      </c>
      <c r="M126" s="10">
        <f t="shared" si="8"/>
        <v>0</v>
      </c>
      <c r="N126" s="10">
        <f t="shared" si="9"/>
        <v>3.7</v>
      </c>
      <c r="O126" s="10">
        <f t="shared" si="10"/>
        <v>0.30833333333333335</v>
      </c>
      <c r="P126" s="10">
        <f t="shared" si="11"/>
        <v>0</v>
      </c>
    </row>
    <row r="127" spans="1:16" ht="25.5">
      <c r="A127" s="8" t="s">
        <v>347</v>
      </c>
      <c r="B127" s="9" t="s">
        <v>348</v>
      </c>
      <c r="C127" s="10">
        <v>0</v>
      </c>
      <c r="D127" s="10">
        <v>24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24</v>
      </c>
      <c r="M127" s="10">
        <f t="shared" si="8"/>
        <v>0</v>
      </c>
      <c r="N127" s="10">
        <f t="shared" si="9"/>
        <v>24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211</v>
      </c>
      <c r="B128" s="6" t="s">
        <v>212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0.22</v>
      </c>
      <c r="K128" s="7">
        <f t="shared" si="6"/>
        <v>0</v>
      </c>
      <c r="L128" s="7">
        <f t="shared" si="7"/>
        <v>0</v>
      </c>
      <c r="M128" s="7">
        <f t="shared" si="8"/>
        <v>0</v>
      </c>
      <c r="N128" s="7">
        <f t="shared" si="9"/>
        <v>0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41</v>
      </c>
      <c r="B129" s="9" t="s">
        <v>42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0.22</v>
      </c>
      <c r="K129" s="10">
        <f t="shared" si="6"/>
        <v>0</v>
      </c>
      <c r="L129" s="10">
        <f t="shared" si="7"/>
        <v>0</v>
      </c>
      <c r="M129" s="10">
        <f t="shared" si="8"/>
        <v>0</v>
      </c>
      <c r="N129" s="10">
        <f t="shared" si="9"/>
        <v>0</v>
      </c>
      <c r="O129" s="10">
        <f t="shared" si="10"/>
        <v>0</v>
      </c>
      <c r="P129" s="10">
        <f t="shared" si="11"/>
        <v>0</v>
      </c>
    </row>
    <row r="130" spans="1:16">
      <c r="A130" s="5" t="s">
        <v>215</v>
      </c>
      <c r="B130" s="6" t="s">
        <v>216</v>
      </c>
      <c r="C130" s="7">
        <v>0</v>
      </c>
      <c r="D130" s="7">
        <v>404.16500000000002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404.16500000000002</v>
      </c>
      <c r="M130" s="7">
        <f t="shared" si="8"/>
        <v>0</v>
      </c>
      <c r="N130" s="7">
        <f t="shared" si="9"/>
        <v>404.16500000000002</v>
      </c>
      <c r="O130" s="7">
        <f t="shared" si="10"/>
        <v>0</v>
      </c>
      <c r="P130" s="7">
        <f t="shared" si="11"/>
        <v>0</v>
      </c>
    </row>
    <row r="131" spans="1:16" ht="25.5">
      <c r="A131" s="8" t="s">
        <v>352</v>
      </c>
      <c r="B131" s="9" t="s">
        <v>353</v>
      </c>
      <c r="C131" s="10">
        <v>0</v>
      </c>
      <c r="D131" s="10">
        <v>404.16500000000002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404.16500000000002</v>
      </c>
      <c r="M131" s="10">
        <f t="shared" si="8"/>
        <v>0</v>
      </c>
      <c r="N131" s="10">
        <f t="shared" si="9"/>
        <v>404.16500000000002</v>
      </c>
      <c r="O131" s="10">
        <f t="shared" si="10"/>
        <v>0</v>
      </c>
      <c r="P131" s="10">
        <f t="shared" si="11"/>
        <v>0</v>
      </c>
    </row>
    <row r="132" spans="1:16">
      <c r="A132" s="5" t="s">
        <v>378</v>
      </c>
      <c r="B132" s="6" t="s">
        <v>379</v>
      </c>
      <c r="C132" s="7">
        <v>0</v>
      </c>
      <c r="D132" s="7">
        <v>143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143</v>
      </c>
      <c r="M132" s="7">
        <f t="shared" si="8"/>
        <v>0</v>
      </c>
      <c r="N132" s="7">
        <f t="shared" si="9"/>
        <v>143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352</v>
      </c>
      <c r="B133" s="9" t="s">
        <v>353</v>
      </c>
      <c r="C133" s="10">
        <v>0</v>
      </c>
      <c r="D133" s="10">
        <v>143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143</v>
      </c>
      <c r="M133" s="10">
        <f t="shared" si="8"/>
        <v>0</v>
      </c>
      <c r="N133" s="10">
        <f t="shared" si="9"/>
        <v>143</v>
      </c>
      <c r="O133" s="10">
        <f t="shared" si="10"/>
        <v>0</v>
      </c>
      <c r="P133" s="10">
        <f t="shared" si="11"/>
        <v>0</v>
      </c>
    </row>
    <row r="134" spans="1:16">
      <c r="A134" s="5" t="s">
        <v>380</v>
      </c>
      <c r="B134" s="6" t="s">
        <v>70</v>
      </c>
      <c r="C134" s="7">
        <v>0</v>
      </c>
      <c r="D134" s="7">
        <v>950</v>
      </c>
      <c r="E134" s="7">
        <v>0</v>
      </c>
      <c r="F134" s="7">
        <v>0</v>
      </c>
      <c r="G134" s="7">
        <v>0</v>
      </c>
      <c r="H134" s="7">
        <v>0</v>
      </c>
      <c r="I134" s="7">
        <v>258.07499999999999</v>
      </c>
      <c r="J134" s="7">
        <v>0</v>
      </c>
      <c r="K134" s="7">
        <f t="shared" ref="K134:K197" si="12">E134-F134</f>
        <v>0</v>
      </c>
      <c r="L134" s="7">
        <f t="shared" ref="L134:L197" si="13">D134-F134</f>
        <v>950</v>
      </c>
      <c r="M134" s="7">
        <f t="shared" ref="M134:M197" si="14">IF(E134=0,0,(F134/E134)*100)</f>
        <v>0</v>
      </c>
      <c r="N134" s="7">
        <f t="shared" ref="N134:N197" si="15">D134-H134</f>
        <v>950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 ht="25.5">
      <c r="A135" s="8" t="s">
        <v>352</v>
      </c>
      <c r="B135" s="9" t="s">
        <v>353</v>
      </c>
      <c r="C135" s="10">
        <v>0</v>
      </c>
      <c r="D135" s="10">
        <v>950</v>
      </c>
      <c r="E135" s="10">
        <v>0</v>
      </c>
      <c r="F135" s="10">
        <v>0</v>
      </c>
      <c r="G135" s="10">
        <v>0</v>
      </c>
      <c r="H135" s="10">
        <v>0</v>
      </c>
      <c r="I135" s="10">
        <v>258.07499999999999</v>
      </c>
      <c r="J135" s="10">
        <v>0</v>
      </c>
      <c r="K135" s="10">
        <f t="shared" si="12"/>
        <v>0</v>
      </c>
      <c r="L135" s="10">
        <f t="shared" si="13"/>
        <v>950</v>
      </c>
      <c r="M135" s="10">
        <f t="shared" si="14"/>
        <v>0</v>
      </c>
      <c r="N135" s="10">
        <f t="shared" si="15"/>
        <v>950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219</v>
      </c>
      <c r="B136" s="6" t="s">
        <v>220</v>
      </c>
      <c r="C136" s="7">
        <v>4586.0901299999996</v>
      </c>
      <c r="D136" s="7">
        <v>7084.3583099999996</v>
      </c>
      <c r="E136" s="7">
        <v>358.33300000000003</v>
      </c>
      <c r="F136" s="7">
        <v>45.061800000000005</v>
      </c>
      <c r="G136" s="7">
        <v>0</v>
      </c>
      <c r="H136" s="7">
        <v>160.67102</v>
      </c>
      <c r="I136" s="7">
        <v>45.061800000000005</v>
      </c>
      <c r="J136" s="7">
        <v>45.061800000000005</v>
      </c>
      <c r="K136" s="7">
        <f t="shared" si="12"/>
        <v>313.27120000000002</v>
      </c>
      <c r="L136" s="7">
        <f t="shared" si="13"/>
        <v>7039.2965099999992</v>
      </c>
      <c r="M136" s="7">
        <f t="shared" si="14"/>
        <v>12.575397744556041</v>
      </c>
      <c r="N136" s="7">
        <f t="shared" si="15"/>
        <v>6923.6872899999998</v>
      </c>
      <c r="O136" s="7">
        <f t="shared" si="16"/>
        <v>197.66198000000003</v>
      </c>
      <c r="P136" s="7">
        <f t="shared" si="17"/>
        <v>44.838465896247342</v>
      </c>
    </row>
    <row r="137" spans="1:16" ht="25.5">
      <c r="A137" s="5" t="s">
        <v>221</v>
      </c>
      <c r="B137" s="6" t="s">
        <v>222</v>
      </c>
      <c r="C137" s="7">
        <v>134</v>
      </c>
      <c r="D137" s="7">
        <v>61.368179999999995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61.368179999999995</v>
      </c>
      <c r="M137" s="7">
        <f t="shared" si="14"/>
        <v>0</v>
      </c>
      <c r="N137" s="7">
        <f t="shared" si="15"/>
        <v>61.368179999999995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347</v>
      </c>
      <c r="B138" s="9" t="s">
        <v>348</v>
      </c>
      <c r="C138" s="10">
        <v>134</v>
      </c>
      <c r="D138" s="10">
        <v>61.368179999999995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61.368179999999995</v>
      </c>
      <c r="M138" s="10">
        <f t="shared" si="14"/>
        <v>0</v>
      </c>
      <c r="N138" s="10">
        <f t="shared" si="15"/>
        <v>61.368179999999995</v>
      </c>
      <c r="O138" s="10">
        <f t="shared" si="16"/>
        <v>0</v>
      </c>
      <c r="P138" s="10">
        <f t="shared" si="17"/>
        <v>0</v>
      </c>
    </row>
    <row r="139" spans="1:16">
      <c r="A139" s="5" t="s">
        <v>227</v>
      </c>
      <c r="B139" s="6" t="s">
        <v>228</v>
      </c>
      <c r="C139" s="7">
        <v>0</v>
      </c>
      <c r="D139" s="7">
        <v>10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10</v>
      </c>
      <c r="M139" s="7">
        <f t="shared" si="14"/>
        <v>0</v>
      </c>
      <c r="N139" s="7">
        <f t="shared" si="15"/>
        <v>10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347</v>
      </c>
      <c r="B140" s="9" t="s">
        <v>348</v>
      </c>
      <c r="C140" s="10">
        <v>0</v>
      </c>
      <c r="D140" s="10">
        <v>10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10</v>
      </c>
      <c r="M140" s="10">
        <f t="shared" si="14"/>
        <v>0</v>
      </c>
      <c r="N140" s="10">
        <f t="shared" si="15"/>
        <v>10</v>
      </c>
      <c r="O140" s="10">
        <f t="shared" si="16"/>
        <v>0</v>
      </c>
      <c r="P140" s="10">
        <f t="shared" si="17"/>
        <v>0</v>
      </c>
    </row>
    <row r="141" spans="1:16" ht="51">
      <c r="A141" s="5" t="s">
        <v>231</v>
      </c>
      <c r="B141" s="6" t="s">
        <v>232</v>
      </c>
      <c r="C141" s="7">
        <v>38</v>
      </c>
      <c r="D141" s="7">
        <v>1290.7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1290.7</v>
      </c>
      <c r="M141" s="7">
        <f t="shared" si="14"/>
        <v>0</v>
      </c>
      <c r="N141" s="7">
        <f t="shared" si="15"/>
        <v>1290.7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352</v>
      </c>
      <c r="B142" s="9" t="s">
        <v>353</v>
      </c>
      <c r="C142" s="10">
        <v>38</v>
      </c>
      <c r="D142" s="10">
        <v>1290.7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1290.7</v>
      </c>
      <c r="M142" s="10">
        <f t="shared" si="14"/>
        <v>0</v>
      </c>
      <c r="N142" s="10">
        <f t="shared" si="15"/>
        <v>1290.7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235</v>
      </c>
      <c r="B143" s="6" t="s">
        <v>236</v>
      </c>
      <c r="C143" s="7">
        <v>0</v>
      </c>
      <c r="D143" s="7">
        <v>793</v>
      </c>
      <c r="E143" s="7">
        <v>0</v>
      </c>
      <c r="F143" s="7">
        <v>15</v>
      </c>
      <c r="G143" s="7">
        <v>0</v>
      </c>
      <c r="H143" s="7">
        <v>0</v>
      </c>
      <c r="I143" s="7">
        <v>15</v>
      </c>
      <c r="J143" s="7">
        <v>15</v>
      </c>
      <c r="K143" s="7">
        <f t="shared" si="12"/>
        <v>-15</v>
      </c>
      <c r="L143" s="7">
        <f t="shared" si="13"/>
        <v>778</v>
      </c>
      <c r="M143" s="7">
        <f t="shared" si="14"/>
        <v>0</v>
      </c>
      <c r="N143" s="7">
        <f t="shared" si="15"/>
        <v>793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347</v>
      </c>
      <c r="B144" s="9" t="s">
        <v>348</v>
      </c>
      <c r="C144" s="10">
        <v>0</v>
      </c>
      <c r="D144" s="10">
        <v>793</v>
      </c>
      <c r="E144" s="10">
        <v>0</v>
      </c>
      <c r="F144" s="10">
        <v>15</v>
      </c>
      <c r="G144" s="10">
        <v>0</v>
      </c>
      <c r="H144" s="10">
        <v>0</v>
      </c>
      <c r="I144" s="10">
        <v>15</v>
      </c>
      <c r="J144" s="10">
        <v>15</v>
      </c>
      <c r="K144" s="10">
        <f t="shared" si="12"/>
        <v>-15</v>
      </c>
      <c r="L144" s="10">
        <f t="shared" si="13"/>
        <v>778</v>
      </c>
      <c r="M144" s="10">
        <f t="shared" si="14"/>
        <v>0</v>
      </c>
      <c r="N144" s="10">
        <f t="shared" si="15"/>
        <v>793</v>
      </c>
      <c r="O144" s="10">
        <f t="shared" si="16"/>
        <v>0</v>
      </c>
      <c r="P144" s="10">
        <f t="shared" si="17"/>
        <v>0</v>
      </c>
    </row>
    <row r="145" spans="1:16">
      <c r="A145" s="5" t="s">
        <v>381</v>
      </c>
      <c r="B145" s="6" t="s">
        <v>379</v>
      </c>
      <c r="C145" s="7">
        <v>0</v>
      </c>
      <c r="D145" s="7">
        <v>515.20000000000005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515.20000000000005</v>
      </c>
      <c r="M145" s="7">
        <f t="shared" si="14"/>
        <v>0</v>
      </c>
      <c r="N145" s="7">
        <f t="shared" si="15"/>
        <v>515.20000000000005</v>
      </c>
      <c r="O145" s="7">
        <f t="shared" si="16"/>
        <v>0</v>
      </c>
      <c r="P145" s="7">
        <f t="shared" si="17"/>
        <v>0</v>
      </c>
    </row>
    <row r="146" spans="1:16">
      <c r="A146" s="8" t="s">
        <v>357</v>
      </c>
      <c r="B146" s="9" t="s">
        <v>358</v>
      </c>
      <c r="C146" s="10">
        <v>0</v>
      </c>
      <c r="D146" s="10">
        <v>58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58</v>
      </c>
      <c r="M146" s="10">
        <f t="shared" si="14"/>
        <v>0</v>
      </c>
      <c r="N146" s="10">
        <f t="shared" si="15"/>
        <v>58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352</v>
      </c>
      <c r="B147" s="9" t="s">
        <v>353</v>
      </c>
      <c r="C147" s="10">
        <v>0</v>
      </c>
      <c r="D147" s="10">
        <v>457.2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457.2</v>
      </c>
      <c r="M147" s="10">
        <f t="shared" si="14"/>
        <v>0</v>
      </c>
      <c r="N147" s="10">
        <f t="shared" si="15"/>
        <v>457.2</v>
      </c>
      <c r="O147" s="10">
        <f t="shared" si="16"/>
        <v>0</v>
      </c>
      <c r="P147" s="10">
        <f t="shared" si="17"/>
        <v>0</v>
      </c>
    </row>
    <row r="148" spans="1:16">
      <c r="A148" s="5" t="s">
        <v>382</v>
      </c>
      <c r="B148" s="6" t="s">
        <v>362</v>
      </c>
      <c r="C148" s="7">
        <v>4414.0901299999996</v>
      </c>
      <c r="D148" s="7">
        <v>4414.0901299999996</v>
      </c>
      <c r="E148" s="7">
        <v>358.33300000000003</v>
      </c>
      <c r="F148" s="7">
        <v>30.061800000000002</v>
      </c>
      <c r="G148" s="7">
        <v>0</v>
      </c>
      <c r="H148" s="7">
        <v>160.67102</v>
      </c>
      <c r="I148" s="7">
        <v>30.061800000000002</v>
      </c>
      <c r="J148" s="7">
        <v>30.061800000000002</v>
      </c>
      <c r="K148" s="7">
        <f t="shared" si="12"/>
        <v>328.27120000000002</v>
      </c>
      <c r="L148" s="7">
        <f t="shared" si="13"/>
        <v>4384.0283299999992</v>
      </c>
      <c r="M148" s="7">
        <f t="shared" si="14"/>
        <v>8.389347338927756</v>
      </c>
      <c r="N148" s="7">
        <f t="shared" si="15"/>
        <v>4253.4191099999998</v>
      </c>
      <c r="O148" s="7">
        <f t="shared" si="16"/>
        <v>197.66198000000003</v>
      </c>
      <c r="P148" s="7">
        <f t="shared" si="17"/>
        <v>44.838465896247342</v>
      </c>
    </row>
    <row r="149" spans="1:16" ht="25.5">
      <c r="A149" s="8" t="s">
        <v>352</v>
      </c>
      <c r="B149" s="9" t="s">
        <v>353</v>
      </c>
      <c r="C149" s="10">
        <v>4414.0901299999996</v>
      </c>
      <c r="D149" s="10">
        <v>4414.0901299999996</v>
      </c>
      <c r="E149" s="10">
        <v>358.33300000000003</v>
      </c>
      <c r="F149" s="10">
        <v>30.061800000000002</v>
      </c>
      <c r="G149" s="10">
        <v>0</v>
      </c>
      <c r="H149" s="10">
        <v>160.67102</v>
      </c>
      <c r="I149" s="10">
        <v>30.061800000000002</v>
      </c>
      <c r="J149" s="10">
        <v>30.061800000000002</v>
      </c>
      <c r="K149" s="10">
        <f t="shared" si="12"/>
        <v>328.27120000000002</v>
      </c>
      <c r="L149" s="10">
        <f t="shared" si="13"/>
        <v>4384.0283299999992</v>
      </c>
      <c r="M149" s="10">
        <f t="shared" si="14"/>
        <v>8.389347338927756</v>
      </c>
      <c r="N149" s="10">
        <f t="shared" si="15"/>
        <v>4253.4191099999998</v>
      </c>
      <c r="O149" s="10">
        <f t="shared" si="16"/>
        <v>197.66198000000003</v>
      </c>
      <c r="P149" s="10">
        <f t="shared" si="17"/>
        <v>44.838465896247342</v>
      </c>
    </row>
    <row r="150" spans="1:16" ht="25.5">
      <c r="A150" s="5" t="s">
        <v>245</v>
      </c>
      <c r="B150" s="6" t="s">
        <v>246</v>
      </c>
      <c r="C150" s="7">
        <v>5854.2491200000004</v>
      </c>
      <c r="D150" s="7">
        <v>36605.382119999995</v>
      </c>
      <c r="E150" s="7">
        <v>150.69999999999999</v>
      </c>
      <c r="F150" s="7">
        <v>0</v>
      </c>
      <c r="G150" s="7">
        <v>0</v>
      </c>
      <c r="H150" s="7">
        <v>243.75309000000001</v>
      </c>
      <c r="I150" s="7">
        <v>128.89528000000001</v>
      </c>
      <c r="J150" s="7">
        <v>0</v>
      </c>
      <c r="K150" s="7">
        <f t="shared" si="12"/>
        <v>150.69999999999999</v>
      </c>
      <c r="L150" s="7">
        <f t="shared" si="13"/>
        <v>36605.382119999995</v>
      </c>
      <c r="M150" s="7">
        <f t="shared" si="14"/>
        <v>0</v>
      </c>
      <c r="N150" s="7">
        <f t="shared" si="15"/>
        <v>36361.629029999996</v>
      </c>
      <c r="O150" s="7">
        <f t="shared" si="16"/>
        <v>-93.053090000000026</v>
      </c>
      <c r="P150" s="7">
        <f t="shared" si="17"/>
        <v>161.74723954877243</v>
      </c>
    </row>
    <row r="151" spans="1:16">
      <c r="A151" s="5" t="s">
        <v>248</v>
      </c>
      <c r="B151" s="6" t="s">
        <v>249</v>
      </c>
      <c r="C151" s="7">
        <v>2317.6323700000003</v>
      </c>
      <c r="D151" s="7">
        <v>12038.573370000002</v>
      </c>
      <c r="E151" s="7">
        <v>0</v>
      </c>
      <c r="F151" s="7">
        <v>0</v>
      </c>
      <c r="G151" s="7">
        <v>0</v>
      </c>
      <c r="H151" s="7">
        <v>243.75309000000001</v>
      </c>
      <c r="I151" s="7">
        <v>128.89528000000001</v>
      </c>
      <c r="J151" s="7">
        <v>0</v>
      </c>
      <c r="K151" s="7">
        <f t="shared" si="12"/>
        <v>0</v>
      </c>
      <c r="L151" s="7">
        <f t="shared" si="13"/>
        <v>12038.573370000002</v>
      </c>
      <c r="M151" s="7">
        <f t="shared" si="14"/>
        <v>0</v>
      </c>
      <c r="N151" s="7">
        <f t="shared" si="15"/>
        <v>11794.820280000002</v>
      </c>
      <c r="O151" s="7">
        <f t="shared" si="16"/>
        <v>-243.75309000000001</v>
      </c>
      <c r="P151" s="7">
        <f t="shared" si="17"/>
        <v>0</v>
      </c>
    </row>
    <row r="152" spans="1:16">
      <c r="A152" s="8" t="s">
        <v>383</v>
      </c>
      <c r="B152" s="9" t="s">
        <v>384</v>
      </c>
      <c r="C152" s="10">
        <v>514.0675</v>
      </c>
      <c r="D152" s="10">
        <v>2970.0084999999999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2970.0084999999999</v>
      </c>
      <c r="M152" s="10">
        <f t="shared" si="14"/>
        <v>0</v>
      </c>
      <c r="N152" s="10">
        <f t="shared" si="15"/>
        <v>2970.0084999999999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352</v>
      </c>
      <c r="B153" s="9" t="s">
        <v>353</v>
      </c>
      <c r="C153" s="10">
        <v>1803.5648700000002</v>
      </c>
      <c r="D153" s="10">
        <v>9068.564870000002</v>
      </c>
      <c r="E153" s="10">
        <v>0</v>
      </c>
      <c r="F153" s="10">
        <v>0</v>
      </c>
      <c r="G153" s="10">
        <v>0</v>
      </c>
      <c r="H153" s="10">
        <v>243.75309000000001</v>
      </c>
      <c r="I153" s="10">
        <v>128.89528000000001</v>
      </c>
      <c r="J153" s="10">
        <v>0</v>
      </c>
      <c r="K153" s="10">
        <f t="shared" si="12"/>
        <v>0</v>
      </c>
      <c r="L153" s="10">
        <f t="shared" si="13"/>
        <v>9068.564870000002</v>
      </c>
      <c r="M153" s="10">
        <f t="shared" si="14"/>
        <v>0</v>
      </c>
      <c r="N153" s="10">
        <f t="shared" si="15"/>
        <v>8824.8117800000018</v>
      </c>
      <c r="O153" s="10">
        <f t="shared" si="16"/>
        <v>-243.75309000000001</v>
      </c>
      <c r="P153" s="10">
        <f t="shared" si="17"/>
        <v>0</v>
      </c>
    </row>
    <row r="154" spans="1:16">
      <c r="A154" s="5" t="s">
        <v>252</v>
      </c>
      <c r="B154" s="6" t="s">
        <v>253</v>
      </c>
      <c r="C154" s="7">
        <v>769.97379000000012</v>
      </c>
      <c r="D154" s="7">
        <v>2380.8987900000002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2380.8987900000002</v>
      </c>
      <c r="M154" s="7">
        <f t="shared" si="14"/>
        <v>0</v>
      </c>
      <c r="N154" s="7">
        <f t="shared" si="15"/>
        <v>2380.8987900000002</v>
      </c>
      <c r="O154" s="7">
        <f t="shared" si="16"/>
        <v>0</v>
      </c>
      <c r="P154" s="7">
        <f t="shared" si="17"/>
        <v>0</v>
      </c>
    </row>
    <row r="155" spans="1:16">
      <c r="A155" s="8" t="s">
        <v>383</v>
      </c>
      <c r="B155" s="9" t="s">
        <v>384</v>
      </c>
      <c r="C155" s="10">
        <v>65.734999999999999</v>
      </c>
      <c r="D155" s="10">
        <v>65.734999999999999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65.734999999999999</v>
      </c>
      <c r="M155" s="10">
        <f t="shared" si="14"/>
        <v>0</v>
      </c>
      <c r="N155" s="10">
        <f t="shared" si="15"/>
        <v>65.734999999999999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352</v>
      </c>
      <c r="B156" s="9" t="s">
        <v>353</v>
      </c>
      <c r="C156" s="10">
        <v>704.23879000000011</v>
      </c>
      <c r="D156" s="10">
        <v>2315.1637900000001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2315.1637900000001</v>
      </c>
      <c r="M156" s="10">
        <f t="shared" si="14"/>
        <v>0</v>
      </c>
      <c r="N156" s="10">
        <f t="shared" si="15"/>
        <v>2315.1637900000001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254</v>
      </c>
      <c r="B157" s="6" t="s">
        <v>255</v>
      </c>
      <c r="C157" s="7">
        <v>661.37427000000002</v>
      </c>
      <c r="D157" s="7">
        <v>19771.120269999999</v>
      </c>
      <c r="E157" s="7">
        <v>72.400000000000006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72.400000000000006</v>
      </c>
      <c r="L157" s="7">
        <f t="shared" si="13"/>
        <v>19771.120269999999</v>
      </c>
      <c r="M157" s="7">
        <f t="shared" si="14"/>
        <v>0</v>
      </c>
      <c r="N157" s="7">
        <f t="shared" si="15"/>
        <v>19771.120269999999</v>
      </c>
      <c r="O157" s="7">
        <f t="shared" si="16"/>
        <v>72.400000000000006</v>
      </c>
      <c r="P157" s="7">
        <f t="shared" si="17"/>
        <v>0</v>
      </c>
    </row>
    <row r="158" spans="1:16">
      <c r="A158" s="8" t="s">
        <v>363</v>
      </c>
      <c r="B158" s="9" t="s">
        <v>364</v>
      </c>
      <c r="C158" s="10">
        <v>635.87565000000006</v>
      </c>
      <c r="D158" s="10">
        <v>17650.875649999998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17650.875649999998</v>
      </c>
      <c r="M158" s="10">
        <f t="shared" si="14"/>
        <v>0</v>
      </c>
      <c r="N158" s="10">
        <f t="shared" si="15"/>
        <v>17650.875649999998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352</v>
      </c>
      <c r="B159" s="9" t="s">
        <v>353</v>
      </c>
      <c r="C159" s="10">
        <v>25.498619999999999</v>
      </c>
      <c r="D159" s="10">
        <v>2120.2446199999999</v>
      </c>
      <c r="E159" s="10">
        <v>72.400000000000006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72.400000000000006</v>
      </c>
      <c r="L159" s="10">
        <f t="shared" si="13"/>
        <v>2120.2446199999999</v>
      </c>
      <c r="M159" s="10">
        <f t="shared" si="14"/>
        <v>0</v>
      </c>
      <c r="N159" s="10">
        <f t="shared" si="15"/>
        <v>2120.2446199999999</v>
      </c>
      <c r="O159" s="10">
        <f t="shared" si="16"/>
        <v>72.400000000000006</v>
      </c>
      <c r="P159" s="10">
        <f t="shared" si="17"/>
        <v>0</v>
      </c>
    </row>
    <row r="160" spans="1:16" ht="25.5">
      <c r="A160" s="5" t="s">
        <v>257</v>
      </c>
      <c r="B160" s="6" t="s">
        <v>126</v>
      </c>
      <c r="C160" s="7">
        <v>9.725620000000001</v>
      </c>
      <c r="D160" s="7">
        <v>319.24662000000001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319.24662000000001</v>
      </c>
      <c r="M160" s="7">
        <f t="shared" si="14"/>
        <v>0</v>
      </c>
      <c r="N160" s="7">
        <f t="shared" si="15"/>
        <v>319.24662000000001</v>
      </c>
      <c r="O160" s="7">
        <f t="shared" si="16"/>
        <v>0</v>
      </c>
      <c r="P160" s="7">
        <f t="shared" si="17"/>
        <v>0</v>
      </c>
    </row>
    <row r="161" spans="1:16">
      <c r="A161" s="8" t="s">
        <v>363</v>
      </c>
      <c r="B161" s="9" t="s">
        <v>364</v>
      </c>
      <c r="C161" s="10">
        <v>9.725620000000001</v>
      </c>
      <c r="D161" s="10">
        <v>319.24662000000001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319.24662000000001</v>
      </c>
      <c r="M161" s="10">
        <f t="shared" si="14"/>
        <v>0</v>
      </c>
      <c r="N161" s="10">
        <f t="shared" si="15"/>
        <v>319.24662000000001</v>
      </c>
      <c r="O161" s="10">
        <f t="shared" si="16"/>
        <v>0</v>
      </c>
      <c r="P161" s="10">
        <f t="shared" si="17"/>
        <v>0</v>
      </c>
    </row>
    <row r="162" spans="1:16">
      <c r="A162" s="5" t="s">
        <v>385</v>
      </c>
      <c r="B162" s="6" t="s">
        <v>386</v>
      </c>
      <c r="C162" s="7">
        <v>107.51407</v>
      </c>
      <c r="D162" s="7">
        <v>107.51407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107.51407</v>
      </c>
      <c r="M162" s="7">
        <f t="shared" si="14"/>
        <v>0</v>
      </c>
      <c r="N162" s="7">
        <f t="shared" si="15"/>
        <v>107.51407</v>
      </c>
      <c r="O162" s="7">
        <f t="shared" si="16"/>
        <v>0</v>
      </c>
      <c r="P162" s="7">
        <f t="shared" si="17"/>
        <v>0</v>
      </c>
    </row>
    <row r="163" spans="1:16">
      <c r="A163" s="8" t="s">
        <v>357</v>
      </c>
      <c r="B163" s="9" t="s">
        <v>358</v>
      </c>
      <c r="C163" s="10">
        <v>69.678070000000005</v>
      </c>
      <c r="D163" s="10">
        <v>69.678070000000005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69.678070000000005</v>
      </c>
      <c r="M163" s="10">
        <f t="shared" si="14"/>
        <v>0</v>
      </c>
      <c r="N163" s="10">
        <f t="shared" si="15"/>
        <v>69.678070000000005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352</v>
      </c>
      <c r="B164" s="9" t="s">
        <v>353</v>
      </c>
      <c r="C164" s="10">
        <v>37.835999999999999</v>
      </c>
      <c r="D164" s="10">
        <v>37.835999999999999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37.835999999999999</v>
      </c>
      <c r="M164" s="10">
        <f t="shared" si="14"/>
        <v>0</v>
      </c>
      <c r="N164" s="10">
        <f t="shared" si="15"/>
        <v>37.835999999999999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258</v>
      </c>
      <c r="B165" s="6" t="s">
        <v>259</v>
      </c>
      <c r="C165" s="7">
        <v>937.98400000000004</v>
      </c>
      <c r="D165" s="7">
        <v>937.98400000000004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937.98400000000004</v>
      </c>
      <c r="M165" s="7">
        <f t="shared" si="14"/>
        <v>0</v>
      </c>
      <c r="N165" s="7">
        <f t="shared" si="15"/>
        <v>937.98400000000004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352</v>
      </c>
      <c r="B166" s="9" t="s">
        <v>353</v>
      </c>
      <c r="C166" s="10">
        <v>937.98400000000004</v>
      </c>
      <c r="D166" s="10">
        <v>937.98400000000004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937.98400000000004</v>
      </c>
      <c r="M166" s="10">
        <f t="shared" si="14"/>
        <v>0</v>
      </c>
      <c r="N166" s="10">
        <f t="shared" si="15"/>
        <v>937.98400000000004</v>
      </c>
      <c r="O166" s="10">
        <f t="shared" si="16"/>
        <v>0</v>
      </c>
      <c r="P166" s="10">
        <f t="shared" si="17"/>
        <v>0</v>
      </c>
    </row>
    <row r="167" spans="1:16">
      <c r="A167" s="5" t="s">
        <v>387</v>
      </c>
      <c r="B167" s="6" t="s">
        <v>366</v>
      </c>
      <c r="C167" s="7">
        <v>1050.0450000000001</v>
      </c>
      <c r="D167" s="7">
        <v>1050.0450000000001</v>
      </c>
      <c r="E167" s="7">
        <v>78.3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78.3</v>
      </c>
      <c r="L167" s="7">
        <f t="shared" si="13"/>
        <v>1050.0450000000001</v>
      </c>
      <c r="M167" s="7">
        <f t="shared" si="14"/>
        <v>0</v>
      </c>
      <c r="N167" s="7">
        <f t="shared" si="15"/>
        <v>1050.0450000000001</v>
      </c>
      <c r="O167" s="7">
        <f t="shared" si="16"/>
        <v>78.3</v>
      </c>
      <c r="P167" s="7">
        <f t="shared" si="17"/>
        <v>0</v>
      </c>
    </row>
    <row r="168" spans="1:16" ht="25.5">
      <c r="A168" s="8" t="s">
        <v>55</v>
      </c>
      <c r="B168" s="9" t="s">
        <v>56</v>
      </c>
      <c r="C168" s="10">
        <v>861.14499999999998</v>
      </c>
      <c r="D168" s="10">
        <v>861.14499999999998</v>
      </c>
      <c r="E168" s="10">
        <v>78.3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78.3</v>
      </c>
      <c r="L168" s="10">
        <f t="shared" si="13"/>
        <v>861.14499999999998</v>
      </c>
      <c r="M168" s="10">
        <f t="shared" si="14"/>
        <v>0</v>
      </c>
      <c r="N168" s="10">
        <f t="shared" si="15"/>
        <v>861.14499999999998</v>
      </c>
      <c r="O168" s="10">
        <f t="shared" si="16"/>
        <v>78.3</v>
      </c>
      <c r="P168" s="10">
        <f t="shared" si="17"/>
        <v>0</v>
      </c>
    </row>
    <row r="169" spans="1:16" ht="25.5">
      <c r="A169" s="8" t="s">
        <v>352</v>
      </c>
      <c r="B169" s="9" t="s">
        <v>353</v>
      </c>
      <c r="C169" s="10">
        <v>188.9</v>
      </c>
      <c r="D169" s="10">
        <v>188.9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188.9</v>
      </c>
      <c r="M169" s="10">
        <f t="shared" si="14"/>
        <v>0</v>
      </c>
      <c r="N169" s="10">
        <f t="shared" si="15"/>
        <v>188.9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260</v>
      </c>
      <c r="B170" s="6" t="s">
        <v>261</v>
      </c>
      <c r="C170" s="7">
        <v>10760.03786</v>
      </c>
      <c r="D170" s="7">
        <v>54767.493459999991</v>
      </c>
      <c r="E170" s="7">
        <v>5530</v>
      </c>
      <c r="F170" s="7">
        <v>260.98622999999998</v>
      </c>
      <c r="G170" s="7">
        <v>0</v>
      </c>
      <c r="H170" s="7">
        <v>800.07873000000006</v>
      </c>
      <c r="I170" s="7">
        <v>0</v>
      </c>
      <c r="J170" s="7">
        <v>0</v>
      </c>
      <c r="K170" s="7">
        <f t="shared" si="12"/>
        <v>5269.0137699999996</v>
      </c>
      <c r="L170" s="7">
        <f t="shared" si="13"/>
        <v>54506.507229999988</v>
      </c>
      <c r="M170" s="7">
        <f t="shared" si="14"/>
        <v>4.7194616636528028</v>
      </c>
      <c r="N170" s="7">
        <f t="shared" si="15"/>
        <v>53967.41472999999</v>
      </c>
      <c r="O170" s="7">
        <f t="shared" si="16"/>
        <v>4729.9212699999998</v>
      </c>
      <c r="P170" s="7">
        <f t="shared" si="17"/>
        <v>14.467969801084992</v>
      </c>
    </row>
    <row r="171" spans="1:16" ht="25.5">
      <c r="A171" s="5" t="s">
        <v>263</v>
      </c>
      <c r="B171" s="6" t="s">
        <v>264</v>
      </c>
      <c r="C171" s="7">
        <v>884.55289000000005</v>
      </c>
      <c r="D171" s="7">
        <v>1932.9278900000002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1932.9278900000002</v>
      </c>
      <c r="M171" s="7">
        <f t="shared" si="14"/>
        <v>0</v>
      </c>
      <c r="N171" s="7">
        <f t="shared" si="15"/>
        <v>1932.9278900000002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352</v>
      </c>
      <c r="B172" s="9" t="s">
        <v>353</v>
      </c>
      <c r="C172" s="10">
        <v>884.55289000000005</v>
      </c>
      <c r="D172" s="10">
        <v>1932.9278900000002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1932.9278900000002</v>
      </c>
      <c r="M172" s="10">
        <f t="shared" si="14"/>
        <v>0</v>
      </c>
      <c r="N172" s="10">
        <f t="shared" si="15"/>
        <v>1932.9278900000002</v>
      </c>
      <c r="O172" s="10">
        <f t="shared" si="16"/>
        <v>0</v>
      </c>
      <c r="P172" s="10">
        <f t="shared" si="17"/>
        <v>0</v>
      </c>
    </row>
    <row r="173" spans="1:16">
      <c r="A173" s="5" t="s">
        <v>269</v>
      </c>
      <c r="B173" s="6" t="s">
        <v>216</v>
      </c>
      <c r="C173" s="7">
        <v>478.63100000000003</v>
      </c>
      <c r="D173" s="7">
        <v>2483.337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2483.337</v>
      </c>
      <c r="M173" s="7">
        <f t="shared" si="14"/>
        <v>0</v>
      </c>
      <c r="N173" s="7">
        <f t="shared" si="15"/>
        <v>2483.337</v>
      </c>
      <c r="O173" s="7">
        <f t="shared" si="16"/>
        <v>0</v>
      </c>
      <c r="P173" s="7">
        <f t="shared" si="17"/>
        <v>0</v>
      </c>
    </row>
    <row r="174" spans="1:16">
      <c r="A174" s="8" t="s">
        <v>363</v>
      </c>
      <c r="B174" s="9" t="s">
        <v>364</v>
      </c>
      <c r="C174" s="10">
        <v>478.63100000000003</v>
      </c>
      <c r="D174" s="10">
        <v>1478.6310000000001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1478.6310000000001</v>
      </c>
      <c r="M174" s="10">
        <f t="shared" si="14"/>
        <v>0</v>
      </c>
      <c r="N174" s="10">
        <f t="shared" si="15"/>
        <v>1478.6310000000001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352</v>
      </c>
      <c r="B175" s="9" t="s">
        <v>353</v>
      </c>
      <c r="C175" s="10">
        <v>0</v>
      </c>
      <c r="D175" s="10">
        <v>1004.706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1004.706</v>
      </c>
      <c r="M175" s="10">
        <f t="shared" si="14"/>
        <v>0</v>
      </c>
      <c r="N175" s="10">
        <f t="shared" si="15"/>
        <v>1004.706</v>
      </c>
      <c r="O175" s="10">
        <f t="shared" si="16"/>
        <v>0</v>
      </c>
      <c r="P175" s="10">
        <f t="shared" si="17"/>
        <v>0</v>
      </c>
    </row>
    <row r="176" spans="1:16">
      <c r="A176" s="5" t="s">
        <v>388</v>
      </c>
      <c r="B176" s="6" t="s">
        <v>386</v>
      </c>
      <c r="C176" s="7">
        <v>49.978000000000002</v>
      </c>
      <c r="D176" s="7">
        <v>5976.4650000000001</v>
      </c>
      <c r="E176" s="7">
        <v>0</v>
      </c>
      <c r="F176" s="7">
        <v>182.25872000000001</v>
      </c>
      <c r="G176" s="7">
        <v>0</v>
      </c>
      <c r="H176" s="7">
        <v>182.25872000000001</v>
      </c>
      <c r="I176" s="7">
        <v>0</v>
      </c>
      <c r="J176" s="7">
        <v>0</v>
      </c>
      <c r="K176" s="7">
        <f t="shared" si="12"/>
        <v>-182.25872000000001</v>
      </c>
      <c r="L176" s="7">
        <f t="shared" si="13"/>
        <v>5794.2062800000003</v>
      </c>
      <c r="M176" s="7">
        <f t="shared" si="14"/>
        <v>0</v>
      </c>
      <c r="N176" s="7">
        <f t="shared" si="15"/>
        <v>5794.2062800000003</v>
      </c>
      <c r="O176" s="7">
        <f t="shared" si="16"/>
        <v>-182.25872000000001</v>
      </c>
      <c r="P176" s="7">
        <f t="shared" si="17"/>
        <v>0</v>
      </c>
    </row>
    <row r="177" spans="1:16">
      <c r="A177" s="8" t="s">
        <v>355</v>
      </c>
      <c r="B177" s="9" t="s">
        <v>356</v>
      </c>
      <c r="C177" s="10">
        <v>49.978000000000002</v>
      </c>
      <c r="D177" s="10">
        <v>4844.5650000000005</v>
      </c>
      <c r="E177" s="10">
        <v>0</v>
      </c>
      <c r="F177" s="10">
        <v>182.25872000000001</v>
      </c>
      <c r="G177" s="10">
        <v>0</v>
      </c>
      <c r="H177" s="10">
        <v>182.25872000000001</v>
      </c>
      <c r="I177" s="10">
        <v>0</v>
      </c>
      <c r="J177" s="10">
        <v>0</v>
      </c>
      <c r="K177" s="10">
        <f t="shared" si="12"/>
        <v>-182.25872000000001</v>
      </c>
      <c r="L177" s="10">
        <f t="shared" si="13"/>
        <v>4662.3062800000007</v>
      </c>
      <c r="M177" s="10">
        <f t="shared" si="14"/>
        <v>0</v>
      </c>
      <c r="N177" s="10">
        <f t="shared" si="15"/>
        <v>4662.3062800000007</v>
      </c>
      <c r="O177" s="10">
        <f t="shared" si="16"/>
        <v>-182.25872000000001</v>
      </c>
      <c r="P177" s="10">
        <f t="shared" si="17"/>
        <v>0</v>
      </c>
    </row>
    <row r="178" spans="1:16" ht="25.5">
      <c r="A178" s="8" t="s">
        <v>352</v>
      </c>
      <c r="B178" s="9" t="s">
        <v>353</v>
      </c>
      <c r="C178" s="10">
        <v>0</v>
      </c>
      <c r="D178" s="10">
        <v>1131.9000000000001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1131.9000000000001</v>
      </c>
      <c r="M178" s="10">
        <f t="shared" si="14"/>
        <v>0</v>
      </c>
      <c r="N178" s="10">
        <f t="shared" si="15"/>
        <v>1131.9000000000001</v>
      </c>
      <c r="O178" s="10">
        <f t="shared" si="16"/>
        <v>0</v>
      </c>
      <c r="P178" s="10">
        <f t="shared" si="17"/>
        <v>0</v>
      </c>
    </row>
    <row r="179" spans="1:16">
      <c r="A179" s="5" t="s">
        <v>389</v>
      </c>
      <c r="B179" s="6" t="s">
        <v>379</v>
      </c>
      <c r="C179" s="7">
        <v>0</v>
      </c>
      <c r="D179" s="7">
        <v>54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54</v>
      </c>
      <c r="M179" s="7">
        <f t="shared" si="14"/>
        <v>0</v>
      </c>
      <c r="N179" s="7">
        <f t="shared" si="15"/>
        <v>54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352</v>
      </c>
      <c r="B180" s="9" t="s">
        <v>353</v>
      </c>
      <c r="C180" s="10">
        <v>0</v>
      </c>
      <c r="D180" s="10">
        <v>54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54</v>
      </c>
      <c r="M180" s="10">
        <f t="shared" si="14"/>
        <v>0</v>
      </c>
      <c r="N180" s="10">
        <f t="shared" si="15"/>
        <v>54</v>
      </c>
      <c r="O180" s="10">
        <f t="shared" si="16"/>
        <v>0</v>
      </c>
      <c r="P180" s="10">
        <f t="shared" si="17"/>
        <v>0</v>
      </c>
    </row>
    <row r="181" spans="1:16" ht="38.25">
      <c r="A181" s="5" t="s">
        <v>390</v>
      </c>
      <c r="B181" s="6" t="s">
        <v>391</v>
      </c>
      <c r="C181" s="7">
        <v>61.338750000000005</v>
      </c>
      <c r="D181" s="7">
        <v>473.93275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473.93275</v>
      </c>
      <c r="M181" s="7">
        <f t="shared" si="14"/>
        <v>0</v>
      </c>
      <c r="N181" s="7">
        <f t="shared" si="15"/>
        <v>473.93275</v>
      </c>
      <c r="O181" s="7">
        <f t="shared" si="16"/>
        <v>0</v>
      </c>
      <c r="P181" s="7">
        <f t="shared" si="17"/>
        <v>0</v>
      </c>
    </row>
    <row r="182" spans="1:16">
      <c r="A182" s="8" t="s">
        <v>357</v>
      </c>
      <c r="B182" s="9" t="s">
        <v>358</v>
      </c>
      <c r="C182" s="10">
        <v>42.632750000000001</v>
      </c>
      <c r="D182" s="10">
        <v>473.93275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473.93275</v>
      </c>
      <c r="M182" s="10">
        <f t="shared" si="14"/>
        <v>0</v>
      </c>
      <c r="N182" s="10">
        <f t="shared" si="15"/>
        <v>473.93275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352</v>
      </c>
      <c r="B183" s="9" t="s">
        <v>353</v>
      </c>
      <c r="C183" s="10">
        <v>18.706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0</v>
      </c>
      <c r="M183" s="10">
        <f t="shared" si="14"/>
        <v>0</v>
      </c>
      <c r="N183" s="10">
        <f t="shared" si="15"/>
        <v>0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392</v>
      </c>
      <c r="B184" s="6" t="s">
        <v>300</v>
      </c>
      <c r="C184" s="7">
        <v>2970.0227999999997</v>
      </c>
      <c r="D184" s="7">
        <v>2970.0227999999997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2970.0227999999997</v>
      </c>
      <c r="M184" s="7">
        <f t="shared" si="14"/>
        <v>0</v>
      </c>
      <c r="N184" s="7">
        <f t="shared" si="15"/>
        <v>2970.0227999999997</v>
      </c>
      <c r="O184" s="7">
        <f t="shared" si="16"/>
        <v>0</v>
      </c>
      <c r="P184" s="7">
        <f t="shared" si="17"/>
        <v>0</v>
      </c>
    </row>
    <row r="185" spans="1:16">
      <c r="A185" s="8" t="s">
        <v>363</v>
      </c>
      <c r="B185" s="9" t="s">
        <v>364</v>
      </c>
      <c r="C185" s="10">
        <v>2970.0227999999997</v>
      </c>
      <c r="D185" s="10">
        <v>2970.0227999999997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2970.0227999999997</v>
      </c>
      <c r="M185" s="10">
        <f t="shared" si="14"/>
        <v>0</v>
      </c>
      <c r="N185" s="10">
        <f t="shared" si="15"/>
        <v>2970.0227999999997</v>
      </c>
      <c r="O185" s="10">
        <f t="shared" si="16"/>
        <v>0</v>
      </c>
      <c r="P185" s="10">
        <f t="shared" si="17"/>
        <v>0</v>
      </c>
    </row>
    <row r="186" spans="1:16">
      <c r="A186" s="5" t="s">
        <v>393</v>
      </c>
      <c r="B186" s="6" t="s">
        <v>362</v>
      </c>
      <c r="C186" s="7">
        <v>6019.3346200000005</v>
      </c>
      <c r="D186" s="7">
        <v>39996.534619999999</v>
      </c>
      <c r="E186" s="7">
        <v>5500</v>
      </c>
      <c r="F186" s="7">
        <v>78.727509999999995</v>
      </c>
      <c r="G186" s="7">
        <v>0</v>
      </c>
      <c r="H186" s="7">
        <v>617.82001000000002</v>
      </c>
      <c r="I186" s="7">
        <v>0</v>
      </c>
      <c r="J186" s="7">
        <v>0</v>
      </c>
      <c r="K186" s="7">
        <f t="shared" si="12"/>
        <v>5421.2724900000003</v>
      </c>
      <c r="L186" s="7">
        <f t="shared" si="13"/>
        <v>39917.807110000002</v>
      </c>
      <c r="M186" s="7">
        <f t="shared" si="14"/>
        <v>1.4314092727272727</v>
      </c>
      <c r="N186" s="7">
        <f t="shared" si="15"/>
        <v>39378.714609999995</v>
      </c>
      <c r="O186" s="7">
        <f t="shared" si="16"/>
        <v>4882.1799899999996</v>
      </c>
      <c r="P186" s="7">
        <f t="shared" si="17"/>
        <v>11.233091090909092</v>
      </c>
    </row>
    <row r="187" spans="1:16" ht="25.5">
      <c r="A187" s="8" t="s">
        <v>352</v>
      </c>
      <c r="B187" s="9" t="s">
        <v>353</v>
      </c>
      <c r="C187" s="10">
        <v>6019.3346200000005</v>
      </c>
      <c r="D187" s="10">
        <v>39996.534619999999</v>
      </c>
      <c r="E187" s="10">
        <v>5500</v>
      </c>
      <c r="F187" s="10">
        <v>78.727509999999995</v>
      </c>
      <c r="G187" s="10">
        <v>0</v>
      </c>
      <c r="H187" s="10">
        <v>617.82001000000002</v>
      </c>
      <c r="I187" s="10">
        <v>0</v>
      </c>
      <c r="J187" s="10">
        <v>0</v>
      </c>
      <c r="K187" s="10">
        <f t="shared" si="12"/>
        <v>5421.2724900000003</v>
      </c>
      <c r="L187" s="10">
        <f t="shared" si="13"/>
        <v>39917.807110000002</v>
      </c>
      <c r="M187" s="10">
        <f t="shared" si="14"/>
        <v>1.4314092727272727</v>
      </c>
      <c r="N187" s="10">
        <f t="shared" si="15"/>
        <v>39378.714609999995</v>
      </c>
      <c r="O187" s="10">
        <f t="shared" si="16"/>
        <v>4882.1799899999996</v>
      </c>
      <c r="P187" s="10">
        <f t="shared" si="17"/>
        <v>11.233091090909092</v>
      </c>
    </row>
    <row r="188" spans="1:16">
      <c r="A188" s="5" t="s">
        <v>272</v>
      </c>
      <c r="B188" s="6" t="s">
        <v>273</v>
      </c>
      <c r="C188" s="7">
        <v>296.1798</v>
      </c>
      <c r="D188" s="7">
        <v>315.37979999999999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315.37979999999999</v>
      </c>
      <c r="M188" s="7">
        <f t="shared" si="14"/>
        <v>0</v>
      </c>
      <c r="N188" s="7">
        <f t="shared" si="15"/>
        <v>315.37979999999999</v>
      </c>
      <c r="O188" s="7">
        <f t="shared" si="16"/>
        <v>0</v>
      </c>
      <c r="P188" s="7">
        <f t="shared" si="17"/>
        <v>0</v>
      </c>
    </row>
    <row r="189" spans="1:16">
      <c r="A189" s="8" t="s">
        <v>357</v>
      </c>
      <c r="B189" s="9" t="s">
        <v>358</v>
      </c>
      <c r="C189" s="10">
        <v>296.1798</v>
      </c>
      <c r="D189" s="10">
        <v>296.1798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296.1798</v>
      </c>
      <c r="M189" s="10">
        <f t="shared" si="14"/>
        <v>0</v>
      </c>
      <c r="N189" s="10">
        <f t="shared" si="15"/>
        <v>296.1798</v>
      </c>
      <c r="O189" s="10">
        <f t="shared" si="16"/>
        <v>0</v>
      </c>
      <c r="P189" s="10">
        <f t="shared" si="17"/>
        <v>0</v>
      </c>
    </row>
    <row r="190" spans="1:16" ht="25.5">
      <c r="A190" s="8" t="s">
        <v>352</v>
      </c>
      <c r="B190" s="9" t="s">
        <v>353</v>
      </c>
      <c r="C190" s="10">
        <v>0</v>
      </c>
      <c r="D190" s="10">
        <v>19.2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19.2</v>
      </c>
      <c r="M190" s="10">
        <f t="shared" si="14"/>
        <v>0</v>
      </c>
      <c r="N190" s="10">
        <f t="shared" si="15"/>
        <v>19.2</v>
      </c>
      <c r="O190" s="10">
        <f t="shared" si="16"/>
        <v>0</v>
      </c>
      <c r="P190" s="10">
        <f t="shared" si="17"/>
        <v>0</v>
      </c>
    </row>
    <row r="191" spans="1:16">
      <c r="A191" s="5" t="s">
        <v>394</v>
      </c>
      <c r="B191" s="6" t="s">
        <v>366</v>
      </c>
      <c r="C191" s="7">
        <v>0</v>
      </c>
      <c r="D191" s="7">
        <v>564.89359999999999</v>
      </c>
      <c r="E191" s="7">
        <v>30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30</v>
      </c>
      <c r="L191" s="7">
        <f t="shared" si="13"/>
        <v>564.89359999999999</v>
      </c>
      <c r="M191" s="7">
        <f t="shared" si="14"/>
        <v>0</v>
      </c>
      <c r="N191" s="7">
        <f t="shared" si="15"/>
        <v>564.89359999999999</v>
      </c>
      <c r="O191" s="7">
        <f t="shared" si="16"/>
        <v>30</v>
      </c>
      <c r="P191" s="7">
        <f t="shared" si="17"/>
        <v>0</v>
      </c>
    </row>
    <row r="192" spans="1:16" ht="25.5">
      <c r="A192" s="8" t="s">
        <v>55</v>
      </c>
      <c r="B192" s="9" t="s">
        <v>56</v>
      </c>
      <c r="C192" s="10">
        <v>0</v>
      </c>
      <c r="D192" s="10">
        <v>125.8486</v>
      </c>
      <c r="E192" s="10">
        <v>30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30</v>
      </c>
      <c r="L192" s="10">
        <f t="shared" si="13"/>
        <v>125.8486</v>
      </c>
      <c r="M192" s="10">
        <f t="shared" si="14"/>
        <v>0</v>
      </c>
      <c r="N192" s="10">
        <f t="shared" si="15"/>
        <v>125.8486</v>
      </c>
      <c r="O192" s="10">
        <f t="shared" si="16"/>
        <v>30</v>
      </c>
      <c r="P192" s="10">
        <f t="shared" si="17"/>
        <v>0</v>
      </c>
    </row>
    <row r="193" spans="1:16">
      <c r="A193" s="8" t="s">
        <v>355</v>
      </c>
      <c r="B193" s="9" t="s">
        <v>356</v>
      </c>
      <c r="C193" s="10">
        <v>0</v>
      </c>
      <c r="D193" s="10">
        <v>163.613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163.613</v>
      </c>
      <c r="M193" s="10">
        <f t="shared" si="14"/>
        <v>0</v>
      </c>
      <c r="N193" s="10">
        <f t="shared" si="15"/>
        <v>163.613</v>
      </c>
      <c r="O193" s="10">
        <f t="shared" si="16"/>
        <v>0</v>
      </c>
      <c r="P193" s="10">
        <f t="shared" si="17"/>
        <v>0</v>
      </c>
    </row>
    <row r="194" spans="1:16">
      <c r="A194" s="8" t="s">
        <v>363</v>
      </c>
      <c r="B194" s="9" t="s">
        <v>364</v>
      </c>
      <c r="C194" s="10">
        <v>0</v>
      </c>
      <c r="D194" s="10">
        <v>275.43200000000002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275.43200000000002</v>
      </c>
      <c r="M194" s="10">
        <f t="shared" si="14"/>
        <v>0</v>
      </c>
      <c r="N194" s="10">
        <f t="shared" si="15"/>
        <v>275.43200000000002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277</v>
      </c>
      <c r="B195" s="6" t="s">
        <v>278</v>
      </c>
      <c r="C195" s="7">
        <v>38249.196750000003</v>
      </c>
      <c r="D195" s="7">
        <v>215029.65315</v>
      </c>
      <c r="E195" s="7">
        <v>4950</v>
      </c>
      <c r="F195" s="7">
        <v>1245.8179700000001</v>
      </c>
      <c r="G195" s="7">
        <v>0</v>
      </c>
      <c r="H195" s="7">
        <v>1756.0159200000001</v>
      </c>
      <c r="I195" s="7">
        <v>731.96204999999998</v>
      </c>
      <c r="J195" s="7">
        <v>714.64560000000006</v>
      </c>
      <c r="K195" s="7">
        <f t="shared" si="12"/>
        <v>3704.1820299999999</v>
      </c>
      <c r="L195" s="7">
        <f t="shared" si="13"/>
        <v>213783.83517999999</v>
      </c>
      <c r="M195" s="7">
        <f t="shared" si="14"/>
        <v>25.168039797979798</v>
      </c>
      <c r="N195" s="7">
        <f t="shared" si="15"/>
        <v>213273.63722999999</v>
      </c>
      <c r="O195" s="7">
        <f t="shared" si="16"/>
        <v>3193.9840800000002</v>
      </c>
      <c r="P195" s="7">
        <f t="shared" si="17"/>
        <v>35.475069090909088</v>
      </c>
    </row>
    <row r="196" spans="1:16" ht="51">
      <c r="A196" s="5" t="s">
        <v>395</v>
      </c>
      <c r="B196" s="6" t="s">
        <v>22</v>
      </c>
      <c r="C196" s="7">
        <v>216</v>
      </c>
      <c r="D196" s="7">
        <v>616</v>
      </c>
      <c r="E196" s="7">
        <v>0</v>
      </c>
      <c r="F196" s="7">
        <v>175.38800000000001</v>
      </c>
      <c r="G196" s="7">
        <v>0</v>
      </c>
      <c r="H196" s="7">
        <v>175.38800000000001</v>
      </c>
      <c r="I196" s="7">
        <v>0</v>
      </c>
      <c r="J196" s="7">
        <v>0</v>
      </c>
      <c r="K196" s="7">
        <f t="shared" si="12"/>
        <v>-175.38800000000001</v>
      </c>
      <c r="L196" s="7">
        <f t="shared" si="13"/>
        <v>440.61199999999997</v>
      </c>
      <c r="M196" s="7">
        <f t="shared" si="14"/>
        <v>0</v>
      </c>
      <c r="N196" s="7">
        <f t="shared" si="15"/>
        <v>440.61199999999997</v>
      </c>
      <c r="O196" s="7">
        <f t="shared" si="16"/>
        <v>-175.38800000000001</v>
      </c>
      <c r="P196" s="7">
        <f t="shared" si="17"/>
        <v>0</v>
      </c>
    </row>
    <row r="197" spans="1:16">
      <c r="A197" s="8" t="s">
        <v>363</v>
      </c>
      <c r="B197" s="9" t="s">
        <v>364</v>
      </c>
      <c r="C197" s="10">
        <v>216</v>
      </c>
      <c r="D197" s="10">
        <v>616</v>
      </c>
      <c r="E197" s="10">
        <v>0</v>
      </c>
      <c r="F197" s="10">
        <v>175.38800000000001</v>
      </c>
      <c r="G197" s="10">
        <v>0</v>
      </c>
      <c r="H197" s="10">
        <v>175.38800000000001</v>
      </c>
      <c r="I197" s="10">
        <v>0</v>
      </c>
      <c r="J197" s="10">
        <v>0</v>
      </c>
      <c r="K197" s="10">
        <f t="shared" si="12"/>
        <v>-175.38800000000001</v>
      </c>
      <c r="L197" s="10">
        <f t="shared" si="13"/>
        <v>440.61199999999997</v>
      </c>
      <c r="M197" s="10">
        <f t="shared" si="14"/>
        <v>0</v>
      </c>
      <c r="N197" s="10">
        <f t="shared" si="15"/>
        <v>440.61199999999997</v>
      </c>
      <c r="O197" s="10">
        <f t="shared" si="16"/>
        <v>-175.38800000000001</v>
      </c>
      <c r="P197" s="10">
        <f t="shared" si="17"/>
        <v>0</v>
      </c>
    </row>
    <row r="198" spans="1:16">
      <c r="A198" s="5" t="s">
        <v>396</v>
      </c>
      <c r="B198" s="6" t="s">
        <v>50</v>
      </c>
      <c r="C198" s="7">
        <v>878.07780000000002</v>
      </c>
      <c r="D198" s="7">
        <v>878.07780000000002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878.07780000000002</v>
      </c>
      <c r="M198" s="7">
        <f t="shared" ref="M198:M261" si="20">IF(E198=0,0,(F198/E198)*100)</f>
        <v>0</v>
      </c>
      <c r="N198" s="7">
        <f t="shared" ref="N198:N261" si="21">D198-H198</f>
        <v>878.07780000000002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363</v>
      </c>
      <c r="B199" s="9" t="s">
        <v>364</v>
      </c>
      <c r="C199" s="10">
        <v>878.07780000000002</v>
      </c>
      <c r="D199" s="10">
        <v>878.07780000000002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878.07780000000002</v>
      </c>
      <c r="M199" s="10">
        <f t="shared" si="20"/>
        <v>0</v>
      </c>
      <c r="N199" s="10">
        <f t="shared" si="21"/>
        <v>878.07780000000002</v>
      </c>
      <c r="O199" s="10">
        <f t="shared" si="22"/>
        <v>0</v>
      </c>
      <c r="P199" s="10">
        <f t="shared" si="23"/>
        <v>0</v>
      </c>
    </row>
    <row r="200" spans="1:16">
      <c r="A200" s="5" t="s">
        <v>280</v>
      </c>
      <c r="B200" s="6" t="s">
        <v>77</v>
      </c>
      <c r="C200" s="7">
        <v>0</v>
      </c>
      <c r="D200" s="7">
        <v>1820</v>
      </c>
      <c r="E200" s="7">
        <v>0</v>
      </c>
      <c r="F200" s="7">
        <v>316.23734000000002</v>
      </c>
      <c r="G200" s="7">
        <v>0</v>
      </c>
      <c r="H200" s="7">
        <v>316.23734000000002</v>
      </c>
      <c r="I200" s="7">
        <v>0</v>
      </c>
      <c r="J200" s="7">
        <v>0</v>
      </c>
      <c r="K200" s="7">
        <f t="shared" si="18"/>
        <v>-316.23734000000002</v>
      </c>
      <c r="L200" s="7">
        <f t="shared" si="19"/>
        <v>1503.7626599999999</v>
      </c>
      <c r="M200" s="7">
        <f t="shared" si="20"/>
        <v>0</v>
      </c>
      <c r="N200" s="7">
        <f t="shared" si="21"/>
        <v>1503.7626599999999</v>
      </c>
      <c r="O200" s="7">
        <f t="shared" si="22"/>
        <v>-316.23734000000002</v>
      </c>
      <c r="P200" s="7">
        <f t="shared" si="23"/>
        <v>0</v>
      </c>
    </row>
    <row r="201" spans="1:16">
      <c r="A201" s="8" t="s">
        <v>363</v>
      </c>
      <c r="B201" s="9" t="s">
        <v>364</v>
      </c>
      <c r="C201" s="10">
        <v>0</v>
      </c>
      <c r="D201" s="10">
        <v>1820</v>
      </c>
      <c r="E201" s="10">
        <v>0</v>
      </c>
      <c r="F201" s="10">
        <v>316.23734000000002</v>
      </c>
      <c r="G201" s="10">
        <v>0</v>
      </c>
      <c r="H201" s="10">
        <v>316.23734000000002</v>
      </c>
      <c r="I201" s="10">
        <v>0</v>
      </c>
      <c r="J201" s="10">
        <v>0</v>
      </c>
      <c r="K201" s="10">
        <f t="shared" si="18"/>
        <v>-316.23734000000002</v>
      </c>
      <c r="L201" s="10">
        <f t="shared" si="19"/>
        <v>1503.7626599999999</v>
      </c>
      <c r="M201" s="10">
        <f t="shared" si="20"/>
        <v>0</v>
      </c>
      <c r="N201" s="10">
        <f t="shared" si="21"/>
        <v>1503.7626599999999</v>
      </c>
      <c r="O201" s="10">
        <f t="shared" si="22"/>
        <v>-316.23734000000002</v>
      </c>
      <c r="P201" s="10">
        <f t="shared" si="23"/>
        <v>0</v>
      </c>
    </row>
    <row r="202" spans="1:16" ht="51">
      <c r="A202" s="5" t="s">
        <v>281</v>
      </c>
      <c r="B202" s="6" t="s">
        <v>85</v>
      </c>
      <c r="C202" s="7">
        <v>1.026</v>
      </c>
      <c r="D202" s="7">
        <v>10053.157999999999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10053.157999999999</v>
      </c>
      <c r="M202" s="7">
        <f t="shared" si="20"/>
        <v>0</v>
      </c>
      <c r="N202" s="7">
        <f t="shared" si="21"/>
        <v>10053.157999999999</v>
      </c>
      <c r="O202" s="7">
        <f t="shared" si="22"/>
        <v>0</v>
      </c>
      <c r="P202" s="7">
        <f t="shared" si="23"/>
        <v>0</v>
      </c>
    </row>
    <row r="203" spans="1:16">
      <c r="A203" s="8" t="s">
        <v>363</v>
      </c>
      <c r="B203" s="9" t="s">
        <v>364</v>
      </c>
      <c r="C203" s="10">
        <v>1.026</v>
      </c>
      <c r="D203" s="10">
        <v>10053.157999999999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10053.157999999999</v>
      </c>
      <c r="M203" s="10">
        <f t="shared" si="20"/>
        <v>0</v>
      </c>
      <c r="N203" s="10">
        <f t="shared" si="21"/>
        <v>10053.157999999999</v>
      </c>
      <c r="O203" s="10">
        <f t="shared" si="22"/>
        <v>0</v>
      </c>
      <c r="P203" s="10">
        <f t="shared" si="23"/>
        <v>0</v>
      </c>
    </row>
    <row r="204" spans="1:16" ht="38.25">
      <c r="A204" s="5" t="s">
        <v>397</v>
      </c>
      <c r="B204" s="6" t="s">
        <v>204</v>
      </c>
      <c r="C204" s="7">
        <v>5.1291000000000002</v>
      </c>
      <c r="D204" s="7">
        <v>5.1291000000000002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5.1291000000000002</v>
      </c>
      <c r="M204" s="7">
        <f t="shared" si="20"/>
        <v>0</v>
      </c>
      <c r="N204" s="7">
        <f t="shared" si="21"/>
        <v>5.1291000000000002</v>
      </c>
      <c r="O204" s="7">
        <f t="shared" si="22"/>
        <v>0</v>
      </c>
      <c r="P204" s="7">
        <f t="shared" si="23"/>
        <v>0</v>
      </c>
    </row>
    <row r="205" spans="1:16">
      <c r="A205" s="8" t="s">
        <v>363</v>
      </c>
      <c r="B205" s="9" t="s">
        <v>364</v>
      </c>
      <c r="C205" s="10">
        <v>5.1291000000000002</v>
      </c>
      <c r="D205" s="10">
        <v>5.1291000000000002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5.1291000000000002</v>
      </c>
      <c r="M205" s="10">
        <f t="shared" si="20"/>
        <v>0</v>
      </c>
      <c r="N205" s="10">
        <f t="shared" si="21"/>
        <v>5.1291000000000002</v>
      </c>
      <c r="O205" s="10">
        <f t="shared" si="22"/>
        <v>0</v>
      </c>
      <c r="P205" s="10">
        <f t="shared" si="23"/>
        <v>0</v>
      </c>
    </row>
    <row r="206" spans="1:16">
      <c r="A206" s="5" t="s">
        <v>398</v>
      </c>
      <c r="B206" s="6" t="s">
        <v>103</v>
      </c>
      <c r="C206" s="7">
        <v>0</v>
      </c>
      <c r="D206" s="7">
        <v>196.20000000000002</v>
      </c>
      <c r="E206" s="7">
        <v>0</v>
      </c>
      <c r="F206" s="7">
        <v>178.15210999999999</v>
      </c>
      <c r="G206" s="7">
        <v>0</v>
      </c>
      <c r="H206" s="7">
        <v>178.15210999999999</v>
      </c>
      <c r="I206" s="7">
        <v>0</v>
      </c>
      <c r="J206" s="7">
        <v>0</v>
      </c>
      <c r="K206" s="7">
        <f t="shared" si="18"/>
        <v>-178.15210999999999</v>
      </c>
      <c r="L206" s="7">
        <f t="shared" si="19"/>
        <v>18.047890000000024</v>
      </c>
      <c r="M206" s="7">
        <f t="shared" si="20"/>
        <v>0</v>
      </c>
      <c r="N206" s="7">
        <f t="shared" si="21"/>
        <v>18.047890000000024</v>
      </c>
      <c r="O206" s="7">
        <f t="shared" si="22"/>
        <v>-178.15210999999999</v>
      </c>
      <c r="P206" s="7">
        <f t="shared" si="23"/>
        <v>0</v>
      </c>
    </row>
    <row r="207" spans="1:16">
      <c r="A207" s="8" t="s">
        <v>363</v>
      </c>
      <c r="B207" s="9" t="s">
        <v>364</v>
      </c>
      <c r="C207" s="10">
        <v>0</v>
      </c>
      <c r="D207" s="10">
        <v>196.20000000000002</v>
      </c>
      <c r="E207" s="10">
        <v>0</v>
      </c>
      <c r="F207" s="10">
        <v>178.15210999999999</v>
      </c>
      <c r="G207" s="10">
        <v>0</v>
      </c>
      <c r="H207" s="10">
        <v>178.15210999999999</v>
      </c>
      <c r="I207" s="10">
        <v>0</v>
      </c>
      <c r="J207" s="10">
        <v>0</v>
      </c>
      <c r="K207" s="10">
        <f t="shared" si="18"/>
        <v>-178.15210999999999</v>
      </c>
      <c r="L207" s="10">
        <f t="shared" si="19"/>
        <v>18.047890000000024</v>
      </c>
      <c r="M207" s="10">
        <f t="shared" si="20"/>
        <v>0</v>
      </c>
      <c r="N207" s="10">
        <f t="shared" si="21"/>
        <v>18.047890000000024</v>
      </c>
      <c r="O207" s="10">
        <f t="shared" si="22"/>
        <v>-178.15210999999999</v>
      </c>
      <c r="P207" s="10">
        <f t="shared" si="23"/>
        <v>0</v>
      </c>
    </row>
    <row r="208" spans="1:16" ht="25.5">
      <c r="A208" s="5" t="s">
        <v>399</v>
      </c>
      <c r="B208" s="6" t="s">
        <v>110</v>
      </c>
      <c r="C208" s="7">
        <v>1100.3888400000001</v>
      </c>
      <c r="D208" s="7">
        <v>1340.3588400000001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1340.3588400000001</v>
      </c>
      <c r="M208" s="7">
        <f t="shared" si="20"/>
        <v>0</v>
      </c>
      <c r="N208" s="7">
        <f t="shared" si="21"/>
        <v>1340.3588400000001</v>
      </c>
      <c r="O208" s="7">
        <f t="shared" si="22"/>
        <v>0</v>
      </c>
      <c r="P208" s="7">
        <f t="shared" si="23"/>
        <v>0</v>
      </c>
    </row>
    <row r="209" spans="1:16">
      <c r="A209" s="8" t="s">
        <v>363</v>
      </c>
      <c r="B209" s="9" t="s">
        <v>364</v>
      </c>
      <c r="C209" s="10">
        <v>1100.3888400000001</v>
      </c>
      <c r="D209" s="10">
        <v>1340.3588400000001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1340.3588400000001</v>
      </c>
      <c r="M209" s="10">
        <f t="shared" si="20"/>
        <v>0</v>
      </c>
      <c r="N209" s="10">
        <f t="shared" si="21"/>
        <v>1340.3588400000001</v>
      </c>
      <c r="O209" s="10">
        <f t="shared" si="22"/>
        <v>0</v>
      </c>
      <c r="P209" s="10">
        <f t="shared" si="23"/>
        <v>0</v>
      </c>
    </row>
    <row r="210" spans="1:16">
      <c r="A210" s="5" t="s">
        <v>400</v>
      </c>
      <c r="B210" s="6" t="s">
        <v>249</v>
      </c>
      <c r="C210" s="7">
        <v>0</v>
      </c>
      <c r="D210" s="7">
        <v>795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795</v>
      </c>
      <c r="M210" s="7">
        <f t="shared" si="20"/>
        <v>0</v>
      </c>
      <c r="N210" s="7">
        <f t="shared" si="21"/>
        <v>795</v>
      </c>
      <c r="O210" s="7">
        <f t="shared" si="22"/>
        <v>0</v>
      </c>
      <c r="P210" s="7">
        <f t="shared" si="23"/>
        <v>0</v>
      </c>
    </row>
    <row r="211" spans="1:16">
      <c r="A211" s="8" t="s">
        <v>383</v>
      </c>
      <c r="B211" s="9" t="s">
        <v>384</v>
      </c>
      <c r="C211" s="10">
        <v>0</v>
      </c>
      <c r="D211" s="10">
        <v>795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795</v>
      </c>
      <c r="M211" s="10">
        <f t="shared" si="20"/>
        <v>0</v>
      </c>
      <c r="N211" s="10">
        <f t="shared" si="21"/>
        <v>795</v>
      </c>
      <c r="O211" s="10">
        <f t="shared" si="22"/>
        <v>0</v>
      </c>
      <c r="P211" s="10">
        <f t="shared" si="23"/>
        <v>0</v>
      </c>
    </row>
    <row r="212" spans="1:16">
      <c r="A212" s="5" t="s">
        <v>401</v>
      </c>
      <c r="B212" s="6" t="s">
        <v>216</v>
      </c>
      <c r="C212" s="7">
        <v>5072.9199100000005</v>
      </c>
      <c r="D212" s="7">
        <v>13225.547060000001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13225.547060000001</v>
      </c>
      <c r="M212" s="7">
        <f t="shared" si="20"/>
        <v>0</v>
      </c>
      <c r="N212" s="7">
        <f t="shared" si="21"/>
        <v>13225.547060000001</v>
      </c>
      <c r="O212" s="7">
        <f t="shared" si="22"/>
        <v>0</v>
      </c>
      <c r="P212" s="7">
        <f t="shared" si="23"/>
        <v>0</v>
      </c>
    </row>
    <row r="213" spans="1:16">
      <c r="A213" s="8" t="s">
        <v>363</v>
      </c>
      <c r="B213" s="9" t="s">
        <v>364</v>
      </c>
      <c r="C213" s="10">
        <v>5072.9199100000005</v>
      </c>
      <c r="D213" s="10">
        <v>13225.547060000001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13225.547060000001</v>
      </c>
      <c r="M213" s="10">
        <f t="shared" si="20"/>
        <v>0</v>
      </c>
      <c r="N213" s="10">
        <f t="shared" si="21"/>
        <v>13225.547060000001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402</v>
      </c>
      <c r="B214" s="6" t="s">
        <v>126</v>
      </c>
      <c r="C214" s="7">
        <v>25</v>
      </c>
      <c r="D214" s="7">
        <v>25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25</v>
      </c>
      <c r="M214" s="7">
        <f t="shared" si="20"/>
        <v>0</v>
      </c>
      <c r="N214" s="7">
        <f t="shared" si="21"/>
        <v>25</v>
      </c>
      <c r="O214" s="7">
        <f t="shared" si="22"/>
        <v>0</v>
      </c>
      <c r="P214" s="7">
        <f t="shared" si="23"/>
        <v>0</v>
      </c>
    </row>
    <row r="215" spans="1:16">
      <c r="A215" s="8" t="s">
        <v>363</v>
      </c>
      <c r="B215" s="9" t="s">
        <v>364</v>
      </c>
      <c r="C215" s="10">
        <v>25</v>
      </c>
      <c r="D215" s="10">
        <v>25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25</v>
      </c>
      <c r="M215" s="10">
        <f t="shared" si="20"/>
        <v>0</v>
      </c>
      <c r="N215" s="10">
        <f t="shared" si="21"/>
        <v>25</v>
      </c>
      <c r="O215" s="10">
        <f t="shared" si="22"/>
        <v>0</v>
      </c>
      <c r="P215" s="10">
        <f t="shared" si="23"/>
        <v>0</v>
      </c>
    </row>
    <row r="216" spans="1:16">
      <c r="A216" s="5" t="s">
        <v>403</v>
      </c>
      <c r="B216" s="6" t="s">
        <v>404</v>
      </c>
      <c r="C216" s="7">
        <v>10000</v>
      </c>
      <c r="D216" s="7">
        <v>29598.410599999999</v>
      </c>
      <c r="E216" s="7">
        <v>0</v>
      </c>
      <c r="F216" s="7">
        <v>620.98487999999998</v>
      </c>
      <c r="G216" s="7">
        <v>0</v>
      </c>
      <c r="H216" s="7">
        <v>606.04625999999996</v>
      </c>
      <c r="I216" s="7">
        <v>14.93862</v>
      </c>
      <c r="J216" s="7">
        <v>0</v>
      </c>
      <c r="K216" s="7">
        <f t="shared" si="18"/>
        <v>-620.98487999999998</v>
      </c>
      <c r="L216" s="7">
        <f t="shared" si="19"/>
        <v>28977.425719999999</v>
      </c>
      <c r="M216" s="7">
        <f t="shared" si="20"/>
        <v>0</v>
      </c>
      <c r="N216" s="7">
        <f t="shared" si="21"/>
        <v>28992.36434</v>
      </c>
      <c r="O216" s="7">
        <f t="shared" si="22"/>
        <v>-606.04625999999996</v>
      </c>
      <c r="P216" s="7">
        <f t="shared" si="23"/>
        <v>0</v>
      </c>
    </row>
    <row r="217" spans="1:16">
      <c r="A217" s="8" t="s">
        <v>355</v>
      </c>
      <c r="B217" s="9" t="s">
        <v>356</v>
      </c>
      <c r="C217" s="10">
        <v>5000</v>
      </c>
      <c r="D217" s="10">
        <v>17037.5484</v>
      </c>
      <c r="E217" s="10">
        <v>0</v>
      </c>
      <c r="F217" s="10">
        <v>12.15306</v>
      </c>
      <c r="G217" s="10">
        <v>0</v>
      </c>
      <c r="H217" s="10">
        <v>12.15306</v>
      </c>
      <c r="I217" s="10">
        <v>0</v>
      </c>
      <c r="J217" s="10">
        <v>0</v>
      </c>
      <c r="K217" s="10">
        <f t="shared" si="18"/>
        <v>-12.15306</v>
      </c>
      <c r="L217" s="10">
        <f t="shared" si="19"/>
        <v>17025.395339999999</v>
      </c>
      <c r="M217" s="10">
        <f t="shared" si="20"/>
        <v>0</v>
      </c>
      <c r="N217" s="10">
        <f t="shared" si="21"/>
        <v>17025.395339999999</v>
      </c>
      <c r="O217" s="10">
        <f t="shared" si="22"/>
        <v>-12.15306</v>
      </c>
      <c r="P217" s="10">
        <f t="shared" si="23"/>
        <v>0</v>
      </c>
    </row>
    <row r="218" spans="1:16">
      <c r="A218" s="8" t="s">
        <v>357</v>
      </c>
      <c r="B218" s="9" t="s">
        <v>358</v>
      </c>
      <c r="C218" s="10">
        <v>5000</v>
      </c>
      <c r="D218" s="10">
        <v>12560.8622</v>
      </c>
      <c r="E218" s="10">
        <v>0</v>
      </c>
      <c r="F218" s="10">
        <v>608.83181999999999</v>
      </c>
      <c r="G218" s="10">
        <v>0</v>
      </c>
      <c r="H218" s="10">
        <v>593.89319999999998</v>
      </c>
      <c r="I218" s="10">
        <v>14.93862</v>
      </c>
      <c r="J218" s="10">
        <v>0</v>
      </c>
      <c r="K218" s="10">
        <f t="shared" si="18"/>
        <v>-608.83181999999999</v>
      </c>
      <c r="L218" s="10">
        <f t="shared" si="19"/>
        <v>11952.03038</v>
      </c>
      <c r="M218" s="10">
        <f t="shared" si="20"/>
        <v>0</v>
      </c>
      <c r="N218" s="10">
        <f t="shared" si="21"/>
        <v>11966.968999999999</v>
      </c>
      <c r="O218" s="10">
        <f t="shared" si="22"/>
        <v>-593.89319999999998</v>
      </c>
      <c r="P218" s="10">
        <f t="shared" si="23"/>
        <v>0</v>
      </c>
    </row>
    <row r="219" spans="1:16">
      <c r="A219" s="5" t="s">
        <v>405</v>
      </c>
      <c r="B219" s="6" t="s">
        <v>406</v>
      </c>
      <c r="C219" s="7">
        <v>654.69302000000005</v>
      </c>
      <c r="D219" s="7">
        <v>1613.9943400000002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1613.9943400000002</v>
      </c>
      <c r="M219" s="7">
        <f t="shared" si="20"/>
        <v>0</v>
      </c>
      <c r="N219" s="7">
        <f t="shared" si="21"/>
        <v>1613.9943400000002</v>
      </c>
      <c r="O219" s="7">
        <f t="shared" si="22"/>
        <v>0</v>
      </c>
      <c r="P219" s="7">
        <f t="shared" si="23"/>
        <v>0</v>
      </c>
    </row>
    <row r="220" spans="1:16">
      <c r="A220" s="8" t="s">
        <v>357</v>
      </c>
      <c r="B220" s="9" t="s">
        <v>358</v>
      </c>
      <c r="C220" s="10">
        <v>654.69302000000005</v>
      </c>
      <c r="D220" s="10">
        <v>1613.9943400000002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1613.9943400000002</v>
      </c>
      <c r="M220" s="10">
        <f t="shared" si="20"/>
        <v>0</v>
      </c>
      <c r="N220" s="10">
        <f t="shared" si="21"/>
        <v>1613.9943400000002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407</v>
      </c>
      <c r="B221" s="6" t="s">
        <v>408</v>
      </c>
      <c r="C221" s="7">
        <v>33.58</v>
      </c>
      <c r="D221" s="7">
        <v>6593.1769999999997</v>
      </c>
      <c r="E221" s="7">
        <v>0</v>
      </c>
      <c r="F221" s="7">
        <v>137.40142</v>
      </c>
      <c r="G221" s="7">
        <v>0</v>
      </c>
      <c r="H221" s="7">
        <v>137.40142</v>
      </c>
      <c r="I221" s="7">
        <v>0</v>
      </c>
      <c r="J221" s="7">
        <v>0</v>
      </c>
      <c r="K221" s="7">
        <f t="shared" si="18"/>
        <v>-137.40142</v>
      </c>
      <c r="L221" s="7">
        <f t="shared" si="19"/>
        <v>6455.7755799999995</v>
      </c>
      <c r="M221" s="7">
        <f t="shared" si="20"/>
        <v>0</v>
      </c>
      <c r="N221" s="7">
        <f t="shared" si="21"/>
        <v>6455.7755799999995</v>
      </c>
      <c r="O221" s="7">
        <f t="shared" si="22"/>
        <v>-137.40142</v>
      </c>
      <c r="P221" s="7">
        <f t="shared" si="23"/>
        <v>0</v>
      </c>
    </row>
    <row r="222" spans="1:16">
      <c r="A222" s="8" t="s">
        <v>355</v>
      </c>
      <c r="B222" s="9" t="s">
        <v>356</v>
      </c>
      <c r="C222" s="10">
        <v>0</v>
      </c>
      <c r="D222" s="10">
        <v>4900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4900</v>
      </c>
      <c r="M222" s="10">
        <f t="shared" si="20"/>
        <v>0</v>
      </c>
      <c r="N222" s="10">
        <f t="shared" si="21"/>
        <v>4900</v>
      </c>
      <c r="O222" s="10">
        <f t="shared" si="22"/>
        <v>0</v>
      </c>
      <c r="P222" s="10">
        <f t="shared" si="23"/>
        <v>0</v>
      </c>
    </row>
    <row r="223" spans="1:16">
      <c r="A223" s="8" t="s">
        <v>357</v>
      </c>
      <c r="B223" s="9" t="s">
        <v>358</v>
      </c>
      <c r="C223" s="10">
        <v>33.58</v>
      </c>
      <c r="D223" s="10">
        <v>1693.1770000000001</v>
      </c>
      <c r="E223" s="10">
        <v>0</v>
      </c>
      <c r="F223" s="10">
        <v>137.40142</v>
      </c>
      <c r="G223" s="10">
        <v>0</v>
      </c>
      <c r="H223" s="10">
        <v>137.40142</v>
      </c>
      <c r="I223" s="10">
        <v>0</v>
      </c>
      <c r="J223" s="10">
        <v>0</v>
      </c>
      <c r="K223" s="10">
        <f t="shared" si="18"/>
        <v>-137.40142</v>
      </c>
      <c r="L223" s="10">
        <f t="shared" si="19"/>
        <v>1555.7755800000002</v>
      </c>
      <c r="M223" s="10">
        <f t="shared" si="20"/>
        <v>0</v>
      </c>
      <c r="N223" s="10">
        <f t="shared" si="21"/>
        <v>1555.7755800000002</v>
      </c>
      <c r="O223" s="10">
        <f t="shared" si="22"/>
        <v>-137.40142</v>
      </c>
      <c r="P223" s="10">
        <f t="shared" si="23"/>
        <v>0</v>
      </c>
    </row>
    <row r="224" spans="1:16">
      <c r="A224" s="5" t="s">
        <v>409</v>
      </c>
      <c r="B224" s="6" t="s">
        <v>379</v>
      </c>
      <c r="C224" s="7">
        <v>15202.56177</v>
      </c>
      <c r="D224" s="7">
        <v>42226.551090000008</v>
      </c>
      <c r="E224" s="7">
        <v>0</v>
      </c>
      <c r="F224" s="7">
        <v>263.49177000000003</v>
      </c>
      <c r="G224" s="7">
        <v>0</v>
      </c>
      <c r="H224" s="7">
        <v>263.49177000000003</v>
      </c>
      <c r="I224" s="7">
        <v>0</v>
      </c>
      <c r="J224" s="7">
        <v>0</v>
      </c>
      <c r="K224" s="7">
        <f t="shared" si="18"/>
        <v>-263.49177000000003</v>
      </c>
      <c r="L224" s="7">
        <f t="shared" si="19"/>
        <v>41963.059320000008</v>
      </c>
      <c r="M224" s="7">
        <f t="shared" si="20"/>
        <v>0</v>
      </c>
      <c r="N224" s="7">
        <f t="shared" si="21"/>
        <v>41963.059320000008</v>
      </c>
      <c r="O224" s="7">
        <f t="shared" si="22"/>
        <v>-263.49177000000003</v>
      </c>
      <c r="P224" s="7">
        <f t="shared" si="23"/>
        <v>0</v>
      </c>
    </row>
    <row r="225" spans="1:16">
      <c r="A225" s="8" t="s">
        <v>355</v>
      </c>
      <c r="B225" s="9" t="s">
        <v>356</v>
      </c>
      <c r="C225" s="10">
        <v>4900</v>
      </c>
      <c r="D225" s="10">
        <v>701.06299999999999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701.06299999999999</v>
      </c>
      <c r="M225" s="10">
        <f t="shared" si="20"/>
        <v>0</v>
      </c>
      <c r="N225" s="10">
        <f t="shared" si="21"/>
        <v>701.06299999999999</v>
      </c>
      <c r="O225" s="10">
        <f t="shared" si="22"/>
        <v>0</v>
      </c>
      <c r="P225" s="10">
        <f t="shared" si="23"/>
        <v>0</v>
      </c>
    </row>
    <row r="226" spans="1:16">
      <c r="A226" s="8" t="s">
        <v>357</v>
      </c>
      <c r="B226" s="9" t="s">
        <v>358</v>
      </c>
      <c r="C226" s="10">
        <v>10302.56177</v>
      </c>
      <c r="D226" s="10">
        <v>41525.488090000006</v>
      </c>
      <c r="E226" s="10">
        <v>0</v>
      </c>
      <c r="F226" s="10">
        <v>263.49177000000003</v>
      </c>
      <c r="G226" s="10">
        <v>0</v>
      </c>
      <c r="H226" s="10">
        <v>263.49177000000003</v>
      </c>
      <c r="I226" s="10">
        <v>0</v>
      </c>
      <c r="J226" s="10">
        <v>0</v>
      </c>
      <c r="K226" s="10">
        <f t="shared" si="18"/>
        <v>-263.49177000000003</v>
      </c>
      <c r="L226" s="10">
        <f t="shared" si="19"/>
        <v>41261.996320000006</v>
      </c>
      <c r="M226" s="10">
        <f t="shared" si="20"/>
        <v>0</v>
      </c>
      <c r="N226" s="10">
        <f t="shared" si="21"/>
        <v>41261.996320000006</v>
      </c>
      <c r="O226" s="10">
        <f t="shared" si="22"/>
        <v>-263.49177000000003</v>
      </c>
      <c r="P226" s="10">
        <f t="shared" si="23"/>
        <v>0</v>
      </c>
    </row>
    <row r="227" spans="1:16" ht="38.25">
      <c r="A227" s="5" t="s">
        <v>410</v>
      </c>
      <c r="B227" s="6" t="s">
        <v>411</v>
      </c>
      <c r="C227" s="7">
        <v>5030.1644000000006</v>
      </c>
      <c r="D227" s="7">
        <v>13505.2464</v>
      </c>
      <c r="E227" s="7">
        <v>0</v>
      </c>
      <c r="F227" s="7">
        <v>16.214410000000001</v>
      </c>
      <c r="G227" s="7">
        <v>0</v>
      </c>
      <c r="H227" s="7">
        <v>16.214410000000001</v>
      </c>
      <c r="I227" s="7">
        <v>0</v>
      </c>
      <c r="J227" s="7">
        <v>0</v>
      </c>
      <c r="K227" s="7">
        <f t="shared" si="18"/>
        <v>-16.214410000000001</v>
      </c>
      <c r="L227" s="7">
        <f t="shared" si="19"/>
        <v>13489.031989999999</v>
      </c>
      <c r="M227" s="7">
        <f t="shared" si="20"/>
        <v>0</v>
      </c>
      <c r="N227" s="7">
        <f t="shared" si="21"/>
        <v>13489.031989999999</v>
      </c>
      <c r="O227" s="7">
        <f t="shared" si="22"/>
        <v>-16.214410000000001</v>
      </c>
      <c r="P227" s="7">
        <f t="shared" si="23"/>
        <v>0</v>
      </c>
    </row>
    <row r="228" spans="1:16">
      <c r="A228" s="8" t="s">
        <v>357</v>
      </c>
      <c r="B228" s="9" t="s">
        <v>358</v>
      </c>
      <c r="C228" s="10">
        <v>5030.1644000000006</v>
      </c>
      <c r="D228" s="10">
        <v>13505.2464</v>
      </c>
      <c r="E228" s="10">
        <v>0</v>
      </c>
      <c r="F228" s="10">
        <v>16.214410000000001</v>
      </c>
      <c r="G228" s="10">
        <v>0</v>
      </c>
      <c r="H228" s="10">
        <v>16.214410000000001</v>
      </c>
      <c r="I228" s="10">
        <v>0</v>
      </c>
      <c r="J228" s="10">
        <v>0</v>
      </c>
      <c r="K228" s="10">
        <f t="shared" si="18"/>
        <v>-16.214410000000001</v>
      </c>
      <c r="L228" s="10">
        <f t="shared" si="19"/>
        <v>13489.031989999999</v>
      </c>
      <c r="M228" s="10">
        <f t="shared" si="20"/>
        <v>0</v>
      </c>
      <c r="N228" s="10">
        <f t="shared" si="21"/>
        <v>13489.031989999999</v>
      </c>
      <c r="O228" s="10">
        <f t="shared" si="22"/>
        <v>-16.214410000000001</v>
      </c>
      <c r="P228" s="10">
        <f t="shared" si="23"/>
        <v>0</v>
      </c>
    </row>
    <row r="229" spans="1:16" ht="38.25">
      <c r="A229" s="5" t="s">
        <v>412</v>
      </c>
      <c r="B229" s="6" t="s">
        <v>391</v>
      </c>
      <c r="C229" s="7">
        <v>10.068</v>
      </c>
      <c r="D229" s="7">
        <v>36289.367159999994</v>
      </c>
      <c r="E229" s="7">
        <v>0</v>
      </c>
      <c r="F229" s="7">
        <v>102.54975</v>
      </c>
      <c r="G229" s="7">
        <v>0</v>
      </c>
      <c r="H229" s="7">
        <v>35.526319999999998</v>
      </c>
      <c r="I229" s="7">
        <v>67.023429999999991</v>
      </c>
      <c r="J229" s="7">
        <v>64.645600000000002</v>
      </c>
      <c r="K229" s="7">
        <f t="shared" si="18"/>
        <v>-102.54975</v>
      </c>
      <c r="L229" s="7">
        <f t="shared" si="19"/>
        <v>36186.817409999996</v>
      </c>
      <c r="M229" s="7">
        <f t="shared" si="20"/>
        <v>0</v>
      </c>
      <c r="N229" s="7">
        <f t="shared" si="21"/>
        <v>36253.840839999997</v>
      </c>
      <c r="O229" s="7">
        <f t="shared" si="22"/>
        <v>-35.526319999999998</v>
      </c>
      <c r="P229" s="7">
        <f t="shared" si="23"/>
        <v>0</v>
      </c>
    </row>
    <row r="230" spans="1:16">
      <c r="A230" s="8" t="s">
        <v>357</v>
      </c>
      <c r="B230" s="9" t="s">
        <v>358</v>
      </c>
      <c r="C230" s="10">
        <v>10.068</v>
      </c>
      <c r="D230" s="10">
        <v>36289.367159999994</v>
      </c>
      <c r="E230" s="10">
        <v>0</v>
      </c>
      <c r="F230" s="10">
        <v>102.54975</v>
      </c>
      <c r="G230" s="10">
        <v>0</v>
      </c>
      <c r="H230" s="10">
        <v>35.526319999999998</v>
      </c>
      <c r="I230" s="10">
        <v>67.023429999999991</v>
      </c>
      <c r="J230" s="10">
        <v>64.645600000000002</v>
      </c>
      <c r="K230" s="10">
        <f t="shared" si="18"/>
        <v>-102.54975</v>
      </c>
      <c r="L230" s="10">
        <f t="shared" si="19"/>
        <v>36186.817409999996</v>
      </c>
      <c r="M230" s="10">
        <f t="shared" si="20"/>
        <v>0</v>
      </c>
      <c r="N230" s="10">
        <f t="shared" si="21"/>
        <v>36253.840839999997</v>
      </c>
      <c r="O230" s="10">
        <f t="shared" si="22"/>
        <v>-35.526319999999998</v>
      </c>
      <c r="P230" s="10">
        <f t="shared" si="23"/>
        <v>0</v>
      </c>
    </row>
    <row r="231" spans="1:16" ht="25.5">
      <c r="A231" s="5" t="s">
        <v>413</v>
      </c>
      <c r="B231" s="6" t="s">
        <v>414</v>
      </c>
      <c r="C231" s="7">
        <v>0</v>
      </c>
      <c r="D231" s="7">
        <v>32159.313000000002</v>
      </c>
      <c r="E231" s="7">
        <v>4500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4500</v>
      </c>
      <c r="L231" s="7">
        <f t="shared" si="19"/>
        <v>32159.313000000002</v>
      </c>
      <c r="M231" s="7">
        <f t="shared" si="20"/>
        <v>0</v>
      </c>
      <c r="N231" s="7">
        <f t="shared" si="21"/>
        <v>32159.313000000002</v>
      </c>
      <c r="O231" s="7">
        <f t="shared" si="22"/>
        <v>4500</v>
      </c>
      <c r="P231" s="7">
        <f t="shared" si="23"/>
        <v>0</v>
      </c>
    </row>
    <row r="232" spans="1:16">
      <c r="A232" s="8" t="s">
        <v>355</v>
      </c>
      <c r="B232" s="9" t="s">
        <v>356</v>
      </c>
      <c r="C232" s="10">
        <v>0</v>
      </c>
      <c r="D232" s="10">
        <v>30000</v>
      </c>
      <c r="E232" s="10">
        <v>4500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4500</v>
      </c>
      <c r="L232" s="10">
        <f t="shared" si="19"/>
        <v>30000</v>
      </c>
      <c r="M232" s="10">
        <f t="shared" si="20"/>
        <v>0</v>
      </c>
      <c r="N232" s="10">
        <f t="shared" si="21"/>
        <v>30000</v>
      </c>
      <c r="O232" s="10">
        <f t="shared" si="22"/>
        <v>4500</v>
      </c>
      <c r="P232" s="10">
        <f t="shared" si="23"/>
        <v>0</v>
      </c>
    </row>
    <row r="233" spans="1:16">
      <c r="A233" s="8" t="s">
        <v>357</v>
      </c>
      <c r="B233" s="9" t="s">
        <v>358</v>
      </c>
      <c r="C233" s="10">
        <v>0</v>
      </c>
      <c r="D233" s="10">
        <v>2159.3130000000001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2159.3130000000001</v>
      </c>
      <c r="M233" s="10">
        <f t="shared" si="20"/>
        <v>0</v>
      </c>
      <c r="N233" s="10">
        <f t="shared" si="21"/>
        <v>2159.3130000000001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415</v>
      </c>
      <c r="B234" s="6" t="s">
        <v>300</v>
      </c>
      <c r="C234" s="7">
        <v>0</v>
      </c>
      <c r="D234" s="7">
        <v>12136.719849999999</v>
      </c>
      <c r="E234" s="7">
        <v>0</v>
      </c>
      <c r="F234" s="7">
        <v>-565.16</v>
      </c>
      <c r="G234" s="7">
        <v>0</v>
      </c>
      <c r="H234" s="7">
        <v>27</v>
      </c>
      <c r="I234" s="7">
        <v>0</v>
      </c>
      <c r="J234" s="7">
        <v>0</v>
      </c>
      <c r="K234" s="7">
        <f t="shared" si="18"/>
        <v>565.16</v>
      </c>
      <c r="L234" s="7">
        <f t="shared" si="19"/>
        <v>12701.879849999999</v>
      </c>
      <c r="M234" s="7">
        <f t="shared" si="20"/>
        <v>0</v>
      </c>
      <c r="N234" s="7">
        <f t="shared" si="21"/>
        <v>12109.719849999999</v>
      </c>
      <c r="O234" s="7">
        <f t="shared" si="22"/>
        <v>-27</v>
      </c>
      <c r="P234" s="7">
        <f t="shared" si="23"/>
        <v>0</v>
      </c>
    </row>
    <row r="235" spans="1:16">
      <c r="A235" s="8" t="s">
        <v>363</v>
      </c>
      <c r="B235" s="9" t="s">
        <v>364</v>
      </c>
      <c r="C235" s="10">
        <v>0</v>
      </c>
      <c r="D235" s="10">
        <v>12007.30185</v>
      </c>
      <c r="E235" s="10">
        <v>0</v>
      </c>
      <c r="F235" s="10">
        <v>-565.16</v>
      </c>
      <c r="G235" s="10">
        <v>0</v>
      </c>
      <c r="H235" s="10">
        <v>27</v>
      </c>
      <c r="I235" s="10">
        <v>0</v>
      </c>
      <c r="J235" s="10">
        <v>0</v>
      </c>
      <c r="K235" s="10">
        <f t="shared" si="18"/>
        <v>565.16</v>
      </c>
      <c r="L235" s="10">
        <f t="shared" si="19"/>
        <v>12572.46185</v>
      </c>
      <c r="M235" s="10">
        <f t="shared" si="20"/>
        <v>0</v>
      </c>
      <c r="N235" s="10">
        <f t="shared" si="21"/>
        <v>11980.30185</v>
      </c>
      <c r="O235" s="10">
        <f t="shared" si="22"/>
        <v>-27</v>
      </c>
      <c r="P235" s="10">
        <f t="shared" si="23"/>
        <v>0</v>
      </c>
    </row>
    <row r="236" spans="1:16">
      <c r="A236" s="8" t="s">
        <v>357</v>
      </c>
      <c r="B236" s="9" t="s">
        <v>358</v>
      </c>
      <c r="C236" s="10">
        <v>0</v>
      </c>
      <c r="D236" s="10">
        <v>129.41800000000001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129.41800000000001</v>
      </c>
      <c r="M236" s="10">
        <f t="shared" si="20"/>
        <v>0</v>
      </c>
      <c r="N236" s="10">
        <f t="shared" si="21"/>
        <v>129.41800000000001</v>
      </c>
      <c r="O236" s="10">
        <f t="shared" si="22"/>
        <v>0</v>
      </c>
      <c r="P236" s="10">
        <f t="shared" si="23"/>
        <v>0</v>
      </c>
    </row>
    <row r="237" spans="1:16" ht="38.25">
      <c r="A237" s="5" t="s">
        <v>416</v>
      </c>
      <c r="B237" s="6" t="s">
        <v>417</v>
      </c>
      <c r="C237" s="7">
        <v>0</v>
      </c>
      <c r="D237" s="7">
        <v>4000</v>
      </c>
      <c r="E237" s="7">
        <v>450</v>
      </c>
      <c r="F237" s="7">
        <v>0</v>
      </c>
      <c r="G237" s="7">
        <v>0</v>
      </c>
      <c r="H237" s="7">
        <v>0</v>
      </c>
      <c r="I237" s="7">
        <v>650</v>
      </c>
      <c r="J237" s="7">
        <v>650</v>
      </c>
      <c r="K237" s="7">
        <f t="shared" si="18"/>
        <v>450</v>
      </c>
      <c r="L237" s="7">
        <f t="shared" si="19"/>
        <v>4000</v>
      </c>
      <c r="M237" s="7">
        <f t="shared" si="20"/>
        <v>0</v>
      </c>
      <c r="N237" s="7">
        <f t="shared" si="21"/>
        <v>4000</v>
      </c>
      <c r="O237" s="7">
        <f t="shared" si="22"/>
        <v>450</v>
      </c>
      <c r="P237" s="7">
        <f t="shared" si="23"/>
        <v>0</v>
      </c>
    </row>
    <row r="238" spans="1:16">
      <c r="A238" s="8" t="s">
        <v>363</v>
      </c>
      <c r="B238" s="9" t="s">
        <v>364</v>
      </c>
      <c r="C238" s="10">
        <v>0</v>
      </c>
      <c r="D238" s="10">
        <v>4000</v>
      </c>
      <c r="E238" s="10">
        <v>450</v>
      </c>
      <c r="F238" s="10">
        <v>0</v>
      </c>
      <c r="G238" s="10">
        <v>0</v>
      </c>
      <c r="H238" s="10">
        <v>0</v>
      </c>
      <c r="I238" s="10">
        <v>650</v>
      </c>
      <c r="J238" s="10">
        <v>650</v>
      </c>
      <c r="K238" s="10">
        <f t="shared" si="18"/>
        <v>450</v>
      </c>
      <c r="L238" s="10">
        <f t="shared" si="19"/>
        <v>4000</v>
      </c>
      <c r="M238" s="10">
        <f t="shared" si="20"/>
        <v>0</v>
      </c>
      <c r="N238" s="10">
        <f t="shared" si="21"/>
        <v>4000</v>
      </c>
      <c r="O238" s="10">
        <f t="shared" si="22"/>
        <v>450</v>
      </c>
      <c r="P238" s="10">
        <f t="shared" si="23"/>
        <v>0</v>
      </c>
    </row>
    <row r="239" spans="1:16">
      <c r="A239" s="5" t="s">
        <v>418</v>
      </c>
      <c r="B239" s="6" t="s">
        <v>66</v>
      </c>
      <c r="C239" s="7">
        <v>19.587910000000001</v>
      </c>
      <c r="D239" s="7">
        <v>7952.4029100000007</v>
      </c>
      <c r="E239" s="7">
        <v>0</v>
      </c>
      <c r="F239" s="7">
        <v>0.55828999999999995</v>
      </c>
      <c r="G239" s="7">
        <v>0</v>
      </c>
      <c r="H239" s="7">
        <v>0.55828999999999995</v>
      </c>
      <c r="I239" s="7">
        <v>0</v>
      </c>
      <c r="J239" s="7">
        <v>0</v>
      </c>
      <c r="K239" s="7">
        <f t="shared" si="18"/>
        <v>-0.55828999999999995</v>
      </c>
      <c r="L239" s="7">
        <f t="shared" si="19"/>
        <v>7951.8446200000008</v>
      </c>
      <c r="M239" s="7">
        <f t="shared" si="20"/>
        <v>0</v>
      </c>
      <c r="N239" s="7">
        <f t="shared" si="21"/>
        <v>7951.8446200000008</v>
      </c>
      <c r="O239" s="7">
        <f t="shared" si="22"/>
        <v>-0.55828999999999995</v>
      </c>
      <c r="P239" s="7">
        <f t="shared" si="23"/>
        <v>0</v>
      </c>
    </row>
    <row r="240" spans="1:16">
      <c r="A240" s="8" t="s">
        <v>363</v>
      </c>
      <c r="B240" s="9" t="s">
        <v>364</v>
      </c>
      <c r="C240" s="10">
        <v>19.587910000000001</v>
      </c>
      <c r="D240" s="10">
        <v>7952.4029100000007</v>
      </c>
      <c r="E240" s="10">
        <v>0</v>
      </c>
      <c r="F240" s="10">
        <v>0.55828999999999995</v>
      </c>
      <c r="G240" s="10">
        <v>0</v>
      </c>
      <c r="H240" s="10">
        <v>0.55828999999999995</v>
      </c>
      <c r="I240" s="10">
        <v>0</v>
      </c>
      <c r="J240" s="10">
        <v>0</v>
      </c>
      <c r="K240" s="10">
        <f t="shared" si="18"/>
        <v>-0.55828999999999995</v>
      </c>
      <c r="L240" s="10">
        <f t="shared" si="19"/>
        <v>7951.8446200000008</v>
      </c>
      <c r="M240" s="10">
        <f t="shared" si="20"/>
        <v>0</v>
      </c>
      <c r="N240" s="10">
        <f t="shared" si="21"/>
        <v>7951.8446200000008</v>
      </c>
      <c r="O240" s="10">
        <f t="shared" si="22"/>
        <v>-0.55828999999999995</v>
      </c>
      <c r="P240" s="10">
        <f t="shared" si="23"/>
        <v>0</v>
      </c>
    </row>
    <row r="241" spans="1:16" ht="25.5">
      <c r="A241" s="5" t="s">
        <v>283</v>
      </c>
      <c r="B241" s="6" t="s">
        <v>284</v>
      </c>
      <c r="C241" s="7">
        <v>99.195990000000009</v>
      </c>
      <c r="D241" s="7">
        <v>863.19599000000005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863.19599000000005</v>
      </c>
      <c r="M241" s="7">
        <f t="shared" si="20"/>
        <v>0</v>
      </c>
      <c r="N241" s="7">
        <f t="shared" si="21"/>
        <v>863.19599000000005</v>
      </c>
      <c r="O241" s="7">
        <f t="shared" si="22"/>
        <v>0</v>
      </c>
      <c r="P241" s="7">
        <f t="shared" si="23"/>
        <v>0</v>
      </c>
    </row>
    <row r="242" spans="1:16">
      <c r="A242" s="5" t="s">
        <v>286</v>
      </c>
      <c r="B242" s="6" t="s">
        <v>214</v>
      </c>
      <c r="C242" s="7">
        <v>0</v>
      </c>
      <c r="D242" s="7">
        <v>50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50</v>
      </c>
      <c r="M242" s="7">
        <f t="shared" si="20"/>
        <v>0</v>
      </c>
      <c r="N242" s="7">
        <f t="shared" si="21"/>
        <v>50</v>
      </c>
      <c r="O242" s="7">
        <f t="shared" si="22"/>
        <v>0</v>
      </c>
      <c r="P242" s="7">
        <f t="shared" si="23"/>
        <v>0</v>
      </c>
    </row>
    <row r="243" spans="1:16" ht="25.5">
      <c r="A243" s="8" t="s">
        <v>288</v>
      </c>
      <c r="B243" s="9" t="s">
        <v>289</v>
      </c>
      <c r="C243" s="10">
        <v>0</v>
      </c>
      <c r="D243" s="10">
        <v>50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50</v>
      </c>
      <c r="M243" s="10">
        <f t="shared" si="20"/>
        <v>0</v>
      </c>
      <c r="N243" s="10">
        <f t="shared" si="21"/>
        <v>50</v>
      </c>
      <c r="O243" s="10">
        <f t="shared" si="22"/>
        <v>0</v>
      </c>
      <c r="P243" s="10">
        <f t="shared" si="23"/>
        <v>0</v>
      </c>
    </row>
    <row r="244" spans="1:16">
      <c r="A244" s="5" t="s">
        <v>419</v>
      </c>
      <c r="B244" s="6" t="s">
        <v>216</v>
      </c>
      <c r="C244" s="7">
        <v>0</v>
      </c>
      <c r="D244" s="7">
        <v>24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24</v>
      </c>
      <c r="M244" s="7">
        <f t="shared" si="20"/>
        <v>0</v>
      </c>
      <c r="N244" s="7">
        <f t="shared" si="21"/>
        <v>24</v>
      </c>
      <c r="O244" s="7">
        <f t="shared" si="22"/>
        <v>0</v>
      </c>
      <c r="P244" s="7">
        <f t="shared" si="23"/>
        <v>0</v>
      </c>
    </row>
    <row r="245" spans="1:16">
      <c r="A245" s="8" t="s">
        <v>363</v>
      </c>
      <c r="B245" s="9" t="s">
        <v>364</v>
      </c>
      <c r="C245" s="10">
        <v>0</v>
      </c>
      <c r="D245" s="10">
        <v>24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24</v>
      </c>
      <c r="M245" s="10">
        <f t="shared" si="20"/>
        <v>0</v>
      </c>
      <c r="N245" s="10">
        <f t="shared" si="21"/>
        <v>24</v>
      </c>
      <c r="O245" s="10">
        <f t="shared" si="22"/>
        <v>0</v>
      </c>
      <c r="P245" s="10">
        <f t="shared" si="23"/>
        <v>0</v>
      </c>
    </row>
    <row r="246" spans="1:16">
      <c r="A246" s="5" t="s">
        <v>420</v>
      </c>
      <c r="B246" s="6" t="s">
        <v>218</v>
      </c>
      <c r="C246" s="7">
        <v>0</v>
      </c>
      <c r="D246" s="7">
        <v>600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600</v>
      </c>
      <c r="M246" s="7">
        <f t="shared" si="20"/>
        <v>0</v>
      </c>
      <c r="N246" s="7">
        <f t="shared" si="21"/>
        <v>600</v>
      </c>
      <c r="O246" s="7">
        <f t="shared" si="22"/>
        <v>0</v>
      </c>
      <c r="P246" s="7">
        <f t="shared" si="23"/>
        <v>0</v>
      </c>
    </row>
    <row r="247" spans="1:16" ht="25.5">
      <c r="A247" s="8" t="s">
        <v>288</v>
      </c>
      <c r="B247" s="9" t="s">
        <v>289</v>
      </c>
      <c r="C247" s="10">
        <v>0</v>
      </c>
      <c r="D247" s="10">
        <v>600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600</v>
      </c>
      <c r="M247" s="10">
        <f t="shared" si="20"/>
        <v>0</v>
      </c>
      <c r="N247" s="10">
        <f t="shared" si="21"/>
        <v>600</v>
      </c>
      <c r="O247" s="10">
        <f t="shared" si="22"/>
        <v>0</v>
      </c>
      <c r="P247" s="10">
        <f t="shared" si="23"/>
        <v>0</v>
      </c>
    </row>
    <row r="248" spans="1:16">
      <c r="A248" s="5" t="s">
        <v>421</v>
      </c>
      <c r="B248" s="6" t="s">
        <v>422</v>
      </c>
      <c r="C248" s="7">
        <v>99.195990000000009</v>
      </c>
      <c r="D248" s="7">
        <v>99.195990000000009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0</v>
      </c>
      <c r="L248" s="7">
        <f t="shared" si="19"/>
        <v>99.195990000000009</v>
      </c>
      <c r="M248" s="7">
        <f t="shared" si="20"/>
        <v>0</v>
      </c>
      <c r="N248" s="7">
        <f t="shared" si="21"/>
        <v>99.195990000000009</v>
      </c>
      <c r="O248" s="7">
        <f t="shared" si="22"/>
        <v>0</v>
      </c>
      <c r="P248" s="7">
        <f t="shared" si="23"/>
        <v>0</v>
      </c>
    </row>
    <row r="249" spans="1:16" ht="25.5">
      <c r="A249" s="8" t="s">
        <v>288</v>
      </c>
      <c r="B249" s="9" t="s">
        <v>289</v>
      </c>
      <c r="C249" s="10">
        <v>99.195990000000009</v>
      </c>
      <c r="D249" s="10">
        <v>99.195990000000009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99.195990000000009</v>
      </c>
      <c r="M249" s="10">
        <f t="shared" si="20"/>
        <v>0</v>
      </c>
      <c r="N249" s="10">
        <f t="shared" si="21"/>
        <v>99.195990000000009</v>
      </c>
      <c r="O249" s="10">
        <f t="shared" si="22"/>
        <v>0</v>
      </c>
      <c r="P249" s="10">
        <f t="shared" si="23"/>
        <v>0</v>
      </c>
    </row>
    <row r="250" spans="1:16" ht="25.5">
      <c r="A250" s="5" t="s">
        <v>423</v>
      </c>
      <c r="B250" s="6" t="s">
        <v>424</v>
      </c>
      <c r="C250" s="7">
        <v>0</v>
      </c>
      <c r="D250" s="7">
        <v>50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50</v>
      </c>
      <c r="M250" s="7">
        <f t="shared" si="20"/>
        <v>0</v>
      </c>
      <c r="N250" s="7">
        <f t="shared" si="21"/>
        <v>50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288</v>
      </c>
      <c r="B251" s="9" t="s">
        <v>289</v>
      </c>
      <c r="C251" s="10">
        <v>0</v>
      </c>
      <c r="D251" s="10">
        <v>50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50</v>
      </c>
      <c r="M251" s="10">
        <f t="shared" si="20"/>
        <v>0</v>
      </c>
      <c r="N251" s="10">
        <f t="shared" si="21"/>
        <v>50</v>
      </c>
      <c r="O251" s="10">
        <f t="shared" si="22"/>
        <v>0</v>
      </c>
      <c r="P251" s="10">
        <f t="shared" si="23"/>
        <v>0</v>
      </c>
    </row>
    <row r="252" spans="1:16" ht="38.25">
      <c r="A252" s="5" t="s">
        <v>425</v>
      </c>
      <c r="B252" s="6" t="s">
        <v>426</v>
      </c>
      <c r="C252" s="7">
        <v>0</v>
      </c>
      <c r="D252" s="7">
        <v>40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40</v>
      </c>
      <c r="M252" s="7">
        <f t="shared" si="20"/>
        <v>0</v>
      </c>
      <c r="N252" s="7">
        <f t="shared" si="21"/>
        <v>40</v>
      </c>
      <c r="O252" s="7">
        <f t="shared" si="22"/>
        <v>0</v>
      </c>
      <c r="P252" s="7">
        <f t="shared" si="23"/>
        <v>0</v>
      </c>
    </row>
    <row r="253" spans="1:16" ht="25.5">
      <c r="A253" s="8" t="s">
        <v>288</v>
      </c>
      <c r="B253" s="9" t="s">
        <v>289</v>
      </c>
      <c r="C253" s="10">
        <v>0</v>
      </c>
      <c r="D253" s="10">
        <v>40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40</v>
      </c>
      <c r="M253" s="10">
        <f t="shared" si="20"/>
        <v>0</v>
      </c>
      <c r="N253" s="10">
        <f t="shared" si="21"/>
        <v>40</v>
      </c>
      <c r="O253" s="10">
        <f t="shared" si="22"/>
        <v>0</v>
      </c>
      <c r="P253" s="10">
        <f t="shared" si="23"/>
        <v>0</v>
      </c>
    </row>
    <row r="254" spans="1:16">
      <c r="A254" s="5" t="s">
        <v>290</v>
      </c>
      <c r="B254" s="6" t="s">
        <v>291</v>
      </c>
      <c r="C254" s="7">
        <v>30950.764749999998</v>
      </c>
      <c r="D254" s="7">
        <v>31675.992050000001</v>
      </c>
      <c r="E254" s="7">
        <v>180</v>
      </c>
      <c r="F254" s="7">
        <v>50</v>
      </c>
      <c r="G254" s="7">
        <v>0</v>
      </c>
      <c r="H254" s="7">
        <v>63.620000000000005</v>
      </c>
      <c r="I254" s="7">
        <v>0</v>
      </c>
      <c r="J254" s="7">
        <v>0</v>
      </c>
      <c r="K254" s="7">
        <f t="shared" si="18"/>
        <v>130</v>
      </c>
      <c r="L254" s="7">
        <f t="shared" si="19"/>
        <v>31625.992050000001</v>
      </c>
      <c r="M254" s="7">
        <f t="shared" si="20"/>
        <v>27.777777777777779</v>
      </c>
      <c r="N254" s="7">
        <f t="shared" si="21"/>
        <v>31612.372050000002</v>
      </c>
      <c r="O254" s="7">
        <f t="shared" si="22"/>
        <v>116.38</v>
      </c>
      <c r="P254" s="7">
        <f t="shared" si="23"/>
        <v>35.344444444444449</v>
      </c>
    </row>
    <row r="255" spans="1:16" ht="25.5">
      <c r="A255" s="5" t="s">
        <v>297</v>
      </c>
      <c r="B255" s="6" t="s">
        <v>298</v>
      </c>
      <c r="C255" s="7">
        <v>0</v>
      </c>
      <c r="D255" s="7">
        <v>675</v>
      </c>
      <c r="E255" s="7">
        <v>0</v>
      </c>
      <c r="F255" s="7">
        <v>0</v>
      </c>
      <c r="G255" s="7">
        <v>0</v>
      </c>
      <c r="H255" s="7">
        <v>13.620000000000001</v>
      </c>
      <c r="I255" s="7">
        <v>0</v>
      </c>
      <c r="J255" s="7">
        <v>0</v>
      </c>
      <c r="K255" s="7">
        <f t="shared" si="18"/>
        <v>0</v>
      </c>
      <c r="L255" s="7">
        <f t="shared" si="19"/>
        <v>675</v>
      </c>
      <c r="M255" s="7">
        <f t="shared" si="20"/>
        <v>0</v>
      </c>
      <c r="N255" s="7">
        <f t="shared" si="21"/>
        <v>661.38</v>
      </c>
      <c r="O255" s="7">
        <f t="shared" si="22"/>
        <v>-13.620000000000001</v>
      </c>
      <c r="P255" s="7">
        <f t="shared" si="23"/>
        <v>0</v>
      </c>
    </row>
    <row r="256" spans="1:16" ht="25.5">
      <c r="A256" s="8" t="s">
        <v>352</v>
      </c>
      <c r="B256" s="9" t="s">
        <v>353</v>
      </c>
      <c r="C256" s="10">
        <v>0</v>
      </c>
      <c r="D256" s="10">
        <v>675</v>
      </c>
      <c r="E256" s="10">
        <v>0</v>
      </c>
      <c r="F256" s="10">
        <v>0</v>
      </c>
      <c r="G256" s="10">
        <v>0</v>
      </c>
      <c r="H256" s="10">
        <v>13.620000000000001</v>
      </c>
      <c r="I256" s="10">
        <v>0</v>
      </c>
      <c r="J256" s="10">
        <v>0</v>
      </c>
      <c r="K256" s="10">
        <f t="shared" si="18"/>
        <v>0</v>
      </c>
      <c r="L256" s="10">
        <f t="shared" si="19"/>
        <v>675</v>
      </c>
      <c r="M256" s="10">
        <f t="shared" si="20"/>
        <v>0</v>
      </c>
      <c r="N256" s="10">
        <f t="shared" si="21"/>
        <v>661.38</v>
      </c>
      <c r="O256" s="10">
        <f t="shared" si="22"/>
        <v>-13.620000000000001</v>
      </c>
      <c r="P256" s="10">
        <f t="shared" si="23"/>
        <v>0</v>
      </c>
    </row>
    <row r="257" spans="1:16">
      <c r="A257" s="5" t="s">
        <v>427</v>
      </c>
      <c r="B257" s="6" t="s">
        <v>362</v>
      </c>
      <c r="C257" s="7">
        <v>28873.034749999999</v>
      </c>
      <c r="D257" s="7">
        <v>28923.262050000001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0</v>
      </c>
      <c r="L257" s="7">
        <f t="shared" si="19"/>
        <v>28923.262050000001</v>
      </c>
      <c r="M257" s="7">
        <f t="shared" si="20"/>
        <v>0</v>
      </c>
      <c r="N257" s="7">
        <f t="shared" si="21"/>
        <v>28923.262050000001</v>
      </c>
      <c r="O257" s="7">
        <f t="shared" si="22"/>
        <v>0</v>
      </c>
      <c r="P257" s="7">
        <f t="shared" si="23"/>
        <v>0</v>
      </c>
    </row>
    <row r="258" spans="1:16" ht="25.5">
      <c r="A258" s="8" t="s">
        <v>352</v>
      </c>
      <c r="B258" s="9" t="s">
        <v>353</v>
      </c>
      <c r="C258" s="10">
        <v>28873.034749999999</v>
      </c>
      <c r="D258" s="10">
        <v>28923.262050000001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28923.262050000001</v>
      </c>
      <c r="M258" s="10">
        <f t="shared" si="20"/>
        <v>0</v>
      </c>
      <c r="N258" s="10">
        <f t="shared" si="21"/>
        <v>28923.262050000001</v>
      </c>
      <c r="O258" s="10">
        <f t="shared" si="22"/>
        <v>0</v>
      </c>
      <c r="P258" s="10">
        <f t="shared" si="23"/>
        <v>0</v>
      </c>
    </row>
    <row r="259" spans="1:16" ht="63.75">
      <c r="A259" s="5" t="s">
        <v>428</v>
      </c>
      <c r="B259" s="6" t="s">
        <v>429</v>
      </c>
      <c r="C259" s="7">
        <v>2077.73</v>
      </c>
      <c r="D259" s="7">
        <v>2077.73</v>
      </c>
      <c r="E259" s="7">
        <v>180</v>
      </c>
      <c r="F259" s="7">
        <v>50</v>
      </c>
      <c r="G259" s="7">
        <v>0</v>
      </c>
      <c r="H259" s="7">
        <v>50</v>
      </c>
      <c r="I259" s="7">
        <v>0</v>
      </c>
      <c r="J259" s="7">
        <v>0</v>
      </c>
      <c r="K259" s="7">
        <f t="shared" si="18"/>
        <v>130</v>
      </c>
      <c r="L259" s="7">
        <f t="shared" si="19"/>
        <v>2027.73</v>
      </c>
      <c r="M259" s="7">
        <f t="shared" si="20"/>
        <v>27.777777777777779</v>
      </c>
      <c r="N259" s="7">
        <f t="shared" si="21"/>
        <v>2027.73</v>
      </c>
      <c r="O259" s="7">
        <f t="shared" si="22"/>
        <v>130</v>
      </c>
      <c r="P259" s="7">
        <f t="shared" si="23"/>
        <v>27.777777777777779</v>
      </c>
    </row>
    <row r="260" spans="1:16" ht="25.5">
      <c r="A260" s="8" t="s">
        <v>55</v>
      </c>
      <c r="B260" s="9" t="s">
        <v>56</v>
      </c>
      <c r="C260" s="10">
        <v>2077.73</v>
      </c>
      <c r="D260" s="10">
        <v>2077.73</v>
      </c>
      <c r="E260" s="10">
        <v>180</v>
      </c>
      <c r="F260" s="10">
        <v>50</v>
      </c>
      <c r="G260" s="10">
        <v>0</v>
      </c>
      <c r="H260" s="10">
        <v>50</v>
      </c>
      <c r="I260" s="10">
        <v>0</v>
      </c>
      <c r="J260" s="10">
        <v>0</v>
      </c>
      <c r="K260" s="10">
        <f t="shared" si="18"/>
        <v>130</v>
      </c>
      <c r="L260" s="10">
        <f t="shared" si="19"/>
        <v>2027.73</v>
      </c>
      <c r="M260" s="10">
        <f t="shared" si="20"/>
        <v>27.777777777777779</v>
      </c>
      <c r="N260" s="10">
        <f t="shared" si="21"/>
        <v>2027.73</v>
      </c>
      <c r="O260" s="10">
        <f t="shared" si="22"/>
        <v>130</v>
      </c>
      <c r="P260" s="10">
        <f t="shared" si="23"/>
        <v>27.777777777777779</v>
      </c>
    </row>
    <row r="261" spans="1:16" ht="25.5">
      <c r="A261" s="5" t="s">
        <v>301</v>
      </c>
      <c r="B261" s="6" t="s">
        <v>302</v>
      </c>
      <c r="C261" s="7">
        <v>95</v>
      </c>
      <c r="D261" s="7">
        <v>2313.3460100000002</v>
      </c>
      <c r="E261" s="7">
        <v>100</v>
      </c>
      <c r="F261" s="7">
        <v>0</v>
      </c>
      <c r="G261" s="7">
        <v>0</v>
      </c>
      <c r="H261" s="7">
        <v>3.24</v>
      </c>
      <c r="I261" s="7">
        <v>1.0000000000000001E-5</v>
      </c>
      <c r="J261" s="7">
        <v>0</v>
      </c>
      <c r="K261" s="7">
        <f t="shared" si="18"/>
        <v>100</v>
      </c>
      <c r="L261" s="7">
        <f t="shared" si="19"/>
        <v>2313.3460100000002</v>
      </c>
      <c r="M261" s="7">
        <f t="shared" si="20"/>
        <v>0</v>
      </c>
      <c r="N261" s="7">
        <f t="shared" si="21"/>
        <v>2310.1060100000004</v>
      </c>
      <c r="O261" s="7">
        <f t="shared" si="22"/>
        <v>96.76</v>
      </c>
      <c r="P261" s="7">
        <f t="shared" si="23"/>
        <v>3.2400000000000007</v>
      </c>
    </row>
    <row r="262" spans="1:16" ht="38.25">
      <c r="A262" s="5" t="s">
        <v>303</v>
      </c>
      <c r="B262" s="6" t="s">
        <v>46</v>
      </c>
      <c r="C262" s="7">
        <v>0</v>
      </c>
      <c r="D262" s="7">
        <v>30.71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83" si="24">E262-F262</f>
        <v>0</v>
      </c>
      <c r="L262" s="7">
        <f t="shared" ref="L262:L283" si="25">D262-F262</f>
        <v>30.71</v>
      </c>
      <c r="M262" s="7">
        <f t="shared" ref="M262:M283" si="26">IF(E262=0,0,(F262/E262)*100)</f>
        <v>0</v>
      </c>
      <c r="N262" s="7">
        <f t="shared" ref="N262:N283" si="27">D262-H262</f>
        <v>30.71</v>
      </c>
      <c r="O262" s="7">
        <f t="shared" ref="O262:O283" si="28">E262-H262</f>
        <v>0</v>
      </c>
      <c r="P262" s="7">
        <f t="shared" ref="P262:P283" si="29">IF(E262=0,0,(H262/E262)*100)</f>
        <v>0</v>
      </c>
    </row>
    <row r="263" spans="1:16">
      <c r="A263" s="8" t="s">
        <v>357</v>
      </c>
      <c r="B263" s="9" t="s">
        <v>358</v>
      </c>
      <c r="C263" s="10">
        <v>0</v>
      </c>
      <c r="D263" s="10">
        <v>30.71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30.71</v>
      </c>
      <c r="M263" s="10">
        <f t="shared" si="26"/>
        <v>0</v>
      </c>
      <c r="N263" s="10">
        <f t="shared" si="27"/>
        <v>30.71</v>
      </c>
      <c r="O263" s="10">
        <f t="shared" si="28"/>
        <v>0</v>
      </c>
      <c r="P263" s="10">
        <f t="shared" si="29"/>
        <v>0</v>
      </c>
    </row>
    <row r="264" spans="1:16">
      <c r="A264" s="5" t="s">
        <v>308</v>
      </c>
      <c r="B264" s="6" t="s">
        <v>206</v>
      </c>
      <c r="C264" s="7">
        <v>0</v>
      </c>
      <c r="D264" s="7">
        <v>30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0</v>
      </c>
      <c r="L264" s="7">
        <f t="shared" si="25"/>
        <v>30</v>
      </c>
      <c r="M264" s="7">
        <f t="shared" si="26"/>
        <v>0</v>
      </c>
      <c r="N264" s="7">
        <f t="shared" si="27"/>
        <v>30</v>
      </c>
      <c r="O264" s="7">
        <f t="shared" si="28"/>
        <v>0</v>
      </c>
      <c r="P264" s="7">
        <f t="shared" si="29"/>
        <v>0</v>
      </c>
    </row>
    <row r="265" spans="1:16" ht="25.5">
      <c r="A265" s="8" t="s">
        <v>347</v>
      </c>
      <c r="B265" s="9" t="s">
        <v>348</v>
      </c>
      <c r="C265" s="10">
        <v>0</v>
      </c>
      <c r="D265" s="10">
        <v>30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</v>
      </c>
      <c r="L265" s="10">
        <f t="shared" si="25"/>
        <v>30</v>
      </c>
      <c r="M265" s="10">
        <f t="shared" si="26"/>
        <v>0</v>
      </c>
      <c r="N265" s="10">
        <f t="shared" si="27"/>
        <v>30</v>
      </c>
      <c r="O265" s="10">
        <f t="shared" si="28"/>
        <v>0</v>
      </c>
      <c r="P265" s="10">
        <f t="shared" si="29"/>
        <v>0</v>
      </c>
    </row>
    <row r="266" spans="1:16">
      <c r="A266" s="5" t="s">
        <v>311</v>
      </c>
      <c r="B266" s="6" t="s">
        <v>216</v>
      </c>
      <c r="C266" s="7">
        <v>93.5</v>
      </c>
      <c r="D266" s="7">
        <v>93.5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0</v>
      </c>
      <c r="L266" s="7">
        <f t="shared" si="25"/>
        <v>93.5</v>
      </c>
      <c r="M266" s="7">
        <f t="shared" si="26"/>
        <v>0</v>
      </c>
      <c r="N266" s="7">
        <f t="shared" si="27"/>
        <v>93.5</v>
      </c>
      <c r="O266" s="7">
        <f t="shared" si="28"/>
        <v>0</v>
      </c>
      <c r="P266" s="7">
        <f t="shared" si="29"/>
        <v>0</v>
      </c>
    </row>
    <row r="267" spans="1:16" ht="25.5">
      <c r="A267" s="8" t="s">
        <v>347</v>
      </c>
      <c r="B267" s="9" t="s">
        <v>348</v>
      </c>
      <c r="C267" s="10">
        <v>93.5</v>
      </c>
      <c r="D267" s="10">
        <v>93.5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</v>
      </c>
      <c r="L267" s="10">
        <f t="shared" si="25"/>
        <v>93.5</v>
      </c>
      <c r="M267" s="10">
        <f t="shared" si="26"/>
        <v>0</v>
      </c>
      <c r="N267" s="10">
        <f t="shared" si="27"/>
        <v>93.5</v>
      </c>
      <c r="O267" s="10">
        <f t="shared" si="28"/>
        <v>0</v>
      </c>
      <c r="P267" s="10">
        <f t="shared" si="29"/>
        <v>0</v>
      </c>
    </row>
    <row r="268" spans="1:16">
      <c r="A268" s="5" t="s">
        <v>430</v>
      </c>
      <c r="B268" s="6" t="s">
        <v>218</v>
      </c>
      <c r="C268" s="7">
        <v>0</v>
      </c>
      <c r="D268" s="7">
        <v>1283.1458300000002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0</v>
      </c>
      <c r="L268" s="7">
        <f t="shared" si="25"/>
        <v>1283.1458300000002</v>
      </c>
      <c r="M268" s="7">
        <f t="shared" si="26"/>
        <v>0</v>
      </c>
      <c r="N268" s="7">
        <f t="shared" si="27"/>
        <v>1283.1458300000002</v>
      </c>
      <c r="O268" s="7">
        <f t="shared" si="28"/>
        <v>0</v>
      </c>
      <c r="P268" s="7">
        <f t="shared" si="29"/>
        <v>0</v>
      </c>
    </row>
    <row r="269" spans="1:16" ht="25.5">
      <c r="A269" s="8" t="s">
        <v>288</v>
      </c>
      <c r="B269" s="9" t="s">
        <v>289</v>
      </c>
      <c r="C269" s="10">
        <v>0</v>
      </c>
      <c r="D269" s="10">
        <v>1283.1458300000002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1283.1458300000002</v>
      </c>
      <c r="M269" s="10">
        <f t="shared" si="26"/>
        <v>0</v>
      </c>
      <c r="N269" s="10">
        <f t="shared" si="27"/>
        <v>1283.1458300000002</v>
      </c>
      <c r="O269" s="10">
        <f t="shared" si="28"/>
        <v>0</v>
      </c>
      <c r="P269" s="10">
        <f t="shared" si="29"/>
        <v>0</v>
      </c>
    </row>
    <row r="270" spans="1:16" ht="25.5">
      <c r="A270" s="5" t="s">
        <v>431</v>
      </c>
      <c r="B270" s="6" t="s">
        <v>432</v>
      </c>
      <c r="C270" s="7">
        <v>0</v>
      </c>
      <c r="D270" s="7">
        <v>874.49018000000012</v>
      </c>
      <c r="E270" s="7">
        <v>100</v>
      </c>
      <c r="F270" s="7">
        <v>0</v>
      </c>
      <c r="G270" s="7">
        <v>0</v>
      </c>
      <c r="H270" s="7">
        <v>3.24</v>
      </c>
      <c r="I270" s="7">
        <v>1.0000000000000001E-5</v>
      </c>
      <c r="J270" s="7">
        <v>0</v>
      </c>
      <c r="K270" s="7">
        <f t="shared" si="24"/>
        <v>100</v>
      </c>
      <c r="L270" s="7">
        <f t="shared" si="25"/>
        <v>874.49018000000012</v>
      </c>
      <c r="M270" s="7">
        <f t="shared" si="26"/>
        <v>0</v>
      </c>
      <c r="N270" s="7">
        <f t="shared" si="27"/>
        <v>871.25018000000011</v>
      </c>
      <c r="O270" s="7">
        <f t="shared" si="28"/>
        <v>96.76</v>
      </c>
      <c r="P270" s="7">
        <f t="shared" si="29"/>
        <v>3.2400000000000007</v>
      </c>
    </row>
    <row r="271" spans="1:16">
      <c r="A271" s="8" t="s">
        <v>355</v>
      </c>
      <c r="B271" s="9" t="s">
        <v>356</v>
      </c>
      <c r="C271" s="10">
        <v>0</v>
      </c>
      <c r="D271" s="10">
        <v>874.49018000000012</v>
      </c>
      <c r="E271" s="10">
        <v>100</v>
      </c>
      <c r="F271" s="10">
        <v>0</v>
      </c>
      <c r="G271" s="10">
        <v>0</v>
      </c>
      <c r="H271" s="10">
        <v>3.24</v>
      </c>
      <c r="I271" s="10">
        <v>1.0000000000000001E-5</v>
      </c>
      <c r="J271" s="10">
        <v>0</v>
      </c>
      <c r="K271" s="10">
        <f t="shared" si="24"/>
        <v>100</v>
      </c>
      <c r="L271" s="10">
        <f t="shared" si="25"/>
        <v>874.49018000000012</v>
      </c>
      <c r="M271" s="10">
        <f t="shared" si="26"/>
        <v>0</v>
      </c>
      <c r="N271" s="10">
        <f t="shared" si="27"/>
        <v>871.25018000000011</v>
      </c>
      <c r="O271" s="10">
        <f t="shared" si="28"/>
        <v>96.76</v>
      </c>
      <c r="P271" s="10">
        <f t="shared" si="29"/>
        <v>3.2400000000000007</v>
      </c>
    </row>
    <row r="272" spans="1:16">
      <c r="A272" s="5" t="s">
        <v>433</v>
      </c>
      <c r="B272" s="6" t="s">
        <v>366</v>
      </c>
      <c r="C272" s="7">
        <v>1.5</v>
      </c>
      <c r="D272" s="7">
        <v>1.5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1.5</v>
      </c>
      <c r="M272" s="7">
        <f t="shared" si="26"/>
        <v>0</v>
      </c>
      <c r="N272" s="7">
        <f t="shared" si="27"/>
        <v>1.5</v>
      </c>
      <c r="O272" s="7">
        <f t="shared" si="28"/>
        <v>0</v>
      </c>
      <c r="P272" s="7">
        <f t="shared" si="29"/>
        <v>0</v>
      </c>
    </row>
    <row r="273" spans="1:16" ht="25.5">
      <c r="A273" s="8" t="s">
        <v>352</v>
      </c>
      <c r="B273" s="9" t="s">
        <v>353</v>
      </c>
      <c r="C273" s="10">
        <v>1.5</v>
      </c>
      <c r="D273" s="10">
        <v>1.5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1.5</v>
      </c>
      <c r="M273" s="10">
        <f t="shared" si="26"/>
        <v>0</v>
      </c>
      <c r="N273" s="10">
        <f t="shared" si="27"/>
        <v>1.5</v>
      </c>
      <c r="O273" s="10">
        <f t="shared" si="28"/>
        <v>0</v>
      </c>
      <c r="P273" s="10">
        <f t="shared" si="29"/>
        <v>0</v>
      </c>
    </row>
    <row r="274" spans="1:16" ht="25.5">
      <c r="A274" s="5" t="s">
        <v>313</v>
      </c>
      <c r="B274" s="6" t="s">
        <v>314</v>
      </c>
      <c r="C274" s="7">
        <v>0</v>
      </c>
      <c r="D274" s="7">
        <v>1541.9260000000002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0</v>
      </c>
      <c r="L274" s="7">
        <f t="shared" si="25"/>
        <v>1541.9260000000002</v>
      </c>
      <c r="M274" s="7">
        <f t="shared" si="26"/>
        <v>0</v>
      </c>
      <c r="N274" s="7">
        <f t="shared" si="27"/>
        <v>1541.9260000000002</v>
      </c>
      <c r="O274" s="7">
        <f t="shared" si="28"/>
        <v>0</v>
      </c>
      <c r="P274" s="7">
        <f t="shared" si="29"/>
        <v>0</v>
      </c>
    </row>
    <row r="275" spans="1:16">
      <c r="A275" s="5" t="s">
        <v>323</v>
      </c>
      <c r="B275" s="6" t="s">
        <v>324</v>
      </c>
      <c r="C275" s="7">
        <v>0</v>
      </c>
      <c r="D275" s="7">
        <v>1541.9260000000002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1541.9260000000002</v>
      </c>
      <c r="M275" s="7">
        <f t="shared" si="26"/>
        <v>0</v>
      </c>
      <c r="N275" s="7">
        <f t="shared" si="27"/>
        <v>1541.9260000000002</v>
      </c>
      <c r="O275" s="7">
        <f t="shared" si="28"/>
        <v>0</v>
      </c>
      <c r="P275" s="7">
        <f t="shared" si="29"/>
        <v>0</v>
      </c>
    </row>
    <row r="276" spans="1:16">
      <c r="A276" s="8" t="s">
        <v>355</v>
      </c>
      <c r="B276" s="9" t="s">
        <v>356</v>
      </c>
      <c r="C276" s="10">
        <v>0</v>
      </c>
      <c r="D276" s="10">
        <v>1499.15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</v>
      </c>
      <c r="L276" s="10">
        <f t="shared" si="25"/>
        <v>1499.15</v>
      </c>
      <c r="M276" s="10">
        <f t="shared" si="26"/>
        <v>0</v>
      </c>
      <c r="N276" s="10">
        <f t="shared" si="27"/>
        <v>1499.15</v>
      </c>
      <c r="O276" s="10">
        <f t="shared" si="28"/>
        <v>0</v>
      </c>
      <c r="P276" s="10">
        <f t="shared" si="29"/>
        <v>0</v>
      </c>
    </row>
    <row r="277" spans="1:16" ht="25.5">
      <c r="A277" s="8" t="s">
        <v>352</v>
      </c>
      <c r="B277" s="9" t="s">
        <v>353</v>
      </c>
      <c r="C277" s="10">
        <v>0</v>
      </c>
      <c r="D277" s="10">
        <v>42.776000000000003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42.776000000000003</v>
      </c>
      <c r="M277" s="10">
        <f t="shared" si="26"/>
        <v>0</v>
      </c>
      <c r="N277" s="10">
        <f t="shared" si="27"/>
        <v>42.776000000000003</v>
      </c>
      <c r="O277" s="10">
        <f t="shared" si="28"/>
        <v>0</v>
      </c>
      <c r="P277" s="10">
        <f t="shared" si="29"/>
        <v>0</v>
      </c>
    </row>
    <row r="278" spans="1:16" ht="25.5">
      <c r="A278" s="5" t="s">
        <v>325</v>
      </c>
      <c r="B278" s="6" t="s">
        <v>326</v>
      </c>
      <c r="C278" s="7">
        <v>66207.52016</v>
      </c>
      <c r="D278" s="7">
        <v>411.54999999999256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411.54999999999256</v>
      </c>
      <c r="M278" s="7">
        <f t="shared" si="26"/>
        <v>0</v>
      </c>
      <c r="N278" s="7">
        <f t="shared" si="27"/>
        <v>411.54999999999256</v>
      </c>
      <c r="O278" s="7">
        <f t="shared" si="28"/>
        <v>0</v>
      </c>
      <c r="P278" s="7">
        <f t="shared" si="29"/>
        <v>0</v>
      </c>
    </row>
    <row r="279" spans="1:16">
      <c r="A279" s="5" t="s">
        <v>328</v>
      </c>
      <c r="B279" s="6" t="s">
        <v>70</v>
      </c>
      <c r="C279" s="7">
        <v>66147.52016</v>
      </c>
      <c r="D279" s="7">
        <v>-7.4505805969238283E-12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 t="shared" si="24"/>
        <v>0</v>
      </c>
      <c r="L279" s="7">
        <f t="shared" si="25"/>
        <v>-7.4505805969238283E-12</v>
      </c>
      <c r="M279" s="7">
        <f t="shared" si="26"/>
        <v>0</v>
      </c>
      <c r="N279" s="7">
        <f t="shared" si="27"/>
        <v>-7.4505805969238283E-12</v>
      </c>
      <c r="O279" s="7">
        <f t="shared" si="28"/>
        <v>0</v>
      </c>
      <c r="P279" s="7">
        <f t="shared" si="29"/>
        <v>0</v>
      </c>
    </row>
    <row r="280" spans="1:16" ht="25.5">
      <c r="A280" s="8" t="s">
        <v>352</v>
      </c>
      <c r="B280" s="9" t="s">
        <v>353</v>
      </c>
      <c r="C280" s="10">
        <v>66147.52016</v>
      </c>
      <c r="D280" s="10">
        <v>-7.4505805969238283E-12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-7.4505805969238283E-12</v>
      </c>
      <c r="M280" s="10">
        <f t="shared" si="26"/>
        <v>0</v>
      </c>
      <c r="N280" s="10">
        <f t="shared" si="27"/>
        <v>-7.4505805969238283E-12</v>
      </c>
      <c r="O280" s="10">
        <f t="shared" si="28"/>
        <v>0</v>
      </c>
      <c r="P280" s="10">
        <f t="shared" si="29"/>
        <v>0</v>
      </c>
    </row>
    <row r="281" spans="1:16" ht="38.25">
      <c r="A281" s="5" t="s">
        <v>341</v>
      </c>
      <c r="B281" s="6" t="s">
        <v>342</v>
      </c>
      <c r="C281" s="7">
        <v>60</v>
      </c>
      <c r="D281" s="7">
        <v>411.55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0</v>
      </c>
      <c r="L281" s="7">
        <f t="shared" si="25"/>
        <v>411.55</v>
      </c>
      <c r="M281" s="7">
        <f t="shared" si="26"/>
        <v>0</v>
      </c>
      <c r="N281" s="7">
        <f t="shared" si="27"/>
        <v>411.55</v>
      </c>
      <c r="O281" s="7">
        <f t="shared" si="28"/>
        <v>0</v>
      </c>
      <c r="P281" s="7">
        <f t="shared" si="29"/>
        <v>0</v>
      </c>
    </row>
    <row r="282" spans="1:16" ht="25.5">
      <c r="A282" s="8" t="s">
        <v>434</v>
      </c>
      <c r="B282" s="9" t="s">
        <v>435</v>
      </c>
      <c r="C282" s="10">
        <v>60</v>
      </c>
      <c r="D282" s="10">
        <v>411.55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411.55</v>
      </c>
      <c r="M282" s="10">
        <f t="shared" si="26"/>
        <v>0</v>
      </c>
      <c r="N282" s="10">
        <f t="shared" si="27"/>
        <v>411.55</v>
      </c>
      <c r="O282" s="10">
        <f t="shared" si="28"/>
        <v>0</v>
      </c>
      <c r="P282" s="10">
        <f t="shared" si="29"/>
        <v>0</v>
      </c>
    </row>
    <row r="283" spans="1:16">
      <c r="A283" s="5" t="s">
        <v>343</v>
      </c>
      <c r="B283" s="6" t="s">
        <v>344</v>
      </c>
      <c r="C283" s="7">
        <v>268445.41891000001</v>
      </c>
      <c r="D283" s="7">
        <v>465100.79937000008</v>
      </c>
      <c r="E283" s="7">
        <v>17625.070499999998</v>
      </c>
      <c r="F283" s="7">
        <v>1770.7068100000001</v>
      </c>
      <c r="G283" s="7">
        <v>0</v>
      </c>
      <c r="H283" s="7">
        <v>6886.419069999999</v>
      </c>
      <c r="I283" s="7">
        <v>1322.2619299999999</v>
      </c>
      <c r="J283" s="7">
        <v>1228.04944</v>
      </c>
      <c r="K283" s="7">
        <f t="shared" si="24"/>
        <v>15854.363689999998</v>
      </c>
      <c r="L283" s="7">
        <f t="shared" si="25"/>
        <v>463330.09256000008</v>
      </c>
      <c r="M283" s="7">
        <f t="shared" si="26"/>
        <v>10.04652327489981</v>
      </c>
      <c r="N283" s="7">
        <f t="shared" si="27"/>
        <v>458214.38030000008</v>
      </c>
      <c r="O283" s="7">
        <f t="shared" si="28"/>
        <v>10738.651429999998</v>
      </c>
      <c r="P283" s="7">
        <f t="shared" si="29"/>
        <v>39.071724961327106</v>
      </c>
    </row>
    <row r="284" spans="1:1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2019-11-25T09:34:40Z</dcterms:created>
  <dcterms:modified xsi:type="dcterms:W3CDTF">2019-11-25T09:43:18Z</dcterms:modified>
</cp:coreProperties>
</file>