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55" i="2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04" i="1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<sst xmlns="http://schemas.openxmlformats.org/spreadsheetml/2006/main" count="1938" uniqueCount="426">
  <si>
    <t>м. Житомир</t>
  </si>
  <si>
    <t xml:space="preserve">Аналіз фінансування установ з 02.09.2019 по 06.09.2019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</si>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</sst>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5"/>
  <sheetViews>
    <sheetView topLeftCell="A10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91335.201849999998</v>
      </c>
      <c r="E6" s="7">
        <v>5703.3110000000006</v>
      </c>
      <c r="F6" s="7">
        <v>247.88290000000003</v>
      </c>
      <c r="G6" s="7">
        <v>0</v>
      </c>
      <c r="H6" s="7">
        <v>218.94270000000003</v>
      </c>
      <c r="I6" s="7">
        <v>28.940200000000001</v>
      </c>
      <c r="J6" s="7">
        <v>325.08653999999996</v>
      </c>
      <c r="K6" s="7">
        <f t="shared" ref="K6:K69" si="0">E6-F6</f>
        <v>5455.428100000001</v>
      </c>
      <c r="L6" s="7">
        <f t="shared" ref="L6:L69" si="1">D6-F6</f>
        <v>91087.318950000001</v>
      </c>
      <c r="M6" s="7">
        <f t="shared" ref="M6:M69" si="2">IF(E6=0,0,(F6/E6)*100)</f>
        <v>4.3462981415532136</v>
      </c>
      <c r="N6" s="7">
        <f t="shared" ref="N6:N69" si="3">D6-H6</f>
        <v>91116.259149999998</v>
      </c>
      <c r="O6" s="7">
        <f t="shared" ref="O6:O69" si="4">E6-H6</f>
        <v>5484.368300000001</v>
      </c>
      <c r="P6" s="7">
        <f t="shared" ref="P6:P69" si="5">IF(E6=0,0,(H6/E6)*100)</f>
        <v>3.8388700879191049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70382.193759999995</v>
      </c>
      <c r="E7" s="7">
        <v>5241.8440000000001</v>
      </c>
      <c r="F7" s="7">
        <v>197.75070000000002</v>
      </c>
      <c r="G7" s="7">
        <v>0</v>
      </c>
      <c r="H7" s="7">
        <v>197.75070000000002</v>
      </c>
      <c r="I7" s="7">
        <v>0</v>
      </c>
      <c r="J7" s="7">
        <v>89.342339999999993</v>
      </c>
      <c r="K7" s="7">
        <f t="shared" si="0"/>
        <v>5044.0933000000005</v>
      </c>
      <c r="L7" s="7">
        <f t="shared" si="1"/>
        <v>70184.443059999991</v>
      </c>
      <c r="M7" s="7">
        <f t="shared" si="2"/>
        <v>3.7725407318493267</v>
      </c>
      <c r="N7" s="7">
        <f t="shared" si="3"/>
        <v>70184.443059999991</v>
      </c>
      <c r="O7" s="7">
        <f t="shared" si="4"/>
        <v>5044.0933000000005</v>
      </c>
      <c r="P7" s="7">
        <f t="shared" si="5"/>
        <v>3.7725407318493267</v>
      </c>
    </row>
    <row r="8" spans="1:16">
      <c r="A8" s="8" t="s">
        <v>23</v>
      </c>
      <c r="B8" s="9" t="s">
        <v>24</v>
      </c>
      <c r="C8" s="10">
        <v>52854.969000000005</v>
      </c>
      <c r="D8" s="10">
        <v>52900.787000000004</v>
      </c>
      <c r="E8" s="10">
        <v>4023.1590000000001</v>
      </c>
      <c r="F8" s="10">
        <v>160.30000000000001</v>
      </c>
      <c r="G8" s="10">
        <v>0</v>
      </c>
      <c r="H8" s="10">
        <v>160.30000000000001</v>
      </c>
      <c r="I8" s="10">
        <v>0</v>
      </c>
      <c r="J8" s="10">
        <v>0</v>
      </c>
      <c r="K8" s="10">
        <f t="shared" si="0"/>
        <v>3862.8589999999999</v>
      </c>
      <c r="L8" s="10">
        <f t="shared" si="1"/>
        <v>52740.487000000001</v>
      </c>
      <c r="M8" s="10">
        <f t="shared" si="2"/>
        <v>3.984431139808295</v>
      </c>
      <c r="N8" s="10">
        <f t="shared" si="3"/>
        <v>52740.487000000001</v>
      </c>
      <c r="O8" s="10">
        <f t="shared" si="4"/>
        <v>3862.8589999999999</v>
      </c>
      <c r="P8" s="10">
        <f t="shared" si="5"/>
        <v>3.984431139808295</v>
      </c>
    </row>
    <row r="9" spans="1:16">
      <c r="A9" s="8" t="s">
        <v>25</v>
      </c>
      <c r="B9" s="9" t="s">
        <v>26</v>
      </c>
      <c r="C9" s="10">
        <v>11053.678</v>
      </c>
      <c r="D9" s="10">
        <v>11064.731</v>
      </c>
      <c r="E9" s="10">
        <v>885.18500000000006</v>
      </c>
      <c r="F9" s="10">
        <v>36</v>
      </c>
      <c r="G9" s="10">
        <v>0</v>
      </c>
      <c r="H9" s="10">
        <v>36</v>
      </c>
      <c r="I9" s="10">
        <v>0</v>
      </c>
      <c r="J9" s="10">
        <v>0</v>
      </c>
      <c r="K9" s="10">
        <f t="shared" si="0"/>
        <v>849.18500000000006</v>
      </c>
      <c r="L9" s="10">
        <f t="shared" si="1"/>
        <v>11028.731</v>
      </c>
      <c r="M9" s="10">
        <f t="shared" si="2"/>
        <v>4.0669464575201788</v>
      </c>
      <c r="N9" s="10">
        <f t="shared" si="3"/>
        <v>11028.731</v>
      </c>
      <c r="O9" s="10">
        <f t="shared" si="4"/>
        <v>849.18500000000006</v>
      </c>
      <c r="P9" s="10">
        <f t="shared" si="5"/>
        <v>4.0669464575201788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72.805999999999997</v>
      </c>
      <c r="K10" s="10">
        <f t="shared" si="0"/>
        <v>50</v>
      </c>
      <c r="L10" s="10">
        <f t="shared" si="1"/>
        <v>1843.0307600000001</v>
      </c>
      <c r="M10" s="10">
        <f t="shared" si="2"/>
        <v>0</v>
      </c>
      <c r="N10" s="10">
        <f t="shared" si="3"/>
        <v>1843.0307600000001</v>
      </c>
      <c r="O10" s="10">
        <f t="shared" si="4"/>
        <v>50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1.4507000000000001</v>
      </c>
      <c r="G11" s="10">
        <v>0</v>
      </c>
      <c r="H11" s="10">
        <v>1.4507000000000001</v>
      </c>
      <c r="I11" s="10">
        <v>0</v>
      </c>
      <c r="J11" s="10">
        <v>16.296340000000001</v>
      </c>
      <c r="K11" s="10">
        <f t="shared" si="0"/>
        <v>198.54929999999999</v>
      </c>
      <c r="L11" s="10">
        <f t="shared" si="1"/>
        <v>2283.0023000000001</v>
      </c>
      <c r="M11" s="10">
        <f t="shared" si="2"/>
        <v>0.72535000000000005</v>
      </c>
      <c r="N11" s="10">
        <f t="shared" si="3"/>
        <v>2283.0023000000001</v>
      </c>
      <c r="O11" s="10">
        <f t="shared" si="4"/>
        <v>198.54929999999999</v>
      </c>
      <c r="P11" s="10">
        <f t="shared" si="5"/>
        <v>0.72535000000000005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0.24</v>
      </c>
      <c r="K12" s="10">
        <f t="shared" si="0"/>
        <v>10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6</v>
      </c>
      <c r="L14" s="10">
        <f t="shared" si="1"/>
        <v>91.613</v>
      </c>
      <c r="M14" s="10">
        <f t="shared" si="2"/>
        <v>0</v>
      </c>
      <c r="N14" s="10">
        <f t="shared" si="3"/>
        <v>91.613</v>
      </c>
      <c r="O14" s="10">
        <f t="shared" si="4"/>
        <v>6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60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60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0.1</v>
      </c>
      <c r="F19" s="7">
        <v>16.692</v>
      </c>
      <c r="G19" s="7">
        <v>0</v>
      </c>
      <c r="H19" s="7">
        <v>16.692</v>
      </c>
      <c r="I19" s="7">
        <v>0</v>
      </c>
      <c r="J19" s="7">
        <v>0</v>
      </c>
      <c r="K19" s="7">
        <f t="shared" si="0"/>
        <v>-16.591999999999999</v>
      </c>
      <c r="L19" s="7">
        <f t="shared" si="1"/>
        <v>684.69049999999993</v>
      </c>
      <c r="M19" s="7">
        <f t="shared" si="2"/>
        <v>16692</v>
      </c>
      <c r="N19" s="7">
        <f t="shared" si="3"/>
        <v>684.69049999999993</v>
      </c>
      <c r="O19" s="7">
        <f t="shared" si="4"/>
        <v>-16.591999999999999</v>
      </c>
      <c r="P19" s="7">
        <f t="shared" si="5"/>
        <v>16692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34.642000000000003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34.642000000000003</v>
      </c>
      <c r="M21" s="10">
        <f t="shared" si="2"/>
        <v>0</v>
      </c>
      <c r="N21" s="10">
        <f t="shared" si="3"/>
        <v>34.642000000000003</v>
      </c>
      <c r="O21" s="10">
        <f t="shared" si="4"/>
        <v>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665.33249999999998</v>
      </c>
      <c r="E22" s="10">
        <v>0</v>
      </c>
      <c r="F22" s="10">
        <v>16.692</v>
      </c>
      <c r="G22" s="10">
        <v>0</v>
      </c>
      <c r="H22" s="10">
        <v>16.692</v>
      </c>
      <c r="I22" s="10">
        <v>0</v>
      </c>
      <c r="J22" s="10">
        <v>0</v>
      </c>
      <c r="K22" s="10">
        <f t="shared" si="0"/>
        <v>-16.692</v>
      </c>
      <c r="L22" s="10">
        <f t="shared" si="1"/>
        <v>648.64049999999997</v>
      </c>
      <c r="M22" s="10">
        <f t="shared" si="2"/>
        <v>0</v>
      </c>
      <c r="N22" s="10">
        <f t="shared" si="3"/>
        <v>648.64049999999997</v>
      </c>
      <c r="O22" s="10">
        <f t="shared" si="4"/>
        <v>-16.692</v>
      </c>
      <c r="P22" s="10">
        <f t="shared" si="5"/>
        <v>0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62.36699999999999</v>
      </c>
      <c r="F25" s="7">
        <v>0</v>
      </c>
      <c r="G25" s="7">
        <v>0</v>
      </c>
      <c r="H25" s="7">
        <v>0</v>
      </c>
      <c r="I25" s="7">
        <v>0</v>
      </c>
      <c r="J25" s="7">
        <v>0.18</v>
      </c>
      <c r="K25" s="7">
        <f t="shared" si="0"/>
        <v>62.36699999999999</v>
      </c>
      <c r="L25" s="7">
        <f t="shared" si="1"/>
        <v>1083.8118299999999</v>
      </c>
      <c r="M25" s="7">
        <f t="shared" si="2"/>
        <v>0</v>
      </c>
      <c r="N25" s="7">
        <f t="shared" si="3"/>
        <v>1083.8118299999999</v>
      </c>
      <c r="O25" s="7">
        <f t="shared" si="4"/>
        <v>62.36699999999999</v>
      </c>
      <c r="P25" s="7">
        <f t="shared" si="5"/>
        <v>0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34.317</v>
      </c>
      <c r="L26" s="10">
        <f t="shared" si="1"/>
        <v>427.05599999999998</v>
      </c>
      <c r="M26" s="10">
        <f t="shared" si="2"/>
        <v>0</v>
      </c>
      <c r="N26" s="10">
        <f t="shared" si="3"/>
        <v>427.05599999999998</v>
      </c>
      <c r="O26" s="10">
        <f t="shared" si="4"/>
        <v>34.317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7.55</v>
      </c>
      <c r="L27" s="10">
        <f t="shared" si="1"/>
        <v>93.951999999999998</v>
      </c>
      <c r="M27" s="10">
        <f t="shared" si="2"/>
        <v>0</v>
      </c>
      <c r="N27" s="10">
        <f t="shared" si="3"/>
        <v>93.951999999999998</v>
      </c>
      <c r="O27" s="10">
        <f t="shared" si="4"/>
        <v>7.55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17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17</v>
      </c>
      <c r="L28" s="10">
        <f t="shared" si="1"/>
        <v>290.8</v>
      </c>
      <c r="M28" s="10">
        <f t="shared" si="2"/>
        <v>0</v>
      </c>
      <c r="N28" s="10">
        <f t="shared" si="3"/>
        <v>290.8</v>
      </c>
      <c r="O28" s="10">
        <f t="shared" si="4"/>
        <v>17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2.8000000000000003</v>
      </c>
      <c r="F29" s="10">
        <v>0</v>
      </c>
      <c r="G29" s="10">
        <v>0</v>
      </c>
      <c r="H29" s="10">
        <v>0</v>
      </c>
      <c r="I29" s="10">
        <v>0</v>
      </c>
      <c r="J29" s="10">
        <v>0.18</v>
      </c>
      <c r="K29" s="10">
        <f t="shared" si="0"/>
        <v>2.8000000000000003</v>
      </c>
      <c r="L29" s="10">
        <f t="shared" si="1"/>
        <v>230.36083000000002</v>
      </c>
      <c r="M29" s="10">
        <f t="shared" si="2"/>
        <v>0</v>
      </c>
      <c r="N29" s="10">
        <f t="shared" si="3"/>
        <v>230.36083000000002</v>
      </c>
      <c r="O29" s="10">
        <f t="shared" si="4"/>
        <v>2.8000000000000003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0.4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0.4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140</v>
      </c>
      <c r="F38" s="7">
        <v>0</v>
      </c>
      <c r="G38" s="7">
        <v>0</v>
      </c>
      <c r="H38" s="7">
        <v>0</v>
      </c>
      <c r="I38" s="7">
        <v>0</v>
      </c>
      <c r="J38" s="7">
        <v>26.335000000000001</v>
      </c>
      <c r="K38" s="7">
        <f t="shared" si="0"/>
        <v>140</v>
      </c>
      <c r="L38" s="7">
        <f t="shared" si="1"/>
        <v>1768.3913700000001</v>
      </c>
      <c r="M38" s="7">
        <f t="shared" si="2"/>
        <v>0</v>
      </c>
      <c r="N38" s="7">
        <f t="shared" si="3"/>
        <v>1768.3913700000001</v>
      </c>
      <c r="O38" s="7">
        <f t="shared" si="4"/>
        <v>140</v>
      </c>
      <c r="P38" s="7">
        <f t="shared" si="5"/>
        <v>0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140</v>
      </c>
      <c r="F39" s="10">
        <v>0</v>
      </c>
      <c r="G39" s="10">
        <v>0</v>
      </c>
      <c r="H39" s="10">
        <v>0</v>
      </c>
      <c r="I39" s="10">
        <v>0</v>
      </c>
      <c r="J39" s="10">
        <v>26.335000000000001</v>
      </c>
      <c r="K39" s="10">
        <f t="shared" si="0"/>
        <v>140</v>
      </c>
      <c r="L39" s="10">
        <f t="shared" si="1"/>
        <v>1768.3913700000001</v>
      </c>
      <c r="M39" s="10">
        <f t="shared" si="2"/>
        <v>0</v>
      </c>
      <c r="N39" s="10">
        <f t="shared" si="3"/>
        <v>1768.3913700000001</v>
      </c>
      <c r="O39" s="10">
        <f t="shared" si="4"/>
        <v>140</v>
      </c>
      <c r="P39" s="10">
        <f t="shared" si="5"/>
        <v>0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49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49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49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49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49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49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0</v>
      </c>
      <c r="F44" s="7">
        <v>4.5</v>
      </c>
      <c r="G44" s="7">
        <v>0</v>
      </c>
      <c r="H44" s="7">
        <v>4.5</v>
      </c>
      <c r="I44" s="7">
        <v>0</v>
      </c>
      <c r="J44" s="7">
        <v>2</v>
      </c>
      <c r="K44" s="7">
        <f t="shared" si="0"/>
        <v>-4.5</v>
      </c>
      <c r="L44" s="7">
        <f t="shared" si="1"/>
        <v>795.5</v>
      </c>
      <c r="M44" s="7">
        <f t="shared" si="2"/>
        <v>0</v>
      </c>
      <c r="N44" s="7">
        <f t="shared" si="3"/>
        <v>795.5</v>
      </c>
      <c r="O44" s="7">
        <f t="shared" si="4"/>
        <v>-4.5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4.5</v>
      </c>
      <c r="G46" s="10">
        <v>0</v>
      </c>
      <c r="H46" s="10">
        <v>4.5</v>
      </c>
      <c r="I46" s="10">
        <v>0</v>
      </c>
      <c r="J46" s="10">
        <v>2</v>
      </c>
      <c r="K46" s="10">
        <f t="shared" si="0"/>
        <v>-4.5</v>
      </c>
      <c r="L46" s="10">
        <f t="shared" si="1"/>
        <v>660.5</v>
      </c>
      <c r="M46" s="10">
        <f t="shared" si="2"/>
        <v>0</v>
      </c>
      <c r="N46" s="10">
        <f t="shared" si="3"/>
        <v>660.5</v>
      </c>
      <c r="O46" s="10">
        <f t="shared" si="4"/>
        <v>-4.5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8555</v>
      </c>
      <c r="E47" s="7">
        <v>30</v>
      </c>
      <c r="F47" s="7">
        <v>0</v>
      </c>
      <c r="G47" s="7">
        <v>0</v>
      </c>
      <c r="H47" s="7">
        <v>0</v>
      </c>
      <c r="I47" s="7">
        <v>0</v>
      </c>
      <c r="J47" s="7">
        <v>152.27868000000001</v>
      </c>
      <c r="K47" s="7">
        <f t="shared" si="0"/>
        <v>30</v>
      </c>
      <c r="L47" s="7">
        <f t="shared" si="1"/>
        <v>8555</v>
      </c>
      <c r="M47" s="7">
        <f t="shared" si="2"/>
        <v>0</v>
      </c>
      <c r="N47" s="7">
        <f t="shared" si="3"/>
        <v>8555</v>
      </c>
      <c r="O47" s="7">
        <f t="shared" si="4"/>
        <v>30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30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30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30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123.27867999999999</v>
      </c>
      <c r="K50" s="10">
        <f t="shared" si="0"/>
        <v>0</v>
      </c>
      <c r="L50" s="10">
        <f t="shared" si="1"/>
        <v>8000</v>
      </c>
      <c r="M50" s="10">
        <f t="shared" si="2"/>
        <v>0</v>
      </c>
      <c r="N50" s="10">
        <f t="shared" si="3"/>
        <v>8000</v>
      </c>
      <c r="O50" s="10">
        <f t="shared" si="4"/>
        <v>0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29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2685.7103899999997</v>
      </c>
      <c r="E54" s="7">
        <v>3</v>
      </c>
      <c r="F54" s="7">
        <v>28.940200000000001</v>
      </c>
      <c r="G54" s="7">
        <v>0</v>
      </c>
      <c r="H54" s="7">
        <v>0</v>
      </c>
      <c r="I54" s="7">
        <v>28.940200000000001</v>
      </c>
      <c r="J54" s="7">
        <v>28.940200000000001</v>
      </c>
      <c r="K54" s="7">
        <f t="shared" si="0"/>
        <v>-25.940200000000001</v>
      </c>
      <c r="L54" s="7">
        <f t="shared" si="1"/>
        <v>2656.7701899999997</v>
      </c>
      <c r="M54" s="7">
        <f t="shared" si="2"/>
        <v>964.6733333333334</v>
      </c>
      <c r="N54" s="7">
        <f t="shared" si="3"/>
        <v>2685.7103899999997</v>
      </c>
      <c r="O54" s="7">
        <f t="shared" si="4"/>
        <v>3</v>
      </c>
      <c r="P54" s="7">
        <f t="shared" si="5"/>
        <v>0</v>
      </c>
    </row>
    <row r="55" spans="1:16">
      <c r="A55" s="8" t="s">
        <v>27</v>
      </c>
      <c r="B55" s="9" t="s">
        <v>28</v>
      </c>
      <c r="C55" s="10">
        <v>4200</v>
      </c>
      <c r="D55" s="10">
        <v>1752.3103899999996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1752.3103899999996</v>
      </c>
      <c r="M55" s="10">
        <f t="shared" si="2"/>
        <v>0</v>
      </c>
      <c r="N55" s="10">
        <f t="shared" si="3"/>
        <v>1752.3103899999996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3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3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885.2</v>
      </c>
      <c r="E57" s="10">
        <v>0</v>
      </c>
      <c r="F57" s="10">
        <v>28.940200000000001</v>
      </c>
      <c r="G57" s="10">
        <v>0</v>
      </c>
      <c r="H57" s="10">
        <v>0</v>
      </c>
      <c r="I57" s="10">
        <v>28.940200000000001</v>
      </c>
      <c r="J57" s="10">
        <v>28.940200000000001</v>
      </c>
      <c r="K57" s="10">
        <f t="shared" si="0"/>
        <v>-28.940200000000001</v>
      </c>
      <c r="L57" s="10">
        <f t="shared" si="1"/>
        <v>856.25980000000004</v>
      </c>
      <c r="M57" s="10">
        <f t="shared" si="2"/>
        <v>0</v>
      </c>
      <c r="N57" s="10">
        <f t="shared" si="3"/>
        <v>885.2</v>
      </c>
      <c r="O57" s="10">
        <f t="shared" si="4"/>
        <v>0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177</v>
      </c>
      <c r="F58" s="7">
        <v>0</v>
      </c>
      <c r="G58" s="7">
        <v>0</v>
      </c>
      <c r="H58" s="7">
        <v>0</v>
      </c>
      <c r="I58" s="7">
        <v>0</v>
      </c>
      <c r="J58" s="7">
        <v>26.01032</v>
      </c>
      <c r="K58" s="7">
        <f t="shared" si="0"/>
        <v>177</v>
      </c>
      <c r="L58" s="7">
        <f t="shared" si="1"/>
        <v>1560</v>
      </c>
      <c r="M58" s="7">
        <f t="shared" si="2"/>
        <v>0</v>
      </c>
      <c r="N58" s="7">
        <f t="shared" si="3"/>
        <v>1560</v>
      </c>
      <c r="O58" s="7">
        <f t="shared" si="4"/>
        <v>177</v>
      </c>
      <c r="P58" s="7">
        <f t="shared" si="5"/>
        <v>0</v>
      </c>
    </row>
    <row r="59" spans="1:16">
      <c r="A59" s="8" t="s">
        <v>27</v>
      </c>
      <c r="B59" s="9" t="s">
        <v>28</v>
      </c>
      <c r="C59" s="10">
        <v>377</v>
      </c>
      <c r="D59" s="10">
        <v>364.92</v>
      </c>
      <c r="E59" s="10">
        <v>47</v>
      </c>
      <c r="F59" s="10">
        <v>0</v>
      </c>
      <c r="G59" s="10">
        <v>0</v>
      </c>
      <c r="H59" s="10">
        <v>0</v>
      </c>
      <c r="I59" s="10">
        <v>0</v>
      </c>
      <c r="J59" s="10">
        <v>3.5308000000000002</v>
      </c>
      <c r="K59" s="10">
        <f t="shared" si="0"/>
        <v>47</v>
      </c>
      <c r="L59" s="10">
        <f t="shared" si="1"/>
        <v>364.92</v>
      </c>
      <c r="M59" s="10">
        <f t="shared" si="2"/>
        <v>0</v>
      </c>
      <c r="N59" s="10">
        <f t="shared" si="3"/>
        <v>364.92</v>
      </c>
      <c r="O59" s="10">
        <f t="shared" si="4"/>
        <v>47</v>
      </c>
      <c r="P59" s="10">
        <f t="shared" si="5"/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1145.08</v>
      </c>
      <c r="E60" s="10">
        <v>130</v>
      </c>
      <c r="F60" s="10">
        <v>0</v>
      </c>
      <c r="G60" s="10">
        <v>0</v>
      </c>
      <c r="H60" s="10">
        <v>0</v>
      </c>
      <c r="I60" s="10">
        <v>0</v>
      </c>
      <c r="J60" s="10">
        <v>22.479520000000001</v>
      </c>
      <c r="K60" s="10">
        <f t="shared" si="0"/>
        <v>130</v>
      </c>
      <c r="L60" s="10">
        <f t="shared" si="1"/>
        <v>1145.08</v>
      </c>
      <c r="M60" s="10">
        <f t="shared" si="2"/>
        <v>0</v>
      </c>
      <c r="N60" s="10">
        <f t="shared" si="3"/>
        <v>1145.08</v>
      </c>
      <c r="O60" s="10">
        <f t="shared" si="4"/>
        <v>130</v>
      </c>
      <c r="P60" s="10">
        <f t="shared" si="5"/>
        <v>0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1092611.2041899995</v>
      </c>
      <c r="E62" s="7">
        <v>69713.253999999986</v>
      </c>
      <c r="F62" s="7">
        <v>11587.825249999998</v>
      </c>
      <c r="G62" s="7">
        <v>0</v>
      </c>
      <c r="H62" s="7">
        <v>11384.909350000002</v>
      </c>
      <c r="I62" s="7">
        <v>270.81895000000003</v>
      </c>
      <c r="J62" s="7">
        <v>4878.6681500000004</v>
      </c>
      <c r="K62" s="7">
        <f t="shared" si="0"/>
        <v>58125.428749999992</v>
      </c>
      <c r="L62" s="7">
        <f t="shared" si="1"/>
        <v>1081023.3789399995</v>
      </c>
      <c r="M62" s="7">
        <f t="shared" si="2"/>
        <v>16.622126475404521</v>
      </c>
      <c r="N62" s="7">
        <f t="shared" si="3"/>
        <v>1081226.2948399994</v>
      </c>
      <c r="O62" s="7">
        <f t="shared" si="4"/>
        <v>58328.344649999985</v>
      </c>
      <c r="P62" s="7">
        <f t="shared" si="5"/>
        <v>16.331054278430333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4298.7270000000008</v>
      </c>
      <c r="E63" s="7">
        <v>530.6110000000001</v>
      </c>
      <c r="F63" s="7">
        <v>0</v>
      </c>
      <c r="G63" s="7">
        <v>0</v>
      </c>
      <c r="H63" s="7">
        <v>0</v>
      </c>
      <c r="I63" s="7">
        <v>0</v>
      </c>
      <c r="J63" s="7">
        <v>5.5510999999999999</v>
      </c>
      <c r="K63" s="7">
        <f t="shared" si="0"/>
        <v>530.6110000000001</v>
      </c>
      <c r="L63" s="7">
        <f t="shared" si="1"/>
        <v>4298.7270000000008</v>
      </c>
      <c r="M63" s="7">
        <f t="shared" si="2"/>
        <v>0</v>
      </c>
      <c r="N63" s="7">
        <f t="shared" si="3"/>
        <v>4298.7270000000008</v>
      </c>
      <c r="O63" s="7">
        <f t="shared" si="4"/>
        <v>530.6110000000001</v>
      </c>
      <c r="P63" s="7">
        <f t="shared" si="5"/>
        <v>0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407.82300000000004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407.82300000000004</v>
      </c>
      <c r="L64" s="10">
        <f t="shared" si="1"/>
        <v>3158.7359999999999</v>
      </c>
      <c r="M64" s="10">
        <f t="shared" si="2"/>
        <v>0</v>
      </c>
      <c r="N64" s="10">
        <f t="shared" si="3"/>
        <v>3158.7359999999999</v>
      </c>
      <c r="O64" s="10">
        <f t="shared" si="4"/>
        <v>407.82300000000004</v>
      </c>
      <c r="P64" s="10">
        <f t="shared" si="5"/>
        <v>0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89.528000000000006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89.528000000000006</v>
      </c>
      <c r="L65" s="10">
        <f t="shared" si="1"/>
        <v>694.48800000000006</v>
      </c>
      <c r="M65" s="10">
        <f t="shared" si="2"/>
        <v>0</v>
      </c>
      <c r="N65" s="10">
        <f t="shared" si="3"/>
        <v>694.48800000000006</v>
      </c>
      <c r="O65" s="10">
        <f t="shared" si="4"/>
        <v>89.528000000000006</v>
      </c>
      <c r="P65" s="10">
        <f t="shared" si="5"/>
        <v>0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8</v>
      </c>
      <c r="F66" s="10">
        <v>0</v>
      </c>
      <c r="G66" s="10">
        <v>0</v>
      </c>
      <c r="H66" s="10">
        <v>0</v>
      </c>
      <c r="I66" s="10">
        <v>0</v>
      </c>
      <c r="J66" s="10">
        <v>4.766</v>
      </c>
      <c r="K66" s="10">
        <f t="shared" si="0"/>
        <v>8</v>
      </c>
      <c r="L66" s="10">
        <f t="shared" si="1"/>
        <v>104.59700000000001</v>
      </c>
      <c r="M66" s="10">
        <f t="shared" si="2"/>
        <v>0</v>
      </c>
      <c r="N66" s="10">
        <f t="shared" si="3"/>
        <v>104.59700000000001</v>
      </c>
      <c r="O66" s="10">
        <f t="shared" si="4"/>
        <v>8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22</v>
      </c>
      <c r="F67" s="10">
        <v>0</v>
      </c>
      <c r="G67" s="10">
        <v>0</v>
      </c>
      <c r="H67" s="10">
        <v>0</v>
      </c>
      <c r="I67" s="10">
        <v>0</v>
      </c>
      <c r="J67" s="10">
        <v>0.18</v>
      </c>
      <c r="K67" s="10">
        <f t="shared" si="0"/>
        <v>22</v>
      </c>
      <c r="L67" s="10">
        <f t="shared" si="1"/>
        <v>194.137</v>
      </c>
      <c r="M67" s="10">
        <f t="shared" si="2"/>
        <v>0</v>
      </c>
      <c r="N67" s="10">
        <f t="shared" si="3"/>
        <v>194.137</v>
      </c>
      <c r="O67" s="10">
        <f t="shared" si="4"/>
        <v>22</v>
      </c>
      <c r="P67" s="10">
        <f t="shared" si="5"/>
        <v>0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0.60510000000000008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380071.32835000003</v>
      </c>
      <c r="E74" s="7">
        <v>29907.402000000006</v>
      </c>
      <c r="F74" s="7">
        <v>11219.40416</v>
      </c>
      <c r="G74" s="7">
        <v>0</v>
      </c>
      <c r="H74" s="7">
        <v>10985.134780000002</v>
      </c>
      <c r="I74" s="7">
        <v>245.30838000000003</v>
      </c>
      <c r="J74" s="7">
        <v>1951.32554</v>
      </c>
      <c r="K74" s="7">
        <f t="shared" si="6"/>
        <v>18687.997840000004</v>
      </c>
      <c r="L74" s="7">
        <f t="shared" si="7"/>
        <v>368851.92419000005</v>
      </c>
      <c r="M74" s="7">
        <f t="shared" si="8"/>
        <v>37.513803974012852</v>
      </c>
      <c r="N74" s="7">
        <f t="shared" si="9"/>
        <v>369086.19357</v>
      </c>
      <c r="O74" s="7">
        <f t="shared" si="10"/>
        <v>18922.267220000002</v>
      </c>
      <c r="P74" s="7">
        <f t="shared" si="11"/>
        <v>36.730488258391688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20672.171000000002</v>
      </c>
      <c r="F75" s="10">
        <v>8805.8523800000003</v>
      </c>
      <c r="G75" s="10">
        <v>0</v>
      </c>
      <c r="H75" s="10">
        <v>8652.052380000001</v>
      </c>
      <c r="I75" s="10">
        <v>153.80000000000001</v>
      </c>
      <c r="J75" s="10">
        <v>168</v>
      </c>
      <c r="K75" s="10">
        <f t="shared" si="6"/>
        <v>11866.318620000002</v>
      </c>
      <c r="L75" s="10">
        <f t="shared" si="7"/>
        <v>214214.88962</v>
      </c>
      <c r="M75" s="10">
        <f t="shared" si="8"/>
        <v>42.597617734489518</v>
      </c>
      <c r="N75" s="10">
        <f t="shared" si="9"/>
        <v>214368.68961999999</v>
      </c>
      <c r="O75" s="10">
        <f t="shared" si="10"/>
        <v>12020.118620000001</v>
      </c>
      <c r="P75" s="10">
        <f t="shared" si="11"/>
        <v>41.853622340875567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4544.7539999999999</v>
      </c>
      <c r="F76" s="10">
        <v>1980.5252700000001</v>
      </c>
      <c r="G76" s="10">
        <v>0</v>
      </c>
      <c r="H76" s="10">
        <v>1947.0252700000001</v>
      </c>
      <c r="I76" s="10">
        <v>33.5</v>
      </c>
      <c r="J76" s="10">
        <v>36.700000000000003</v>
      </c>
      <c r="K76" s="10">
        <f t="shared" si="6"/>
        <v>2564.2287299999998</v>
      </c>
      <c r="L76" s="10">
        <f t="shared" si="7"/>
        <v>47083.93273</v>
      </c>
      <c r="M76" s="10">
        <f t="shared" si="8"/>
        <v>43.578272223315061</v>
      </c>
      <c r="N76" s="10">
        <f t="shared" si="9"/>
        <v>47117.43273</v>
      </c>
      <c r="O76" s="10">
        <f t="shared" si="10"/>
        <v>2597.7287299999998</v>
      </c>
      <c r="P76" s="10">
        <f t="shared" si="11"/>
        <v>42.841158619366418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11287.08043</v>
      </c>
      <c r="E77" s="10">
        <v>0</v>
      </c>
      <c r="F77" s="10">
        <v>0</v>
      </c>
      <c r="G77" s="10">
        <v>0</v>
      </c>
      <c r="H77" s="10">
        <v>11.039</v>
      </c>
      <c r="I77" s="10">
        <v>0</v>
      </c>
      <c r="J77" s="10">
        <v>211.19648000000001</v>
      </c>
      <c r="K77" s="10">
        <f t="shared" si="6"/>
        <v>0</v>
      </c>
      <c r="L77" s="10">
        <f t="shared" si="7"/>
        <v>11287.08043</v>
      </c>
      <c r="M77" s="10">
        <f t="shared" si="8"/>
        <v>0</v>
      </c>
      <c r="N77" s="10">
        <f t="shared" si="9"/>
        <v>11276.041429999999</v>
      </c>
      <c r="O77" s="10">
        <f t="shared" si="10"/>
        <v>-11.039</v>
      </c>
      <c r="P77" s="10">
        <f t="shared" si="11"/>
        <v>0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1.7130000000000001</v>
      </c>
      <c r="F78" s="10">
        <v>0</v>
      </c>
      <c r="G78" s="10">
        <v>0</v>
      </c>
      <c r="H78" s="10">
        <v>0</v>
      </c>
      <c r="I78" s="10">
        <v>0</v>
      </c>
      <c r="J78" s="10">
        <v>1.6</v>
      </c>
      <c r="K78" s="10">
        <f t="shared" si="6"/>
        <v>1.7130000000000001</v>
      </c>
      <c r="L78" s="10">
        <f t="shared" si="7"/>
        <v>207.20000000000002</v>
      </c>
      <c r="M78" s="10">
        <f t="shared" si="8"/>
        <v>0</v>
      </c>
      <c r="N78" s="10">
        <f t="shared" si="9"/>
        <v>207.20000000000002</v>
      </c>
      <c r="O78" s="10">
        <f t="shared" si="10"/>
        <v>1.7130000000000001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2880.326</v>
      </c>
      <c r="F79" s="10">
        <v>0</v>
      </c>
      <c r="G79" s="10">
        <v>0</v>
      </c>
      <c r="H79" s="10">
        <v>-2.1423400000000004</v>
      </c>
      <c r="I79" s="10">
        <v>2.1423400000000004</v>
      </c>
      <c r="J79" s="10">
        <v>756.35310000000004</v>
      </c>
      <c r="K79" s="10">
        <f t="shared" si="6"/>
        <v>2880.326</v>
      </c>
      <c r="L79" s="10">
        <f t="shared" si="7"/>
        <v>30714.561259999999</v>
      </c>
      <c r="M79" s="10">
        <f t="shared" si="8"/>
        <v>0</v>
      </c>
      <c r="N79" s="10">
        <f t="shared" si="9"/>
        <v>30716.703599999997</v>
      </c>
      <c r="O79" s="10">
        <f t="shared" si="10"/>
        <v>2882.4683399999999</v>
      </c>
      <c r="P79" s="10">
        <f t="shared" si="11"/>
        <v>-7.4378386335435656E-2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20815.606259999997</v>
      </c>
      <c r="E80" s="10">
        <v>499.75762000000003</v>
      </c>
      <c r="F80" s="10">
        <v>280</v>
      </c>
      <c r="G80" s="10">
        <v>0</v>
      </c>
      <c r="H80" s="10">
        <v>269.20800000000003</v>
      </c>
      <c r="I80" s="10">
        <v>10.792</v>
      </c>
      <c r="J80" s="10">
        <v>729.16178000000002</v>
      </c>
      <c r="K80" s="10">
        <f t="shared" si="6"/>
        <v>219.75762000000003</v>
      </c>
      <c r="L80" s="10">
        <f t="shared" si="7"/>
        <v>20535.606259999997</v>
      </c>
      <c r="M80" s="10">
        <f t="shared" si="8"/>
        <v>56.027159725948749</v>
      </c>
      <c r="N80" s="10">
        <f t="shared" si="9"/>
        <v>20546.398259999998</v>
      </c>
      <c r="O80" s="10">
        <f t="shared" si="10"/>
        <v>230.54962</v>
      </c>
      <c r="P80" s="10">
        <f t="shared" si="11"/>
        <v>53.867712912511465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22.911999999999999</v>
      </c>
      <c r="F82" s="10">
        <v>0</v>
      </c>
      <c r="G82" s="10">
        <v>0</v>
      </c>
      <c r="H82" s="10">
        <v>0</v>
      </c>
      <c r="I82" s="10">
        <v>0</v>
      </c>
      <c r="J82" s="10">
        <v>3.2401399999999998</v>
      </c>
      <c r="K82" s="10">
        <f t="shared" si="6"/>
        <v>22.911999999999999</v>
      </c>
      <c r="L82" s="10">
        <f t="shared" si="7"/>
        <v>22742.608350000002</v>
      </c>
      <c r="M82" s="10">
        <f t="shared" si="8"/>
        <v>0</v>
      </c>
      <c r="N82" s="10">
        <f t="shared" si="9"/>
        <v>22742.608350000002</v>
      </c>
      <c r="O82" s="10">
        <f t="shared" si="10"/>
        <v>22.911999999999999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235.523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235.523</v>
      </c>
      <c r="L83" s="10">
        <f t="shared" si="7"/>
        <v>3008.7000000000003</v>
      </c>
      <c r="M83" s="10">
        <f t="shared" si="8"/>
        <v>0</v>
      </c>
      <c r="N83" s="10">
        <f t="shared" si="9"/>
        <v>3008.7000000000003</v>
      </c>
      <c r="O83" s="10">
        <f t="shared" si="10"/>
        <v>235.523</v>
      </c>
      <c r="P83" s="10">
        <f t="shared" si="11"/>
        <v>0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757.928</v>
      </c>
      <c r="F84" s="10">
        <v>135.49636999999998</v>
      </c>
      <c r="G84" s="10">
        <v>0</v>
      </c>
      <c r="H84" s="10">
        <v>104.28950999999999</v>
      </c>
      <c r="I84" s="10">
        <v>31.206860000000002</v>
      </c>
      <c r="J84" s="10">
        <v>31.206860000000002</v>
      </c>
      <c r="K84" s="10">
        <f t="shared" si="6"/>
        <v>622.43163000000004</v>
      </c>
      <c r="L84" s="10">
        <f t="shared" si="7"/>
        <v>9889.0558199999996</v>
      </c>
      <c r="M84" s="10">
        <f t="shared" si="8"/>
        <v>17.87720865306467</v>
      </c>
      <c r="N84" s="10">
        <f t="shared" si="9"/>
        <v>9920.2626799999998</v>
      </c>
      <c r="O84" s="10">
        <f t="shared" si="10"/>
        <v>653.63849000000005</v>
      </c>
      <c r="P84" s="10">
        <f t="shared" si="11"/>
        <v>13.759817555229519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236.74</v>
      </c>
      <c r="F85" s="10">
        <v>15.7521</v>
      </c>
      <c r="G85" s="10">
        <v>0</v>
      </c>
      <c r="H85" s="10">
        <v>3.66296</v>
      </c>
      <c r="I85" s="10">
        <v>12.08914</v>
      </c>
      <c r="J85" s="10">
        <v>12.08914</v>
      </c>
      <c r="K85" s="10">
        <f t="shared" si="6"/>
        <v>220.9879</v>
      </c>
      <c r="L85" s="10">
        <f t="shared" si="7"/>
        <v>8006.7479000000003</v>
      </c>
      <c r="M85" s="10">
        <f t="shared" si="8"/>
        <v>6.6537551744529866</v>
      </c>
      <c r="N85" s="10">
        <f t="shared" si="9"/>
        <v>8018.8370400000003</v>
      </c>
      <c r="O85" s="10">
        <f t="shared" si="10"/>
        <v>233.07704000000001</v>
      </c>
      <c r="P85" s="10">
        <f t="shared" si="11"/>
        <v>1.5472501478415139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55.477379999999997</v>
      </c>
      <c r="F86" s="10">
        <v>1.7780400000000001</v>
      </c>
      <c r="G86" s="10">
        <v>0</v>
      </c>
      <c r="H86" s="10">
        <v>0</v>
      </c>
      <c r="I86" s="10">
        <v>1.7780400000000001</v>
      </c>
      <c r="J86" s="10">
        <v>1.7780400000000001</v>
      </c>
      <c r="K86" s="10">
        <f t="shared" si="6"/>
        <v>53.699339999999999</v>
      </c>
      <c r="L86" s="10">
        <f t="shared" si="7"/>
        <v>1006.2519700000001</v>
      </c>
      <c r="M86" s="10">
        <f t="shared" si="8"/>
        <v>3.2049819223618705</v>
      </c>
      <c r="N86" s="10">
        <f t="shared" si="9"/>
        <v>1008.0300100000002</v>
      </c>
      <c r="O86" s="10">
        <f t="shared" si="10"/>
        <v>55.477379999999997</v>
      </c>
      <c r="P86" s="10">
        <f t="shared" si="11"/>
        <v>0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0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551539.12267000007</v>
      </c>
      <c r="E89" s="7">
        <v>26740.492000000002</v>
      </c>
      <c r="F89" s="7">
        <v>251.07683000000003</v>
      </c>
      <c r="G89" s="7">
        <v>0</v>
      </c>
      <c r="H89" s="7">
        <v>241.64656000000002</v>
      </c>
      <c r="I89" s="7">
        <v>19.4328</v>
      </c>
      <c r="J89" s="7">
        <v>2128.1315599999998</v>
      </c>
      <c r="K89" s="7">
        <f t="shared" si="6"/>
        <v>26489.41517</v>
      </c>
      <c r="L89" s="7">
        <f t="shared" si="7"/>
        <v>551288.04584000004</v>
      </c>
      <c r="M89" s="7">
        <f t="shared" si="8"/>
        <v>0.93893870763484844</v>
      </c>
      <c r="N89" s="7">
        <f t="shared" si="9"/>
        <v>551297.47611000005</v>
      </c>
      <c r="O89" s="7">
        <f t="shared" si="10"/>
        <v>26498.845440000001</v>
      </c>
      <c r="P89" s="7">
        <f t="shared" si="11"/>
        <v>0.90367282696219642</v>
      </c>
    </row>
    <row r="90" spans="1:16">
      <c r="A90" s="8" t="s">
        <v>23</v>
      </c>
      <c r="B90" s="9" t="s">
        <v>24</v>
      </c>
      <c r="C90" s="10">
        <v>349720.89</v>
      </c>
      <c r="D90" s="10">
        <v>352154.32195000001</v>
      </c>
      <c r="E90" s="10">
        <v>17552.61</v>
      </c>
      <c r="F90" s="10">
        <v>169.96826000000001</v>
      </c>
      <c r="G90" s="10">
        <v>0</v>
      </c>
      <c r="H90" s="10">
        <v>161.36386999999999</v>
      </c>
      <c r="I90" s="10">
        <v>10.366610000000001</v>
      </c>
      <c r="J90" s="10">
        <v>10.375399999999999</v>
      </c>
      <c r="K90" s="10">
        <f t="shared" si="6"/>
        <v>17382.641739999999</v>
      </c>
      <c r="L90" s="10">
        <f t="shared" si="7"/>
        <v>351984.35369000002</v>
      </c>
      <c r="M90" s="10">
        <f t="shared" si="8"/>
        <v>0.96833610500090872</v>
      </c>
      <c r="N90" s="10">
        <f t="shared" si="9"/>
        <v>351992.95808000001</v>
      </c>
      <c r="O90" s="10">
        <f t="shared" si="10"/>
        <v>17391.24613</v>
      </c>
      <c r="P90" s="10">
        <f t="shared" si="11"/>
        <v>0.91931553199210825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77683.705929999996</v>
      </c>
      <c r="E91" s="10">
        <v>3859.4540000000002</v>
      </c>
      <c r="F91" s="10">
        <v>36.881930000000004</v>
      </c>
      <c r="G91" s="10">
        <v>0</v>
      </c>
      <c r="H91" s="10">
        <v>35.210730000000005</v>
      </c>
      <c r="I91" s="10">
        <v>1.7197100000000001</v>
      </c>
      <c r="J91" s="10">
        <v>1.9824300000000001</v>
      </c>
      <c r="K91" s="10">
        <f t="shared" si="6"/>
        <v>3822.5720700000002</v>
      </c>
      <c r="L91" s="10">
        <f t="shared" si="7"/>
        <v>77646.823999999993</v>
      </c>
      <c r="M91" s="10">
        <f t="shared" si="8"/>
        <v>0.95562558848997814</v>
      </c>
      <c r="N91" s="10">
        <f t="shared" si="9"/>
        <v>77648.49519999999</v>
      </c>
      <c r="O91" s="10">
        <f t="shared" si="10"/>
        <v>3824.2432700000004</v>
      </c>
      <c r="P91" s="10">
        <f t="shared" si="11"/>
        <v>0.91232412667698604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23064.438060000004</v>
      </c>
      <c r="E92" s="10">
        <v>797.50400000000002</v>
      </c>
      <c r="F92" s="10">
        <v>0</v>
      </c>
      <c r="G92" s="10">
        <v>0</v>
      </c>
      <c r="H92" s="10">
        <v>7.4430000000000005</v>
      </c>
      <c r="I92" s="10">
        <v>0</v>
      </c>
      <c r="J92" s="10">
        <v>728.55223000000001</v>
      </c>
      <c r="K92" s="10">
        <f t="shared" si="6"/>
        <v>797.50400000000002</v>
      </c>
      <c r="L92" s="10">
        <f t="shared" si="7"/>
        <v>23064.438060000004</v>
      </c>
      <c r="M92" s="10">
        <f t="shared" si="8"/>
        <v>0</v>
      </c>
      <c r="N92" s="10">
        <f t="shared" si="9"/>
        <v>23056.995060000005</v>
      </c>
      <c r="O92" s="10">
        <f t="shared" si="10"/>
        <v>790.06100000000004</v>
      </c>
      <c r="P92" s="10">
        <f t="shared" si="11"/>
        <v>0.93328685498756137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7.5339999999999998</v>
      </c>
      <c r="F93" s="10">
        <v>0</v>
      </c>
      <c r="G93" s="10">
        <v>0</v>
      </c>
      <c r="H93" s="10">
        <v>0</v>
      </c>
      <c r="I93" s="10">
        <v>0</v>
      </c>
      <c r="J93" s="10">
        <v>10.236700000000001</v>
      </c>
      <c r="K93" s="10">
        <f t="shared" si="6"/>
        <v>7.5339999999999998</v>
      </c>
      <c r="L93" s="10">
        <f t="shared" si="7"/>
        <v>228.9</v>
      </c>
      <c r="M93" s="10">
        <f t="shared" si="8"/>
        <v>0</v>
      </c>
      <c r="N93" s="10">
        <f t="shared" si="9"/>
        <v>228.9</v>
      </c>
      <c r="O93" s="10">
        <f t="shared" si="10"/>
        <v>7.5339999999999998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26524.497019999999</v>
      </c>
      <c r="E94" s="10">
        <v>3085.5</v>
      </c>
      <c r="F94" s="10">
        <v>0</v>
      </c>
      <c r="G94" s="10">
        <v>0</v>
      </c>
      <c r="H94" s="10">
        <v>0</v>
      </c>
      <c r="I94" s="10">
        <v>0</v>
      </c>
      <c r="J94" s="10">
        <v>13.51173</v>
      </c>
      <c r="K94" s="10">
        <f t="shared" si="6"/>
        <v>3085.5</v>
      </c>
      <c r="L94" s="10">
        <f t="shared" si="7"/>
        <v>26524.497019999999</v>
      </c>
      <c r="M94" s="10">
        <f t="shared" si="8"/>
        <v>0</v>
      </c>
      <c r="N94" s="10">
        <f t="shared" si="9"/>
        <v>26524.497019999999</v>
      </c>
      <c r="O94" s="10">
        <f t="shared" si="10"/>
        <v>3085.5</v>
      </c>
      <c r="P94" s="10">
        <f t="shared" si="11"/>
        <v>0</v>
      </c>
    </row>
    <row r="95" spans="1:16">
      <c r="A95" s="8" t="s">
        <v>29</v>
      </c>
      <c r="B95" s="9" t="s">
        <v>30</v>
      </c>
      <c r="C95" s="10">
        <v>19235.38855</v>
      </c>
      <c r="D95" s="10">
        <v>20068.112810000002</v>
      </c>
      <c r="E95" s="10">
        <v>535.99973999999997</v>
      </c>
      <c r="F95" s="10">
        <v>0</v>
      </c>
      <c r="G95" s="10">
        <v>0</v>
      </c>
      <c r="H95" s="10">
        <v>0</v>
      </c>
      <c r="I95" s="10">
        <v>0</v>
      </c>
      <c r="J95" s="10">
        <v>1352.94397</v>
      </c>
      <c r="K95" s="10">
        <f t="shared" si="6"/>
        <v>535.99973999999997</v>
      </c>
      <c r="L95" s="10">
        <f t="shared" si="7"/>
        <v>20068.112810000002</v>
      </c>
      <c r="M95" s="10">
        <f t="shared" si="8"/>
        <v>0</v>
      </c>
      <c r="N95" s="10">
        <f t="shared" si="9"/>
        <v>20068.112810000002</v>
      </c>
      <c r="O95" s="10">
        <f t="shared" si="10"/>
        <v>535.99973999999997</v>
      </c>
      <c r="P95" s="10">
        <f t="shared" si="11"/>
        <v>0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12.65</v>
      </c>
      <c r="F96" s="10">
        <v>0</v>
      </c>
      <c r="G96" s="10">
        <v>0</v>
      </c>
      <c r="H96" s="10">
        <v>0</v>
      </c>
      <c r="I96" s="10">
        <v>0</v>
      </c>
      <c r="J96" s="10">
        <v>0.4652</v>
      </c>
      <c r="K96" s="10">
        <f t="shared" si="6"/>
        <v>12.65</v>
      </c>
      <c r="L96" s="10">
        <f t="shared" si="7"/>
        <v>195.08700000000002</v>
      </c>
      <c r="M96" s="10">
        <f t="shared" si="8"/>
        <v>0</v>
      </c>
      <c r="N96" s="10">
        <f t="shared" si="9"/>
        <v>195.08700000000002</v>
      </c>
      <c r="O96" s="10">
        <f t="shared" si="10"/>
        <v>12.65</v>
      </c>
      <c r="P96" s="10">
        <f t="shared" si="11"/>
        <v>0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33563.683590000008</v>
      </c>
      <c r="E97" s="10">
        <v>30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30</v>
      </c>
      <c r="L97" s="10">
        <f t="shared" si="7"/>
        <v>33563.683590000008</v>
      </c>
      <c r="M97" s="10">
        <f t="shared" si="8"/>
        <v>0</v>
      </c>
      <c r="N97" s="10">
        <f t="shared" si="9"/>
        <v>33563.683590000008</v>
      </c>
      <c r="O97" s="10">
        <f t="shared" si="10"/>
        <v>30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133</v>
      </c>
      <c r="F98" s="10">
        <v>0</v>
      </c>
      <c r="G98" s="10">
        <v>0</v>
      </c>
      <c r="H98" s="10">
        <v>0</v>
      </c>
      <c r="I98" s="10">
        <v>0.2142</v>
      </c>
      <c r="J98" s="10">
        <v>2.9316200000000001</v>
      </c>
      <c r="K98" s="10">
        <f t="shared" si="6"/>
        <v>133</v>
      </c>
      <c r="L98" s="10">
        <f t="shared" si="7"/>
        <v>1784.1000000000001</v>
      </c>
      <c r="M98" s="10">
        <f t="shared" si="8"/>
        <v>0</v>
      </c>
      <c r="N98" s="10">
        <f t="shared" si="9"/>
        <v>1784.1000000000001</v>
      </c>
      <c r="O98" s="10">
        <f t="shared" si="10"/>
        <v>133</v>
      </c>
      <c r="P98" s="10">
        <f t="shared" si="11"/>
        <v>0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451</v>
      </c>
      <c r="F99" s="10">
        <v>44.226640000000003</v>
      </c>
      <c r="G99" s="10">
        <v>0</v>
      </c>
      <c r="H99" s="10">
        <v>37.628959999999999</v>
      </c>
      <c r="I99" s="10">
        <v>7.1322799999999997</v>
      </c>
      <c r="J99" s="10">
        <v>7.1322799999999997</v>
      </c>
      <c r="K99" s="10">
        <f t="shared" si="6"/>
        <v>406.77336000000003</v>
      </c>
      <c r="L99" s="10">
        <f t="shared" si="7"/>
        <v>6124.7733600000001</v>
      </c>
      <c r="M99" s="10">
        <f t="shared" si="8"/>
        <v>9.8063503325942349</v>
      </c>
      <c r="N99" s="10">
        <f t="shared" si="9"/>
        <v>6131.37104</v>
      </c>
      <c r="O99" s="10">
        <f t="shared" si="10"/>
        <v>413.37103999999999</v>
      </c>
      <c r="P99" s="10">
        <f t="shared" si="11"/>
        <v>8.3434501108647439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56.400260000000003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56.400260000000003</v>
      </c>
      <c r="L101" s="10">
        <f t="shared" si="7"/>
        <v>1763.89834</v>
      </c>
      <c r="M101" s="10">
        <f t="shared" si="8"/>
        <v>0</v>
      </c>
      <c r="N101" s="10">
        <f t="shared" si="9"/>
        <v>1763.89834</v>
      </c>
      <c r="O101" s="10">
        <f t="shared" si="10"/>
        <v>56.400260000000003</v>
      </c>
      <c r="P101" s="10">
        <f t="shared" si="11"/>
        <v>0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71.777969999999996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218.84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218.84</v>
      </c>
      <c r="L103" s="10">
        <f t="shared" si="7"/>
        <v>4535.6000000000004</v>
      </c>
      <c r="M103" s="10">
        <f t="shared" si="8"/>
        <v>0</v>
      </c>
      <c r="N103" s="10">
        <f t="shared" si="9"/>
        <v>4535.6000000000004</v>
      </c>
      <c r="O103" s="10">
        <f t="shared" si="10"/>
        <v>218.84</v>
      </c>
      <c r="P103" s="10">
        <f t="shared" si="11"/>
        <v>0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39.800000000000004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265.84999999999997</v>
      </c>
      <c r="F106" s="7">
        <v>0</v>
      </c>
      <c r="G106" s="7">
        <v>0</v>
      </c>
      <c r="H106" s="7">
        <v>0</v>
      </c>
      <c r="I106" s="7">
        <v>0</v>
      </c>
      <c r="J106" s="7">
        <v>2.7454600000000005</v>
      </c>
      <c r="K106" s="7">
        <f t="shared" si="6"/>
        <v>265.84999999999997</v>
      </c>
      <c r="L106" s="7">
        <f t="shared" si="7"/>
        <v>3096.7609499999999</v>
      </c>
      <c r="M106" s="7">
        <f t="shared" si="8"/>
        <v>0</v>
      </c>
      <c r="N106" s="7">
        <f t="shared" si="9"/>
        <v>3096.7609499999999</v>
      </c>
      <c r="O106" s="7">
        <f t="shared" si="10"/>
        <v>265.84999999999997</v>
      </c>
      <c r="P106" s="7">
        <f t="shared" si="11"/>
        <v>0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215.5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215.5</v>
      </c>
      <c r="L107" s="10">
        <f t="shared" si="7"/>
        <v>2170.6</v>
      </c>
      <c r="M107" s="10">
        <f t="shared" si="8"/>
        <v>0</v>
      </c>
      <c r="N107" s="10">
        <f t="shared" si="9"/>
        <v>2170.6</v>
      </c>
      <c r="O107" s="10">
        <f t="shared" si="10"/>
        <v>215.5</v>
      </c>
      <c r="P107" s="10">
        <f t="shared" si="11"/>
        <v>0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47.4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47.4</v>
      </c>
      <c r="L108" s="10">
        <f t="shared" si="7"/>
        <v>477.5</v>
      </c>
      <c r="M108" s="10">
        <f t="shared" si="8"/>
        <v>0</v>
      </c>
      <c r="N108" s="10">
        <f t="shared" si="9"/>
        <v>477.5</v>
      </c>
      <c r="O108" s="10">
        <f t="shared" si="10"/>
        <v>47.4</v>
      </c>
      <c r="P108" s="10">
        <f t="shared" si="11"/>
        <v>0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0.1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1.1000000000000001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</v>
      </c>
      <c r="F111" s="10">
        <v>0</v>
      </c>
      <c r="G111" s="10">
        <v>0</v>
      </c>
      <c r="H111" s="10">
        <v>0</v>
      </c>
      <c r="I111" s="10">
        <v>0</v>
      </c>
      <c r="J111" s="10">
        <v>1.5454600000000001</v>
      </c>
      <c r="K111" s="10">
        <f t="shared" si="6"/>
        <v>2</v>
      </c>
      <c r="L111" s="10">
        <f t="shared" si="7"/>
        <v>158.56095000000002</v>
      </c>
      <c r="M111" s="10">
        <f t="shared" si="8"/>
        <v>0</v>
      </c>
      <c r="N111" s="10">
        <f t="shared" si="9"/>
        <v>158.56095000000002</v>
      </c>
      <c r="O111" s="10">
        <f t="shared" si="10"/>
        <v>2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25430.127410000001</v>
      </c>
      <c r="E118" s="7">
        <v>1970.3999999999999</v>
      </c>
      <c r="F118" s="7">
        <v>0</v>
      </c>
      <c r="G118" s="7">
        <v>0</v>
      </c>
      <c r="H118" s="7">
        <v>46.861519999999999</v>
      </c>
      <c r="I118" s="7">
        <v>0</v>
      </c>
      <c r="J118" s="7">
        <v>200.36725000000001</v>
      </c>
      <c r="K118" s="7">
        <f t="shared" si="6"/>
        <v>1970.3999999999999</v>
      </c>
      <c r="L118" s="7">
        <f t="shared" si="7"/>
        <v>25430.127410000001</v>
      </c>
      <c r="M118" s="7">
        <f t="shared" si="8"/>
        <v>0</v>
      </c>
      <c r="N118" s="7">
        <f t="shared" si="9"/>
        <v>25383.265890000002</v>
      </c>
      <c r="O118" s="7">
        <f t="shared" si="10"/>
        <v>1923.5384799999999</v>
      </c>
      <c r="P118" s="7">
        <f t="shared" si="11"/>
        <v>2.3782744620381648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1543.2</v>
      </c>
      <c r="F119" s="10">
        <v>0</v>
      </c>
      <c r="G119" s="10">
        <v>0</v>
      </c>
      <c r="H119" s="10">
        <v>3.9848499999999998</v>
      </c>
      <c r="I119" s="10">
        <v>0</v>
      </c>
      <c r="J119" s="10">
        <v>0</v>
      </c>
      <c r="K119" s="10">
        <f t="shared" si="6"/>
        <v>1543.2</v>
      </c>
      <c r="L119" s="10">
        <f t="shared" si="7"/>
        <v>15780.5</v>
      </c>
      <c r="M119" s="10">
        <f t="shared" si="8"/>
        <v>0</v>
      </c>
      <c r="N119" s="10">
        <f t="shared" si="9"/>
        <v>15776.515149999999</v>
      </c>
      <c r="O119" s="10">
        <f t="shared" si="10"/>
        <v>1539.21515</v>
      </c>
      <c r="P119" s="10">
        <f t="shared" si="11"/>
        <v>0.25821993260756865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339.8</v>
      </c>
      <c r="F120" s="10">
        <v>0</v>
      </c>
      <c r="G120" s="10">
        <v>0</v>
      </c>
      <c r="H120" s="10">
        <v>0.87666999999999995</v>
      </c>
      <c r="I120" s="10">
        <v>0</v>
      </c>
      <c r="J120" s="10">
        <v>0</v>
      </c>
      <c r="K120" s="10">
        <f t="shared" si="6"/>
        <v>339.8</v>
      </c>
      <c r="L120" s="10">
        <f t="shared" si="7"/>
        <v>3471.7000000000003</v>
      </c>
      <c r="M120" s="10">
        <f t="shared" si="8"/>
        <v>0</v>
      </c>
      <c r="N120" s="10">
        <f t="shared" si="9"/>
        <v>3470.8233300000002</v>
      </c>
      <c r="O120" s="10">
        <f t="shared" si="10"/>
        <v>338.92333000000002</v>
      </c>
      <c r="P120" s="10">
        <f t="shared" si="11"/>
        <v>0.25799587992937018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1112.26432</v>
      </c>
      <c r="E121" s="10">
        <v>32</v>
      </c>
      <c r="F121" s="10">
        <v>0</v>
      </c>
      <c r="G121" s="10">
        <v>0</v>
      </c>
      <c r="H121" s="10">
        <v>42</v>
      </c>
      <c r="I121" s="10">
        <v>0</v>
      </c>
      <c r="J121" s="10">
        <v>4.4661600000000004</v>
      </c>
      <c r="K121" s="10">
        <f t="shared" si="6"/>
        <v>32</v>
      </c>
      <c r="L121" s="10">
        <f t="shared" si="7"/>
        <v>1112.26432</v>
      </c>
      <c r="M121" s="10">
        <f t="shared" si="8"/>
        <v>0</v>
      </c>
      <c r="N121" s="10">
        <f t="shared" si="9"/>
        <v>1070.26432</v>
      </c>
      <c r="O121" s="10">
        <f t="shared" si="10"/>
        <v>-10</v>
      </c>
      <c r="P121" s="10">
        <f t="shared" si="11"/>
        <v>131.25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17.010000000000002</v>
      </c>
      <c r="F123" s="10">
        <v>0</v>
      </c>
      <c r="G123" s="10">
        <v>0</v>
      </c>
      <c r="H123" s="10">
        <v>0</v>
      </c>
      <c r="I123" s="10">
        <v>0</v>
      </c>
      <c r="J123" s="10">
        <v>195.84109000000001</v>
      </c>
      <c r="K123" s="10">
        <f t="shared" si="6"/>
        <v>17.010000000000002</v>
      </c>
      <c r="L123" s="10">
        <f t="shared" si="7"/>
        <v>2869.0899100000001</v>
      </c>
      <c r="M123" s="10">
        <f t="shared" si="8"/>
        <v>0</v>
      </c>
      <c r="N123" s="10">
        <f t="shared" si="9"/>
        <v>2869.0899100000001</v>
      </c>
      <c r="O123" s="10">
        <f t="shared" si="10"/>
        <v>17.010000000000002</v>
      </c>
      <c r="P123" s="10">
        <f t="shared" si="11"/>
        <v>0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6.6000000000000005</v>
      </c>
      <c r="F124" s="10">
        <v>0</v>
      </c>
      <c r="G124" s="10">
        <v>0</v>
      </c>
      <c r="H124" s="10">
        <v>0</v>
      </c>
      <c r="I124" s="10">
        <v>0</v>
      </c>
      <c r="J124" s="10">
        <v>0.06</v>
      </c>
      <c r="K124" s="10">
        <f t="shared" si="6"/>
        <v>6.6000000000000005</v>
      </c>
      <c r="L124" s="10">
        <f t="shared" si="7"/>
        <v>238.54318000000001</v>
      </c>
      <c r="M124" s="10">
        <f t="shared" si="8"/>
        <v>0</v>
      </c>
      <c r="N124" s="10">
        <f t="shared" si="9"/>
        <v>238.54318000000001</v>
      </c>
      <c r="O124" s="10">
        <f t="shared" si="10"/>
        <v>6.6000000000000005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6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6</v>
      </c>
      <c r="L126" s="10">
        <f t="shared" si="7"/>
        <v>69.400000000000006</v>
      </c>
      <c r="M126" s="10">
        <f t="shared" si="8"/>
        <v>0</v>
      </c>
      <c r="N126" s="10">
        <f t="shared" si="9"/>
        <v>69.400000000000006</v>
      </c>
      <c r="O126" s="10">
        <f t="shared" si="10"/>
        <v>6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24.7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24.7</v>
      </c>
      <c r="L127" s="10">
        <f t="shared" si="7"/>
        <v>360.5</v>
      </c>
      <c r="M127" s="10">
        <f t="shared" si="8"/>
        <v>0</v>
      </c>
      <c r="N127" s="10">
        <f t="shared" si="9"/>
        <v>360.5</v>
      </c>
      <c r="O127" s="10">
        <f t="shared" si="10"/>
        <v>24.7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1.0900000000000001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1.0900000000000001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1.0900000000000001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96713.646960000013</v>
      </c>
      <c r="E131" s="7">
        <v>7727.4</v>
      </c>
      <c r="F131" s="7">
        <v>36.074809999999999</v>
      </c>
      <c r="G131" s="7">
        <v>0</v>
      </c>
      <c r="H131" s="7">
        <v>30.49924</v>
      </c>
      <c r="I131" s="7">
        <v>5.575569999999999</v>
      </c>
      <c r="J131" s="7">
        <v>482.33090999999996</v>
      </c>
      <c r="K131" s="7">
        <f t="shared" si="6"/>
        <v>7691.3251899999996</v>
      </c>
      <c r="L131" s="7">
        <f t="shared" si="7"/>
        <v>96677.572150000007</v>
      </c>
      <c r="M131" s="7">
        <f t="shared" si="8"/>
        <v>0.46684279317752414</v>
      </c>
      <c r="N131" s="7">
        <f t="shared" si="9"/>
        <v>96683.147720000008</v>
      </c>
      <c r="O131" s="7">
        <f t="shared" si="10"/>
        <v>7696.9007599999995</v>
      </c>
      <c r="P131" s="7">
        <f t="shared" si="11"/>
        <v>0.39468954628982583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4735</v>
      </c>
      <c r="F132" s="10">
        <v>27.005569999999999</v>
      </c>
      <c r="G132" s="10">
        <v>0</v>
      </c>
      <c r="H132" s="10">
        <v>22.45</v>
      </c>
      <c r="I132" s="10">
        <v>4.5555699999999995</v>
      </c>
      <c r="J132" s="10">
        <v>310.18953999999997</v>
      </c>
      <c r="K132" s="10">
        <f t="shared" si="6"/>
        <v>4707.9944299999997</v>
      </c>
      <c r="L132" s="10">
        <f t="shared" si="7"/>
        <v>54461.594429999997</v>
      </c>
      <c r="M132" s="10">
        <f t="shared" si="8"/>
        <v>0.57033938753959867</v>
      </c>
      <c r="N132" s="10">
        <f t="shared" si="9"/>
        <v>54466.15</v>
      </c>
      <c r="O132" s="10">
        <f t="shared" si="10"/>
        <v>4712.55</v>
      </c>
      <c r="P132" s="10">
        <f t="shared" si="11"/>
        <v>0.47412882787750793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1041.5999999999999</v>
      </c>
      <c r="F133" s="10">
        <v>6.0200000000000005</v>
      </c>
      <c r="G133" s="10">
        <v>0</v>
      </c>
      <c r="H133" s="10">
        <v>5</v>
      </c>
      <c r="I133" s="10">
        <v>1.02</v>
      </c>
      <c r="J133" s="10">
        <v>68.260410000000007</v>
      </c>
      <c r="K133" s="10">
        <f t="shared" si="6"/>
        <v>1035.58</v>
      </c>
      <c r="L133" s="10">
        <f t="shared" si="7"/>
        <v>11981.18</v>
      </c>
      <c r="M133" s="10">
        <f t="shared" si="8"/>
        <v>0.57795698924731187</v>
      </c>
      <c r="N133" s="10">
        <f t="shared" si="9"/>
        <v>11982.2</v>
      </c>
      <c r="O133" s="10">
        <f t="shared" si="10"/>
        <v>1036.5999999999999</v>
      </c>
      <c r="P133" s="10">
        <f t="shared" si="11"/>
        <v>0.48003072196620589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56.9</v>
      </c>
      <c r="F134" s="10">
        <v>0</v>
      </c>
      <c r="G134" s="10">
        <v>0</v>
      </c>
      <c r="H134" s="10">
        <v>0</v>
      </c>
      <c r="I134" s="10">
        <v>0</v>
      </c>
      <c r="J134" s="10">
        <v>2.04</v>
      </c>
      <c r="K134" s="10">
        <f t="shared" ref="K134:K197" si="12">E134-F134</f>
        <v>56.9</v>
      </c>
      <c r="L134" s="10">
        <f t="shared" ref="L134:L197" si="13">D134-F134</f>
        <v>236.5224</v>
      </c>
      <c r="M134" s="10">
        <f t="shared" ref="M134:M197" si="14">IF(E134=0,0,(F134/E134)*100)</f>
        <v>0</v>
      </c>
      <c r="N134" s="10">
        <f t="shared" ref="N134:N197" si="15">D134-H134</f>
        <v>236.5224</v>
      </c>
      <c r="O134" s="10">
        <f t="shared" ref="O134:O197" si="16">E134-H134</f>
        <v>56.9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7.4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7.4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7.4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253.70000000000002</v>
      </c>
      <c r="F136" s="10">
        <v>0</v>
      </c>
      <c r="G136" s="10">
        <v>0</v>
      </c>
      <c r="H136" s="10">
        <v>0</v>
      </c>
      <c r="I136" s="10">
        <v>0</v>
      </c>
      <c r="J136" s="10">
        <v>65.714960000000005</v>
      </c>
      <c r="K136" s="10">
        <f t="shared" si="12"/>
        <v>253.70000000000002</v>
      </c>
      <c r="L136" s="10">
        <f t="shared" si="13"/>
        <v>2916.6</v>
      </c>
      <c r="M136" s="10">
        <f t="shared" si="14"/>
        <v>0</v>
      </c>
      <c r="N136" s="10">
        <f t="shared" si="15"/>
        <v>2916.6</v>
      </c>
      <c r="O136" s="10">
        <f t="shared" si="16"/>
        <v>253.70000000000002</v>
      </c>
      <c r="P136" s="10">
        <f t="shared" si="17"/>
        <v>0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3.6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3.6</v>
      </c>
      <c r="L137" s="10">
        <f t="shared" si="13"/>
        <v>191.44515000000001</v>
      </c>
      <c r="M137" s="10">
        <f t="shared" si="14"/>
        <v>0</v>
      </c>
      <c r="N137" s="10">
        <f t="shared" si="15"/>
        <v>191.44515000000001</v>
      </c>
      <c r="O137" s="10">
        <f t="shared" si="16"/>
        <v>3.6</v>
      </c>
      <c r="P137" s="10">
        <f t="shared" si="17"/>
        <v>0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10723.47941</v>
      </c>
      <c r="M138" s="10">
        <f t="shared" si="14"/>
        <v>0</v>
      </c>
      <c r="N138" s="10">
        <f t="shared" si="15"/>
        <v>10723.47941</v>
      </c>
      <c r="O138" s="10">
        <f t="shared" si="16"/>
        <v>0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47.800000000000004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47.800000000000004</v>
      </c>
      <c r="L139" s="10">
        <f t="shared" si="13"/>
        <v>544.4</v>
      </c>
      <c r="M139" s="10">
        <f t="shared" si="14"/>
        <v>0</v>
      </c>
      <c r="N139" s="10">
        <f t="shared" si="15"/>
        <v>544.4</v>
      </c>
      <c r="O139" s="10">
        <f t="shared" si="16"/>
        <v>47.800000000000004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195</v>
      </c>
      <c r="F140" s="10">
        <v>3.0492399999999997</v>
      </c>
      <c r="G140" s="10">
        <v>0</v>
      </c>
      <c r="H140" s="10">
        <v>3.0492399999999997</v>
      </c>
      <c r="I140" s="10">
        <v>0</v>
      </c>
      <c r="J140" s="10">
        <v>0</v>
      </c>
      <c r="K140" s="10">
        <f t="shared" si="12"/>
        <v>191.95076</v>
      </c>
      <c r="L140" s="10">
        <f t="shared" si="13"/>
        <v>2669.2507600000004</v>
      </c>
      <c r="M140" s="10">
        <f t="shared" si="14"/>
        <v>1.5637128205128203</v>
      </c>
      <c r="N140" s="10">
        <f t="shared" si="15"/>
        <v>2669.2507600000004</v>
      </c>
      <c r="O140" s="10">
        <f t="shared" si="16"/>
        <v>191.95076</v>
      </c>
      <c r="P140" s="10">
        <f t="shared" si="17"/>
        <v>1.5637128205128203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7.7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7.7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1152.7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1152.7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1152.7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226</v>
      </c>
      <c r="F143" s="10">
        <v>0</v>
      </c>
      <c r="G143" s="10">
        <v>0</v>
      </c>
      <c r="H143" s="10">
        <v>0</v>
      </c>
      <c r="I143" s="10">
        <v>0</v>
      </c>
      <c r="J143" s="10">
        <v>36.125999999999998</v>
      </c>
      <c r="K143" s="10">
        <f t="shared" si="12"/>
        <v>226</v>
      </c>
      <c r="L143" s="10">
        <f t="shared" si="13"/>
        <v>1005.4</v>
      </c>
      <c r="M143" s="10">
        <f t="shared" si="14"/>
        <v>0</v>
      </c>
      <c r="N143" s="10">
        <f t="shared" si="15"/>
        <v>1005.4</v>
      </c>
      <c r="O143" s="10">
        <f t="shared" si="16"/>
        <v>226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794.40000000000009</v>
      </c>
      <c r="F144" s="7">
        <v>8.1793700000000005</v>
      </c>
      <c r="G144" s="7">
        <v>0</v>
      </c>
      <c r="H144" s="7">
        <v>8.1793700000000005</v>
      </c>
      <c r="I144" s="7">
        <v>0</v>
      </c>
      <c r="J144" s="7">
        <v>61.887</v>
      </c>
      <c r="K144" s="7">
        <f t="shared" si="12"/>
        <v>786.22063000000014</v>
      </c>
      <c r="L144" s="7">
        <f t="shared" si="13"/>
        <v>7125.0787700000001</v>
      </c>
      <c r="M144" s="7">
        <f t="shared" si="14"/>
        <v>1.029628650553877</v>
      </c>
      <c r="N144" s="7">
        <f t="shared" si="15"/>
        <v>7125.0787700000001</v>
      </c>
      <c r="O144" s="7">
        <f t="shared" si="16"/>
        <v>786.22063000000014</v>
      </c>
      <c r="P144" s="7">
        <f t="shared" si="17"/>
        <v>1.029628650553877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432.8</v>
      </c>
      <c r="F145" s="10">
        <v>6.7043999999999997</v>
      </c>
      <c r="G145" s="10">
        <v>0</v>
      </c>
      <c r="H145" s="10">
        <v>6.7043999999999997</v>
      </c>
      <c r="I145" s="10">
        <v>0</v>
      </c>
      <c r="J145" s="10">
        <v>0</v>
      </c>
      <c r="K145" s="10">
        <f t="shared" si="12"/>
        <v>426.09559999999999</v>
      </c>
      <c r="L145" s="10">
        <f t="shared" si="13"/>
        <v>4288.4956000000002</v>
      </c>
      <c r="M145" s="10">
        <f t="shared" si="14"/>
        <v>1.549075785582255</v>
      </c>
      <c r="N145" s="10">
        <f t="shared" si="15"/>
        <v>4288.4956000000002</v>
      </c>
      <c r="O145" s="10">
        <f t="shared" si="16"/>
        <v>426.09559999999999</v>
      </c>
      <c r="P145" s="10">
        <f t="shared" si="17"/>
        <v>1.549075785582255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95.100000000000009</v>
      </c>
      <c r="F146" s="10">
        <v>1.4749700000000001</v>
      </c>
      <c r="G146" s="10">
        <v>0</v>
      </c>
      <c r="H146" s="10">
        <v>1.4749700000000001</v>
      </c>
      <c r="I146" s="10">
        <v>0</v>
      </c>
      <c r="J146" s="10">
        <v>0</v>
      </c>
      <c r="K146" s="10">
        <f t="shared" si="12"/>
        <v>93.62503000000001</v>
      </c>
      <c r="L146" s="10">
        <f t="shared" si="13"/>
        <v>943.52503000000002</v>
      </c>
      <c r="M146" s="10">
        <f t="shared" si="14"/>
        <v>1.5509674027339642</v>
      </c>
      <c r="N146" s="10">
        <f t="shared" si="15"/>
        <v>943.52503000000002</v>
      </c>
      <c r="O146" s="10">
        <f t="shared" si="16"/>
        <v>93.62503000000001</v>
      </c>
      <c r="P146" s="10">
        <f t="shared" si="17"/>
        <v>1.5509674027339642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29.6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29.6</v>
      </c>
      <c r="L147" s="10">
        <f t="shared" si="13"/>
        <v>386.185</v>
      </c>
      <c r="M147" s="10">
        <f t="shared" si="14"/>
        <v>0</v>
      </c>
      <c r="N147" s="10">
        <f t="shared" si="15"/>
        <v>386.185</v>
      </c>
      <c r="O147" s="10">
        <f t="shared" si="16"/>
        <v>29.6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125</v>
      </c>
      <c r="F148" s="10">
        <v>0</v>
      </c>
      <c r="G148" s="10">
        <v>0</v>
      </c>
      <c r="H148" s="10">
        <v>0</v>
      </c>
      <c r="I148" s="10">
        <v>0</v>
      </c>
      <c r="J148" s="10">
        <v>61.887</v>
      </c>
      <c r="K148" s="10">
        <f t="shared" si="12"/>
        <v>125</v>
      </c>
      <c r="L148" s="10">
        <f t="shared" si="13"/>
        <v>915.47314000000006</v>
      </c>
      <c r="M148" s="10">
        <f t="shared" si="14"/>
        <v>0</v>
      </c>
      <c r="N148" s="10">
        <f t="shared" si="15"/>
        <v>915.47314000000006</v>
      </c>
      <c r="O148" s="10">
        <f t="shared" si="16"/>
        <v>125</v>
      </c>
      <c r="P148" s="10">
        <f t="shared" si="17"/>
        <v>0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1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0.2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0.70000000000000007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0.70000000000000007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0.70000000000000007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110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110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110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11162.47913</v>
      </c>
      <c r="E154" s="7">
        <v>859.1</v>
      </c>
      <c r="F154" s="7">
        <v>72.587879999999998</v>
      </c>
      <c r="G154" s="7">
        <v>0</v>
      </c>
      <c r="H154" s="7">
        <v>72.587879999999998</v>
      </c>
      <c r="I154" s="7">
        <v>0</v>
      </c>
      <c r="J154" s="7">
        <v>6.13</v>
      </c>
      <c r="K154" s="7">
        <f t="shared" si="12"/>
        <v>786.51211999999998</v>
      </c>
      <c r="L154" s="7">
        <f t="shared" si="13"/>
        <v>11089.891250000001</v>
      </c>
      <c r="M154" s="7">
        <f t="shared" si="14"/>
        <v>8.4492934466301932</v>
      </c>
      <c r="N154" s="7">
        <f t="shared" si="15"/>
        <v>11089.891250000001</v>
      </c>
      <c r="O154" s="7">
        <f t="shared" si="16"/>
        <v>786.51211999999998</v>
      </c>
      <c r="P154" s="7">
        <f t="shared" si="17"/>
        <v>8.4492934466301932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691.30000000000007</v>
      </c>
      <c r="F155" s="10">
        <v>32.94088</v>
      </c>
      <c r="G155" s="10">
        <v>0</v>
      </c>
      <c r="H155" s="10">
        <v>32.94088</v>
      </c>
      <c r="I155" s="10">
        <v>0</v>
      </c>
      <c r="J155" s="10">
        <v>0</v>
      </c>
      <c r="K155" s="10">
        <f t="shared" si="12"/>
        <v>658.35912000000008</v>
      </c>
      <c r="L155" s="10">
        <f t="shared" si="13"/>
        <v>8536.5591199999999</v>
      </c>
      <c r="M155" s="10">
        <f t="shared" si="14"/>
        <v>4.7650629249240559</v>
      </c>
      <c r="N155" s="10">
        <f t="shared" si="15"/>
        <v>8536.5591199999999</v>
      </c>
      <c r="O155" s="10">
        <f t="shared" si="16"/>
        <v>658.35912000000008</v>
      </c>
      <c r="P155" s="10">
        <f t="shared" si="17"/>
        <v>4.7650629249240559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151.9</v>
      </c>
      <c r="F156" s="10">
        <v>7.2469999999999999</v>
      </c>
      <c r="G156" s="10">
        <v>0</v>
      </c>
      <c r="H156" s="10">
        <v>7.2469999999999999</v>
      </c>
      <c r="I156" s="10">
        <v>0</v>
      </c>
      <c r="J156" s="10">
        <v>0</v>
      </c>
      <c r="K156" s="10">
        <f t="shared" si="12"/>
        <v>144.65300000000002</v>
      </c>
      <c r="L156" s="10">
        <f t="shared" si="13"/>
        <v>1878.153</v>
      </c>
      <c r="M156" s="10">
        <f t="shared" si="14"/>
        <v>4.7709019091507567</v>
      </c>
      <c r="N156" s="10">
        <f t="shared" si="15"/>
        <v>1878.153</v>
      </c>
      <c r="O156" s="10">
        <f t="shared" si="16"/>
        <v>144.65300000000002</v>
      </c>
      <c r="P156" s="10">
        <f t="shared" si="17"/>
        <v>4.7709019091507567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4.9000000000000004</v>
      </c>
      <c r="F157" s="10">
        <v>0</v>
      </c>
      <c r="G157" s="10">
        <v>0</v>
      </c>
      <c r="H157" s="10">
        <v>0</v>
      </c>
      <c r="I157" s="10">
        <v>0</v>
      </c>
      <c r="J157" s="10">
        <v>2.0049999999999999</v>
      </c>
      <c r="K157" s="10">
        <f t="shared" si="12"/>
        <v>4.9000000000000004</v>
      </c>
      <c r="L157" s="10">
        <f t="shared" si="13"/>
        <v>150.09275</v>
      </c>
      <c r="M157" s="10">
        <f t="shared" si="14"/>
        <v>0</v>
      </c>
      <c r="N157" s="10">
        <f t="shared" si="15"/>
        <v>150.09275</v>
      </c>
      <c r="O157" s="10">
        <f t="shared" si="16"/>
        <v>4.9000000000000004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254.58638000000002</v>
      </c>
      <c r="E158" s="10">
        <v>6.6000000000000005</v>
      </c>
      <c r="F158" s="10">
        <v>32.4</v>
      </c>
      <c r="G158" s="10">
        <v>0</v>
      </c>
      <c r="H158" s="10">
        <v>32.4</v>
      </c>
      <c r="I158" s="10">
        <v>0</v>
      </c>
      <c r="J158" s="10">
        <v>4.125</v>
      </c>
      <c r="K158" s="10">
        <f t="shared" si="12"/>
        <v>-25.799999999999997</v>
      </c>
      <c r="L158" s="10">
        <f t="shared" si="13"/>
        <v>222.18638000000001</v>
      </c>
      <c r="M158" s="10">
        <f t="shared" si="14"/>
        <v>490.90909090909082</v>
      </c>
      <c r="N158" s="10">
        <f t="shared" si="15"/>
        <v>222.18638000000001</v>
      </c>
      <c r="O158" s="10">
        <f t="shared" si="16"/>
        <v>-25.799999999999997</v>
      </c>
      <c r="P158" s="10">
        <f t="shared" si="17"/>
        <v>490.90909090909082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0.8</v>
      </c>
      <c r="L160" s="10">
        <f t="shared" si="13"/>
        <v>11.4</v>
      </c>
      <c r="M160" s="10">
        <f t="shared" si="14"/>
        <v>0</v>
      </c>
      <c r="N160" s="10">
        <f t="shared" si="15"/>
        <v>11.4</v>
      </c>
      <c r="O160" s="10">
        <f t="shared" si="16"/>
        <v>0.8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3.6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3.6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3.6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3.62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3.62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3.62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3.62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3.62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3.62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5346.1809000000012</v>
      </c>
      <c r="E168" s="7">
        <v>272.27900000000005</v>
      </c>
      <c r="F168" s="7">
        <v>0.50220000000000009</v>
      </c>
      <c r="G168" s="7">
        <v>0</v>
      </c>
      <c r="H168" s="7">
        <v>0</v>
      </c>
      <c r="I168" s="7">
        <v>0.50220000000000009</v>
      </c>
      <c r="J168" s="7">
        <v>29.399330000000003</v>
      </c>
      <c r="K168" s="7">
        <f t="shared" si="12"/>
        <v>271.77680000000004</v>
      </c>
      <c r="L168" s="7">
        <f t="shared" si="13"/>
        <v>5345.6787000000013</v>
      </c>
      <c r="M168" s="7">
        <f t="shared" si="14"/>
        <v>0.1844431630790476</v>
      </c>
      <c r="N168" s="7">
        <f t="shared" si="15"/>
        <v>5346.1809000000012</v>
      </c>
      <c r="O168" s="7">
        <f t="shared" si="16"/>
        <v>272.27900000000005</v>
      </c>
      <c r="P168" s="7">
        <f t="shared" si="17"/>
        <v>0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195.00700000000001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195.00700000000001</v>
      </c>
      <c r="L169" s="10">
        <f t="shared" si="13"/>
        <v>3274.1</v>
      </c>
      <c r="M169" s="10">
        <f t="shared" si="14"/>
        <v>0</v>
      </c>
      <c r="N169" s="10">
        <f t="shared" si="15"/>
        <v>3274.1</v>
      </c>
      <c r="O169" s="10">
        <f t="shared" si="16"/>
        <v>195.00700000000001</v>
      </c>
      <c r="P169" s="10">
        <f t="shared" si="17"/>
        <v>0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42.86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42.86</v>
      </c>
      <c r="L170" s="10">
        <f t="shared" si="13"/>
        <v>729.15898000000004</v>
      </c>
      <c r="M170" s="10">
        <f t="shared" si="14"/>
        <v>0</v>
      </c>
      <c r="N170" s="10">
        <f t="shared" si="15"/>
        <v>729.15898000000004</v>
      </c>
      <c r="O170" s="10">
        <f t="shared" si="16"/>
        <v>42.86</v>
      </c>
      <c r="P170" s="10">
        <f t="shared" si="17"/>
        <v>0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30.6</v>
      </c>
      <c r="F171" s="10">
        <v>0</v>
      </c>
      <c r="G171" s="10">
        <v>0</v>
      </c>
      <c r="H171" s="10">
        <v>0</v>
      </c>
      <c r="I171" s="10">
        <v>0</v>
      </c>
      <c r="J171" s="10">
        <v>24.616520000000001</v>
      </c>
      <c r="K171" s="10">
        <f t="shared" si="12"/>
        <v>30.6</v>
      </c>
      <c r="L171" s="10">
        <f t="shared" si="13"/>
        <v>711.75</v>
      </c>
      <c r="M171" s="10">
        <f t="shared" si="14"/>
        <v>0</v>
      </c>
      <c r="N171" s="10">
        <f t="shared" si="15"/>
        <v>711.75</v>
      </c>
      <c r="O171" s="10">
        <f t="shared" si="16"/>
        <v>30.6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340.07191999999998</v>
      </c>
      <c r="E172" s="10">
        <v>2.1</v>
      </c>
      <c r="F172" s="10">
        <v>0</v>
      </c>
      <c r="G172" s="10">
        <v>0</v>
      </c>
      <c r="H172" s="10">
        <v>0</v>
      </c>
      <c r="I172" s="10">
        <v>0</v>
      </c>
      <c r="J172" s="10">
        <v>4.2270799999999999</v>
      </c>
      <c r="K172" s="10">
        <f t="shared" si="12"/>
        <v>2.1</v>
      </c>
      <c r="L172" s="10">
        <f t="shared" si="13"/>
        <v>340.07191999999998</v>
      </c>
      <c r="M172" s="10">
        <f t="shared" si="14"/>
        <v>0</v>
      </c>
      <c r="N172" s="10">
        <f t="shared" si="15"/>
        <v>340.07191999999998</v>
      </c>
      <c r="O172" s="10">
        <f t="shared" si="16"/>
        <v>2.1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0.21199999999999999</v>
      </c>
      <c r="F174" s="10">
        <v>5.4600000000000003E-2</v>
      </c>
      <c r="G174" s="10">
        <v>0</v>
      </c>
      <c r="H174" s="10">
        <v>0</v>
      </c>
      <c r="I174" s="10">
        <v>5.4600000000000003E-2</v>
      </c>
      <c r="J174" s="10">
        <v>0.10813</v>
      </c>
      <c r="K174" s="10">
        <f t="shared" si="12"/>
        <v>0.15739999999999998</v>
      </c>
      <c r="L174" s="10">
        <f t="shared" si="13"/>
        <v>3.4453999999999998</v>
      </c>
      <c r="M174" s="10">
        <f t="shared" si="14"/>
        <v>25.754716981132077</v>
      </c>
      <c r="N174" s="10">
        <f t="shared" si="15"/>
        <v>3.5</v>
      </c>
      <c r="O174" s="10">
        <f t="shared" si="16"/>
        <v>0.21199999999999999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1.5</v>
      </c>
      <c r="F175" s="10">
        <v>0.44760000000000005</v>
      </c>
      <c r="G175" s="10">
        <v>0</v>
      </c>
      <c r="H175" s="10">
        <v>0</v>
      </c>
      <c r="I175" s="10">
        <v>0.44760000000000005</v>
      </c>
      <c r="J175" s="10">
        <v>0.44760000000000005</v>
      </c>
      <c r="K175" s="10">
        <f t="shared" si="12"/>
        <v>1.0524</v>
      </c>
      <c r="L175" s="10">
        <f t="shared" si="13"/>
        <v>24.6524</v>
      </c>
      <c r="M175" s="10">
        <f t="shared" si="14"/>
        <v>29.840000000000007</v>
      </c>
      <c r="N175" s="10">
        <f t="shared" si="15"/>
        <v>25.1</v>
      </c>
      <c r="O175" s="10">
        <f t="shared" si="16"/>
        <v>1.5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7738.0726799999984</v>
      </c>
      <c r="E176" s="7">
        <v>641.70000000000005</v>
      </c>
      <c r="F176" s="7">
        <v>0</v>
      </c>
      <c r="G176" s="7">
        <v>0</v>
      </c>
      <c r="H176" s="7">
        <v>0</v>
      </c>
      <c r="I176" s="7">
        <v>0</v>
      </c>
      <c r="J176" s="7">
        <v>10.8</v>
      </c>
      <c r="K176" s="7">
        <f t="shared" si="12"/>
        <v>641.70000000000005</v>
      </c>
      <c r="L176" s="7">
        <f t="shared" si="13"/>
        <v>7738.0726799999984</v>
      </c>
      <c r="M176" s="7">
        <f t="shared" si="14"/>
        <v>0</v>
      </c>
      <c r="N176" s="7">
        <f t="shared" si="15"/>
        <v>7738.0726799999984</v>
      </c>
      <c r="O176" s="7">
        <f t="shared" si="16"/>
        <v>641.70000000000005</v>
      </c>
      <c r="P176" s="7">
        <f t="shared" si="17"/>
        <v>0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465.3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465.3</v>
      </c>
      <c r="L177" s="10">
        <f t="shared" si="13"/>
        <v>5055.6000000000004</v>
      </c>
      <c r="M177" s="10">
        <f t="shared" si="14"/>
        <v>0</v>
      </c>
      <c r="N177" s="10">
        <f t="shared" si="15"/>
        <v>5055.6000000000004</v>
      </c>
      <c r="O177" s="10">
        <f t="shared" si="16"/>
        <v>465.3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102.4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102.4</v>
      </c>
      <c r="L178" s="10">
        <f t="shared" si="13"/>
        <v>1112.3</v>
      </c>
      <c r="M178" s="10">
        <f t="shared" si="14"/>
        <v>0</v>
      </c>
      <c r="N178" s="10">
        <f t="shared" si="15"/>
        <v>1112.3</v>
      </c>
      <c r="O178" s="10">
        <f t="shared" si="16"/>
        <v>102.4</v>
      </c>
      <c r="P178" s="10">
        <f t="shared" si="17"/>
        <v>0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63.5</v>
      </c>
      <c r="F181" s="10">
        <v>0</v>
      </c>
      <c r="G181" s="10">
        <v>0</v>
      </c>
      <c r="H181" s="10">
        <v>0</v>
      </c>
      <c r="I181" s="10">
        <v>0</v>
      </c>
      <c r="J181" s="10">
        <v>10.8</v>
      </c>
      <c r="K181" s="10">
        <f t="shared" si="12"/>
        <v>63.5</v>
      </c>
      <c r="L181" s="10">
        <f t="shared" si="13"/>
        <v>571.27167999999995</v>
      </c>
      <c r="M181" s="10">
        <f t="shared" si="14"/>
        <v>0</v>
      </c>
      <c r="N181" s="10">
        <f t="shared" si="15"/>
        <v>571.27167999999995</v>
      </c>
      <c r="O181" s="10">
        <f t="shared" si="16"/>
        <v>63.5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1.9000000000000001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1.9000000000000001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1.9000000000000001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2.7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2.7</v>
      </c>
      <c r="L184" s="10">
        <f t="shared" si="13"/>
        <v>32.700000000000003</v>
      </c>
      <c r="M184" s="10">
        <f t="shared" si="14"/>
        <v>0</v>
      </c>
      <c r="N184" s="10">
        <f t="shared" si="15"/>
        <v>32.700000000000003</v>
      </c>
      <c r="O184" s="10">
        <f t="shared" si="16"/>
        <v>2.7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5.9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5.9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5.9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315041.55580999993</v>
      </c>
      <c r="E189" s="7">
        <v>21997.856999999996</v>
      </c>
      <c r="F189" s="7">
        <v>9762.3612599999997</v>
      </c>
      <c r="G189" s="7">
        <v>3.0247799999999998</v>
      </c>
      <c r="H189" s="7">
        <v>9665.5821299999989</v>
      </c>
      <c r="I189" s="7">
        <v>97.402630000000002</v>
      </c>
      <c r="J189" s="7">
        <v>1293.7725800000001</v>
      </c>
      <c r="K189" s="7">
        <f t="shared" si="12"/>
        <v>12235.495739999997</v>
      </c>
      <c r="L189" s="7">
        <f t="shared" si="13"/>
        <v>305279.19454999996</v>
      </c>
      <c r="M189" s="7">
        <f t="shared" si="14"/>
        <v>44.378692251704344</v>
      </c>
      <c r="N189" s="7">
        <f t="shared" si="15"/>
        <v>305375.97367999994</v>
      </c>
      <c r="O189" s="7">
        <f t="shared" si="16"/>
        <v>12332.274869999997</v>
      </c>
      <c r="P189" s="7">
        <f t="shared" si="17"/>
        <v>43.938744260406821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148.18299999999999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148.18299999999999</v>
      </c>
      <c r="L190" s="7">
        <f t="shared" si="13"/>
        <v>1769.395</v>
      </c>
      <c r="M190" s="7">
        <f t="shared" si="14"/>
        <v>0</v>
      </c>
      <c r="N190" s="7">
        <f t="shared" si="15"/>
        <v>1769.395</v>
      </c>
      <c r="O190" s="7">
        <f t="shared" si="16"/>
        <v>148.18299999999999</v>
      </c>
      <c r="P190" s="7">
        <f t="shared" si="17"/>
        <v>0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118.18300000000001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118.18300000000001</v>
      </c>
      <c r="L191" s="10">
        <f t="shared" si="13"/>
        <v>1405.106</v>
      </c>
      <c r="M191" s="10">
        <f t="shared" si="14"/>
        <v>0</v>
      </c>
      <c r="N191" s="10">
        <f t="shared" si="15"/>
        <v>1405.106</v>
      </c>
      <c r="O191" s="10">
        <f t="shared" si="16"/>
        <v>118.18300000000001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23</v>
      </c>
      <c r="L192" s="10">
        <f t="shared" si="13"/>
        <v>276.47300000000001</v>
      </c>
      <c r="M192" s="10">
        <f t="shared" si="14"/>
        <v>0</v>
      </c>
      <c r="N192" s="10">
        <f t="shared" si="15"/>
        <v>276.47300000000001</v>
      </c>
      <c r="O192" s="10">
        <f t="shared" si="16"/>
        <v>23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2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2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5</v>
      </c>
      <c r="L194" s="10">
        <f t="shared" si="13"/>
        <v>51.03</v>
      </c>
      <c r="M194" s="10">
        <f t="shared" si="14"/>
        <v>0</v>
      </c>
      <c r="N194" s="10">
        <f t="shared" si="15"/>
        <v>51.03</v>
      </c>
      <c r="O194" s="10">
        <f t="shared" si="16"/>
        <v>5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183794.83870000005</v>
      </c>
      <c r="E197" s="7">
        <v>12898.85</v>
      </c>
      <c r="F197" s="7">
        <v>6735.8057100000005</v>
      </c>
      <c r="G197" s="7">
        <v>1.34084</v>
      </c>
      <c r="H197" s="7">
        <v>6723.5190899999998</v>
      </c>
      <c r="I197" s="7">
        <v>12.286620000000001</v>
      </c>
      <c r="J197" s="7">
        <v>833.66957000000002</v>
      </c>
      <c r="K197" s="7">
        <f t="shared" si="12"/>
        <v>6163.0442899999998</v>
      </c>
      <c r="L197" s="7">
        <f t="shared" si="13"/>
        <v>177059.03299000004</v>
      </c>
      <c r="M197" s="7">
        <f t="shared" si="14"/>
        <v>52.220203428987858</v>
      </c>
      <c r="N197" s="7">
        <f t="shared" si="15"/>
        <v>177071.31961000006</v>
      </c>
      <c r="O197" s="7">
        <f t="shared" si="16"/>
        <v>6175.3309100000006</v>
      </c>
      <c r="P197" s="7">
        <f t="shared" si="17"/>
        <v>52.124949821108082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152548.77504000004</v>
      </c>
      <c r="E199" s="10">
        <v>12898.85</v>
      </c>
      <c r="F199" s="10">
        <v>6735.8057100000005</v>
      </c>
      <c r="G199" s="10">
        <v>1.34084</v>
      </c>
      <c r="H199" s="10">
        <v>6723.5190899999998</v>
      </c>
      <c r="I199" s="10">
        <v>12.286620000000001</v>
      </c>
      <c r="J199" s="10">
        <v>833.66957000000002</v>
      </c>
      <c r="K199" s="10">
        <f t="shared" si="18"/>
        <v>6163.0442899999998</v>
      </c>
      <c r="L199" s="10">
        <f t="shared" si="19"/>
        <v>145812.96933000005</v>
      </c>
      <c r="M199" s="10">
        <f t="shared" si="20"/>
        <v>52.220203428987858</v>
      </c>
      <c r="N199" s="10">
        <f t="shared" si="21"/>
        <v>145825.25595000005</v>
      </c>
      <c r="O199" s="10">
        <f t="shared" si="22"/>
        <v>6175.3309100000006</v>
      </c>
      <c r="P199" s="10">
        <f t="shared" si="23"/>
        <v>52.124949821108082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83889.842640000003</v>
      </c>
      <c r="E200" s="7">
        <v>6072.05</v>
      </c>
      <c r="F200" s="7">
        <v>2331.2557500000003</v>
      </c>
      <c r="G200" s="7">
        <v>1.48E-3</v>
      </c>
      <c r="H200" s="7">
        <v>2331.87925</v>
      </c>
      <c r="I200" s="7">
        <v>0</v>
      </c>
      <c r="J200" s="7">
        <v>186.38904000000002</v>
      </c>
      <c r="K200" s="7">
        <f t="shared" si="18"/>
        <v>3740.7942499999999</v>
      </c>
      <c r="L200" s="7">
        <f t="shared" si="19"/>
        <v>81558.586890000006</v>
      </c>
      <c r="M200" s="7">
        <f t="shared" si="20"/>
        <v>38.393223870027427</v>
      </c>
      <c r="N200" s="7">
        <f t="shared" si="21"/>
        <v>81557.963390000004</v>
      </c>
      <c r="O200" s="7">
        <f t="shared" si="22"/>
        <v>3740.1707500000002</v>
      </c>
      <c r="P200" s="7">
        <f t="shared" si="23"/>
        <v>38.403492230795202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71707.395380000002</v>
      </c>
      <c r="E202" s="10">
        <v>6072.05</v>
      </c>
      <c r="F202" s="10">
        <v>2331.2557500000003</v>
      </c>
      <c r="G202" s="10">
        <v>1.48E-3</v>
      </c>
      <c r="H202" s="10">
        <v>2331.87925</v>
      </c>
      <c r="I202" s="10">
        <v>0</v>
      </c>
      <c r="J202" s="10">
        <v>186.38904000000002</v>
      </c>
      <c r="K202" s="10">
        <f t="shared" si="18"/>
        <v>3740.7942499999999</v>
      </c>
      <c r="L202" s="10">
        <f t="shared" si="19"/>
        <v>69376.139630000005</v>
      </c>
      <c r="M202" s="10">
        <f t="shared" si="20"/>
        <v>38.393223870027427</v>
      </c>
      <c r="N202" s="10">
        <f t="shared" si="21"/>
        <v>69375.516130000004</v>
      </c>
      <c r="O202" s="10">
        <f t="shared" si="22"/>
        <v>3740.1707500000002</v>
      </c>
      <c r="P202" s="10">
        <f t="shared" si="23"/>
        <v>38.403492230795202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1071.0999999999999</v>
      </c>
      <c r="F203" s="7">
        <v>501.96320000000003</v>
      </c>
      <c r="G203" s="7">
        <v>0</v>
      </c>
      <c r="H203" s="7">
        <v>501.60412000000002</v>
      </c>
      <c r="I203" s="7">
        <v>0.35908000000000001</v>
      </c>
      <c r="J203" s="7">
        <v>52.626620000000003</v>
      </c>
      <c r="K203" s="7">
        <f t="shared" si="18"/>
        <v>569.13679999999988</v>
      </c>
      <c r="L203" s="7">
        <f t="shared" si="19"/>
        <v>15318.214480000001</v>
      </c>
      <c r="M203" s="7">
        <f t="shared" si="20"/>
        <v>46.864270376248726</v>
      </c>
      <c r="N203" s="7">
        <f t="shared" si="21"/>
        <v>15318.573560000001</v>
      </c>
      <c r="O203" s="7">
        <f t="shared" si="22"/>
        <v>569.49587999999994</v>
      </c>
      <c r="P203" s="7">
        <f t="shared" si="23"/>
        <v>46.830745962095051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1071.0999999999999</v>
      </c>
      <c r="F205" s="10">
        <v>501.96320000000003</v>
      </c>
      <c r="G205" s="10">
        <v>0</v>
      </c>
      <c r="H205" s="10">
        <v>501.60412000000002</v>
      </c>
      <c r="I205" s="10">
        <v>0.35908000000000001</v>
      </c>
      <c r="J205" s="10">
        <v>52.626620000000003</v>
      </c>
      <c r="K205" s="10">
        <f t="shared" si="18"/>
        <v>569.13679999999988</v>
      </c>
      <c r="L205" s="10">
        <f t="shared" si="19"/>
        <v>12859.13365</v>
      </c>
      <c r="M205" s="10">
        <f t="shared" si="20"/>
        <v>46.864270376248726</v>
      </c>
      <c r="N205" s="10">
        <f t="shared" si="21"/>
        <v>12859.49273</v>
      </c>
      <c r="O205" s="10">
        <f t="shared" si="22"/>
        <v>569.49587999999994</v>
      </c>
      <c r="P205" s="10">
        <f t="shared" si="23"/>
        <v>46.830745962095051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58.2</v>
      </c>
      <c r="F206" s="7">
        <v>0.19803999999999999</v>
      </c>
      <c r="G206" s="7">
        <v>0</v>
      </c>
      <c r="H206" s="7">
        <v>0</v>
      </c>
      <c r="I206" s="7">
        <v>0.19803999999999999</v>
      </c>
      <c r="J206" s="7">
        <v>17.228249999999999</v>
      </c>
      <c r="K206" s="7">
        <f t="shared" si="18"/>
        <v>58.001960000000004</v>
      </c>
      <c r="L206" s="7">
        <f t="shared" si="19"/>
        <v>1850.93046</v>
      </c>
      <c r="M206" s="7">
        <f t="shared" si="20"/>
        <v>0.34027491408934707</v>
      </c>
      <c r="N206" s="7">
        <f t="shared" si="21"/>
        <v>1851.1285</v>
      </c>
      <c r="O206" s="7">
        <f t="shared" si="22"/>
        <v>58.2</v>
      </c>
      <c r="P206" s="7">
        <f t="shared" si="23"/>
        <v>0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58.2</v>
      </c>
      <c r="F207" s="10">
        <v>0.19803999999999999</v>
      </c>
      <c r="G207" s="10">
        <v>0</v>
      </c>
      <c r="H207" s="10">
        <v>0</v>
      </c>
      <c r="I207" s="10">
        <v>0.19803999999999999</v>
      </c>
      <c r="J207" s="10">
        <v>17.228249999999999</v>
      </c>
      <c r="K207" s="10">
        <f t="shared" si="18"/>
        <v>58.001960000000004</v>
      </c>
      <c r="L207" s="10">
        <f t="shared" si="19"/>
        <v>1850.93046</v>
      </c>
      <c r="M207" s="10">
        <f t="shared" si="20"/>
        <v>0.34027491408934707</v>
      </c>
      <c r="N207" s="10">
        <f t="shared" si="21"/>
        <v>1851.1285</v>
      </c>
      <c r="O207" s="10">
        <f t="shared" si="22"/>
        <v>58.2</v>
      </c>
      <c r="P207" s="10">
        <f t="shared" si="23"/>
        <v>0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103.5</v>
      </c>
      <c r="F208" s="7">
        <v>49.690550000000002</v>
      </c>
      <c r="G208" s="7">
        <v>0</v>
      </c>
      <c r="H208" s="7">
        <v>49.690550000000002</v>
      </c>
      <c r="I208" s="7">
        <v>0</v>
      </c>
      <c r="J208" s="7">
        <v>0.23479</v>
      </c>
      <c r="K208" s="7">
        <f t="shared" si="18"/>
        <v>53.809449999999998</v>
      </c>
      <c r="L208" s="7">
        <f t="shared" si="19"/>
        <v>850.42791999999997</v>
      </c>
      <c r="M208" s="7">
        <f t="shared" si="20"/>
        <v>48.010193236714976</v>
      </c>
      <c r="N208" s="7">
        <f t="shared" si="21"/>
        <v>850.42791999999997</v>
      </c>
      <c r="O208" s="7">
        <f t="shared" si="22"/>
        <v>53.809449999999998</v>
      </c>
      <c r="P208" s="7">
        <f t="shared" si="23"/>
        <v>48.010193236714976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103.5</v>
      </c>
      <c r="F209" s="10">
        <v>49.690550000000002</v>
      </c>
      <c r="G209" s="10">
        <v>0</v>
      </c>
      <c r="H209" s="10">
        <v>49.690550000000002</v>
      </c>
      <c r="I209" s="10">
        <v>0</v>
      </c>
      <c r="J209" s="10">
        <v>0.23479</v>
      </c>
      <c r="K209" s="10">
        <f t="shared" si="18"/>
        <v>53.809449999999998</v>
      </c>
      <c r="L209" s="10">
        <f t="shared" si="19"/>
        <v>850.42791999999997</v>
      </c>
      <c r="M209" s="10">
        <f t="shared" si="20"/>
        <v>48.010193236714976</v>
      </c>
      <c r="N209" s="10">
        <f t="shared" si="21"/>
        <v>850.42791999999997</v>
      </c>
      <c r="O209" s="10">
        <f t="shared" si="22"/>
        <v>53.809449999999998</v>
      </c>
      <c r="P209" s="10">
        <f t="shared" si="23"/>
        <v>48.010193236714976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9876.3218199999992</v>
      </c>
      <c r="E210" s="7">
        <v>643.30000000000007</v>
      </c>
      <c r="F210" s="7">
        <v>0</v>
      </c>
      <c r="G210" s="7">
        <v>1.6824600000000001</v>
      </c>
      <c r="H210" s="7">
        <v>0</v>
      </c>
      <c r="I210" s="7">
        <v>0</v>
      </c>
      <c r="J210" s="7">
        <v>14.68576</v>
      </c>
      <c r="K210" s="7">
        <f t="shared" si="18"/>
        <v>643.30000000000007</v>
      </c>
      <c r="L210" s="7">
        <f t="shared" si="19"/>
        <v>9876.3218199999992</v>
      </c>
      <c r="M210" s="7">
        <f t="shared" si="20"/>
        <v>0</v>
      </c>
      <c r="N210" s="7">
        <f t="shared" si="21"/>
        <v>9876.3218199999992</v>
      </c>
      <c r="O210" s="7">
        <f t="shared" si="22"/>
        <v>643.30000000000007</v>
      </c>
      <c r="P210" s="7">
        <f t="shared" si="23"/>
        <v>0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6817.0511699999988</v>
      </c>
      <c r="E213" s="10">
        <v>643.30000000000007</v>
      </c>
      <c r="F213" s="10">
        <v>0</v>
      </c>
      <c r="G213" s="10">
        <v>1.6824600000000001</v>
      </c>
      <c r="H213" s="10">
        <v>0</v>
      </c>
      <c r="I213" s="10">
        <v>0</v>
      </c>
      <c r="J213" s="10">
        <v>14.68576</v>
      </c>
      <c r="K213" s="10">
        <f t="shared" si="18"/>
        <v>643.30000000000007</v>
      </c>
      <c r="L213" s="10">
        <f t="shared" si="19"/>
        <v>6817.0511699999988</v>
      </c>
      <c r="M213" s="10">
        <f t="shared" si="20"/>
        <v>0</v>
      </c>
      <c r="N213" s="10">
        <f t="shared" si="21"/>
        <v>6817.0511699999988</v>
      </c>
      <c r="O213" s="10">
        <f t="shared" si="22"/>
        <v>643.30000000000007</v>
      </c>
      <c r="P213" s="10">
        <f t="shared" si="23"/>
        <v>0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13092.9</v>
      </c>
      <c r="E216" s="7">
        <v>850.1</v>
      </c>
      <c r="F216" s="7">
        <v>84.558890000000005</v>
      </c>
      <c r="G216" s="7">
        <v>0</v>
      </c>
      <c r="H216" s="7">
        <v>0</v>
      </c>
      <c r="I216" s="7">
        <v>84.558890000000005</v>
      </c>
      <c r="J216" s="7">
        <v>188.93854999999999</v>
      </c>
      <c r="K216" s="7">
        <f t="shared" si="18"/>
        <v>765.54111</v>
      </c>
      <c r="L216" s="7">
        <f t="shared" si="19"/>
        <v>13008.341109999999</v>
      </c>
      <c r="M216" s="7">
        <f t="shared" si="20"/>
        <v>9.9469344782966704</v>
      </c>
      <c r="N216" s="7">
        <f t="shared" si="21"/>
        <v>13092.9</v>
      </c>
      <c r="O216" s="7">
        <f t="shared" si="22"/>
        <v>850.1</v>
      </c>
      <c r="P216" s="7">
        <f t="shared" si="23"/>
        <v>0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12269.5</v>
      </c>
      <c r="E219" s="10">
        <v>803.9</v>
      </c>
      <c r="F219" s="10">
        <v>84.558890000000005</v>
      </c>
      <c r="G219" s="10">
        <v>0</v>
      </c>
      <c r="H219" s="10">
        <v>0</v>
      </c>
      <c r="I219" s="10">
        <v>84.558890000000005</v>
      </c>
      <c r="J219" s="10">
        <v>188.93854999999999</v>
      </c>
      <c r="K219" s="10">
        <f t="shared" si="18"/>
        <v>719.34110999999996</v>
      </c>
      <c r="L219" s="10">
        <f t="shared" si="19"/>
        <v>12184.94111</v>
      </c>
      <c r="M219" s="10">
        <f t="shared" si="20"/>
        <v>10.518583157109095</v>
      </c>
      <c r="N219" s="10">
        <f t="shared" si="21"/>
        <v>12269.5</v>
      </c>
      <c r="O219" s="10">
        <f t="shared" si="22"/>
        <v>803.9</v>
      </c>
      <c r="P219" s="10">
        <f t="shared" si="23"/>
        <v>0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130.672</v>
      </c>
      <c r="F221" s="7">
        <v>58.889120000000005</v>
      </c>
      <c r="G221" s="7">
        <v>0</v>
      </c>
      <c r="H221" s="7">
        <v>58.889120000000005</v>
      </c>
      <c r="I221" s="7">
        <v>0</v>
      </c>
      <c r="J221" s="7">
        <v>0</v>
      </c>
      <c r="K221" s="7">
        <f t="shared" si="18"/>
        <v>71.782879999999992</v>
      </c>
      <c r="L221" s="7">
        <f t="shared" si="19"/>
        <v>1879.1918800000001</v>
      </c>
      <c r="M221" s="7">
        <f t="shared" si="20"/>
        <v>45.066364638178044</v>
      </c>
      <c r="N221" s="7">
        <f t="shared" si="21"/>
        <v>1879.1918800000001</v>
      </c>
      <c r="O221" s="7">
        <f t="shared" si="22"/>
        <v>71.782879999999992</v>
      </c>
      <c r="P221" s="7">
        <f t="shared" si="23"/>
        <v>45.066364638178044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130.672</v>
      </c>
      <c r="F222" s="10">
        <v>58.889120000000005</v>
      </c>
      <c r="G222" s="10">
        <v>0</v>
      </c>
      <c r="H222" s="10">
        <v>58.889120000000005</v>
      </c>
      <c r="I222" s="10">
        <v>0</v>
      </c>
      <c r="J222" s="10">
        <v>0</v>
      </c>
      <c r="K222" s="10">
        <f t="shared" si="18"/>
        <v>71.782879999999992</v>
      </c>
      <c r="L222" s="10">
        <f t="shared" si="19"/>
        <v>1879.1918800000001</v>
      </c>
      <c r="M222" s="10">
        <f t="shared" si="20"/>
        <v>45.066364638178044</v>
      </c>
      <c r="N222" s="10">
        <f t="shared" si="21"/>
        <v>1879.1918800000001</v>
      </c>
      <c r="O222" s="10">
        <f t="shared" si="22"/>
        <v>71.782879999999992</v>
      </c>
      <c r="P222" s="10">
        <f t="shared" si="23"/>
        <v>45.066364638178044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0.48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0.48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0.48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0.48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0.48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0.48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258.35200000000003</v>
      </c>
      <c r="E225" s="7">
        <v>21.422000000000001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21.422000000000001</v>
      </c>
      <c r="L225" s="7">
        <f t="shared" si="19"/>
        <v>258.35200000000003</v>
      </c>
      <c r="M225" s="7">
        <f t="shared" si="20"/>
        <v>0</v>
      </c>
      <c r="N225" s="7">
        <f t="shared" si="21"/>
        <v>258.35200000000003</v>
      </c>
      <c r="O225" s="7">
        <f t="shared" si="22"/>
        <v>21.422000000000001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258.35200000000003</v>
      </c>
      <c r="E226" s="10">
        <v>21.422000000000001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21.422000000000001</v>
      </c>
      <c r="L226" s="10">
        <f t="shared" si="19"/>
        <v>258.35200000000003</v>
      </c>
      <c r="M226" s="10">
        <f t="shared" si="20"/>
        <v>0</v>
      </c>
      <c r="N226" s="10">
        <f t="shared" si="21"/>
        <v>258.35200000000003</v>
      </c>
      <c r="O226" s="10">
        <f t="shared" si="22"/>
        <v>21.422000000000001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601693.49747999944</v>
      </c>
      <c r="E227" s="7">
        <v>36638.567999999992</v>
      </c>
      <c r="F227" s="7">
        <v>24817.595979999998</v>
      </c>
      <c r="G227" s="7">
        <v>0</v>
      </c>
      <c r="H227" s="7">
        <v>23994.835870000003</v>
      </c>
      <c r="I227" s="7">
        <v>847.82986999999991</v>
      </c>
      <c r="J227" s="7">
        <v>4470.0892800000001</v>
      </c>
      <c r="K227" s="7">
        <f t="shared" si="18"/>
        <v>11820.972019999994</v>
      </c>
      <c r="L227" s="7">
        <f t="shared" si="19"/>
        <v>576875.90149999945</v>
      </c>
      <c r="M227" s="7">
        <f t="shared" si="20"/>
        <v>67.736260816743723</v>
      </c>
      <c r="N227" s="7">
        <f t="shared" si="21"/>
        <v>577698.66160999949</v>
      </c>
      <c r="O227" s="7">
        <f t="shared" si="22"/>
        <v>12643.732129999989</v>
      </c>
      <c r="P227" s="7">
        <f t="shared" si="23"/>
        <v>65.490648733869747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2570.0230000000001</v>
      </c>
      <c r="F228" s="7">
        <v>0</v>
      </c>
      <c r="G228" s="7">
        <v>0</v>
      </c>
      <c r="H228" s="7">
        <v>0</v>
      </c>
      <c r="I228" s="7">
        <v>0</v>
      </c>
      <c r="J228" s="7">
        <v>4.5930900000000001</v>
      </c>
      <c r="K228" s="7">
        <f t="shared" si="18"/>
        <v>2570.0230000000001</v>
      </c>
      <c r="L228" s="7">
        <f t="shared" si="19"/>
        <v>36273.559000000008</v>
      </c>
      <c r="M228" s="7">
        <f t="shared" si="20"/>
        <v>0</v>
      </c>
      <c r="N228" s="7">
        <f t="shared" si="21"/>
        <v>36273.559000000008</v>
      </c>
      <c r="O228" s="7">
        <f t="shared" si="22"/>
        <v>2570.0230000000001</v>
      </c>
      <c r="P228" s="7">
        <f t="shared" si="23"/>
        <v>0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2006.923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2006.923</v>
      </c>
      <c r="L229" s="10">
        <f t="shared" si="19"/>
        <v>28663.809000000001</v>
      </c>
      <c r="M229" s="10">
        <f t="shared" si="20"/>
        <v>0</v>
      </c>
      <c r="N229" s="10">
        <f t="shared" si="21"/>
        <v>28663.809000000001</v>
      </c>
      <c r="O229" s="10">
        <f t="shared" si="22"/>
        <v>2006.923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427.5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427.5</v>
      </c>
      <c r="L230" s="10">
        <f t="shared" si="19"/>
        <v>5931.3530000000001</v>
      </c>
      <c r="M230" s="10">
        <f t="shared" si="20"/>
        <v>0</v>
      </c>
      <c r="N230" s="10">
        <f t="shared" si="21"/>
        <v>5931.3530000000001</v>
      </c>
      <c r="O230" s="10">
        <f t="shared" si="22"/>
        <v>427.5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47.6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47.6</v>
      </c>
      <c r="L231" s="10">
        <f t="shared" si="19"/>
        <v>537.4</v>
      </c>
      <c r="M231" s="10">
        <f t="shared" si="20"/>
        <v>0</v>
      </c>
      <c r="N231" s="10">
        <f t="shared" si="21"/>
        <v>537.4</v>
      </c>
      <c r="O231" s="10">
        <f t="shared" si="22"/>
        <v>47.6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43.262</v>
      </c>
      <c r="F232" s="10">
        <v>0</v>
      </c>
      <c r="G232" s="10">
        <v>0</v>
      </c>
      <c r="H232" s="10">
        <v>0</v>
      </c>
      <c r="I232" s="10">
        <v>0</v>
      </c>
      <c r="J232" s="10">
        <v>1.8378800000000002</v>
      </c>
      <c r="K232" s="10">
        <f t="shared" si="18"/>
        <v>43.262</v>
      </c>
      <c r="L232" s="10">
        <f t="shared" si="19"/>
        <v>349.75</v>
      </c>
      <c r="M232" s="10">
        <f t="shared" si="20"/>
        <v>0</v>
      </c>
      <c r="N232" s="10">
        <f t="shared" si="21"/>
        <v>349.75</v>
      </c>
      <c r="O232" s="10">
        <f t="shared" si="22"/>
        <v>43.262</v>
      </c>
      <c r="P232" s="10">
        <f t="shared" si="23"/>
        <v>0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0.3</v>
      </c>
      <c r="F233" s="10">
        <v>0</v>
      </c>
      <c r="G233" s="10">
        <v>0</v>
      </c>
      <c r="H233" s="10">
        <v>0</v>
      </c>
      <c r="I233" s="10">
        <v>0</v>
      </c>
      <c r="J233" s="10">
        <v>2.7552099999999999</v>
      </c>
      <c r="K233" s="10">
        <f t="shared" si="18"/>
        <v>0.3</v>
      </c>
      <c r="L233" s="10">
        <f t="shared" si="19"/>
        <v>31.420999999999999</v>
      </c>
      <c r="M233" s="10">
        <f t="shared" si="20"/>
        <v>0</v>
      </c>
      <c r="N233" s="10">
        <f t="shared" si="21"/>
        <v>31.420999999999999</v>
      </c>
      <c r="O233" s="10">
        <f t="shared" si="22"/>
        <v>0.3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2.1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2.1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2.1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21</v>
      </c>
      <c r="L236" s="10">
        <f t="shared" si="19"/>
        <v>264.32800000000003</v>
      </c>
      <c r="M236" s="10">
        <f t="shared" si="20"/>
        <v>0</v>
      </c>
      <c r="N236" s="10">
        <f t="shared" si="21"/>
        <v>264.32800000000003</v>
      </c>
      <c r="O236" s="10">
        <f t="shared" si="22"/>
        <v>21</v>
      </c>
      <c r="P236" s="10">
        <f t="shared" si="23"/>
        <v>0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20.900000000000002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20.900000000000002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257.60899999999998</v>
      </c>
      <c r="O239" s="10">
        <f t="shared" si="22"/>
        <v>20.900000000000002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30</v>
      </c>
      <c r="M240" s="7">
        <f t="shared" si="20"/>
        <v>0</v>
      </c>
      <c r="N240" s="7">
        <f t="shared" si="21"/>
        <v>30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20.038</v>
      </c>
      <c r="M241" s="10">
        <f t="shared" si="20"/>
        <v>0</v>
      </c>
      <c r="N241" s="10">
        <f t="shared" si="21"/>
        <v>20.038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82042.552030000006</v>
      </c>
      <c r="E243" s="7">
        <v>0</v>
      </c>
      <c r="F243" s="7">
        <v>0</v>
      </c>
      <c r="G243" s="7">
        <v>0</v>
      </c>
      <c r="H243" s="7">
        <v>0</v>
      </c>
      <c r="I243" s="7">
        <v>3.7794499999999998</v>
      </c>
      <c r="J243" s="7">
        <v>2830.9918500000003</v>
      </c>
      <c r="K243" s="7">
        <f t="shared" si="18"/>
        <v>0</v>
      </c>
      <c r="L243" s="7">
        <f t="shared" si="19"/>
        <v>82042.552030000006</v>
      </c>
      <c r="M243" s="7">
        <f t="shared" si="20"/>
        <v>0</v>
      </c>
      <c r="N243" s="7">
        <f t="shared" si="21"/>
        <v>82042.552030000006</v>
      </c>
      <c r="O243" s="7">
        <f t="shared" si="22"/>
        <v>0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82042.552030000006</v>
      </c>
      <c r="E244" s="10">
        <v>0</v>
      </c>
      <c r="F244" s="10">
        <v>0</v>
      </c>
      <c r="G244" s="10">
        <v>0</v>
      </c>
      <c r="H244" s="10">
        <v>0</v>
      </c>
      <c r="I244" s="10">
        <v>3.7794499999999998</v>
      </c>
      <c r="J244" s="10">
        <v>2830.9918500000003</v>
      </c>
      <c r="K244" s="10">
        <f t="shared" si="18"/>
        <v>0</v>
      </c>
      <c r="L244" s="10">
        <f t="shared" si="19"/>
        <v>82042.552030000006</v>
      </c>
      <c r="M244" s="10">
        <f t="shared" si="20"/>
        <v>0</v>
      </c>
      <c r="N244" s="10">
        <f t="shared" si="21"/>
        <v>82042.552030000006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94725.747970000011</v>
      </c>
      <c r="E245" s="7">
        <v>0</v>
      </c>
      <c r="F245" s="7">
        <v>0</v>
      </c>
      <c r="G245" s="7">
        <v>0</v>
      </c>
      <c r="H245" s="7">
        <v>0</v>
      </c>
      <c r="I245" s="7">
        <v>0.43124000000000001</v>
      </c>
      <c r="J245" s="7">
        <v>227.67635000000001</v>
      </c>
      <c r="K245" s="7">
        <f t="shared" si="18"/>
        <v>0</v>
      </c>
      <c r="L245" s="7">
        <f t="shared" si="19"/>
        <v>94725.747970000011</v>
      </c>
      <c r="M245" s="7">
        <f t="shared" si="20"/>
        <v>0</v>
      </c>
      <c r="N245" s="7">
        <f t="shared" si="21"/>
        <v>94725.747970000011</v>
      </c>
      <c r="O245" s="7">
        <f t="shared" si="22"/>
        <v>0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94725.329970000006</v>
      </c>
      <c r="E247" s="10">
        <v>0</v>
      </c>
      <c r="F247" s="10">
        <v>0</v>
      </c>
      <c r="G247" s="10">
        <v>0</v>
      </c>
      <c r="H247" s="10">
        <v>0</v>
      </c>
      <c r="I247" s="10">
        <v>0.43124000000000001</v>
      </c>
      <c r="J247" s="10">
        <v>227.67635000000001</v>
      </c>
      <c r="K247" s="10">
        <f t="shared" si="18"/>
        <v>0</v>
      </c>
      <c r="L247" s="10">
        <f t="shared" si="19"/>
        <v>94725.329970000006</v>
      </c>
      <c r="M247" s="10">
        <f t="shared" si="20"/>
        <v>0</v>
      </c>
      <c r="N247" s="10">
        <f t="shared" si="21"/>
        <v>94725.329970000006</v>
      </c>
      <c r="O247" s="10">
        <f t="shared" si="22"/>
        <v>0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41.724000000000004</v>
      </c>
      <c r="E248" s="7">
        <v>3.6270000000000002</v>
      </c>
      <c r="F248" s="7">
        <v>0</v>
      </c>
      <c r="G248" s="7">
        <v>0</v>
      </c>
      <c r="H248" s="7">
        <v>0</v>
      </c>
      <c r="I248" s="7">
        <v>0</v>
      </c>
      <c r="J248" s="7">
        <v>3.3959299999999999</v>
      </c>
      <c r="K248" s="7">
        <f t="shared" si="18"/>
        <v>3.6270000000000002</v>
      </c>
      <c r="L248" s="7">
        <f t="shared" si="19"/>
        <v>41.724000000000004</v>
      </c>
      <c r="M248" s="7">
        <f t="shared" si="20"/>
        <v>0</v>
      </c>
      <c r="N248" s="7">
        <f t="shared" si="21"/>
        <v>41.724000000000004</v>
      </c>
      <c r="O248" s="7">
        <f t="shared" si="22"/>
        <v>3.6270000000000002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1.1310000000000001E-2</v>
      </c>
      <c r="K249" s="10">
        <f t="shared" si="18"/>
        <v>0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41.374000000000002</v>
      </c>
      <c r="E250" s="10">
        <v>3.6270000000000002</v>
      </c>
      <c r="F250" s="10">
        <v>0</v>
      </c>
      <c r="G250" s="10">
        <v>0</v>
      </c>
      <c r="H250" s="10">
        <v>0</v>
      </c>
      <c r="I250" s="10">
        <v>0</v>
      </c>
      <c r="J250" s="10">
        <v>3.38462</v>
      </c>
      <c r="K250" s="10">
        <f t="shared" si="18"/>
        <v>3.6270000000000002</v>
      </c>
      <c r="L250" s="10">
        <f t="shared" si="19"/>
        <v>41.374000000000002</v>
      </c>
      <c r="M250" s="10">
        <f t="shared" si="20"/>
        <v>0</v>
      </c>
      <c r="N250" s="10">
        <f t="shared" si="21"/>
        <v>41.374000000000002</v>
      </c>
      <c r="O250" s="10">
        <f t="shared" si="22"/>
        <v>3.6270000000000002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177.876</v>
      </c>
      <c r="E251" s="7">
        <v>14.673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14.673</v>
      </c>
      <c r="L251" s="7">
        <f t="shared" si="19"/>
        <v>177.876</v>
      </c>
      <c r="M251" s="7">
        <f t="shared" si="20"/>
        <v>0</v>
      </c>
      <c r="N251" s="7">
        <f t="shared" si="21"/>
        <v>177.876</v>
      </c>
      <c r="O251" s="7">
        <f t="shared" si="22"/>
        <v>14.673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176.07599999999999</v>
      </c>
      <c r="E253" s="10">
        <v>14.673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14.673</v>
      </c>
      <c r="L253" s="10">
        <f t="shared" si="19"/>
        <v>176.07599999999999</v>
      </c>
      <c r="M253" s="10">
        <f t="shared" si="20"/>
        <v>0</v>
      </c>
      <c r="N253" s="10">
        <f t="shared" si="21"/>
        <v>176.07599999999999</v>
      </c>
      <c r="O253" s="10">
        <f t="shared" si="22"/>
        <v>14.673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4.2439999999999998</v>
      </c>
      <c r="O256" s="7">
        <f t="shared" si="22"/>
        <v>0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4.2439999999999998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288.90000000000003</v>
      </c>
      <c r="F258" s="7">
        <v>82.725000000000009</v>
      </c>
      <c r="G258" s="7">
        <v>0</v>
      </c>
      <c r="H258" s="7">
        <v>82.725000000000009</v>
      </c>
      <c r="I258" s="7">
        <v>0</v>
      </c>
      <c r="J258" s="7">
        <v>0</v>
      </c>
      <c r="K258" s="7">
        <f t="shared" si="18"/>
        <v>206.17500000000001</v>
      </c>
      <c r="L258" s="7">
        <f t="shared" si="19"/>
        <v>2419.9700000000003</v>
      </c>
      <c r="M258" s="7">
        <f t="shared" si="20"/>
        <v>28.634475597092418</v>
      </c>
      <c r="N258" s="7">
        <f t="shared" si="21"/>
        <v>2419.9700000000003</v>
      </c>
      <c r="O258" s="7">
        <f t="shared" si="22"/>
        <v>206.17500000000001</v>
      </c>
      <c r="P258" s="7">
        <f t="shared" si="23"/>
        <v>28.634475597092418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288.90000000000003</v>
      </c>
      <c r="F259" s="10">
        <v>82.725000000000009</v>
      </c>
      <c r="G259" s="10">
        <v>0</v>
      </c>
      <c r="H259" s="10">
        <v>82.725000000000009</v>
      </c>
      <c r="I259" s="10">
        <v>0</v>
      </c>
      <c r="J259" s="10">
        <v>0</v>
      </c>
      <c r="K259" s="10">
        <f t="shared" si="18"/>
        <v>206.17500000000001</v>
      </c>
      <c r="L259" s="10">
        <f t="shared" si="19"/>
        <v>2419.9700000000003</v>
      </c>
      <c r="M259" s="10">
        <f t="shared" si="20"/>
        <v>28.634475597092418</v>
      </c>
      <c r="N259" s="10">
        <f t="shared" si="21"/>
        <v>2419.9700000000003</v>
      </c>
      <c r="O259" s="10">
        <f t="shared" si="22"/>
        <v>206.17500000000001</v>
      </c>
      <c r="P259" s="10">
        <f t="shared" si="23"/>
        <v>28.634475597092418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62.180599999999998</v>
      </c>
      <c r="G260" s="7">
        <v>0</v>
      </c>
      <c r="H260" s="7">
        <v>62.180599999999998</v>
      </c>
      <c r="I260" s="7">
        <v>0</v>
      </c>
      <c r="J260" s="7">
        <v>0</v>
      </c>
      <c r="K260" s="7">
        <f t="shared" si="18"/>
        <v>120.1694</v>
      </c>
      <c r="L260" s="7">
        <f t="shared" si="19"/>
        <v>2126.0244000000002</v>
      </c>
      <c r="M260" s="7">
        <f t="shared" si="20"/>
        <v>34.099588703043601</v>
      </c>
      <c r="N260" s="7">
        <f t="shared" si="21"/>
        <v>2126.0244000000002</v>
      </c>
      <c r="O260" s="7">
        <f t="shared" si="22"/>
        <v>120.1694</v>
      </c>
      <c r="P260" s="7">
        <f t="shared" si="23"/>
        <v>34.099588703043601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62.180599999999998</v>
      </c>
      <c r="G262" s="10">
        <v>0</v>
      </c>
      <c r="H262" s="10">
        <v>62.180599999999998</v>
      </c>
      <c r="I262" s="10">
        <v>0</v>
      </c>
      <c r="J262" s="10">
        <v>0</v>
      </c>
      <c r="K262" s="10">
        <f t="shared" ref="K262:K325" si="24">E262-F262</f>
        <v>120.1524</v>
      </c>
      <c r="L262" s="10">
        <f t="shared" ref="L262:L325" si="25">D262-F262</f>
        <v>2125.8204000000001</v>
      </c>
      <c r="M262" s="10">
        <f t="shared" ref="M262:M325" si="26">IF(E262=0,0,(F262/E262)*100)</f>
        <v>34.102768012372962</v>
      </c>
      <c r="N262" s="10">
        <f t="shared" ref="N262:N325" si="27">D262-H262</f>
        <v>2125.8204000000001</v>
      </c>
      <c r="O262" s="10">
        <f t="shared" ref="O262:O325" si="28">E262-H262</f>
        <v>120.1524</v>
      </c>
      <c r="P262" s="10">
        <f t="shared" ref="P262:P325" si="29">IF(E262=0,0,(H262/E262)*100)</f>
        <v>34.102768012372962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710.32400000000007</v>
      </c>
      <c r="E263" s="7">
        <v>59.192999999999998</v>
      </c>
      <c r="F263" s="7">
        <v>41.28</v>
      </c>
      <c r="G263" s="7">
        <v>0</v>
      </c>
      <c r="H263" s="7">
        <v>41.28</v>
      </c>
      <c r="I263" s="7">
        <v>0</v>
      </c>
      <c r="J263" s="7">
        <v>0</v>
      </c>
      <c r="K263" s="7">
        <f t="shared" si="24"/>
        <v>17.912999999999997</v>
      </c>
      <c r="L263" s="7">
        <f t="shared" si="25"/>
        <v>669.0440000000001</v>
      </c>
      <c r="M263" s="7">
        <f t="shared" si="26"/>
        <v>69.737975774162493</v>
      </c>
      <c r="N263" s="7">
        <f t="shared" si="27"/>
        <v>669.0440000000001</v>
      </c>
      <c r="O263" s="7">
        <f t="shared" si="28"/>
        <v>17.912999999999997</v>
      </c>
      <c r="P263" s="7">
        <f t="shared" si="29"/>
        <v>69.737975774162493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710.20400000000006</v>
      </c>
      <c r="E265" s="10">
        <v>59.183</v>
      </c>
      <c r="F265" s="10">
        <v>41.28</v>
      </c>
      <c r="G265" s="10">
        <v>0</v>
      </c>
      <c r="H265" s="10">
        <v>41.28</v>
      </c>
      <c r="I265" s="10">
        <v>0</v>
      </c>
      <c r="J265" s="10">
        <v>0</v>
      </c>
      <c r="K265" s="10">
        <f t="shared" si="24"/>
        <v>17.902999999999999</v>
      </c>
      <c r="L265" s="10">
        <f t="shared" si="25"/>
        <v>668.92400000000009</v>
      </c>
      <c r="M265" s="10">
        <f t="shared" si="26"/>
        <v>69.749759221398037</v>
      </c>
      <c r="N265" s="10">
        <f t="shared" si="27"/>
        <v>668.92400000000009</v>
      </c>
      <c r="O265" s="10">
        <f t="shared" si="28"/>
        <v>17.902999999999999</v>
      </c>
      <c r="P265" s="10">
        <f t="shared" si="29"/>
        <v>69.749759221398037</v>
      </c>
    </row>
    <row r="266" spans="1:16">
      <c r="A266" s="5" t="s">
        <v>155</v>
      </c>
      <c r="B266" s="6" t="s">
        <v>156</v>
      </c>
      <c r="C266" s="7">
        <v>151507.451</v>
      </c>
      <c r="D266" s="7">
        <v>135795.55099999998</v>
      </c>
      <c r="E266" s="7">
        <v>12365.762999999999</v>
      </c>
      <c r="F266" s="7">
        <v>7084.0209599999998</v>
      </c>
      <c r="G266" s="7">
        <v>0</v>
      </c>
      <c r="H266" s="7">
        <v>7096.9209599999995</v>
      </c>
      <c r="I266" s="7">
        <v>0</v>
      </c>
      <c r="J266" s="7">
        <v>92.88</v>
      </c>
      <c r="K266" s="7">
        <f t="shared" si="24"/>
        <v>5281.7420399999992</v>
      </c>
      <c r="L266" s="7">
        <f t="shared" si="25"/>
        <v>128711.53003999998</v>
      </c>
      <c r="M266" s="7">
        <f t="shared" si="26"/>
        <v>57.287374503295915</v>
      </c>
      <c r="N266" s="7">
        <f t="shared" si="27"/>
        <v>128698.63003999997</v>
      </c>
      <c r="O266" s="7">
        <f t="shared" si="28"/>
        <v>5268.8420399999995</v>
      </c>
      <c r="P266" s="7">
        <f t="shared" si="29"/>
        <v>57.391694794732842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6.608E-2</v>
      </c>
      <c r="G267" s="10">
        <v>0</v>
      </c>
      <c r="H267" s="10">
        <v>6.608E-2</v>
      </c>
      <c r="I267" s="10">
        <v>0</v>
      </c>
      <c r="J267" s="10">
        <v>0</v>
      </c>
      <c r="K267" s="10">
        <f t="shared" si="24"/>
        <v>0.33391999999999999</v>
      </c>
      <c r="L267" s="10">
        <f t="shared" si="25"/>
        <v>4.7339199999999995</v>
      </c>
      <c r="M267" s="10">
        <f t="shared" si="26"/>
        <v>16.52</v>
      </c>
      <c r="N267" s="10">
        <f t="shared" si="27"/>
        <v>4.7339199999999995</v>
      </c>
      <c r="O267" s="10">
        <f t="shared" si="28"/>
        <v>0.33391999999999999</v>
      </c>
      <c r="P267" s="10">
        <f t="shared" si="29"/>
        <v>16.52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135790.75099999999</v>
      </c>
      <c r="E268" s="10">
        <v>12365.362999999999</v>
      </c>
      <c r="F268" s="10">
        <v>7083.9548800000002</v>
      </c>
      <c r="G268" s="10">
        <v>0</v>
      </c>
      <c r="H268" s="10">
        <v>7096.8548799999999</v>
      </c>
      <c r="I268" s="10">
        <v>0</v>
      </c>
      <c r="J268" s="10">
        <v>92.88</v>
      </c>
      <c r="K268" s="10">
        <f t="shared" si="24"/>
        <v>5281.4081199999991</v>
      </c>
      <c r="L268" s="10">
        <f t="shared" si="25"/>
        <v>128706.79611999998</v>
      </c>
      <c r="M268" s="10">
        <f t="shared" si="26"/>
        <v>57.288693263594446</v>
      </c>
      <c r="N268" s="10">
        <f t="shared" si="27"/>
        <v>128693.89611999999</v>
      </c>
      <c r="O268" s="10">
        <f t="shared" si="28"/>
        <v>5268.5081199999995</v>
      </c>
      <c r="P268" s="10">
        <f t="shared" si="29"/>
        <v>57.393016929628345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10804.263999999999</v>
      </c>
      <c r="E269" s="7">
        <v>1020.355</v>
      </c>
      <c r="F269" s="7">
        <v>943.38981999999999</v>
      </c>
      <c r="G269" s="7">
        <v>0</v>
      </c>
      <c r="H269" s="7">
        <v>943.38981999999999</v>
      </c>
      <c r="I269" s="7">
        <v>0</v>
      </c>
      <c r="J269" s="7">
        <v>0</v>
      </c>
      <c r="K269" s="7">
        <f t="shared" si="24"/>
        <v>76.965180000000032</v>
      </c>
      <c r="L269" s="7">
        <f t="shared" si="25"/>
        <v>9860.8741799999989</v>
      </c>
      <c r="M269" s="7">
        <f t="shared" si="26"/>
        <v>92.457019370709219</v>
      </c>
      <c r="N269" s="7">
        <f t="shared" si="27"/>
        <v>9860.8741799999989</v>
      </c>
      <c r="O269" s="7">
        <f t="shared" si="28"/>
        <v>76.965180000000032</v>
      </c>
      <c r="P269" s="7">
        <f t="shared" si="29"/>
        <v>92.457019370709219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0.16733000000000001</v>
      </c>
      <c r="G270" s="10">
        <v>0</v>
      </c>
      <c r="H270" s="10">
        <v>0.16733000000000001</v>
      </c>
      <c r="I270" s="10">
        <v>0</v>
      </c>
      <c r="J270" s="10">
        <v>0</v>
      </c>
      <c r="K270" s="10">
        <f t="shared" si="24"/>
        <v>0.16567000000000001</v>
      </c>
      <c r="L270" s="10">
        <f t="shared" si="25"/>
        <v>3.8286699999999998</v>
      </c>
      <c r="M270" s="10">
        <f t="shared" si="26"/>
        <v>50.249249249249253</v>
      </c>
      <c r="N270" s="10">
        <f t="shared" si="27"/>
        <v>3.8286699999999998</v>
      </c>
      <c r="O270" s="10">
        <f t="shared" si="28"/>
        <v>0.16567000000000001</v>
      </c>
      <c r="P270" s="10">
        <f t="shared" si="29"/>
        <v>50.249249249249253</v>
      </c>
    </row>
    <row r="271" spans="1:16">
      <c r="A271" s="8" t="s">
        <v>86</v>
      </c>
      <c r="B271" s="9" t="s">
        <v>87</v>
      </c>
      <c r="C271" s="10">
        <v>10800.268</v>
      </c>
      <c r="D271" s="10">
        <v>10800.268</v>
      </c>
      <c r="E271" s="10">
        <v>1020.022</v>
      </c>
      <c r="F271" s="10">
        <v>943.22248999999999</v>
      </c>
      <c r="G271" s="10">
        <v>0</v>
      </c>
      <c r="H271" s="10">
        <v>943.22248999999999</v>
      </c>
      <c r="I271" s="10">
        <v>0</v>
      </c>
      <c r="J271" s="10">
        <v>0</v>
      </c>
      <c r="K271" s="10">
        <f t="shared" si="24"/>
        <v>76.799510000000055</v>
      </c>
      <c r="L271" s="10">
        <f t="shared" si="25"/>
        <v>9857.0455099999999</v>
      </c>
      <c r="M271" s="10">
        <f t="shared" si="26"/>
        <v>92.470798669048307</v>
      </c>
      <c r="N271" s="10">
        <f t="shared" si="27"/>
        <v>9857.0455099999999</v>
      </c>
      <c r="O271" s="10">
        <f t="shared" si="28"/>
        <v>76.799510000000055</v>
      </c>
      <c r="P271" s="10">
        <f t="shared" si="29"/>
        <v>92.470798669048307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2262.6123600000005</v>
      </c>
      <c r="G272" s="7">
        <v>0</v>
      </c>
      <c r="H272" s="7">
        <v>2262.6123600000005</v>
      </c>
      <c r="I272" s="7">
        <v>0</v>
      </c>
      <c r="J272" s="7">
        <v>0</v>
      </c>
      <c r="K272" s="7">
        <f t="shared" si="24"/>
        <v>714.66263999999956</v>
      </c>
      <c r="L272" s="7">
        <f t="shared" si="25"/>
        <v>33464.689640000004</v>
      </c>
      <c r="M272" s="7">
        <f t="shared" si="26"/>
        <v>75.9960823236013</v>
      </c>
      <c r="N272" s="7">
        <f t="shared" si="27"/>
        <v>33464.689640000004</v>
      </c>
      <c r="O272" s="7">
        <f t="shared" si="28"/>
        <v>714.66263999999956</v>
      </c>
      <c r="P272" s="7">
        <f t="shared" si="29"/>
        <v>75.9960823236013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5.6950000000000001E-2</v>
      </c>
      <c r="G273" s="10">
        <v>0</v>
      </c>
      <c r="H273" s="10">
        <v>5.6950000000000001E-2</v>
      </c>
      <c r="I273" s="10">
        <v>0</v>
      </c>
      <c r="J273" s="10">
        <v>0</v>
      </c>
      <c r="K273" s="10">
        <f t="shared" si="24"/>
        <v>9.3049999999999994E-2</v>
      </c>
      <c r="L273" s="10">
        <f t="shared" si="25"/>
        <v>1.74305</v>
      </c>
      <c r="M273" s="10">
        <f t="shared" si="26"/>
        <v>37.966666666666669</v>
      </c>
      <c r="N273" s="10">
        <f t="shared" si="27"/>
        <v>1.74305</v>
      </c>
      <c r="O273" s="10">
        <f t="shared" si="28"/>
        <v>9.3049999999999994E-2</v>
      </c>
      <c r="P273" s="10">
        <f t="shared" si="29"/>
        <v>37.966666666666669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2262.5554100000004</v>
      </c>
      <c r="G274" s="10">
        <v>0</v>
      </c>
      <c r="H274" s="10">
        <v>2262.5554100000004</v>
      </c>
      <c r="I274" s="10">
        <v>0</v>
      </c>
      <c r="J274" s="10">
        <v>0</v>
      </c>
      <c r="K274" s="10">
        <f t="shared" si="24"/>
        <v>714.56958999999961</v>
      </c>
      <c r="L274" s="10">
        <f t="shared" si="25"/>
        <v>33462.94659</v>
      </c>
      <c r="M274" s="10">
        <f t="shared" si="26"/>
        <v>75.997998404501004</v>
      </c>
      <c r="N274" s="10">
        <f t="shared" si="27"/>
        <v>33462.94659</v>
      </c>
      <c r="O274" s="10">
        <f t="shared" si="28"/>
        <v>714.56958999999961</v>
      </c>
      <c r="P274" s="10">
        <f t="shared" si="29"/>
        <v>75.997998404501004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39.545949999999998</v>
      </c>
      <c r="G275" s="7">
        <v>0</v>
      </c>
      <c r="H275" s="7">
        <v>39.545949999999998</v>
      </c>
      <c r="I275" s="7">
        <v>0</v>
      </c>
      <c r="J275" s="7">
        <v>0</v>
      </c>
      <c r="K275" s="7">
        <f t="shared" si="24"/>
        <v>114.31205</v>
      </c>
      <c r="L275" s="7">
        <f t="shared" si="25"/>
        <v>1806.7520500000001</v>
      </c>
      <c r="M275" s="7">
        <f t="shared" si="26"/>
        <v>25.702888377594924</v>
      </c>
      <c r="N275" s="7">
        <f t="shared" si="27"/>
        <v>1806.7520500000001</v>
      </c>
      <c r="O275" s="7">
        <f t="shared" si="28"/>
        <v>114.31205</v>
      </c>
      <c r="P275" s="7">
        <f t="shared" si="29"/>
        <v>25.702888377594924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39.545949999999998</v>
      </c>
      <c r="G277" s="10">
        <v>0</v>
      </c>
      <c r="H277" s="10">
        <v>39.545949999999998</v>
      </c>
      <c r="I277" s="10">
        <v>0</v>
      </c>
      <c r="J277" s="10">
        <v>0</v>
      </c>
      <c r="K277" s="10">
        <f t="shared" si="24"/>
        <v>114.30205000000001</v>
      </c>
      <c r="L277" s="10">
        <f t="shared" si="25"/>
        <v>1806.6320500000002</v>
      </c>
      <c r="M277" s="10">
        <f t="shared" si="26"/>
        <v>25.704559045291454</v>
      </c>
      <c r="N277" s="10">
        <f t="shared" si="27"/>
        <v>1806.6320500000002</v>
      </c>
      <c r="O277" s="10">
        <f t="shared" si="28"/>
        <v>114.30205000000001</v>
      </c>
      <c r="P277" s="10">
        <f t="shared" si="29"/>
        <v>25.704559045291454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2261.7379999999998</v>
      </c>
      <c r="F278" s="7">
        <v>1576.4095499999999</v>
      </c>
      <c r="G278" s="7">
        <v>0</v>
      </c>
      <c r="H278" s="7">
        <v>1576.4095499999999</v>
      </c>
      <c r="I278" s="7">
        <v>0</v>
      </c>
      <c r="J278" s="7">
        <v>0</v>
      </c>
      <c r="K278" s="7">
        <f t="shared" si="24"/>
        <v>685.32844999999998</v>
      </c>
      <c r="L278" s="7">
        <f t="shared" si="25"/>
        <v>29369.855450000003</v>
      </c>
      <c r="M278" s="7">
        <f t="shared" si="26"/>
        <v>69.699034547768136</v>
      </c>
      <c r="N278" s="7">
        <f t="shared" si="27"/>
        <v>29369.855450000003</v>
      </c>
      <c r="O278" s="7">
        <f t="shared" si="28"/>
        <v>685.32844999999998</v>
      </c>
      <c r="P278" s="7">
        <f t="shared" si="29"/>
        <v>69.699034547768136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7.639E-2</v>
      </c>
      <c r="G279" s="10">
        <v>0</v>
      </c>
      <c r="H279" s="10">
        <v>7.639E-2</v>
      </c>
      <c r="I279" s="10">
        <v>0</v>
      </c>
      <c r="J279" s="10">
        <v>0</v>
      </c>
      <c r="K279" s="10">
        <f t="shared" si="24"/>
        <v>0.12361000000000001</v>
      </c>
      <c r="L279" s="10">
        <f t="shared" si="25"/>
        <v>2.32361</v>
      </c>
      <c r="M279" s="10">
        <f t="shared" si="26"/>
        <v>38.194999999999993</v>
      </c>
      <c r="N279" s="10">
        <f t="shared" si="27"/>
        <v>2.32361</v>
      </c>
      <c r="O279" s="10">
        <f t="shared" si="28"/>
        <v>0.12361000000000001</v>
      </c>
      <c r="P279" s="10">
        <f t="shared" si="29"/>
        <v>38.194999999999993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2261.538</v>
      </c>
      <c r="F280" s="10">
        <v>1576.3331599999999</v>
      </c>
      <c r="G280" s="10">
        <v>0</v>
      </c>
      <c r="H280" s="10">
        <v>1576.3331599999999</v>
      </c>
      <c r="I280" s="10">
        <v>0</v>
      </c>
      <c r="J280" s="10">
        <v>0</v>
      </c>
      <c r="K280" s="10">
        <f t="shared" si="24"/>
        <v>685.2048400000001</v>
      </c>
      <c r="L280" s="10">
        <f t="shared" si="25"/>
        <v>29367.531840000003</v>
      </c>
      <c r="M280" s="10">
        <f t="shared" si="26"/>
        <v>69.701820619419181</v>
      </c>
      <c r="N280" s="10">
        <f t="shared" si="27"/>
        <v>29367.531840000003</v>
      </c>
      <c r="O280" s="10">
        <f t="shared" si="28"/>
        <v>685.2048400000001</v>
      </c>
      <c r="P280" s="10">
        <f t="shared" si="29"/>
        <v>69.701820619419181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14.634</v>
      </c>
      <c r="G281" s="7">
        <v>0</v>
      </c>
      <c r="H281" s="7">
        <v>14.634</v>
      </c>
      <c r="I281" s="7">
        <v>0</v>
      </c>
      <c r="J281" s="7">
        <v>0</v>
      </c>
      <c r="K281" s="7">
        <f t="shared" si="24"/>
        <v>53.366</v>
      </c>
      <c r="L281" s="7">
        <f t="shared" si="25"/>
        <v>597.36599999999999</v>
      </c>
      <c r="M281" s="7">
        <f t="shared" si="26"/>
        <v>21.52058823529412</v>
      </c>
      <c r="N281" s="7">
        <f t="shared" si="27"/>
        <v>597.36599999999999</v>
      </c>
      <c r="O281" s="7">
        <f t="shared" si="28"/>
        <v>53.366</v>
      </c>
      <c r="P281" s="7">
        <f t="shared" si="29"/>
        <v>21.52058823529412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14.634</v>
      </c>
      <c r="G282" s="10">
        <v>0</v>
      </c>
      <c r="H282" s="10">
        <v>14.634</v>
      </c>
      <c r="I282" s="10">
        <v>0</v>
      </c>
      <c r="J282" s="10">
        <v>0</v>
      </c>
      <c r="K282" s="10">
        <f t="shared" si="24"/>
        <v>53.366</v>
      </c>
      <c r="L282" s="10">
        <f t="shared" si="25"/>
        <v>597.36599999999999</v>
      </c>
      <c r="M282" s="10">
        <f t="shared" si="26"/>
        <v>21.52058823529412</v>
      </c>
      <c r="N282" s="10">
        <f t="shared" si="27"/>
        <v>597.36599999999999</v>
      </c>
      <c r="O282" s="10">
        <f t="shared" si="28"/>
        <v>53.366</v>
      </c>
      <c r="P282" s="10">
        <f t="shared" si="29"/>
        <v>21.52058823529412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37.994999999999997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37.994999999999997</v>
      </c>
      <c r="L283" s="7">
        <f t="shared" si="25"/>
        <v>500.6</v>
      </c>
      <c r="M283" s="7">
        <f t="shared" si="26"/>
        <v>0</v>
      </c>
      <c r="N283" s="7">
        <f t="shared" si="27"/>
        <v>500.6</v>
      </c>
      <c r="O283" s="7">
        <f t="shared" si="28"/>
        <v>37.994999999999997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37.994999999999997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37.994999999999997</v>
      </c>
      <c r="L284" s="10">
        <f t="shared" si="25"/>
        <v>500.6</v>
      </c>
      <c r="M284" s="10">
        <f t="shared" si="26"/>
        <v>0</v>
      </c>
      <c r="N284" s="10">
        <f t="shared" si="27"/>
        <v>500.6</v>
      </c>
      <c r="O284" s="10">
        <f t="shared" si="28"/>
        <v>37.994999999999997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79223.701000000001</v>
      </c>
      <c r="E285" s="7">
        <v>7501.9750000000004</v>
      </c>
      <c r="F285" s="7">
        <v>7297.26829</v>
      </c>
      <c r="G285" s="7">
        <v>0</v>
      </c>
      <c r="H285" s="7">
        <v>7300.7494500000003</v>
      </c>
      <c r="I285" s="7">
        <v>0</v>
      </c>
      <c r="J285" s="7">
        <v>0</v>
      </c>
      <c r="K285" s="7">
        <f t="shared" si="24"/>
        <v>204.70671000000038</v>
      </c>
      <c r="L285" s="7">
        <f t="shared" si="25"/>
        <v>71926.432709999994</v>
      </c>
      <c r="M285" s="7">
        <f t="shared" si="26"/>
        <v>97.271295758783509</v>
      </c>
      <c r="N285" s="7">
        <f t="shared" si="27"/>
        <v>71922.951549999998</v>
      </c>
      <c r="O285" s="7">
        <f t="shared" si="28"/>
        <v>201.22555000000011</v>
      </c>
      <c r="P285" s="7">
        <f t="shared" si="29"/>
        <v>97.317699005928432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7.75</v>
      </c>
      <c r="F286" s="10">
        <v>6.7082700000000006</v>
      </c>
      <c r="G286" s="10">
        <v>0</v>
      </c>
      <c r="H286" s="10">
        <v>6.7082700000000006</v>
      </c>
      <c r="I286" s="10">
        <v>0</v>
      </c>
      <c r="J286" s="10">
        <v>0</v>
      </c>
      <c r="K286" s="10">
        <f t="shared" si="24"/>
        <v>1.0417299999999994</v>
      </c>
      <c r="L286" s="10">
        <f t="shared" si="25"/>
        <v>85.706730000000007</v>
      </c>
      <c r="M286" s="10">
        <f t="shared" si="26"/>
        <v>86.558322580645168</v>
      </c>
      <c r="N286" s="10">
        <f t="shared" si="27"/>
        <v>85.706730000000007</v>
      </c>
      <c r="O286" s="10">
        <f t="shared" si="28"/>
        <v>1.0417299999999994</v>
      </c>
      <c r="P286" s="10">
        <f t="shared" si="29"/>
        <v>86.558322580645168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79131.286000000007</v>
      </c>
      <c r="E287" s="10">
        <v>7494.2250000000004</v>
      </c>
      <c r="F287" s="10">
        <v>7290.5600199999999</v>
      </c>
      <c r="G287" s="10">
        <v>0</v>
      </c>
      <c r="H287" s="10">
        <v>7294.0411800000002</v>
      </c>
      <c r="I287" s="10">
        <v>0</v>
      </c>
      <c r="J287" s="10">
        <v>0</v>
      </c>
      <c r="K287" s="10">
        <f t="shared" si="24"/>
        <v>203.66498000000047</v>
      </c>
      <c r="L287" s="10">
        <f t="shared" si="25"/>
        <v>71840.725980000003</v>
      </c>
      <c r="M287" s="10">
        <f t="shared" si="26"/>
        <v>97.282374361591749</v>
      </c>
      <c r="N287" s="10">
        <f t="shared" si="27"/>
        <v>71837.244820000007</v>
      </c>
      <c r="O287" s="10">
        <f t="shared" si="28"/>
        <v>200.1838200000002</v>
      </c>
      <c r="P287" s="10">
        <f t="shared" si="29"/>
        <v>97.328825595708693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13920.796</v>
      </c>
      <c r="E288" s="7">
        <v>1410.066</v>
      </c>
      <c r="F288" s="7">
        <v>1273.1143100000002</v>
      </c>
      <c r="G288" s="7">
        <v>0</v>
      </c>
      <c r="H288" s="7">
        <v>1273.1143100000002</v>
      </c>
      <c r="I288" s="7">
        <v>0</v>
      </c>
      <c r="J288" s="7">
        <v>0</v>
      </c>
      <c r="K288" s="7">
        <f t="shared" si="24"/>
        <v>136.95168999999987</v>
      </c>
      <c r="L288" s="7">
        <f t="shared" si="25"/>
        <v>12647.681689999999</v>
      </c>
      <c r="M288" s="7">
        <f t="shared" si="26"/>
        <v>90.2875688088359</v>
      </c>
      <c r="N288" s="7">
        <f t="shared" si="27"/>
        <v>12647.681689999999</v>
      </c>
      <c r="O288" s="7">
        <f t="shared" si="28"/>
        <v>136.95168999999987</v>
      </c>
      <c r="P288" s="7">
        <f t="shared" si="29"/>
        <v>90.2875688088359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0.75987000000000005</v>
      </c>
      <c r="G289" s="10">
        <v>0</v>
      </c>
      <c r="H289" s="10">
        <v>0.75987000000000005</v>
      </c>
      <c r="I289" s="10">
        <v>0</v>
      </c>
      <c r="J289" s="10">
        <v>0</v>
      </c>
      <c r="K289" s="10">
        <f t="shared" si="24"/>
        <v>0.19013000000000002</v>
      </c>
      <c r="L289" s="10">
        <f t="shared" si="25"/>
        <v>10.640130000000001</v>
      </c>
      <c r="M289" s="10">
        <f t="shared" si="26"/>
        <v>79.986315789473679</v>
      </c>
      <c r="N289" s="10">
        <f t="shared" si="27"/>
        <v>10.640130000000001</v>
      </c>
      <c r="O289" s="10">
        <f t="shared" si="28"/>
        <v>0.19013000000000002</v>
      </c>
      <c r="P289" s="10">
        <f t="shared" si="29"/>
        <v>79.986315789473679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13909.396000000001</v>
      </c>
      <c r="E290" s="10">
        <v>1409.116</v>
      </c>
      <c r="F290" s="10">
        <v>1272.3544400000001</v>
      </c>
      <c r="G290" s="10">
        <v>0</v>
      </c>
      <c r="H290" s="10">
        <v>1272.3544400000001</v>
      </c>
      <c r="I290" s="10">
        <v>0</v>
      </c>
      <c r="J290" s="10">
        <v>0</v>
      </c>
      <c r="K290" s="10">
        <f t="shared" si="24"/>
        <v>136.76155999999992</v>
      </c>
      <c r="L290" s="10">
        <f t="shared" si="25"/>
        <v>12637.041560000001</v>
      </c>
      <c r="M290" s="10">
        <f t="shared" si="26"/>
        <v>90.294513723497573</v>
      </c>
      <c r="N290" s="10">
        <f t="shared" si="27"/>
        <v>12637.041560000001</v>
      </c>
      <c r="O290" s="10">
        <f t="shared" si="28"/>
        <v>136.76155999999992</v>
      </c>
      <c r="P290" s="10">
        <f t="shared" si="29"/>
        <v>90.294513723497573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8034.817</v>
      </c>
      <c r="E291" s="7">
        <v>719.56799999999998</v>
      </c>
      <c r="F291" s="7">
        <v>643.02441999999996</v>
      </c>
      <c r="G291" s="7">
        <v>0</v>
      </c>
      <c r="H291" s="7">
        <v>643.02441999999996</v>
      </c>
      <c r="I291" s="7">
        <v>0</v>
      </c>
      <c r="J291" s="7">
        <v>0</v>
      </c>
      <c r="K291" s="7">
        <f t="shared" si="24"/>
        <v>76.54358000000002</v>
      </c>
      <c r="L291" s="7">
        <f t="shared" si="25"/>
        <v>7391.7925800000003</v>
      </c>
      <c r="M291" s="7">
        <f t="shared" si="26"/>
        <v>89.362564761078872</v>
      </c>
      <c r="N291" s="7">
        <f t="shared" si="27"/>
        <v>7391.7925800000003</v>
      </c>
      <c r="O291" s="7">
        <f t="shared" si="28"/>
        <v>76.54358000000002</v>
      </c>
      <c r="P291" s="7">
        <f t="shared" si="29"/>
        <v>89.362564761078872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0.38585000000000003</v>
      </c>
      <c r="G292" s="10">
        <v>0</v>
      </c>
      <c r="H292" s="10">
        <v>0.38585000000000003</v>
      </c>
      <c r="I292" s="10">
        <v>0</v>
      </c>
      <c r="J292" s="10">
        <v>0</v>
      </c>
      <c r="K292" s="10">
        <f t="shared" si="24"/>
        <v>0.26415</v>
      </c>
      <c r="L292" s="10">
        <f t="shared" si="25"/>
        <v>7.4141499999999994</v>
      </c>
      <c r="M292" s="10">
        <f t="shared" si="26"/>
        <v>59.361538461538466</v>
      </c>
      <c r="N292" s="10">
        <f t="shared" si="27"/>
        <v>7.4141499999999994</v>
      </c>
      <c r="O292" s="10">
        <f t="shared" si="28"/>
        <v>0.26415</v>
      </c>
      <c r="P292" s="10">
        <f t="shared" si="29"/>
        <v>59.361538461538466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8027.0169999999998</v>
      </c>
      <c r="E293" s="10">
        <v>718.91800000000001</v>
      </c>
      <c r="F293" s="10">
        <v>642.63856999999996</v>
      </c>
      <c r="G293" s="10">
        <v>0</v>
      </c>
      <c r="H293" s="10">
        <v>642.63856999999996</v>
      </c>
      <c r="I293" s="10">
        <v>0</v>
      </c>
      <c r="J293" s="10">
        <v>0</v>
      </c>
      <c r="K293" s="10">
        <f t="shared" si="24"/>
        <v>76.279430000000048</v>
      </c>
      <c r="L293" s="10">
        <f t="shared" si="25"/>
        <v>7384.3784299999998</v>
      </c>
      <c r="M293" s="10">
        <f t="shared" si="26"/>
        <v>89.389689783814006</v>
      </c>
      <c r="N293" s="10">
        <f t="shared" si="27"/>
        <v>7384.3784299999998</v>
      </c>
      <c r="O293" s="10">
        <f t="shared" si="28"/>
        <v>76.279430000000048</v>
      </c>
      <c r="P293" s="10">
        <f t="shared" si="29"/>
        <v>89.389689783814006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1223.6279999999999</v>
      </c>
      <c r="E294" s="7">
        <v>102.98</v>
      </c>
      <c r="F294" s="7">
        <v>109.74271999999999</v>
      </c>
      <c r="G294" s="7">
        <v>0</v>
      </c>
      <c r="H294" s="7">
        <v>109.74271999999999</v>
      </c>
      <c r="I294" s="7">
        <v>0</v>
      </c>
      <c r="J294" s="7">
        <v>0</v>
      </c>
      <c r="K294" s="7">
        <f t="shared" si="24"/>
        <v>-6.7627199999999874</v>
      </c>
      <c r="L294" s="7">
        <f t="shared" si="25"/>
        <v>1113.88528</v>
      </c>
      <c r="M294" s="7">
        <f t="shared" si="26"/>
        <v>106.56702272285878</v>
      </c>
      <c r="N294" s="7">
        <f t="shared" si="27"/>
        <v>1113.88528</v>
      </c>
      <c r="O294" s="7">
        <f t="shared" si="28"/>
        <v>-6.7627199999999874</v>
      </c>
      <c r="P294" s="7">
        <f t="shared" si="29"/>
        <v>106.56702272285878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2.4710000000000003E-2</v>
      </c>
      <c r="G295" s="10">
        <v>0</v>
      </c>
      <c r="H295" s="10">
        <v>2.4710000000000003E-2</v>
      </c>
      <c r="I295" s="10">
        <v>0</v>
      </c>
      <c r="J295" s="10">
        <v>0</v>
      </c>
      <c r="K295" s="10">
        <f t="shared" si="24"/>
        <v>5.2899999999999961E-3</v>
      </c>
      <c r="L295" s="10">
        <f t="shared" si="25"/>
        <v>0.33528999999999998</v>
      </c>
      <c r="M295" s="10">
        <f t="shared" si="26"/>
        <v>82.366666666666674</v>
      </c>
      <c r="N295" s="10">
        <f t="shared" si="27"/>
        <v>0.33528999999999998</v>
      </c>
      <c r="O295" s="10">
        <f t="shared" si="28"/>
        <v>5.2899999999999961E-3</v>
      </c>
      <c r="P295" s="10">
        <f t="shared" si="29"/>
        <v>82.366666666666674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1223.268</v>
      </c>
      <c r="E296" s="10">
        <v>102.95</v>
      </c>
      <c r="F296" s="10">
        <v>109.71800999999999</v>
      </c>
      <c r="G296" s="10">
        <v>0</v>
      </c>
      <c r="H296" s="10">
        <v>109.71800999999999</v>
      </c>
      <c r="I296" s="10">
        <v>0</v>
      </c>
      <c r="J296" s="10">
        <v>0</v>
      </c>
      <c r="K296" s="10">
        <f t="shared" si="24"/>
        <v>-6.7680099999999896</v>
      </c>
      <c r="L296" s="10">
        <f t="shared" si="25"/>
        <v>1113.54999</v>
      </c>
      <c r="M296" s="10">
        <f t="shared" si="26"/>
        <v>106.57407479358912</v>
      </c>
      <c r="N296" s="10">
        <f t="shared" si="27"/>
        <v>1113.54999</v>
      </c>
      <c r="O296" s="10">
        <f t="shared" si="28"/>
        <v>-6.7680099999999896</v>
      </c>
      <c r="P296" s="10">
        <f t="shared" si="29"/>
        <v>106.57407479358912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12.743550000000001</v>
      </c>
      <c r="G297" s="7">
        <v>0</v>
      </c>
      <c r="H297" s="7">
        <v>13.02027</v>
      </c>
      <c r="I297" s="7">
        <v>0</v>
      </c>
      <c r="J297" s="7">
        <v>0</v>
      </c>
      <c r="K297" s="7">
        <f t="shared" si="24"/>
        <v>3.2354499999999984</v>
      </c>
      <c r="L297" s="7">
        <f t="shared" si="25"/>
        <v>179.00545000000002</v>
      </c>
      <c r="M297" s="7">
        <f t="shared" si="26"/>
        <v>79.751861818636968</v>
      </c>
      <c r="N297" s="7">
        <f t="shared" si="27"/>
        <v>178.72873000000001</v>
      </c>
      <c r="O297" s="7">
        <f t="shared" si="28"/>
        <v>2.9587299999999992</v>
      </c>
      <c r="P297" s="7">
        <f t="shared" si="29"/>
        <v>81.483634770636456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2.9300000000000003E-3</v>
      </c>
      <c r="G298" s="10">
        <v>0</v>
      </c>
      <c r="H298" s="10">
        <v>2.9300000000000003E-3</v>
      </c>
      <c r="I298" s="10">
        <v>0</v>
      </c>
      <c r="J298" s="10">
        <v>0</v>
      </c>
      <c r="K298" s="10">
        <f t="shared" si="24"/>
        <v>1.7070000000000002E-2</v>
      </c>
      <c r="L298" s="10">
        <f t="shared" si="25"/>
        <v>0.23707</v>
      </c>
      <c r="M298" s="10">
        <f t="shared" si="26"/>
        <v>14.650000000000002</v>
      </c>
      <c r="N298" s="10">
        <f t="shared" si="27"/>
        <v>0.23707</v>
      </c>
      <c r="O298" s="10">
        <f t="shared" si="28"/>
        <v>1.7070000000000002E-2</v>
      </c>
      <c r="P298" s="10">
        <f t="shared" si="29"/>
        <v>14.650000000000002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12.740620000000002</v>
      </c>
      <c r="G299" s="10">
        <v>0</v>
      </c>
      <c r="H299" s="10">
        <v>13.017340000000001</v>
      </c>
      <c r="I299" s="10">
        <v>0</v>
      </c>
      <c r="J299" s="10">
        <v>0</v>
      </c>
      <c r="K299" s="10">
        <f t="shared" si="24"/>
        <v>3.218379999999998</v>
      </c>
      <c r="L299" s="10">
        <f t="shared" si="25"/>
        <v>178.76838000000001</v>
      </c>
      <c r="M299" s="10">
        <f t="shared" si="26"/>
        <v>79.833448211040803</v>
      </c>
      <c r="N299" s="10">
        <f t="shared" si="27"/>
        <v>178.49166000000002</v>
      </c>
      <c r="O299" s="10">
        <f t="shared" si="28"/>
        <v>2.9416599999999988</v>
      </c>
      <c r="P299" s="10">
        <f t="shared" si="29"/>
        <v>81.567391440566468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9.7573500000000006</v>
      </c>
      <c r="G300" s="7">
        <v>0</v>
      </c>
      <c r="H300" s="7">
        <v>9.7573500000000006</v>
      </c>
      <c r="I300" s="7">
        <v>0</v>
      </c>
      <c r="J300" s="7">
        <v>0</v>
      </c>
      <c r="K300" s="7">
        <f t="shared" si="24"/>
        <v>40.242649999999998</v>
      </c>
      <c r="L300" s="7">
        <f t="shared" si="25"/>
        <v>440.24265000000003</v>
      </c>
      <c r="M300" s="7">
        <f t="shared" si="26"/>
        <v>19.514700000000001</v>
      </c>
      <c r="N300" s="7">
        <f t="shared" si="27"/>
        <v>440.24265000000003</v>
      </c>
      <c r="O300" s="7">
        <f t="shared" si="28"/>
        <v>40.242649999999998</v>
      </c>
      <c r="P300" s="7">
        <f t="shared" si="29"/>
        <v>19.514700000000001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9.7573500000000006</v>
      </c>
      <c r="G302" s="10">
        <v>0</v>
      </c>
      <c r="H302" s="10">
        <v>9.7573500000000006</v>
      </c>
      <c r="I302" s="10">
        <v>0</v>
      </c>
      <c r="J302" s="10">
        <v>0</v>
      </c>
      <c r="K302" s="10">
        <f t="shared" si="24"/>
        <v>40.19265</v>
      </c>
      <c r="L302" s="10">
        <f t="shared" si="25"/>
        <v>439.79265000000004</v>
      </c>
      <c r="M302" s="10">
        <f t="shared" si="26"/>
        <v>19.534234234234233</v>
      </c>
      <c r="N302" s="10">
        <f t="shared" si="27"/>
        <v>439.79265000000004</v>
      </c>
      <c r="O302" s="10">
        <f t="shared" si="28"/>
        <v>40.19265</v>
      </c>
      <c r="P302" s="10">
        <f t="shared" si="29"/>
        <v>19.534234234234233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2079.1</v>
      </c>
      <c r="F303" s="7">
        <v>1870.1225800000002</v>
      </c>
      <c r="G303" s="7">
        <v>0</v>
      </c>
      <c r="H303" s="7">
        <v>1873.5225800000001</v>
      </c>
      <c r="I303" s="7">
        <v>0</v>
      </c>
      <c r="J303" s="7">
        <v>0</v>
      </c>
      <c r="K303" s="7">
        <f t="shared" si="24"/>
        <v>208.97741999999971</v>
      </c>
      <c r="L303" s="7">
        <f t="shared" si="25"/>
        <v>16841.777419999999</v>
      </c>
      <c r="M303" s="7">
        <f t="shared" si="26"/>
        <v>89.948659516136814</v>
      </c>
      <c r="N303" s="7">
        <f t="shared" si="27"/>
        <v>16838.377419999997</v>
      </c>
      <c r="O303" s="7">
        <f t="shared" si="28"/>
        <v>205.57741999999985</v>
      </c>
      <c r="P303" s="7">
        <f t="shared" si="29"/>
        <v>90.112191813765577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2079.1</v>
      </c>
      <c r="F305" s="10">
        <v>1870.1225800000002</v>
      </c>
      <c r="G305" s="10">
        <v>0</v>
      </c>
      <c r="H305" s="10">
        <v>1873.5225800000001</v>
      </c>
      <c r="I305" s="10">
        <v>0</v>
      </c>
      <c r="J305" s="10">
        <v>0</v>
      </c>
      <c r="K305" s="10">
        <f t="shared" si="24"/>
        <v>208.97741999999971</v>
      </c>
      <c r="L305" s="10">
        <f t="shared" si="25"/>
        <v>16841.64242</v>
      </c>
      <c r="M305" s="10">
        <f t="shared" si="26"/>
        <v>89.948659516136814</v>
      </c>
      <c r="N305" s="10">
        <f t="shared" si="27"/>
        <v>16838.242419999999</v>
      </c>
      <c r="O305" s="10">
        <f t="shared" si="28"/>
        <v>205.57741999999985</v>
      </c>
      <c r="P305" s="10">
        <f t="shared" si="29"/>
        <v>90.112191813765577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17274.925780000005</v>
      </c>
      <c r="E306" s="7">
        <v>1241.83</v>
      </c>
      <c r="F306" s="7">
        <v>652.38816000000008</v>
      </c>
      <c r="G306" s="7">
        <v>0</v>
      </c>
      <c r="H306" s="7">
        <v>652.38816000000008</v>
      </c>
      <c r="I306" s="7">
        <v>0</v>
      </c>
      <c r="J306" s="7">
        <v>11.732510000000001</v>
      </c>
      <c r="K306" s="7">
        <f t="shared" si="24"/>
        <v>589.44183999999984</v>
      </c>
      <c r="L306" s="7">
        <f t="shared" si="25"/>
        <v>16622.537620000006</v>
      </c>
      <c r="M306" s="7">
        <f t="shared" si="26"/>
        <v>52.534417754443055</v>
      </c>
      <c r="N306" s="7">
        <f t="shared" si="27"/>
        <v>16622.537620000006</v>
      </c>
      <c r="O306" s="7">
        <f t="shared" si="28"/>
        <v>589.44183999999984</v>
      </c>
      <c r="P306" s="7">
        <f t="shared" si="29"/>
        <v>52.534417754443055</v>
      </c>
    </row>
    <row r="307" spans="1:16">
      <c r="A307" s="8" t="s">
        <v>23</v>
      </c>
      <c r="B307" s="9" t="s">
        <v>24</v>
      </c>
      <c r="C307" s="10">
        <v>11711.492</v>
      </c>
      <c r="D307" s="10">
        <v>11711.492</v>
      </c>
      <c r="E307" s="10">
        <v>900</v>
      </c>
      <c r="F307" s="10">
        <v>543.06906000000004</v>
      </c>
      <c r="G307" s="10">
        <v>0</v>
      </c>
      <c r="H307" s="10">
        <v>543.06906000000004</v>
      </c>
      <c r="I307" s="10">
        <v>0</v>
      </c>
      <c r="J307" s="10">
        <v>0</v>
      </c>
      <c r="K307" s="10">
        <f t="shared" si="24"/>
        <v>356.93093999999996</v>
      </c>
      <c r="L307" s="10">
        <f t="shared" si="25"/>
        <v>11168.42294</v>
      </c>
      <c r="M307" s="10">
        <f t="shared" si="26"/>
        <v>60.341006666666672</v>
      </c>
      <c r="N307" s="10">
        <f t="shared" si="27"/>
        <v>11168.42294</v>
      </c>
      <c r="O307" s="10">
        <f t="shared" si="28"/>
        <v>356.93093999999996</v>
      </c>
      <c r="P307" s="10">
        <f t="shared" si="29"/>
        <v>60.341006666666672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2691.2314200000001</v>
      </c>
      <c r="E308" s="10">
        <v>198</v>
      </c>
      <c r="F308" s="10">
        <v>109.31910000000001</v>
      </c>
      <c r="G308" s="10">
        <v>0</v>
      </c>
      <c r="H308" s="10">
        <v>109.31910000000001</v>
      </c>
      <c r="I308" s="10">
        <v>0</v>
      </c>
      <c r="J308" s="10">
        <v>0</v>
      </c>
      <c r="K308" s="10">
        <f t="shared" si="24"/>
        <v>88.680899999999994</v>
      </c>
      <c r="L308" s="10">
        <f t="shared" si="25"/>
        <v>2581.9123199999999</v>
      </c>
      <c r="M308" s="10">
        <f t="shared" si="26"/>
        <v>55.211666666666673</v>
      </c>
      <c r="N308" s="10">
        <f t="shared" si="27"/>
        <v>2581.9123199999999</v>
      </c>
      <c r="O308" s="10">
        <f t="shared" si="28"/>
        <v>88.680899999999994</v>
      </c>
      <c r="P308" s="10">
        <f t="shared" si="29"/>
        <v>55.211666666666673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34.200000000000003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34.200000000000003</v>
      </c>
      <c r="L309" s="10">
        <f t="shared" si="25"/>
        <v>435.32171999999997</v>
      </c>
      <c r="M309" s="10">
        <f t="shared" si="26"/>
        <v>0</v>
      </c>
      <c r="N309" s="10">
        <f t="shared" si="27"/>
        <v>435.32171999999997</v>
      </c>
      <c r="O309" s="10">
        <f t="shared" si="28"/>
        <v>34.200000000000003</v>
      </c>
      <c r="P309" s="10">
        <f t="shared" si="29"/>
        <v>0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0.3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0.3</v>
      </c>
      <c r="L310" s="10">
        <f t="shared" si="25"/>
        <v>3.7</v>
      </c>
      <c r="M310" s="10">
        <f t="shared" si="26"/>
        <v>0</v>
      </c>
      <c r="N310" s="10">
        <f t="shared" si="27"/>
        <v>3.7</v>
      </c>
      <c r="O310" s="10">
        <f t="shared" si="28"/>
        <v>0.3</v>
      </c>
      <c r="P310" s="10">
        <f t="shared" si="29"/>
        <v>0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72.03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72.03</v>
      </c>
      <c r="L311" s="10">
        <f t="shared" si="25"/>
        <v>875</v>
      </c>
      <c r="M311" s="10">
        <f t="shared" si="26"/>
        <v>0</v>
      </c>
      <c r="N311" s="10">
        <f t="shared" si="27"/>
        <v>875</v>
      </c>
      <c r="O311" s="10">
        <f t="shared" si="28"/>
        <v>72.03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10</v>
      </c>
      <c r="F312" s="10">
        <v>0</v>
      </c>
      <c r="G312" s="10">
        <v>0</v>
      </c>
      <c r="H312" s="10">
        <v>0</v>
      </c>
      <c r="I312" s="10">
        <v>0</v>
      </c>
      <c r="J312" s="10">
        <v>1</v>
      </c>
      <c r="K312" s="10">
        <f t="shared" si="24"/>
        <v>10</v>
      </c>
      <c r="L312" s="10">
        <f t="shared" si="25"/>
        <v>148.98064000000002</v>
      </c>
      <c r="M312" s="10">
        <f t="shared" si="26"/>
        <v>0</v>
      </c>
      <c r="N312" s="10">
        <f t="shared" si="27"/>
        <v>148.98064000000002</v>
      </c>
      <c r="O312" s="10">
        <f t="shared" si="28"/>
        <v>10</v>
      </c>
      <c r="P312" s="10">
        <f t="shared" si="29"/>
        <v>0</v>
      </c>
    </row>
    <row r="313" spans="1:16">
      <c r="A313" s="8" t="s">
        <v>31</v>
      </c>
      <c r="B313" s="9" t="s">
        <v>32</v>
      </c>
      <c r="C313" s="10">
        <v>264.7</v>
      </c>
      <c r="D313" s="10">
        <v>264.7</v>
      </c>
      <c r="E313" s="10">
        <v>23.2</v>
      </c>
      <c r="F313" s="10">
        <v>0</v>
      </c>
      <c r="G313" s="10">
        <v>0</v>
      </c>
      <c r="H313" s="10">
        <v>0</v>
      </c>
      <c r="I313" s="10">
        <v>0</v>
      </c>
      <c r="J313" s="10">
        <v>10.732510000000001</v>
      </c>
      <c r="K313" s="10">
        <f t="shared" si="24"/>
        <v>23.2</v>
      </c>
      <c r="L313" s="10">
        <f t="shared" si="25"/>
        <v>264.7</v>
      </c>
      <c r="M313" s="10">
        <f t="shared" si="26"/>
        <v>0</v>
      </c>
      <c r="N313" s="10">
        <f t="shared" si="27"/>
        <v>264.7</v>
      </c>
      <c r="O313" s="10">
        <f t="shared" si="28"/>
        <v>23.2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471.2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471.2</v>
      </c>
      <c r="M314" s="10">
        <f t="shared" si="26"/>
        <v>0</v>
      </c>
      <c r="N314" s="10">
        <f t="shared" si="27"/>
        <v>471.2</v>
      </c>
      <c r="O314" s="10">
        <f t="shared" si="28"/>
        <v>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0.8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0.8</v>
      </c>
      <c r="L315" s="10">
        <f t="shared" si="25"/>
        <v>10.4</v>
      </c>
      <c r="M315" s="10">
        <f t="shared" si="26"/>
        <v>0</v>
      </c>
      <c r="N315" s="10">
        <f t="shared" si="27"/>
        <v>10.4</v>
      </c>
      <c r="O315" s="10">
        <f t="shared" si="28"/>
        <v>0.8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3.3000000000000003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3.3000000000000003</v>
      </c>
      <c r="L316" s="10">
        <f t="shared" si="25"/>
        <v>41.9</v>
      </c>
      <c r="M316" s="10">
        <f t="shared" si="26"/>
        <v>0</v>
      </c>
      <c r="N316" s="10">
        <f t="shared" si="27"/>
        <v>41.9</v>
      </c>
      <c r="O316" s="10">
        <f t="shared" si="28"/>
        <v>3.3000000000000003</v>
      </c>
      <c r="P316" s="10">
        <f t="shared" si="29"/>
        <v>0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621</v>
      </c>
      <c r="M317" s="10">
        <f t="shared" si="26"/>
        <v>0</v>
      </c>
      <c r="N317" s="10">
        <f t="shared" si="27"/>
        <v>621</v>
      </c>
      <c r="O317" s="10">
        <f t="shared" si="28"/>
        <v>0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2515.5236999999993</v>
      </c>
      <c r="E318" s="7">
        <v>211.40299999999999</v>
      </c>
      <c r="F318" s="7">
        <v>0</v>
      </c>
      <c r="G318" s="7">
        <v>0</v>
      </c>
      <c r="H318" s="7">
        <v>0</v>
      </c>
      <c r="I318" s="7">
        <v>0</v>
      </c>
      <c r="J318" s="7">
        <v>12.717999999999998</v>
      </c>
      <c r="K318" s="7">
        <f t="shared" si="24"/>
        <v>211.40299999999999</v>
      </c>
      <c r="L318" s="7">
        <f t="shared" si="25"/>
        <v>2515.5236999999993</v>
      </c>
      <c r="M318" s="7">
        <f t="shared" si="26"/>
        <v>0</v>
      </c>
      <c r="N318" s="7">
        <f t="shared" si="27"/>
        <v>2515.5236999999993</v>
      </c>
      <c r="O318" s="7">
        <f t="shared" si="28"/>
        <v>211.40299999999999</v>
      </c>
      <c r="P318" s="7">
        <f t="shared" si="29"/>
        <v>0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163.875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163.875</v>
      </c>
      <c r="L319" s="10">
        <f t="shared" si="25"/>
        <v>1846.9069999999999</v>
      </c>
      <c r="M319" s="10">
        <f t="shared" si="26"/>
        <v>0</v>
      </c>
      <c r="N319" s="10">
        <f t="shared" si="27"/>
        <v>1846.9069999999999</v>
      </c>
      <c r="O319" s="10">
        <f t="shared" si="28"/>
        <v>163.875</v>
      </c>
      <c r="P319" s="10">
        <f t="shared" si="29"/>
        <v>0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420.71962000000002</v>
      </c>
      <c r="E320" s="10">
        <v>36.052999999999997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36.052999999999997</v>
      </c>
      <c r="L320" s="10">
        <f t="shared" si="25"/>
        <v>420.71962000000002</v>
      </c>
      <c r="M320" s="10">
        <f t="shared" si="26"/>
        <v>0</v>
      </c>
      <c r="N320" s="10">
        <f t="shared" si="27"/>
        <v>420.71962000000002</v>
      </c>
      <c r="O320" s="10">
        <f t="shared" si="28"/>
        <v>36.052999999999997</v>
      </c>
      <c r="P320" s="10">
        <f t="shared" si="29"/>
        <v>0</v>
      </c>
    </row>
    <row r="321" spans="1:16">
      <c r="A321" s="8" t="s">
        <v>27</v>
      </c>
      <c r="B321" s="9" t="s">
        <v>28</v>
      </c>
      <c r="C321" s="10">
        <v>118.40978</v>
      </c>
      <c r="D321" s="10">
        <v>118.40978</v>
      </c>
      <c r="E321" s="10">
        <v>7.1000000000000005</v>
      </c>
      <c r="F321" s="10">
        <v>0</v>
      </c>
      <c r="G321" s="10">
        <v>0</v>
      </c>
      <c r="H321" s="10">
        <v>0</v>
      </c>
      <c r="I321" s="10">
        <v>0</v>
      </c>
      <c r="J321" s="10">
        <v>3.6655199999999999</v>
      </c>
      <c r="K321" s="10">
        <f t="shared" si="24"/>
        <v>7.1000000000000005</v>
      </c>
      <c r="L321" s="10">
        <f t="shared" si="25"/>
        <v>118.40978</v>
      </c>
      <c r="M321" s="10">
        <f t="shared" si="26"/>
        <v>0</v>
      </c>
      <c r="N321" s="10">
        <f t="shared" si="27"/>
        <v>118.40978</v>
      </c>
      <c r="O321" s="10">
        <f t="shared" si="28"/>
        <v>7.1000000000000005</v>
      </c>
      <c r="P321" s="10">
        <f t="shared" si="29"/>
        <v>0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4.7</v>
      </c>
      <c r="M322" s="10">
        <f t="shared" si="26"/>
        <v>0</v>
      </c>
      <c r="N322" s="10">
        <f t="shared" si="27"/>
        <v>4.7</v>
      </c>
      <c r="O322" s="10">
        <f t="shared" si="28"/>
        <v>0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41.407300000000006</v>
      </c>
      <c r="E323" s="10">
        <v>2.86</v>
      </c>
      <c r="F323" s="10">
        <v>0</v>
      </c>
      <c r="G323" s="10">
        <v>0</v>
      </c>
      <c r="H323" s="10">
        <v>0</v>
      </c>
      <c r="I323" s="10">
        <v>0</v>
      </c>
      <c r="J323" s="10">
        <v>8.1560100000000002</v>
      </c>
      <c r="K323" s="10">
        <f t="shared" si="24"/>
        <v>2.86</v>
      </c>
      <c r="L323" s="10">
        <f t="shared" si="25"/>
        <v>41.407300000000006</v>
      </c>
      <c r="M323" s="10">
        <f t="shared" si="26"/>
        <v>0</v>
      </c>
      <c r="N323" s="10">
        <f t="shared" si="27"/>
        <v>41.407300000000006</v>
      </c>
      <c r="O323" s="10">
        <f t="shared" si="28"/>
        <v>2.86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</v>
      </c>
      <c r="L324" s="10">
        <f t="shared" si="25"/>
        <v>57.550000000000004</v>
      </c>
      <c r="M324" s="10">
        <f t="shared" si="26"/>
        <v>0</v>
      </c>
      <c r="N324" s="10">
        <f t="shared" si="27"/>
        <v>57.550000000000004</v>
      </c>
      <c r="O324" s="10">
        <f t="shared" si="28"/>
        <v>0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0.27500000000000002</v>
      </c>
      <c r="F325" s="10">
        <v>0</v>
      </c>
      <c r="G325" s="10">
        <v>0</v>
      </c>
      <c r="H325" s="10">
        <v>0</v>
      </c>
      <c r="I325" s="10">
        <v>0</v>
      </c>
      <c r="J325" s="10">
        <v>0.24761000000000002</v>
      </c>
      <c r="K325" s="10">
        <f t="shared" si="24"/>
        <v>0.27500000000000002</v>
      </c>
      <c r="L325" s="10">
        <f t="shared" si="25"/>
        <v>3.7</v>
      </c>
      <c r="M325" s="10">
        <f t="shared" si="26"/>
        <v>0</v>
      </c>
      <c r="N325" s="10">
        <f t="shared" si="27"/>
        <v>3.7</v>
      </c>
      <c r="O325" s="10">
        <f t="shared" si="28"/>
        <v>0.27500000000000002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1.2</v>
      </c>
      <c r="F326" s="10">
        <v>0</v>
      </c>
      <c r="G326" s="10">
        <v>0</v>
      </c>
      <c r="H326" s="10">
        <v>0</v>
      </c>
      <c r="I326" s="10">
        <v>0</v>
      </c>
      <c r="J326" s="10">
        <v>0.57686000000000004</v>
      </c>
      <c r="K326" s="10">
        <f t="shared" ref="K326:K389" si="30">E326-F326</f>
        <v>1.2</v>
      </c>
      <c r="L326" s="10">
        <f t="shared" ref="L326:L389" si="31">D326-F326</f>
        <v>15.200000000000001</v>
      </c>
      <c r="M326" s="10">
        <f t="shared" ref="M326:M389" si="32">IF(E326=0,0,(F326/E326)*100)</f>
        <v>0</v>
      </c>
      <c r="N326" s="10">
        <f t="shared" ref="N326:N389" si="33">D326-H326</f>
        <v>15.200000000000001</v>
      </c>
      <c r="O326" s="10">
        <f t="shared" ref="O326:O389" si="34">E326-H326</f>
        <v>1.2</v>
      </c>
      <c r="P326" s="10">
        <f t="shared" ref="P326:P389" si="35">IF(E326=0,0,(H326/E326)*100)</f>
        <v>0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0.04</v>
      </c>
      <c r="F328" s="10">
        <v>0</v>
      </c>
      <c r="G328" s="10">
        <v>0</v>
      </c>
      <c r="H328" s="10">
        <v>0</v>
      </c>
      <c r="I328" s="10">
        <v>0</v>
      </c>
      <c r="J328" s="10">
        <v>7.2000000000000008E-2</v>
      </c>
      <c r="K328" s="10">
        <f t="shared" si="30"/>
        <v>0.04</v>
      </c>
      <c r="L328" s="10">
        <f t="shared" si="31"/>
        <v>0.93</v>
      </c>
      <c r="M328" s="10">
        <f t="shared" si="32"/>
        <v>0</v>
      </c>
      <c r="N328" s="10">
        <f t="shared" si="33"/>
        <v>0.93</v>
      </c>
      <c r="O328" s="10">
        <f t="shared" si="34"/>
        <v>0.04</v>
      </c>
      <c r="P328" s="10">
        <f t="shared" si="35"/>
        <v>0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125</v>
      </c>
      <c r="F329" s="7">
        <v>57.238280000000003</v>
      </c>
      <c r="G329" s="7">
        <v>0</v>
      </c>
      <c r="H329" s="7">
        <v>-0.18162999999999999</v>
      </c>
      <c r="I329" s="7">
        <v>58.2211</v>
      </c>
      <c r="J329" s="7">
        <v>58.039470000000001</v>
      </c>
      <c r="K329" s="7">
        <f t="shared" si="30"/>
        <v>67.761719999999997</v>
      </c>
      <c r="L329" s="7">
        <f t="shared" si="31"/>
        <v>1435.1677200000001</v>
      </c>
      <c r="M329" s="7">
        <f t="shared" si="32"/>
        <v>45.790624000000001</v>
      </c>
      <c r="N329" s="7">
        <f t="shared" si="33"/>
        <v>1492.5876300000002</v>
      </c>
      <c r="O329" s="7">
        <f t="shared" si="34"/>
        <v>125.18163</v>
      </c>
      <c r="P329" s="7">
        <f t="shared" si="35"/>
        <v>-0.14530399999999999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</v>
      </c>
      <c r="F330" s="10">
        <v>3.2289999999999999E-2</v>
      </c>
      <c r="G330" s="10">
        <v>0</v>
      </c>
      <c r="H330" s="10">
        <v>0</v>
      </c>
      <c r="I330" s="10">
        <v>3.2289999999999999E-2</v>
      </c>
      <c r="J330" s="10">
        <v>3.2289999999999999E-2</v>
      </c>
      <c r="K330" s="10">
        <f t="shared" si="30"/>
        <v>-3.2289999999999999E-2</v>
      </c>
      <c r="L330" s="10">
        <f t="shared" si="31"/>
        <v>2.59971</v>
      </c>
      <c r="M330" s="10">
        <f t="shared" si="32"/>
        <v>0</v>
      </c>
      <c r="N330" s="10">
        <f t="shared" si="33"/>
        <v>2.6320000000000001</v>
      </c>
      <c r="O330" s="10">
        <f t="shared" si="34"/>
        <v>0</v>
      </c>
      <c r="P330" s="10">
        <f t="shared" si="35"/>
        <v>0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125</v>
      </c>
      <c r="F331" s="10">
        <v>57.20599</v>
      </c>
      <c r="G331" s="10">
        <v>0</v>
      </c>
      <c r="H331" s="10">
        <v>-0.18162999999999999</v>
      </c>
      <c r="I331" s="10">
        <v>58.188809999999997</v>
      </c>
      <c r="J331" s="10">
        <v>58.007179999999998</v>
      </c>
      <c r="K331" s="10">
        <f t="shared" si="30"/>
        <v>67.79401</v>
      </c>
      <c r="L331" s="10">
        <f t="shared" si="31"/>
        <v>1432.5680100000002</v>
      </c>
      <c r="M331" s="10">
        <f t="shared" si="32"/>
        <v>45.764792</v>
      </c>
      <c r="N331" s="10">
        <f t="shared" si="33"/>
        <v>1489.9556300000002</v>
      </c>
      <c r="O331" s="10">
        <f t="shared" si="34"/>
        <v>125.18163</v>
      </c>
      <c r="P331" s="10">
        <f t="shared" si="35"/>
        <v>-0.14530399999999999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809.2</v>
      </c>
      <c r="E332" s="7">
        <v>35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35</v>
      </c>
      <c r="L332" s="7">
        <f t="shared" si="31"/>
        <v>809.2</v>
      </c>
      <c r="M332" s="7">
        <f t="shared" si="32"/>
        <v>0</v>
      </c>
      <c r="N332" s="7">
        <f t="shared" si="33"/>
        <v>809.2</v>
      </c>
      <c r="O332" s="7">
        <f t="shared" si="34"/>
        <v>35</v>
      </c>
      <c r="P332" s="7">
        <f t="shared" si="35"/>
        <v>0</v>
      </c>
    </row>
    <row r="333" spans="1:16">
      <c r="A333" s="8" t="s">
        <v>86</v>
      </c>
      <c r="B333" s="9" t="s">
        <v>87</v>
      </c>
      <c r="C333" s="10">
        <v>1259.2</v>
      </c>
      <c r="D333" s="10">
        <v>809.2</v>
      </c>
      <c r="E333" s="10">
        <v>35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35</v>
      </c>
      <c r="L333" s="10">
        <f t="shared" si="31"/>
        <v>809.2</v>
      </c>
      <c r="M333" s="10">
        <f t="shared" si="32"/>
        <v>0</v>
      </c>
      <c r="N333" s="10">
        <f t="shared" si="33"/>
        <v>809.2</v>
      </c>
      <c r="O333" s="10">
        <f t="shared" si="34"/>
        <v>35</v>
      </c>
      <c r="P333" s="10">
        <f t="shared" si="35"/>
        <v>0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262.04000000000002</v>
      </c>
      <c r="E334" s="7">
        <v>0.42</v>
      </c>
      <c r="F334" s="7">
        <v>0</v>
      </c>
      <c r="G334" s="7">
        <v>0</v>
      </c>
      <c r="H334" s="7">
        <v>0</v>
      </c>
      <c r="I334" s="7">
        <v>0</v>
      </c>
      <c r="J334" s="7">
        <v>0.42</v>
      </c>
      <c r="K334" s="7">
        <f t="shared" si="30"/>
        <v>0.42</v>
      </c>
      <c r="L334" s="7">
        <f t="shared" si="31"/>
        <v>262.04000000000002</v>
      </c>
      <c r="M334" s="7">
        <f t="shared" si="32"/>
        <v>0</v>
      </c>
      <c r="N334" s="7">
        <f t="shared" si="33"/>
        <v>262.04000000000002</v>
      </c>
      <c r="O334" s="7">
        <f t="shared" si="34"/>
        <v>0.42</v>
      </c>
      <c r="P334" s="7">
        <f t="shared" si="35"/>
        <v>0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262.04000000000002</v>
      </c>
      <c r="E335" s="10">
        <v>0.42</v>
      </c>
      <c r="F335" s="10">
        <v>0</v>
      </c>
      <c r="G335" s="10">
        <v>0</v>
      </c>
      <c r="H335" s="10">
        <v>0</v>
      </c>
      <c r="I335" s="10">
        <v>0</v>
      </c>
      <c r="J335" s="10">
        <v>0.42</v>
      </c>
      <c r="K335" s="10">
        <f t="shared" si="30"/>
        <v>0.42</v>
      </c>
      <c r="L335" s="10">
        <f t="shared" si="31"/>
        <v>262.04000000000002</v>
      </c>
      <c r="M335" s="10">
        <f t="shared" si="32"/>
        <v>0</v>
      </c>
      <c r="N335" s="10">
        <f t="shared" si="33"/>
        <v>262.04000000000002</v>
      </c>
      <c r="O335" s="10">
        <f t="shared" si="34"/>
        <v>0.42</v>
      </c>
      <c r="P335" s="10">
        <f t="shared" si="35"/>
        <v>0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37.673000000000002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37.673000000000002</v>
      </c>
      <c r="L336" s="7">
        <f t="shared" si="31"/>
        <v>367.20499999999998</v>
      </c>
      <c r="M336" s="7">
        <f t="shared" si="32"/>
        <v>0</v>
      </c>
      <c r="N336" s="7">
        <f t="shared" si="33"/>
        <v>367.20499999999998</v>
      </c>
      <c r="O336" s="7">
        <f t="shared" si="34"/>
        <v>37.673000000000002</v>
      </c>
      <c r="P336" s="7">
        <f t="shared" si="35"/>
        <v>0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20.865000000000002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20.865000000000002</v>
      </c>
      <c r="L337" s="10">
        <f t="shared" si="31"/>
        <v>200.446</v>
      </c>
      <c r="M337" s="10">
        <f t="shared" si="32"/>
        <v>0</v>
      </c>
      <c r="N337" s="10">
        <f t="shared" si="33"/>
        <v>200.446</v>
      </c>
      <c r="O337" s="10">
        <f t="shared" si="34"/>
        <v>20.865000000000002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4.59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4.59</v>
      </c>
      <c r="L338" s="10">
        <f t="shared" si="31"/>
        <v>44.097999999999999</v>
      </c>
      <c r="M338" s="10">
        <f t="shared" si="32"/>
        <v>0</v>
      </c>
      <c r="N338" s="10">
        <f t="shared" si="33"/>
        <v>44.097999999999999</v>
      </c>
      <c r="O338" s="10">
        <f t="shared" si="34"/>
        <v>4.59</v>
      </c>
      <c r="P338" s="10">
        <f t="shared" si="35"/>
        <v>0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12.218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12.218</v>
      </c>
      <c r="L339" s="10">
        <f t="shared" si="31"/>
        <v>122.661</v>
      </c>
      <c r="M339" s="10">
        <f t="shared" si="32"/>
        <v>0</v>
      </c>
      <c r="N339" s="10">
        <f t="shared" si="33"/>
        <v>122.661</v>
      </c>
      <c r="O339" s="10">
        <f t="shared" si="34"/>
        <v>12.218</v>
      </c>
      <c r="P339" s="10">
        <f t="shared" si="35"/>
        <v>0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4068</v>
      </c>
      <c r="E340" s="7">
        <v>346</v>
      </c>
      <c r="F340" s="7">
        <v>0</v>
      </c>
      <c r="G340" s="7">
        <v>0</v>
      </c>
      <c r="H340" s="7">
        <v>0</v>
      </c>
      <c r="I340" s="7">
        <v>0</v>
      </c>
      <c r="J340" s="7">
        <v>303.32944000000003</v>
      </c>
      <c r="K340" s="7">
        <f t="shared" si="30"/>
        <v>346</v>
      </c>
      <c r="L340" s="7">
        <f t="shared" si="31"/>
        <v>4068</v>
      </c>
      <c r="M340" s="7">
        <f t="shared" si="32"/>
        <v>0</v>
      </c>
      <c r="N340" s="7">
        <f t="shared" si="33"/>
        <v>4068</v>
      </c>
      <c r="O340" s="7">
        <f t="shared" si="34"/>
        <v>346</v>
      </c>
      <c r="P340" s="7">
        <f t="shared" si="35"/>
        <v>0</v>
      </c>
    </row>
    <row r="341" spans="1:16">
      <c r="A341" s="8" t="s">
        <v>86</v>
      </c>
      <c r="B341" s="9" t="s">
        <v>87</v>
      </c>
      <c r="C341" s="10">
        <v>4068</v>
      </c>
      <c r="D341" s="10">
        <v>4068</v>
      </c>
      <c r="E341" s="10">
        <v>346</v>
      </c>
      <c r="F341" s="10">
        <v>0</v>
      </c>
      <c r="G341" s="10">
        <v>0</v>
      </c>
      <c r="H341" s="10">
        <v>0</v>
      </c>
      <c r="I341" s="10">
        <v>0</v>
      </c>
      <c r="J341" s="10">
        <v>303.32944000000003</v>
      </c>
      <c r="K341" s="10">
        <f t="shared" si="30"/>
        <v>346</v>
      </c>
      <c r="L341" s="10">
        <f t="shared" si="31"/>
        <v>4068</v>
      </c>
      <c r="M341" s="10">
        <f t="shared" si="32"/>
        <v>0</v>
      </c>
      <c r="N341" s="10">
        <f t="shared" si="33"/>
        <v>4068</v>
      </c>
      <c r="O341" s="10">
        <f t="shared" si="34"/>
        <v>346</v>
      </c>
      <c r="P341" s="10">
        <f t="shared" si="35"/>
        <v>0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17820.054</v>
      </c>
      <c r="E342" s="7">
        <v>726.4</v>
      </c>
      <c r="F342" s="7">
        <v>785.39807999999994</v>
      </c>
      <c r="G342" s="7">
        <v>0</v>
      </c>
      <c r="H342" s="7">
        <v>0</v>
      </c>
      <c r="I342" s="7">
        <v>785.39807999999994</v>
      </c>
      <c r="J342" s="7">
        <v>924.31263999999999</v>
      </c>
      <c r="K342" s="7">
        <f t="shared" si="30"/>
        <v>-58.998079999999959</v>
      </c>
      <c r="L342" s="7">
        <f t="shared" si="31"/>
        <v>17034.655920000001</v>
      </c>
      <c r="M342" s="7">
        <f t="shared" si="32"/>
        <v>108.12198237885463</v>
      </c>
      <c r="N342" s="7">
        <f t="shared" si="33"/>
        <v>17820.054</v>
      </c>
      <c r="O342" s="7">
        <f t="shared" si="34"/>
        <v>726.4</v>
      </c>
      <c r="P342" s="7">
        <f t="shared" si="35"/>
        <v>0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0.9</v>
      </c>
      <c r="F343" s="10">
        <v>0.2</v>
      </c>
      <c r="G343" s="10">
        <v>0</v>
      </c>
      <c r="H343" s="10">
        <v>0</v>
      </c>
      <c r="I343" s="10">
        <v>0.2</v>
      </c>
      <c r="J343" s="10">
        <v>0.2</v>
      </c>
      <c r="K343" s="10">
        <f t="shared" si="30"/>
        <v>0.7</v>
      </c>
      <c r="L343" s="10">
        <f t="shared" si="31"/>
        <v>10.500000000000002</v>
      </c>
      <c r="M343" s="10">
        <f t="shared" si="32"/>
        <v>22.222222222222225</v>
      </c>
      <c r="N343" s="10">
        <f t="shared" si="33"/>
        <v>10.700000000000001</v>
      </c>
      <c r="O343" s="10">
        <f t="shared" si="34"/>
        <v>0.9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2.1</v>
      </c>
      <c r="F344" s="10">
        <v>0.46562000000000003</v>
      </c>
      <c r="G344" s="10">
        <v>0</v>
      </c>
      <c r="H344" s="10">
        <v>0</v>
      </c>
      <c r="I344" s="10">
        <v>0.46562000000000003</v>
      </c>
      <c r="J344" s="10">
        <v>0.46562000000000003</v>
      </c>
      <c r="K344" s="10">
        <f t="shared" si="30"/>
        <v>1.6343800000000002</v>
      </c>
      <c r="L344" s="10">
        <f t="shared" si="31"/>
        <v>29.234379999999998</v>
      </c>
      <c r="M344" s="10">
        <f t="shared" si="32"/>
        <v>22.172380952380951</v>
      </c>
      <c r="N344" s="10">
        <f t="shared" si="33"/>
        <v>29.7</v>
      </c>
      <c r="O344" s="10">
        <f t="shared" si="34"/>
        <v>2.1</v>
      </c>
      <c r="P344" s="10">
        <f t="shared" si="35"/>
        <v>0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1183.2</v>
      </c>
      <c r="E345" s="10">
        <v>57</v>
      </c>
      <c r="F345" s="10">
        <v>0</v>
      </c>
      <c r="G345" s="10">
        <v>0</v>
      </c>
      <c r="H345" s="10">
        <v>0</v>
      </c>
      <c r="I345" s="10">
        <v>0</v>
      </c>
      <c r="J345" s="10">
        <v>11.220559999999999</v>
      </c>
      <c r="K345" s="10">
        <f t="shared" si="30"/>
        <v>57</v>
      </c>
      <c r="L345" s="10">
        <f t="shared" si="31"/>
        <v>1183.2</v>
      </c>
      <c r="M345" s="10">
        <f t="shared" si="32"/>
        <v>0</v>
      </c>
      <c r="N345" s="10">
        <f t="shared" si="33"/>
        <v>1183.2</v>
      </c>
      <c r="O345" s="10">
        <f t="shared" si="34"/>
        <v>57</v>
      </c>
      <c r="P345" s="10">
        <f t="shared" si="35"/>
        <v>0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16596.454000000002</v>
      </c>
      <c r="E346" s="10">
        <v>666.4</v>
      </c>
      <c r="F346" s="10">
        <v>784.73245999999995</v>
      </c>
      <c r="G346" s="10">
        <v>0</v>
      </c>
      <c r="H346" s="10">
        <v>0</v>
      </c>
      <c r="I346" s="10">
        <v>784.73245999999995</v>
      </c>
      <c r="J346" s="10">
        <v>912.42646000000002</v>
      </c>
      <c r="K346" s="10">
        <f t="shared" si="30"/>
        <v>-118.33245999999997</v>
      </c>
      <c r="L346" s="10">
        <f t="shared" si="31"/>
        <v>15811.721540000002</v>
      </c>
      <c r="M346" s="10">
        <f t="shared" si="32"/>
        <v>117.75697178871549</v>
      </c>
      <c r="N346" s="10">
        <f t="shared" si="33"/>
        <v>16596.454000000002</v>
      </c>
      <c r="O346" s="10">
        <f t="shared" si="34"/>
        <v>666.4</v>
      </c>
      <c r="P346" s="10">
        <f t="shared" si="35"/>
        <v>0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1.024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1.024</v>
      </c>
      <c r="L347" s="7">
        <f t="shared" si="31"/>
        <v>33.44</v>
      </c>
      <c r="M347" s="7">
        <f t="shared" si="32"/>
        <v>0</v>
      </c>
      <c r="N347" s="7">
        <f t="shared" si="33"/>
        <v>33.44</v>
      </c>
      <c r="O347" s="7">
        <f t="shared" si="34"/>
        <v>1.024</v>
      </c>
      <c r="P347" s="7">
        <f t="shared" si="35"/>
        <v>0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1.024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1.024</v>
      </c>
      <c r="L348" s="10">
        <f t="shared" si="31"/>
        <v>33.44</v>
      </c>
      <c r="M348" s="10">
        <f t="shared" si="32"/>
        <v>0</v>
      </c>
      <c r="N348" s="10">
        <f t="shared" si="33"/>
        <v>33.44</v>
      </c>
      <c r="O348" s="10">
        <f t="shared" si="34"/>
        <v>1.024</v>
      </c>
      <c r="P348" s="10">
        <f t="shared" si="35"/>
        <v>0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73849.472270000013</v>
      </c>
      <c r="E349" s="7">
        <v>6772.6900000000005</v>
      </c>
      <c r="F349" s="7">
        <v>1639.4072400000002</v>
      </c>
      <c r="G349" s="7">
        <v>0</v>
      </c>
      <c r="H349" s="7">
        <v>1710.4252800000002</v>
      </c>
      <c r="I349" s="7">
        <v>11.982060000000001</v>
      </c>
      <c r="J349" s="7">
        <v>471.08072999999996</v>
      </c>
      <c r="K349" s="7">
        <f t="shared" si="30"/>
        <v>5133.2827600000001</v>
      </c>
      <c r="L349" s="7">
        <f t="shared" si="31"/>
        <v>72210.065030000012</v>
      </c>
      <c r="M349" s="7">
        <f t="shared" si="32"/>
        <v>24.206146154629845</v>
      </c>
      <c r="N349" s="7">
        <f t="shared" si="33"/>
        <v>72139.046990000017</v>
      </c>
      <c r="O349" s="7">
        <f t="shared" si="34"/>
        <v>5062.2647200000001</v>
      </c>
      <c r="P349" s="7">
        <f t="shared" si="35"/>
        <v>25.254740435484273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113.459</v>
      </c>
      <c r="F350" s="7">
        <v>0</v>
      </c>
      <c r="G350" s="7">
        <v>0</v>
      </c>
      <c r="H350" s="7">
        <v>0</v>
      </c>
      <c r="I350" s="7">
        <v>0</v>
      </c>
      <c r="J350" s="7">
        <v>0.24200000000000002</v>
      </c>
      <c r="K350" s="7">
        <f t="shared" si="30"/>
        <v>113.459</v>
      </c>
      <c r="L350" s="7">
        <f t="shared" si="31"/>
        <v>1685.8210000000004</v>
      </c>
      <c r="M350" s="7">
        <f t="shared" si="32"/>
        <v>0</v>
      </c>
      <c r="N350" s="7">
        <f t="shared" si="33"/>
        <v>1685.8210000000004</v>
      </c>
      <c r="O350" s="7">
        <f t="shared" si="34"/>
        <v>113.459</v>
      </c>
      <c r="P350" s="7">
        <f t="shared" si="35"/>
        <v>0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95.353999999999999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95.353999999999999</v>
      </c>
      <c r="L351" s="10">
        <f t="shared" si="31"/>
        <v>1396.5989999999999</v>
      </c>
      <c r="M351" s="10">
        <f t="shared" si="32"/>
        <v>0</v>
      </c>
      <c r="N351" s="10">
        <f t="shared" si="33"/>
        <v>1396.5989999999999</v>
      </c>
      <c r="O351" s="10">
        <f t="shared" si="34"/>
        <v>95.353999999999999</v>
      </c>
      <c r="P351" s="10">
        <f t="shared" si="35"/>
        <v>0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15.226000000000001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15.226000000000001</v>
      </c>
      <c r="L352" s="10">
        <f t="shared" si="31"/>
        <v>221.09200000000001</v>
      </c>
      <c r="M352" s="10">
        <f t="shared" si="32"/>
        <v>0</v>
      </c>
      <c r="N352" s="10">
        <f t="shared" si="33"/>
        <v>221.09200000000001</v>
      </c>
      <c r="O352" s="10">
        <f t="shared" si="34"/>
        <v>15.226000000000001</v>
      </c>
      <c r="P352" s="10">
        <f t="shared" si="35"/>
        <v>0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0.78900000000000003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0.78900000000000003</v>
      </c>
      <c r="L353" s="10">
        <f t="shared" si="31"/>
        <v>9.4619999999999997</v>
      </c>
      <c r="M353" s="10">
        <f t="shared" si="32"/>
        <v>0</v>
      </c>
      <c r="N353" s="10">
        <f t="shared" si="33"/>
        <v>9.4619999999999997</v>
      </c>
      <c r="O353" s="10">
        <f t="shared" si="34"/>
        <v>0.78900000000000003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1.143</v>
      </c>
      <c r="F354" s="10">
        <v>0</v>
      </c>
      <c r="G354" s="10">
        <v>0</v>
      </c>
      <c r="H354" s="10">
        <v>0</v>
      </c>
      <c r="I354" s="10">
        <v>0</v>
      </c>
      <c r="J354" s="10">
        <v>0.10200000000000001</v>
      </c>
      <c r="K354" s="10">
        <f t="shared" si="30"/>
        <v>1.143</v>
      </c>
      <c r="L354" s="10">
        <f t="shared" si="31"/>
        <v>13.814</v>
      </c>
      <c r="M354" s="10">
        <f t="shared" si="32"/>
        <v>0</v>
      </c>
      <c r="N354" s="10">
        <f t="shared" si="33"/>
        <v>13.814</v>
      </c>
      <c r="O354" s="10">
        <f t="shared" si="34"/>
        <v>1.143</v>
      </c>
      <c r="P354" s="10">
        <f t="shared" si="35"/>
        <v>0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0.14000000000000001</v>
      </c>
      <c r="F355" s="10">
        <v>0</v>
      </c>
      <c r="G355" s="10">
        <v>0</v>
      </c>
      <c r="H355" s="10">
        <v>0</v>
      </c>
      <c r="I355" s="10">
        <v>0</v>
      </c>
      <c r="J355" s="10">
        <v>0.14000000000000001</v>
      </c>
      <c r="K355" s="10">
        <f t="shared" si="30"/>
        <v>0.14000000000000001</v>
      </c>
      <c r="L355" s="10">
        <f t="shared" si="31"/>
        <v>6.1539999999999999</v>
      </c>
      <c r="M355" s="10">
        <f t="shared" si="32"/>
        <v>0</v>
      </c>
      <c r="N355" s="10">
        <f t="shared" si="33"/>
        <v>6.1539999999999999</v>
      </c>
      <c r="O355" s="10">
        <f t="shared" si="34"/>
        <v>0.14000000000000001</v>
      </c>
      <c r="P355" s="10">
        <f t="shared" si="35"/>
        <v>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0</v>
      </c>
      <c r="P356" s="10">
        <f t="shared" si="35"/>
        <v>0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7.4999999999999997E-2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7.4999999999999997E-2</v>
      </c>
      <c r="L357" s="10">
        <f t="shared" si="31"/>
        <v>0.9</v>
      </c>
      <c r="M357" s="10">
        <f t="shared" si="32"/>
        <v>0</v>
      </c>
      <c r="N357" s="10">
        <f t="shared" si="33"/>
        <v>0.9</v>
      </c>
      <c r="O357" s="10">
        <f t="shared" si="34"/>
        <v>7.4999999999999997E-2</v>
      </c>
      <c r="P357" s="10">
        <f t="shared" si="35"/>
        <v>0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0.67200000000000004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0.67200000000000004</v>
      </c>
      <c r="L358" s="10">
        <f t="shared" si="31"/>
        <v>15.259</v>
      </c>
      <c r="M358" s="10">
        <f t="shared" si="32"/>
        <v>0</v>
      </c>
      <c r="N358" s="10">
        <f t="shared" si="33"/>
        <v>15.259</v>
      </c>
      <c r="O358" s="10">
        <f t="shared" si="34"/>
        <v>0.67200000000000004</v>
      </c>
      <c r="P358" s="10">
        <f t="shared" si="35"/>
        <v>0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0.06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0.06</v>
      </c>
      <c r="L359" s="10">
        <f t="shared" si="31"/>
        <v>0.621</v>
      </c>
      <c r="M359" s="10">
        <f t="shared" si="32"/>
        <v>0</v>
      </c>
      <c r="N359" s="10">
        <f t="shared" si="33"/>
        <v>0.621</v>
      </c>
      <c r="O359" s="10">
        <f t="shared" si="34"/>
        <v>0.06</v>
      </c>
      <c r="P359" s="10">
        <f t="shared" si="35"/>
        <v>0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3426.5</v>
      </c>
      <c r="F360" s="7">
        <v>1051.6348400000002</v>
      </c>
      <c r="G360" s="7">
        <v>0</v>
      </c>
      <c r="H360" s="7">
        <v>1126.6349400000001</v>
      </c>
      <c r="I360" s="7">
        <v>0</v>
      </c>
      <c r="J360" s="7">
        <v>78.631790000000009</v>
      </c>
      <c r="K360" s="7">
        <f t="shared" si="30"/>
        <v>2374.8651599999998</v>
      </c>
      <c r="L360" s="7">
        <f t="shared" si="31"/>
        <v>43462.96946</v>
      </c>
      <c r="M360" s="7">
        <f t="shared" si="32"/>
        <v>30.691225448708597</v>
      </c>
      <c r="N360" s="7">
        <f t="shared" si="33"/>
        <v>43387.969359999996</v>
      </c>
      <c r="O360" s="7">
        <f t="shared" si="34"/>
        <v>2299.8650600000001</v>
      </c>
      <c r="P360" s="7">
        <f t="shared" si="35"/>
        <v>32.880050780680001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2746.5</v>
      </c>
      <c r="F361" s="10">
        <v>864.90104000000008</v>
      </c>
      <c r="G361" s="10">
        <v>0</v>
      </c>
      <c r="H361" s="10">
        <v>864.90114000000005</v>
      </c>
      <c r="I361" s="10">
        <v>0</v>
      </c>
      <c r="J361" s="10">
        <v>0</v>
      </c>
      <c r="K361" s="10">
        <f t="shared" si="30"/>
        <v>1881.5989599999998</v>
      </c>
      <c r="L361" s="10">
        <f t="shared" si="31"/>
        <v>33137.398960000006</v>
      </c>
      <c r="M361" s="10">
        <f t="shared" si="32"/>
        <v>31.491026397232847</v>
      </c>
      <c r="N361" s="10">
        <f t="shared" si="33"/>
        <v>33137.398860000001</v>
      </c>
      <c r="O361" s="10">
        <f t="shared" si="34"/>
        <v>1881.5988600000001</v>
      </c>
      <c r="P361" s="10">
        <f t="shared" si="35"/>
        <v>31.491030038230477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600.6</v>
      </c>
      <c r="F362" s="10">
        <v>186.7338</v>
      </c>
      <c r="G362" s="10">
        <v>0</v>
      </c>
      <c r="H362" s="10">
        <v>186.7338</v>
      </c>
      <c r="I362" s="10">
        <v>0</v>
      </c>
      <c r="J362" s="10">
        <v>0</v>
      </c>
      <c r="K362" s="10">
        <f t="shared" si="30"/>
        <v>413.86620000000005</v>
      </c>
      <c r="L362" s="10">
        <f t="shared" si="31"/>
        <v>7240.1662000000006</v>
      </c>
      <c r="M362" s="10">
        <f t="shared" si="32"/>
        <v>31.091208791208793</v>
      </c>
      <c r="N362" s="10">
        <f t="shared" si="33"/>
        <v>7240.1662000000006</v>
      </c>
      <c r="O362" s="10">
        <f t="shared" si="34"/>
        <v>413.86620000000005</v>
      </c>
      <c r="P362" s="10">
        <f t="shared" si="35"/>
        <v>31.091208791208793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23.7</v>
      </c>
      <c r="F363" s="10">
        <v>0</v>
      </c>
      <c r="G363" s="10">
        <v>0</v>
      </c>
      <c r="H363" s="10">
        <v>0</v>
      </c>
      <c r="I363" s="10">
        <v>0</v>
      </c>
      <c r="J363" s="10">
        <v>5.6230000000000002</v>
      </c>
      <c r="K363" s="10">
        <f t="shared" si="30"/>
        <v>23.7</v>
      </c>
      <c r="L363" s="10">
        <f t="shared" si="31"/>
        <v>331.37376</v>
      </c>
      <c r="M363" s="10">
        <f t="shared" si="32"/>
        <v>0</v>
      </c>
      <c r="N363" s="10">
        <f t="shared" si="33"/>
        <v>331.37376</v>
      </c>
      <c r="O363" s="10">
        <f t="shared" si="34"/>
        <v>23.7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44.195</v>
      </c>
      <c r="F364" s="10">
        <v>0</v>
      </c>
      <c r="G364" s="10">
        <v>0</v>
      </c>
      <c r="H364" s="10">
        <v>75</v>
      </c>
      <c r="I364" s="10">
        <v>0</v>
      </c>
      <c r="J364" s="10">
        <v>71.971100000000007</v>
      </c>
      <c r="K364" s="10">
        <f t="shared" si="30"/>
        <v>44.195</v>
      </c>
      <c r="L364" s="10">
        <f t="shared" si="31"/>
        <v>1258.4085400000001</v>
      </c>
      <c r="M364" s="10">
        <f t="shared" si="32"/>
        <v>0</v>
      </c>
      <c r="N364" s="10">
        <f t="shared" si="33"/>
        <v>1183.4085400000001</v>
      </c>
      <c r="O364" s="10">
        <f t="shared" si="34"/>
        <v>-30.805</v>
      </c>
      <c r="P364" s="10">
        <f t="shared" si="35"/>
        <v>169.70245502884941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1.2</v>
      </c>
      <c r="F365" s="10">
        <v>0</v>
      </c>
      <c r="G365" s="10">
        <v>0</v>
      </c>
      <c r="H365" s="10">
        <v>0</v>
      </c>
      <c r="I365" s="10">
        <v>0</v>
      </c>
      <c r="J365" s="10">
        <v>0.14000000000000001</v>
      </c>
      <c r="K365" s="10">
        <f t="shared" si="30"/>
        <v>1.2</v>
      </c>
      <c r="L365" s="10">
        <f t="shared" si="31"/>
        <v>24.67</v>
      </c>
      <c r="M365" s="10">
        <f t="shared" si="32"/>
        <v>0</v>
      </c>
      <c r="N365" s="10">
        <f t="shared" si="33"/>
        <v>24.67</v>
      </c>
      <c r="O365" s="10">
        <f t="shared" si="34"/>
        <v>1.2</v>
      </c>
      <c r="P365" s="10">
        <f t="shared" si="35"/>
        <v>0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0</v>
      </c>
      <c r="P366" s="10">
        <f t="shared" si="35"/>
        <v>0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1.8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1.8</v>
      </c>
      <c r="L367" s="10">
        <f t="shared" si="31"/>
        <v>20</v>
      </c>
      <c r="M367" s="10">
        <f t="shared" si="32"/>
        <v>0</v>
      </c>
      <c r="N367" s="10">
        <f t="shared" si="33"/>
        <v>20</v>
      </c>
      <c r="O367" s="10">
        <f t="shared" si="34"/>
        <v>1.8</v>
      </c>
      <c r="P367" s="10">
        <f t="shared" si="35"/>
        <v>0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7.6000000000000005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7.6000000000000005</v>
      </c>
      <c r="L368" s="10">
        <f t="shared" si="31"/>
        <v>125.5</v>
      </c>
      <c r="M368" s="10">
        <f t="shared" si="32"/>
        <v>0</v>
      </c>
      <c r="N368" s="10">
        <f t="shared" si="33"/>
        <v>125.5</v>
      </c>
      <c r="O368" s="10">
        <f t="shared" si="34"/>
        <v>7.6000000000000005</v>
      </c>
      <c r="P368" s="10">
        <f t="shared" si="35"/>
        <v>0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7.1620000000000003E-2</v>
      </c>
      <c r="K369" s="10">
        <f t="shared" si="30"/>
        <v>0</v>
      </c>
      <c r="L369" s="10">
        <f t="shared" si="31"/>
        <v>236.5</v>
      </c>
      <c r="M369" s="10">
        <f t="shared" si="32"/>
        <v>0</v>
      </c>
      <c r="N369" s="10">
        <f t="shared" si="33"/>
        <v>236.5</v>
      </c>
      <c r="O369" s="10">
        <f t="shared" si="34"/>
        <v>0</v>
      </c>
      <c r="P369" s="10">
        <f t="shared" si="35"/>
        <v>0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0.90500000000000003</v>
      </c>
      <c r="F370" s="10">
        <v>0</v>
      </c>
      <c r="G370" s="10">
        <v>0</v>
      </c>
      <c r="H370" s="10">
        <v>0</v>
      </c>
      <c r="I370" s="10">
        <v>0</v>
      </c>
      <c r="J370" s="10">
        <v>0.82607000000000008</v>
      </c>
      <c r="K370" s="10">
        <f t="shared" si="30"/>
        <v>0.90500000000000003</v>
      </c>
      <c r="L370" s="10">
        <f t="shared" si="31"/>
        <v>10.652000000000001</v>
      </c>
      <c r="M370" s="10">
        <f t="shared" si="32"/>
        <v>0</v>
      </c>
      <c r="N370" s="10">
        <f t="shared" si="33"/>
        <v>10.652000000000001</v>
      </c>
      <c r="O370" s="10">
        <f t="shared" si="34"/>
        <v>0.90500000000000003</v>
      </c>
      <c r="P370" s="10">
        <f t="shared" si="35"/>
        <v>0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608.30000000000007</v>
      </c>
      <c r="F372" s="7">
        <v>324.10332000000005</v>
      </c>
      <c r="G372" s="7">
        <v>0</v>
      </c>
      <c r="H372" s="7">
        <v>324.10332000000005</v>
      </c>
      <c r="I372" s="7">
        <v>0</v>
      </c>
      <c r="J372" s="7">
        <v>38.630880000000005</v>
      </c>
      <c r="K372" s="7">
        <f t="shared" si="30"/>
        <v>284.19668000000001</v>
      </c>
      <c r="L372" s="7">
        <f t="shared" si="31"/>
        <v>7132.363769999999</v>
      </c>
      <c r="M372" s="7">
        <f t="shared" si="32"/>
        <v>53.280177543975014</v>
      </c>
      <c r="N372" s="7">
        <f t="shared" si="33"/>
        <v>7132.363769999999</v>
      </c>
      <c r="O372" s="7">
        <f t="shared" si="34"/>
        <v>284.19668000000001</v>
      </c>
      <c r="P372" s="7">
        <f t="shared" si="35"/>
        <v>53.280177543975014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430</v>
      </c>
      <c r="F373" s="10">
        <v>265.04738000000003</v>
      </c>
      <c r="G373" s="10">
        <v>0</v>
      </c>
      <c r="H373" s="10">
        <v>265.04738000000003</v>
      </c>
      <c r="I373" s="10">
        <v>0</v>
      </c>
      <c r="J373" s="10">
        <v>18.99728</v>
      </c>
      <c r="K373" s="10">
        <f t="shared" si="30"/>
        <v>164.95261999999997</v>
      </c>
      <c r="L373" s="10">
        <f t="shared" si="31"/>
        <v>4120.45262</v>
      </c>
      <c r="M373" s="10">
        <f t="shared" si="32"/>
        <v>61.638925581395355</v>
      </c>
      <c r="N373" s="10">
        <f t="shared" si="33"/>
        <v>4120.45262</v>
      </c>
      <c r="O373" s="10">
        <f t="shared" si="34"/>
        <v>164.95261999999997</v>
      </c>
      <c r="P373" s="10">
        <f t="shared" si="35"/>
        <v>61.638925581395355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100</v>
      </c>
      <c r="F374" s="10">
        <v>59.055940000000007</v>
      </c>
      <c r="G374" s="10">
        <v>0</v>
      </c>
      <c r="H374" s="10">
        <v>59.055940000000007</v>
      </c>
      <c r="I374" s="10">
        <v>0</v>
      </c>
      <c r="J374" s="10">
        <v>4.2249999999999996</v>
      </c>
      <c r="K374" s="10">
        <f t="shared" si="30"/>
        <v>40.944059999999993</v>
      </c>
      <c r="L374" s="10">
        <f t="shared" si="31"/>
        <v>964.14406000000008</v>
      </c>
      <c r="M374" s="10">
        <f t="shared" si="32"/>
        <v>59.055940000000007</v>
      </c>
      <c r="N374" s="10">
        <f t="shared" si="33"/>
        <v>964.14406000000008</v>
      </c>
      <c r="O374" s="10">
        <f t="shared" si="34"/>
        <v>40.944059999999993</v>
      </c>
      <c r="P374" s="10">
        <f t="shared" si="35"/>
        <v>59.055940000000007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5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5</v>
      </c>
      <c r="L375" s="10">
        <f t="shared" si="31"/>
        <v>285.62459999999999</v>
      </c>
      <c r="M375" s="10">
        <f t="shared" si="32"/>
        <v>0</v>
      </c>
      <c r="N375" s="10">
        <f t="shared" si="33"/>
        <v>285.62459999999999</v>
      </c>
      <c r="O375" s="10">
        <f t="shared" si="34"/>
        <v>5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65.7</v>
      </c>
      <c r="F376" s="10">
        <v>0</v>
      </c>
      <c r="G376" s="10">
        <v>0</v>
      </c>
      <c r="H376" s="10">
        <v>0</v>
      </c>
      <c r="I376" s="10">
        <v>0</v>
      </c>
      <c r="J376" s="10">
        <v>15.381180000000001</v>
      </c>
      <c r="K376" s="10">
        <f t="shared" si="30"/>
        <v>65.7</v>
      </c>
      <c r="L376" s="10">
        <f t="shared" si="31"/>
        <v>1023.6424900000001</v>
      </c>
      <c r="M376" s="10">
        <f t="shared" si="32"/>
        <v>0</v>
      </c>
      <c r="N376" s="10">
        <f t="shared" si="33"/>
        <v>1023.6424900000001</v>
      </c>
      <c r="O376" s="10">
        <f t="shared" si="34"/>
        <v>65.7</v>
      </c>
      <c r="P376" s="10">
        <f t="shared" si="35"/>
        <v>0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528.9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528.9</v>
      </c>
      <c r="M378" s="10">
        <f t="shared" si="32"/>
        <v>0</v>
      </c>
      <c r="N378" s="10">
        <f t="shared" si="33"/>
        <v>528.9</v>
      </c>
      <c r="O378" s="10">
        <f t="shared" si="34"/>
        <v>0</v>
      </c>
      <c r="P378" s="10">
        <f t="shared" si="35"/>
        <v>0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0.5</v>
      </c>
      <c r="F379" s="10">
        <v>0</v>
      </c>
      <c r="G379" s="10">
        <v>0</v>
      </c>
      <c r="H379" s="10">
        <v>0</v>
      </c>
      <c r="I379" s="10">
        <v>0</v>
      </c>
      <c r="J379" s="10">
        <v>8.9200000000000008E-3</v>
      </c>
      <c r="K379" s="10">
        <f t="shared" si="30"/>
        <v>0.5</v>
      </c>
      <c r="L379" s="10">
        <f t="shared" si="31"/>
        <v>6.4</v>
      </c>
      <c r="M379" s="10">
        <f t="shared" si="32"/>
        <v>0</v>
      </c>
      <c r="N379" s="10">
        <f t="shared" si="33"/>
        <v>6.4</v>
      </c>
      <c r="O379" s="10">
        <f t="shared" si="34"/>
        <v>0.5</v>
      </c>
      <c r="P379" s="10">
        <f t="shared" si="35"/>
        <v>0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7</v>
      </c>
      <c r="F380" s="10">
        <v>0</v>
      </c>
      <c r="G380" s="10">
        <v>0</v>
      </c>
      <c r="H380" s="10">
        <v>0</v>
      </c>
      <c r="I380" s="10">
        <v>0</v>
      </c>
      <c r="J380" s="10">
        <v>1.8499999999999999E-2</v>
      </c>
      <c r="K380" s="10">
        <f t="shared" si="30"/>
        <v>7</v>
      </c>
      <c r="L380" s="10">
        <f t="shared" si="31"/>
        <v>198.8</v>
      </c>
      <c r="M380" s="10">
        <f t="shared" si="32"/>
        <v>0</v>
      </c>
      <c r="N380" s="10">
        <f t="shared" si="33"/>
        <v>198.8</v>
      </c>
      <c r="O380" s="10">
        <f t="shared" si="34"/>
        <v>7</v>
      </c>
      <c r="P380" s="10">
        <f t="shared" si="35"/>
        <v>0</v>
      </c>
    </row>
    <row r="381" spans="1:16">
      <c r="A381" s="8" t="s">
        <v>82</v>
      </c>
      <c r="B381" s="9" t="s">
        <v>83</v>
      </c>
      <c r="C381" s="10">
        <v>0</v>
      </c>
      <c r="D381" s="10">
        <v>2.5</v>
      </c>
      <c r="E381" s="10">
        <v>0.1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0.1</v>
      </c>
      <c r="L381" s="10">
        <f t="shared" si="31"/>
        <v>2.5</v>
      </c>
      <c r="M381" s="10">
        <f t="shared" si="32"/>
        <v>0</v>
      </c>
      <c r="N381" s="10">
        <f t="shared" si="33"/>
        <v>2.5</v>
      </c>
      <c r="O381" s="10">
        <f t="shared" si="34"/>
        <v>0.1</v>
      </c>
      <c r="P381" s="10">
        <f t="shared" si="35"/>
        <v>0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769</v>
      </c>
      <c r="F382" s="7">
        <v>261.08286000000004</v>
      </c>
      <c r="G382" s="7">
        <v>0</v>
      </c>
      <c r="H382" s="7">
        <v>249.10079999999999</v>
      </c>
      <c r="I382" s="7">
        <v>11.982060000000001</v>
      </c>
      <c r="J382" s="7">
        <v>11.982060000000001</v>
      </c>
      <c r="K382" s="7">
        <f t="shared" si="30"/>
        <v>507.91713999999996</v>
      </c>
      <c r="L382" s="7">
        <f t="shared" si="31"/>
        <v>6473.4356000000007</v>
      </c>
      <c r="M382" s="7">
        <f t="shared" si="32"/>
        <v>33.950957087126142</v>
      </c>
      <c r="N382" s="7">
        <f t="shared" si="33"/>
        <v>6485.417660000001</v>
      </c>
      <c r="O382" s="7">
        <f t="shared" si="34"/>
        <v>519.89920000000006</v>
      </c>
      <c r="P382" s="7">
        <f t="shared" si="35"/>
        <v>32.392821846553964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590</v>
      </c>
      <c r="F383" s="10">
        <v>213.83523000000002</v>
      </c>
      <c r="G383" s="10">
        <v>0</v>
      </c>
      <c r="H383" s="10">
        <v>204.01387</v>
      </c>
      <c r="I383" s="10">
        <v>9.8213600000000003</v>
      </c>
      <c r="J383" s="10">
        <v>9.8213600000000003</v>
      </c>
      <c r="K383" s="10">
        <f t="shared" si="30"/>
        <v>376.16476999999998</v>
      </c>
      <c r="L383" s="10">
        <f t="shared" si="31"/>
        <v>4476.8647700000001</v>
      </c>
      <c r="M383" s="10">
        <f t="shared" si="32"/>
        <v>36.243259322033907</v>
      </c>
      <c r="N383" s="10">
        <f t="shared" si="33"/>
        <v>4486.68613</v>
      </c>
      <c r="O383" s="10">
        <f t="shared" si="34"/>
        <v>385.98613</v>
      </c>
      <c r="P383" s="10">
        <f t="shared" si="35"/>
        <v>34.578622033898306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130</v>
      </c>
      <c r="F384" s="10">
        <v>47.247630000000001</v>
      </c>
      <c r="G384" s="10">
        <v>0</v>
      </c>
      <c r="H384" s="10">
        <v>45.086930000000002</v>
      </c>
      <c r="I384" s="10">
        <v>2.1606999999999998</v>
      </c>
      <c r="J384" s="10">
        <v>2.1606999999999998</v>
      </c>
      <c r="K384" s="10">
        <f t="shared" si="30"/>
        <v>82.752369999999999</v>
      </c>
      <c r="L384" s="10">
        <f t="shared" si="31"/>
        <v>1061.8523700000001</v>
      </c>
      <c r="M384" s="10">
        <f t="shared" si="32"/>
        <v>36.344330769230773</v>
      </c>
      <c r="N384" s="10">
        <f t="shared" si="33"/>
        <v>1064.0130700000002</v>
      </c>
      <c r="O384" s="10">
        <f t="shared" si="34"/>
        <v>84.913070000000005</v>
      </c>
      <c r="P384" s="10">
        <f t="shared" si="35"/>
        <v>34.682253846153849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30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30</v>
      </c>
      <c r="L385" s="10">
        <f t="shared" si="31"/>
        <v>331.19947999999999</v>
      </c>
      <c r="M385" s="10">
        <f t="shared" si="32"/>
        <v>0</v>
      </c>
      <c r="N385" s="10">
        <f t="shared" si="33"/>
        <v>331.19947999999999</v>
      </c>
      <c r="O385" s="10">
        <f t="shared" si="34"/>
        <v>30</v>
      </c>
      <c r="P385" s="10">
        <f t="shared" si="35"/>
        <v>0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14.8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14.8</v>
      </c>
      <c r="L386" s="10">
        <f t="shared" si="31"/>
        <v>195.78898000000001</v>
      </c>
      <c r="M386" s="10">
        <f t="shared" si="32"/>
        <v>0</v>
      </c>
      <c r="N386" s="10">
        <f t="shared" si="33"/>
        <v>195.78898000000001</v>
      </c>
      <c r="O386" s="10">
        <f t="shared" si="34"/>
        <v>14.8</v>
      </c>
      <c r="P386" s="10">
        <f t="shared" si="35"/>
        <v>0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0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0.5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0.5</v>
      </c>
      <c r="L389" s="10">
        <f t="shared" si="31"/>
        <v>5.6000000000000005</v>
      </c>
      <c r="M389" s="10">
        <f t="shared" si="32"/>
        <v>0</v>
      </c>
      <c r="N389" s="10">
        <f t="shared" si="33"/>
        <v>5.6000000000000005</v>
      </c>
      <c r="O389" s="10">
        <f t="shared" si="34"/>
        <v>0.5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3.5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3.5</v>
      </c>
      <c r="L390" s="10">
        <f t="shared" ref="L390:L453" si="37">D390-F390</f>
        <v>44.300000000000004</v>
      </c>
      <c r="M390" s="10">
        <f t="shared" ref="M390:M453" si="38">IF(E390=0,0,(F390/E390)*100)</f>
        <v>0</v>
      </c>
      <c r="N390" s="10">
        <f t="shared" ref="N390:N453" si="39">D390-H390</f>
        <v>44.300000000000004</v>
      </c>
      <c r="O390" s="10">
        <f t="shared" ref="O390:O453" si="40">E390-H390</f>
        <v>3.5</v>
      </c>
      <c r="P390" s="10">
        <f t="shared" ref="P390:P453" si="41">IF(E390=0,0,(H390/E390)*100)</f>
        <v>0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0.2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0.2</v>
      </c>
      <c r="L391" s="10">
        <f t="shared" si="37"/>
        <v>2.33</v>
      </c>
      <c r="M391" s="10">
        <f t="shared" si="38"/>
        <v>0</v>
      </c>
      <c r="N391" s="10">
        <f t="shared" si="39"/>
        <v>2.33</v>
      </c>
      <c r="O391" s="10">
        <f t="shared" si="40"/>
        <v>0.2</v>
      </c>
      <c r="P391" s="10">
        <f t="shared" si="41"/>
        <v>0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78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78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78</v>
      </c>
      <c r="P392" s="7">
        <f t="shared" si="41"/>
        <v>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78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78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78</v>
      </c>
      <c r="P393" s="10">
        <f t="shared" si="41"/>
        <v>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125.69999999999999</v>
      </c>
      <c r="F394" s="7">
        <v>2.58622</v>
      </c>
      <c r="G394" s="7">
        <v>0</v>
      </c>
      <c r="H394" s="7">
        <v>2.58622</v>
      </c>
      <c r="I394" s="7">
        <v>0</v>
      </c>
      <c r="J394" s="7">
        <v>0.34400000000000003</v>
      </c>
      <c r="K394" s="7">
        <f t="shared" si="36"/>
        <v>123.11377999999999</v>
      </c>
      <c r="L394" s="7">
        <f t="shared" si="37"/>
        <v>1603.8137800000004</v>
      </c>
      <c r="M394" s="7">
        <f t="shared" si="38"/>
        <v>2.0574542561654736</v>
      </c>
      <c r="N394" s="7">
        <f t="shared" si="39"/>
        <v>1603.8137800000004</v>
      </c>
      <c r="O394" s="7">
        <f t="shared" si="40"/>
        <v>123.11377999999999</v>
      </c>
      <c r="P394" s="7">
        <f t="shared" si="41"/>
        <v>2.0574542561654736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93.3</v>
      </c>
      <c r="F395" s="10">
        <v>2.11985</v>
      </c>
      <c r="G395" s="10">
        <v>0</v>
      </c>
      <c r="H395" s="10">
        <v>2.11985</v>
      </c>
      <c r="I395" s="10">
        <v>0</v>
      </c>
      <c r="J395" s="10">
        <v>0</v>
      </c>
      <c r="K395" s="10">
        <f t="shared" si="36"/>
        <v>91.180149999999998</v>
      </c>
      <c r="L395" s="10">
        <f t="shared" si="37"/>
        <v>1148.78015</v>
      </c>
      <c r="M395" s="10">
        <f t="shared" si="38"/>
        <v>2.2720793140407292</v>
      </c>
      <c r="N395" s="10">
        <f t="shared" si="39"/>
        <v>1148.78015</v>
      </c>
      <c r="O395" s="10">
        <f t="shared" si="40"/>
        <v>91.180149999999998</v>
      </c>
      <c r="P395" s="10">
        <f t="shared" si="41"/>
        <v>2.2720793140407292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21</v>
      </c>
      <c r="F396" s="10">
        <v>0.46637000000000001</v>
      </c>
      <c r="G396" s="10">
        <v>0</v>
      </c>
      <c r="H396" s="10">
        <v>0.46637000000000001</v>
      </c>
      <c r="I396" s="10">
        <v>0</v>
      </c>
      <c r="J396" s="10">
        <v>0</v>
      </c>
      <c r="K396" s="10">
        <f t="shared" si="36"/>
        <v>20.533629999999999</v>
      </c>
      <c r="L396" s="10">
        <f t="shared" si="37"/>
        <v>261.43362999999999</v>
      </c>
      <c r="M396" s="10">
        <f t="shared" si="38"/>
        <v>2.2208095238095238</v>
      </c>
      <c r="N396" s="10">
        <f t="shared" si="39"/>
        <v>261.43362999999999</v>
      </c>
      <c r="O396" s="10">
        <f t="shared" si="40"/>
        <v>20.533629999999999</v>
      </c>
      <c r="P396" s="10">
        <f t="shared" si="41"/>
        <v>2.2208095238095238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2</v>
      </c>
      <c r="L397" s="10">
        <f t="shared" si="37"/>
        <v>25</v>
      </c>
      <c r="M397" s="10">
        <f t="shared" si="38"/>
        <v>0</v>
      </c>
      <c r="N397" s="10">
        <f t="shared" si="39"/>
        <v>25</v>
      </c>
      <c r="O397" s="10">
        <f t="shared" si="40"/>
        <v>2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3.86</v>
      </c>
      <c r="F398" s="10">
        <v>0</v>
      </c>
      <c r="G398" s="10">
        <v>0</v>
      </c>
      <c r="H398" s="10">
        <v>0</v>
      </c>
      <c r="I398" s="10">
        <v>0</v>
      </c>
      <c r="J398" s="10">
        <v>0.20400000000000001</v>
      </c>
      <c r="K398" s="10">
        <f t="shared" si="36"/>
        <v>3.86</v>
      </c>
      <c r="L398" s="10">
        <f t="shared" si="37"/>
        <v>68.349999999999994</v>
      </c>
      <c r="M398" s="10">
        <f t="shared" si="38"/>
        <v>0</v>
      </c>
      <c r="N398" s="10">
        <f t="shared" si="39"/>
        <v>68.349999999999994</v>
      </c>
      <c r="O398" s="10">
        <f t="shared" si="40"/>
        <v>3.86</v>
      </c>
      <c r="P398" s="10">
        <f t="shared" si="41"/>
        <v>0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0.1</v>
      </c>
      <c r="F399" s="10">
        <v>0</v>
      </c>
      <c r="G399" s="10">
        <v>0</v>
      </c>
      <c r="H399" s="10">
        <v>0</v>
      </c>
      <c r="I399" s="10">
        <v>0</v>
      </c>
      <c r="J399" s="10">
        <v>0.14000000000000001</v>
      </c>
      <c r="K399" s="10">
        <f t="shared" si="36"/>
        <v>0.1</v>
      </c>
      <c r="L399" s="10">
        <f t="shared" si="37"/>
        <v>1.7</v>
      </c>
      <c r="M399" s="10">
        <f t="shared" si="38"/>
        <v>0</v>
      </c>
      <c r="N399" s="10">
        <f t="shared" si="39"/>
        <v>1.7</v>
      </c>
      <c r="O399" s="10">
        <f t="shared" si="40"/>
        <v>0.1</v>
      </c>
      <c r="P399" s="10">
        <f t="shared" si="41"/>
        <v>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0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0.3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0.3</v>
      </c>
      <c r="L401" s="10">
        <f t="shared" si="37"/>
        <v>3.7</v>
      </c>
      <c r="M401" s="10">
        <f t="shared" si="38"/>
        <v>0</v>
      </c>
      <c r="N401" s="10">
        <f t="shared" si="39"/>
        <v>3.7</v>
      </c>
      <c r="O401" s="10">
        <f t="shared" si="40"/>
        <v>0.3</v>
      </c>
      <c r="P401" s="10">
        <f t="shared" si="41"/>
        <v>0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1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1</v>
      </c>
      <c r="L402" s="10">
        <f t="shared" si="37"/>
        <v>11.9</v>
      </c>
      <c r="M402" s="10">
        <f t="shared" si="38"/>
        <v>0</v>
      </c>
      <c r="N402" s="10">
        <f t="shared" si="39"/>
        <v>11.9</v>
      </c>
      <c r="O402" s="10">
        <f t="shared" si="40"/>
        <v>1</v>
      </c>
      <c r="P402" s="10">
        <f t="shared" si="41"/>
        <v>0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0.14000000000000001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0.14000000000000001</v>
      </c>
      <c r="L403" s="10">
        <f t="shared" si="37"/>
        <v>1.6500000000000001</v>
      </c>
      <c r="M403" s="10">
        <f t="shared" si="38"/>
        <v>0</v>
      </c>
      <c r="N403" s="10">
        <f t="shared" si="39"/>
        <v>1.6500000000000001</v>
      </c>
      <c r="O403" s="10">
        <f t="shared" si="40"/>
        <v>0.14000000000000001</v>
      </c>
      <c r="P403" s="10">
        <f t="shared" si="41"/>
        <v>0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4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4</v>
      </c>
      <c r="L405" s="10">
        <f t="shared" si="37"/>
        <v>48.300000000000004</v>
      </c>
      <c r="M405" s="10">
        <f t="shared" si="38"/>
        <v>0</v>
      </c>
      <c r="N405" s="10">
        <f t="shared" si="39"/>
        <v>48.300000000000004</v>
      </c>
      <c r="O405" s="10">
        <f t="shared" si="40"/>
        <v>4</v>
      </c>
      <c r="P405" s="10">
        <f t="shared" si="41"/>
        <v>0</v>
      </c>
    </row>
    <row r="406" spans="1:16">
      <c r="A406" s="5" t="s">
        <v>213</v>
      </c>
      <c r="B406" s="6" t="s">
        <v>214</v>
      </c>
      <c r="C406" s="7">
        <v>7718</v>
      </c>
      <c r="D406" s="7">
        <v>7870</v>
      </c>
      <c r="E406" s="7">
        <v>1400</v>
      </c>
      <c r="F406" s="7">
        <v>0</v>
      </c>
      <c r="G406" s="7">
        <v>0</v>
      </c>
      <c r="H406" s="7">
        <v>8</v>
      </c>
      <c r="I406" s="7">
        <v>0</v>
      </c>
      <c r="J406" s="7">
        <v>341.25</v>
      </c>
      <c r="K406" s="7">
        <f t="shared" si="36"/>
        <v>1400</v>
      </c>
      <c r="L406" s="7">
        <f t="shared" si="37"/>
        <v>7870</v>
      </c>
      <c r="M406" s="7">
        <f t="shared" si="38"/>
        <v>0</v>
      </c>
      <c r="N406" s="7">
        <f t="shared" si="39"/>
        <v>7862</v>
      </c>
      <c r="O406" s="7">
        <f t="shared" si="40"/>
        <v>1392</v>
      </c>
      <c r="P406" s="7">
        <f t="shared" si="41"/>
        <v>0.5714285714285714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100</v>
      </c>
      <c r="F407" s="10">
        <v>0</v>
      </c>
      <c r="G407" s="10">
        <v>0</v>
      </c>
      <c r="H407" s="10">
        <v>0</v>
      </c>
      <c r="I407" s="10">
        <v>0</v>
      </c>
      <c r="J407" s="10">
        <v>33.299999999999997</v>
      </c>
      <c r="K407" s="10">
        <f t="shared" si="36"/>
        <v>100</v>
      </c>
      <c r="L407" s="10">
        <f t="shared" si="37"/>
        <v>1930</v>
      </c>
      <c r="M407" s="10">
        <f t="shared" si="38"/>
        <v>0</v>
      </c>
      <c r="N407" s="10">
        <f t="shared" si="39"/>
        <v>1930</v>
      </c>
      <c r="O407" s="10">
        <f t="shared" si="40"/>
        <v>100</v>
      </c>
      <c r="P407" s="10">
        <f t="shared" si="41"/>
        <v>0</v>
      </c>
    </row>
    <row r="408" spans="1:16">
      <c r="A408" s="8" t="s">
        <v>29</v>
      </c>
      <c r="B408" s="9" t="s">
        <v>30</v>
      </c>
      <c r="C408" s="10">
        <v>4238</v>
      </c>
      <c r="D408" s="10">
        <v>4250</v>
      </c>
      <c r="E408" s="10">
        <v>1300</v>
      </c>
      <c r="F408" s="10">
        <v>0</v>
      </c>
      <c r="G408" s="10">
        <v>0</v>
      </c>
      <c r="H408" s="10">
        <v>0</v>
      </c>
      <c r="I408" s="10">
        <v>0</v>
      </c>
      <c r="J408" s="10">
        <v>7.95</v>
      </c>
      <c r="K408" s="10">
        <f t="shared" si="36"/>
        <v>1300</v>
      </c>
      <c r="L408" s="10">
        <f t="shared" si="37"/>
        <v>4250</v>
      </c>
      <c r="M408" s="10">
        <f t="shared" si="38"/>
        <v>0</v>
      </c>
      <c r="N408" s="10">
        <f t="shared" si="39"/>
        <v>4250</v>
      </c>
      <c r="O408" s="10">
        <f t="shared" si="40"/>
        <v>1300</v>
      </c>
      <c r="P408" s="10">
        <f t="shared" si="41"/>
        <v>0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1540</v>
      </c>
      <c r="E409" s="10">
        <v>0</v>
      </c>
      <c r="F409" s="10">
        <v>0</v>
      </c>
      <c r="G409" s="10">
        <v>0</v>
      </c>
      <c r="H409" s="10">
        <v>8</v>
      </c>
      <c r="I409" s="10">
        <v>0</v>
      </c>
      <c r="J409" s="10">
        <v>300</v>
      </c>
      <c r="K409" s="10">
        <f t="shared" si="36"/>
        <v>0</v>
      </c>
      <c r="L409" s="10">
        <f t="shared" si="37"/>
        <v>1540</v>
      </c>
      <c r="M409" s="10">
        <f t="shared" si="38"/>
        <v>0</v>
      </c>
      <c r="N409" s="10">
        <f t="shared" si="39"/>
        <v>1532</v>
      </c>
      <c r="O409" s="10">
        <f t="shared" si="40"/>
        <v>-8</v>
      </c>
      <c r="P409" s="10">
        <f t="shared" si="41"/>
        <v>0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251.73099999999999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251.73099999999999</v>
      </c>
      <c r="L411" s="7">
        <f t="shared" si="37"/>
        <v>2812.6614199999999</v>
      </c>
      <c r="M411" s="7">
        <f t="shared" si="38"/>
        <v>0</v>
      </c>
      <c r="N411" s="7">
        <f t="shared" si="39"/>
        <v>2812.6614199999999</v>
      </c>
      <c r="O411" s="7">
        <f t="shared" si="40"/>
        <v>251.73099999999999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251.73099999999999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251.73099999999999</v>
      </c>
      <c r="L412" s="10">
        <f t="shared" si="37"/>
        <v>2812.6614199999999</v>
      </c>
      <c r="M412" s="10">
        <f t="shared" si="38"/>
        <v>0</v>
      </c>
      <c r="N412" s="10">
        <f t="shared" si="39"/>
        <v>2812.6614199999999</v>
      </c>
      <c r="O412" s="10">
        <f t="shared" si="40"/>
        <v>251.73099999999999</v>
      </c>
      <c r="P412" s="10">
        <f t="shared" si="41"/>
        <v>0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38642.519119999997</v>
      </c>
      <c r="E415" s="7">
        <v>1837.3670000000002</v>
      </c>
      <c r="F415" s="7">
        <v>21.540070000000004</v>
      </c>
      <c r="G415" s="7">
        <v>0</v>
      </c>
      <c r="H415" s="7">
        <v>36.170169999999999</v>
      </c>
      <c r="I415" s="7">
        <v>0.36990000000000001</v>
      </c>
      <c r="J415" s="7">
        <v>785.84710999999982</v>
      </c>
      <c r="K415" s="7">
        <f t="shared" si="36"/>
        <v>1815.8269300000002</v>
      </c>
      <c r="L415" s="7">
        <f t="shared" si="37"/>
        <v>38620.979049999994</v>
      </c>
      <c r="M415" s="7">
        <f t="shared" si="38"/>
        <v>1.1723335621027264</v>
      </c>
      <c r="N415" s="7">
        <f t="shared" si="39"/>
        <v>38606.34895</v>
      </c>
      <c r="O415" s="7">
        <f t="shared" si="40"/>
        <v>1801.1968300000001</v>
      </c>
      <c r="P415" s="7">
        <f t="shared" si="41"/>
        <v>1.9685871140605005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327.10000000000002</v>
      </c>
      <c r="F416" s="7">
        <v>0</v>
      </c>
      <c r="G416" s="7">
        <v>0</v>
      </c>
      <c r="H416" s="7">
        <v>0</v>
      </c>
      <c r="I416" s="7">
        <v>0</v>
      </c>
      <c r="J416" s="7">
        <v>9.0516100000000002</v>
      </c>
      <c r="K416" s="7">
        <f t="shared" si="36"/>
        <v>327.10000000000002</v>
      </c>
      <c r="L416" s="7">
        <f t="shared" si="37"/>
        <v>4007.9122200000002</v>
      </c>
      <c r="M416" s="7">
        <f t="shared" si="38"/>
        <v>0</v>
      </c>
      <c r="N416" s="7">
        <f t="shared" si="39"/>
        <v>4007.9122200000002</v>
      </c>
      <c r="O416" s="7">
        <f t="shared" si="40"/>
        <v>327.10000000000002</v>
      </c>
      <c r="P416" s="7">
        <f t="shared" si="41"/>
        <v>0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250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250</v>
      </c>
      <c r="L417" s="10">
        <f t="shared" si="37"/>
        <v>2735.7000000000003</v>
      </c>
      <c r="M417" s="10">
        <f t="shared" si="38"/>
        <v>0</v>
      </c>
      <c r="N417" s="10">
        <f t="shared" si="39"/>
        <v>2735.7000000000003</v>
      </c>
      <c r="O417" s="10">
        <f t="shared" si="40"/>
        <v>250</v>
      </c>
      <c r="P417" s="10">
        <f t="shared" si="41"/>
        <v>0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55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55</v>
      </c>
      <c r="L418" s="10">
        <f t="shared" si="37"/>
        <v>630.62238000000002</v>
      </c>
      <c r="M418" s="10">
        <f t="shared" si="38"/>
        <v>0</v>
      </c>
      <c r="N418" s="10">
        <f t="shared" si="39"/>
        <v>630.62238000000002</v>
      </c>
      <c r="O418" s="10">
        <f t="shared" si="40"/>
        <v>55</v>
      </c>
      <c r="P418" s="10">
        <f t="shared" si="41"/>
        <v>0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344.76299</v>
      </c>
      <c r="E419" s="10">
        <v>10</v>
      </c>
      <c r="F419" s="10">
        <v>0</v>
      </c>
      <c r="G419" s="10">
        <v>0</v>
      </c>
      <c r="H419" s="10">
        <v>0</v>
      </c>
      <c r="I419" s="10">
        <v>0</v>
      </c>
      <c r="J419" s="10">
        <v>1.887</v>
      </c>
      <c r="K419" s="10">
        <f t="shared" si="36"/>
        <v>10</v>
      </c>
      <c r="L419" s="10">
        <f t="shared" si="37"/>
        <v>344.76299</v>
      </c>
      <c r="M419" s="10">
        <f t="shared" si="38"/>
        <v>0</v>
      </c>
      <c r="N419" s="10">
        <f t="shared" si="39"/>
        <v>344.76299</v>
      </c>
      <c r="O419" s="10">
        <f t="shared" si="40"/>
        <v>10</v>
      </c>
      <c r="P419" s="10">
        <f t="shared" si="41"/>
        <v>0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5.992</v>
      </c>
      <c r="F420" s="10">
        <v>0</v>
      </c>
      <c r="G420" s="10">
        <v>0</v>
      </c>
      <c r="H420" s="10">
        <v>0</v>
      </c>
      <c r="I420" s="10">
        <v>0</v>
      </c>
      <c r="J420" s="10">
        <v>5.3</v>
      </c>
      <c r="K420" s="10">
        <f t="shared" si="36"/>
        <v>5.992</v>
      </c>
      <c r="L420" s="10">
        <f t="shared" si="37"/>
        <v>128.44685000000001</v>
      </c>
      <c r="M420" s="10">
        <f t="shared" si="38"/>
        <v>0</v>
      </c>
      <c r="N420" s="10">
        <f t="shared" si="39"/>
        <v>128.44685000000001</v>
      </c>
      <c r="O420" s="10">
        <f t="shared" si="40"/>
        <v>5.992</v>
      </c>
      <c r="P420" s="10">
        <f t="shared" si="41"/>
        <v>0</v>
      </c>
    </row>
    <row r="421" spans="1:16">
      <c r="A421" s="8" t="s">
        <v>31</v>
      </c>
      <c r="B421" s="9" t="s">
        <v>32</v>
      </c>
      <c r="C421" s="10">
        <v>49.18</v>
      </c>
      <c r="D421" s="10">
        <v>49.18</v>
      </c>
      <c r="E421" s="10">
        <v>3.4</v>
      </c>
      <c r="F421" s="10">
        <v>0</v>
      </c>
      <c r="G421" s="10">
        <v>0</v>
      </c>
      <c r="H421" s="10">
        <v>0</v>
      </c>
      <c r="I421" s="10">
        <v>0</v>
      </c>
      <c r="J421" s="10">
        <v>1.82</v>
      </c>
      <c r="K421" s="10">
        <f t="shared" si="36"/>
        <v>3.4</v>
      </c>
      <c r="L421" s="10">
        <f t="shared" si="37"/>
        <v>49.18</v>
      </c>
      <c r="M421" s="10">
        <f t="shared" si="38"/>
        <v>0</v>
      </c>
      <c r="N421" s="10">
        <f t="shared" si="39"/>
        <v>49.18</v>
      </c>
      <c r="O421" s="10">
        <f t="shared" si="40"/>
        <v>3.4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0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0.5</v>
      </c>
      <c r="F423" s="10">
        <v>0</v>
      </c>
      <c r="G423" s="10">
        <v>0</v>
      </c>
      <c r="H423" s="10">
        <v>0</v>
      </c>
      <c r="I423" s="10">
        <v>0</v>
      </c>
      <c r="J423" s="10">
        <v>2.6030000000000001E-2</v>
      </c>
      <c r="K423" s="10">
        <f t="shared" si="36"/>
        <v>0.5</v>
      </c>
      <c r="L423" s="10">
        <f t="shared" si="37"/>
        <v>6.2</v>
      </c>
      <c r="M423" s="10">
        <f t="shared" si="38"/>
        <v>0</v>
      </c>
      <c r="N423" s="10">
        <f t="shared" si="39"/>
        <v>6.2</v>
      </c>
      <c r="O423" s="10">
        <f t="shared" si="40"/>
        <v>0.5</v>
      </c>
      <c r="P423" s="10">
        <f t="shared" si="41"/>
        <v>0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2.1</v>
      </c>
      <c r="F424" s="10">
        <v>0</v>
      </c>
      <c r="G424" s="10">
        <v>0</v>
      </c>
      <c r="H424" s="10">
        <v>0</v>
      </c>
      <c r="I424" s="10">
        <v>0</v>
      </c>
      <c r="J424" s="10">
        <v>1.2740000000000001E-2</v>
      </c>
      <c r="K424" s="10">
        <f t="shared" si="36"/>
        <v>2.1</v>
      </c>
      <c r="L424" s="10">
        <f t="shared" si="37"/>
        <v>28</v>
      </c>
      <c r="M424" s="10">
        <f t="shared" si="38"/>
        <v>0</v>
      </c>
      <c r="N424" s="10">
        <f t="shared" si="39"/>
        <v>28</v>
      </c>
      <c r="O424" s="10">
        <f t="shared" si="40"/>
        <v>2.1</v>
      </c>
      <c r="P424" s="10">
        <f t="shared" si="41"/>
        <v>0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8.0000000000000002E-3</v>
      </c>
      <c r="F425" s="10">
        <v>0</v>
      </c>
      <c r="G425" s="10">
        <v>0</v>
      </c>
      <c r="H425" s="10">
        <v>0</v>
      </c>
      <c r="I425" s="10">
        <v>0</v>
      </c>
      <c r="J425" s="10">
        <v>5.8399999999999997E-3</v>
      </c>
      <c r="K425" s="10">
        <f t="shared" si="36"/>
        <v>8.0000000000000002E-3</v>
      </c>
      <c r="L425" s="10">
        <f t="shared" si="37"/>
        <v>0.1</v>
      </c>
      <c r="M425" s="10">
        <f t="shared" si="38"/>
        <v>0</v>
      </c>
      <c r="N425" s="10">
        <f t="shared" si="39"/>
        <v>0.1</v>
      </c>
      <c r="O425" s="10">
        <f t="shared" si="40"/>
        <v>8.0000000000000002E-3</v>
      </c>
      <c r="P425" s="10">
        <f t="shared" si="41"/>
        <v>0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0.1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340.39947000000001</v>
      </c>
      <c r="E427" s="7">
        <v>5.1000000000000005</v>
      </c>
      <c r="F427" s="7">
        <v>0</v>
      </c>
      <c r="G427" s="7">
        <v>0</v>
      </c>
      <c r="H427" s="7">
        <v>0</v>
      </c>
      <c r="I427" s="7">
        <v>0</v>
      </c>
      <c r="J427" s="7">
        <v>5.5</v>
      </c>
      <c r="K427" s="7">
        <f t="shared" si="36"/>
        <v>5.1000000000000005</v>
      </c>
      <c r="L427" s="7">
        <f t="shared" si="37"/>
        <v>340.39947000000001</v>
      </c>
      <c r="M427" s="7">
        <f t="shared" si="38"/>
        <v>0</v>
      </c>
      <c r="N427" s="7">
        <f t="shared" si="39"/>
        <v>340.39947000000001</v>
      </c>
      <c r="O427" s="7">
        <f t="shared" si="40"/>
        <v>5.1000000000000005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5.1000000000000005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5.1000000000000005</v>
      </c>
      <c r="L428" s="10">
        <f t="shared" si="37"/>
        <v>296.80847</v>
      </c>
      <c r="M428" s="10">
        <f t="shared" si="38"/>
        <v>0</v>
      </c>
      <c r="N428" s="10">
        <f t="shared" si="39"/>
        <v>296.80847</v>
      </c>
      <c r="O428" s="10">
        <f t="shared" si="40"/>
        <v>5.1000000000000005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5.5</v>
      </c>
      <c r="K429" s="10">
        <f t="shared" si="36"/>
        <v>0</v>
      </c>
      <c r="L429" s="10">
        <f t="shared" si="37"/>
        <v>43.591000000000001</v>
      </c>
      <c r="M429" s="10">
        <f t="shared" si="38"/>
        <v>0</v>
      </c>
      <c r="N429" s="10">
        <f t="shared" si="39"/>
        <v>43.591000000000001</v>
      </c>
      <c r="O429" s="10">
        <f t="shared" si="40"/>
        <v>0</v>
      </c>
      <c r="P429" s="10">
        <f t="shared" si="41"/>
        <v>0</v>
      </c>
    </row>
    <row r="430" spans="1:16" ht="25.5">
      <c r="A430" s="5" t="s">
        <v>225</v>
      </c>
      <c r="B430" s="6" t="s">
        <v>226</v>
      </c>
      <c r="C430" s="7">
        <v>1034.0475300000001</v>
      </c>
      <c r="D430" s="7">
        <v>1034.0475300000001</v>
      </c>
      <c r="E430" s="7">
        <v>47.3</v>
      </c>
      <c r="F430" s="7">
        <v>0</v>
      </c>
      <c r="G430" s="7">
        <v>0</v>
      </c>
      <c r="H430" s="7">
        <v>15</v>
      </c>
      <c r="I430" s="7">
        <v>0</v>
      </c>
      <c r="J430" s="7">
        <v>35.265749999999997</v>
      </c>
      <c r="K430" s="7">
        <f t="shared" si="36"/>
        <v>47.3</v>
      </c>
      <c r="L430" s="7">
        <f t="shared" si="37"/>
        <v>1034.0475300000001</v>
      </c>
      <c r="M430" s="7">
        <f t="shared" si="38"/>
        <v>0</v>
      </c>
      <c r="N430" s="7">
        <f t="shared" si="39"/>
        <v>1019.0475300000001</v>
      </c>
      <c r="O430" s="7">
        <f t="shared" si="40"/>
        <v>32.299999999999997</v>
      </c>
      <c r="P430" s="7">
        <f t="shared" si="41"/>
        <v>31.712473572938691</v>
      </c>
    </row>
    <row r="431" spans="1:16">
      <c r="A431" s="8" t="s">
        <v>27</v>
      </c>
      <c r="B431" s="9" t="s">
        <v>28</v>
      </c>
      <c r="C431" s="10">
        <v>366.03153000000003</v>
      </c>
      <c r="D431" s="10">
        <v>486.03153000000003</v>
      </c>
      <c r="E431" s="10">
        <v>17.3</v>
      </c>
      <c r="F431" s="10">
        <v>0</v>
      </c>
      <c r="G431" s="10">
        <v>0</v>
      </c>
      <c r="H431" s="10">
        <v>0</v>
      </c>
      <c r="I431" s="10">
        <v>0</v>
      </c>
      <c r="J431" s="10">
        <v>7.5157500000000006</v>
      </c>
      <c r="K431" s="10">
        <f t="shared" si="36"/>
        <v>17.3</v>
      </c>
      <c r="L431" s="10">
        <f t="shared" si="37"/>
        <v>486.03153000000003</v>
      </c>
      <c r="M431" s="10">
        <f t="shared" si="38"/>
        <v>0</v>
      </c>
      <c r="N431" s="10">
        <f t="shared" si="39"/>
        <v>486.03153000000003</v>
      </c>
      <c r="O431" s="10">
        <f t="shared" si="40"/>
        <v>17.3</v>
      </c>
      <c r="P431" s="10">
        <f t="shared" si="41"/>
        <v>0</v>
      </c>
    </row>
    <row r="432" spans="1:16">
      <c r="A432" s="8" t="s">
        <v>29</v>
      </c>
      <c r="B432" s="9" t="s">
        <v>30</v>
      </c>
      <c r="C432" s="10">
        <v>467.01600000000002</v>
      </c>
      <c r="D432" s="10">
        <v>512.01599999999996</v>
      </c>
      <c r="E432" s="10">
        <v>30</v>
      </c>
      <c r="F432" s="10">
        <v>0</v>
      </c>
      <c r="G432" s="10">
        <v>0</v>
      </c>
      <c r="H432" s="10">
        <v>15</v>
      </c>
      <c r="I432" s="10">
        <v>0</v>
      </c>
      <c r="J432" s="10">
        <v>27.75</v>
      </c>
      <c r="K432" s="10">
        <f t="shared" si="36"/>
        <v>30</v>
      </c>
      <c r="L432" s="10">
        <f t="shared" si="37"/>
        <v>512.01599999999996</v>
      </c>
      <c r="M432" s="10">
        <f t="shared" si="38"/>
        <v>0</v>
      </c>
      <c r="N432" s="10">
        <f t="shared" si="39"/>
        <v>497.01599999999996</v>
      </c>
      <c r="O432" s="10">
        <f t="shared" si="40"/>
        <v>15</v>
      </c>
      <c r="P432" s="10">
        <f t="shared" si="41"/>
        <v>50</v>
      </c>
    </row>
    <row r="433" spans="1:16">
      <c r="A433" s="8" t="s">
        <v>86</v>
      </c>
      <c r="B433" s="9" t="s">
        <v>87</v>
      </c>
      <c r="C433" s="10">
        <v>201</v>
      </c>
      <c r="D433" s="10">
        <v>36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36</v>
      </c>
      <c r="M433" s="10">
        <f t="shared" si="38"/>
        <v>0</v>
      </c>
      <c r="N433" s="10">
        <f t="shared" si="39"/>
        <v>36</v>
      </c>
      <c r="O433" s="10">
        <f t="shared" si="40"/>
        <v>0</v>
      </c>
      <c r="P433" s="10">
        <f t="shared" si="41"/>
        <v>0</v>
      </c>
    </row>
    <row r="434" spans="1:16">
      <c r="A434" s="5" t="s">
        <v>227</v>
      </c>
      <c r="B434" s="6" t="s">
        <v>228</v>
      </c>
      <c r="C434" s="7">
        <v>7382.7825400000011</v>
      </c>
      <c r="D434" s="7">
        <v>7386.7825400000011</v>
      </c>
      <c r="E434" s="7">
        <v>280.7</v>
      </c>
      <c r="F434" s="7">
        <v>9.02121</v>
      </c>
      <c r="G434" s="7">
        <v>0</v>
      </c>
      <c r="H434" s="7">
        <v>9.02121</v>
      </c>
      <c r="I434" s="7">
        <v>0</v>
      </c>
      <c r="J434" s="7">
        <v>25.45947</v>
      </c>
      <c r="K434" s="7">
        <f t="shared" si="36"/>
        <v>271.67878999999999</v>
      </c>
      <c r="L434" s="7">
        <f t="shared" si="37"/>
        <v>7377.7613300000012</v>
      </c>
      <c r="M434" s="7">
        <f t="shared" si="38"/>
        <v>3.213826148913431</v>
      </c>
      <c r="N434" s="7">
        <f t="shared" si="39"/>
        <v>7377.7613300000012</v>
      </c>
      <c r="O434" s="7">
        <f t="shared" si="40"/>
        <v>271.67878999999999</v>
      </c>
      <c r="P434" s="7">
        <f t="shared" si="41"/>
        <v>3.213826148913431</v>
      </c>
    </row>
    <row r="435" spans="1:16">
      <c r="A435" s="8" t="s">
        <v>23</v>
      </c>
      <c r="B435" s="9" t="s">
        <v>24</v>
      </c>
      <c r="C435" s="10">
        <v>4586.9319999999998</v>
      </c>
      <c r="D435" s="10">
        <v>4586.9319999999998</v>
      </c>
      <c r="E435" s="10">
        <v>200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200</v>
      </c>
      <c r="L435" s="10">
        <f t="shared" si="37"/>
        <v>4586.9319999999998</v>
      </c>
      <c r="M435" s="10">
        <f t="shared" si="38"/>
        <v>0</v>
      </c>
      <c r="N435" s="10">
        <f t="shared" si="39"/>
        <v>4586.9319999999998</v>
      </c>
      <c r="O435" s="10">
        <f t="shared" si="40"/>
        <v>200</v>
      </c>
      <c r="P435" s="10">
        <f t="shared" si="41"/>
        <v>0</v>
      </c>
    </row>
    <row r="436" spans="1:16">
      <c r="A436" s="8" t="s">
        <v>25</v>
      </c>
      <c r="B436" s="9" t="s">
        <v>26</v>
      </c>
      <c r="C436" s="10">
        <v>1057.64633</v>
      </c>
      <c r="D436" s="10">
        <v>1057.64633</v>
      </c>
      <c r="E436" s="10">
        <v>44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44</v>
      </c>
      <c r="L436" s="10">
        <f t="shared" si="37"/>
        <v>1057.64633</v>
      </c>
      <c r="M436" s="10">
        <f t="shared" si="38"/>
        <v>0</v>
      </c>
      <c r="N436" s="10">
        <f t="shared" si="39"/>
        <v>1057.64633</v>
      </c>
      <c r="O436" s="10">
        <f t="shared" si="40"/>
        <v>44</v>
      </c>
      <c r="P436" s="10">
        <f t="shared" si="41"/>
        <v>0</v>
      </c>
    </row>
    <row r="437" spans="1:16">
      <c r="A437" s="8" t="s">
        <v>27</v>
      </c>
      <c r="B437" s="9" t="s">
        <v>28</v>
      </c>
      <c r="C437" s="10">
        <v>88</v>
      </c>
      <c r="D437" s="10">
        <v>92</v>
      </c>
      <c r="E437" s="10">
        <v>10</v>
      </c>
      <c r="F437" s="10">
        <v>0</v>
      </c>
      <c r="G437" s="10">
        <v>0</v>
      </c>
      <c r="H437" s="10">
        <v>0</v>
      </c>
      <c r="I437" s="10">
        <v>0</v>
      </c>
      <c r="J437" s="10">
        <v>7.38896</v>
      </c>
      <c r="K437" s="10">
        <f t="shared" si="36"/>
        <v>10</v>
      </c>
      <c r="L437" s="10">
        <f t="shared" si="37"/>
        <v>92</v>
      </c>
      <c r="M437" s="10">
        <f t="shared" si="38"/>
        <v>0</v>
      </c>
      <c r="N437" s="10">
        <f t="shared" si="39"/>
        <v>92</v>
      </c>
      <c r="O437" s="10">
        <f t="shared" si="40"/>
        <v>10</v>
      </c>
      <c r="P437" s="10">
        <f t="shared" si="41"/>
        <v>0</v>
      </c>
    </row>
    <row r="438" spans="1:16">
      <c r="A438" s="8" t="s">
        <v>29</v>
      </c>
      <c r="B438" s="9" t="s">
        <v>30</v>
      </c>
      <c r="C438" s="10">
        <v>321.00420999999994</v>
      </c>
      <c r="D438" s="10">
        <v>321.00420999999994</v>
      </c>
      <c r="E438" s="10">
        <v>14</v>
      </c>
      <c r="F438" s="10">
        <v>0</v>
      </c>
      <c r="G438" s="10">
        <v>0</v>
      </c>
      <c r="H438" s="10">
        <v>0</v>
      </c>
      <c r="I438" s="10">
        <v>0</v>
      </c>
      <c r="J438" s="10">
        <v>18.070509999999999</v>
      </c>
      <c r="K438" s="10">
        <f t="shared" si="36"/>
        <v>14</v>
      </c>
      <c r="L438" s="10">
        <f t="shared" si="37"/>
        <v>321.00420999999994</v>
      </c>
      <c r="M438" s="10">
        <f t="shared" si="38"/>
        <v>0</v>
      </c>
      <c r="N438" s="10">
        <f t="shared" si="39"/>
        <v>321.00420999999994</v>
      </c>
      <c r="O438" s="10">
        <f t="shared" si="40"/>
        <v>14</v>
      </c>
      <c r="P438" s="10">
        <f t="shared" si="41"/>
        <v>0</v>
      </c>
    </row>
    <row r="439" spans="1:16">
      <c r="A439" s="8" t="s">
        <v>33</v>
      </c>
      <c r="B439" s="9" t="s">
        <v>34</v>
      </c>
      <c r="C439" s="10">
        <v>1125.8</v>
      </c>
      <c r="D439" s="10">
        <v>1125.8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1125.8</v>
      </c>
      <c r="M439" s="10">
        <f t="shared" si="38"/>
        <v>0</v>
      </c>
      <c r="N439" s="10">
        <f t="shared" si="39"/>
        <v>1125.8</v>
      </c>
      <c r="O439" s="10">
        <f t="shared" si="40"/>
        <v>0</v>
      </c>
      <c r="P439" s="10">
        <f t="shared" si="41"/>
        <v>0</v>
      </c>
    </row>
    <row r="440" spans="1:16">
      <c r="A440" s="8" t="s">
        <v>35</v>
      </c>
      <c r="B440" s="9" t="s">
        <v>36</v>
      </c>
      <c r="C440" s="10">
        <v>21.6</v>
      </c>
      <c r="D440" s="10">
        <v>21.6</v>
      </c>
      <c r="E440" s="10">
        <v>2.2000000000000002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2.2000000000000002</v>
      </c>
      <c r="L440" s="10">
        <f t="shared" si="37"/>
        <v>21.6</v>
      </c>
      <c r="M440" s="10">
        <f t="shared" si="38"/>
        <v>0</v>
      </c>
      <c r="N440" s="10">
        <f t="shared" si="39"/>
        <v>21.6</v>
      </c>
      <c r="O440" s="10">
        <f t="shared" si="40"/>
        <v>2.2000000000000002</v>
      </c>
      <c r="P440" s="10">
        <f t="shared" si="41"/>
        <v>0</v>
      </c>
    </row>
    <row r="441" spans="1:16">
      <c r="A441" s="8" t="s">
        <v>37</v>
      </c>
      <c r="B441" s="9" t="s">
        <v>38</v>
      </c>
      <c r="C441" s="10">
        <v>181.8</v>
      </c>
      <c r="D441" s="10">
        <v>181.8</v>
      </c>
      <c r="E441" s="10">
        <v>10.5</v>
      </c>
      <c r="F441" s="10">
        <v>9.02121</v>
      </c>
      <c r="G441" s="10">
        <v>0</v>
      </c>
      <c r="H441" s="10">
        <v>9.02121</v>
      </c>
      <c r="I441" s="10">
        <v>0</v>
      </c>
      <c r="J441" s="10">
        <v>0</v>
      </c>
      <c r="K441" s="10">
        <f t="shared" si="36"/>
        <v>1.47879</v>
      </c>
      <c r="L441" s="10">
        <f t="shared" si="37"/>
        <v>172.77879000000001</v>
      </c>
      <c r="M441" s="10">
        <f t="shared" si="38"/>
        <v>85.916285714285706</v>
      </c>
      <c r="N441" s="10">
        <f t="shared" si="39"/>
        <v>172.77879000000001</v>
      </c>
      <c r="O441" s="10">
        <f t="shared" si="40"/>
        <v>1.47879</v>
      </c>
      <c r="P441" s="10">
        <f t="shared" si="41"/>
        <v>85.916285714285706</v>
      </c>
    </row>
    <row r="442" spans="1:16">
      <c r="A442" s="5" t="s">
        <v>229</v>
      </c>
      <c r="B442" s="6" t="s">
        <v>230</v>
      </c>
      <c r="C442" s="7">
        <v>328.57299999999998</v>
      </c>
      <c r="D442" s="7">
        <v>343.57299999999998</v>
      </c>
      <c r="E442" s="7">
        <v>26.84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26.84</v>
      </c>
      <c r="L442" s="7">
        <f t="shared" si="37"/>
        <v>343.57299999999998</v>
      </c>
      <c r="M442" s="7">
        <f t="shared" si="38"/>
        <v>0</v>
      </c>
      <c r="N442" s="7">
        <f t="shared" si="39"/>
        <v>343.57299999999998</v>
      </c>
      <c r="O442" s="7">
        <f t="shared" si="40"/>
        <v>26.84</v>
      </c>
      <c r="P442" s="7">
        <f t="shared" si="41"/>
        <v>0</v>
      </c>
    </row>
    <row r="443" spans="1:16">
      <c r="A443" s="8" t="s">
        <v>23</v>
      </c>
      <c r="B443" s="9" t="s">
        <v>24</v>
      </c>
      <c r="C443" s="10">
        <v>269.322</v>
      </c>
      <c r="D443" s="10">
        <v>269.322</v>
      </c>
      <c r="E443" s="10">
        <v>22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22</v>
      </c>
      <c r="L443" s="10">
        <f t="shared" si="37"/>
        <v>269.322</v>
      </c>
      <c r="M443" s="10">
        <f t="shared" si="38"/>
        <v>0</v>
      </c>
      <c r="N443" s="10">
        <f t="shared" si="39"/>
        <v>269.322</v>
      </c>
      <c r="O443" s="10">
        <f t="shared" si="40"/>
        <v>22</v>
      </c>
      <c r="P443" s="10">
        <f t="shared" si="41"/>
        <v>0</v>
      </c>
    </row>
    <row r="444" spans="1:16">
      <c r="A444" s="8" t="s">
        <v>25</v>
      </c>
      <c r="B444" s="9" t="s">
        <v>26</v>
      </c>
      <c r="C444" s="10">
        <v>59.251000000000005</v>
      </c>
      <c r="D444" s="10">
        <v>59.251000000000005</v>
      </c>
      <c r="E444" s="10">
        <v>4.84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4.84</v>
      </c>
      <c r="L444" s="10">
        <f t="shared" si="37"/>
        <v>59.251000000000005</v>
      </c>
      <c r="M444" s="10">
        <f t="shared" si="38"/>
        <v>0</v>
      </c>
      <c r="N444" s="10">
        <f t="shared" si="39"/>
        <v>59.251000000000005</v>
      </c>
      <c r="O444" s="10">
        <f t="shared" si="40"/>
        <v>4.84</v>
      </c>
      <c r="P444" s="10">
        <f t="shared" si="41"/>
        <v>0</v>
      </c>
    </row>
    <row r="445" spans="1:16">
      <c r="A445" s="8" t="s">
        <v>27</v>
      </c>
      <c r="B445" s="9" t="s">
        <v>28</v>
      </c>
      <c r="C445" s="10">
        <v>0</v>
      </c>
      <c r="D445" s="10">
        <v>15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15</v>
      </c>
      <c r="M445" s="10">
        <f t="shared" si="38"/>
        <v>0</v>
      </c>
      <c r="N445" s="10">
        <f t="shared" si="39"/>
        <v>15</v>
      </c>
      <c r="O445" s="10">
        <f t="shared" si="40"/>
        <v>0</v>
      </c>
      <c r="P445" s="10">
        <f t="shared" si="41"/>
        <v>0</v>
      </c>
    </row>
    <row r="446" spans="1:16" ht="51">
      <c r="A446" s="5" t="s">
        <v>231</v>
      </c>
      <c r="B446" s="6" t="s">
        <v>232</v>
      </c>
      <c r="C446" s="7">
        <v>4866.6000000000004</v>
      </c>
      <c r="D446" s="7">
        <v>7342.3200000000006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495.75110000000001</v>
      </c>
      <c r="K446" s="7">
        <f t="shared" si="36"/>
        <v>0</v>
      </c>
      <c r="L446" s="7">
        <f t="shared" si="37"/>
        <v>7342.3200000000006</v>
      </c>
      <c r="M446" s="7">
        <f t="shared" si="38"/>
        <v>0</v>
      </c>
      <c r="N446" s="7">
        <f t="shared" si="39"/>
        <v>7342.3200000000006</v>
      </c>
      <c r="O446" s="7">
        <f t="shared" si="40"/>
        <v>0</v>
      </c>
      <c r="P446" s="7">
        <f t="shared" si="41"/>
        <v>0</v>
      </c>
    </row>
    <row r="447" spans="1:16" ht="25.5">
      <c r="A447" s="8" t="s">
        <v>55</v>
      </c>
      <c r="B447" s="9" t="s">
        <v>56</v>
      </c>
      <c r="C447" s="10">
        <v>4866.6000000000004</v>
      </c>
      <c r="D447" s="10">
        <v>5065.4000000000005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60.617820000000002</v>
      </c>
      <c r="K447" s="10">
        <f t="shared" si="36"/>
        <v>0</v>
      </c>
      <c r="L447" s="10">
        <f t="shared" si="37"/>
        <v>5065.4000000000005</v>
      </c>
      <c r="M447" s="10">
        <f t="shared" si="38"/>
        <v>0</v>
      </c>
      <c r="N447" s="10">
        <f t="shared" si="39"/>
        <v>5065.4000000000005</v>
      </c>
      <c r="O447" s="10">
        <f t="shared" si="40"/>
        <v>0</v>
      </c>
      <c r="P447" s="10">
        <f t="shared" si="41"/>
        <v>0</v>
      </c>
    </row>
    <row r="448" spans="1:16">
      <c r="A448" s="8" t="s">
        <v>86</v>
      </c>
      <c r="B448" s="9" t="s">
        <v>87</v>
      </c>
      <c r="C448" s="10">
        <v>0</v>
      </c>
      <c r="D448" s="10">
        <v>2276.92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435.13328000000001</v>
      </c>
      <c r="K448" s="10">
        <f t="shared" si="36"/>
        <v>0</v>
      </c>
      <c r="L448" s="10">
        <f t="shared" si="37"/>
        <v>2276.92</v>
      </c>
      <c r="M448" s="10">
        <f t="shared" si="38"/>
        <v>0</v>
      </c>
      <c r="N448" s="10">
        <f t="shared" si="39"/>
        <v>2276.92</v>
      </c>
      <c r="O448" s="10">
        <f t="shared" si="40"/>
        <v>0</v>
      </c>
      <c r="P448" s="10">
        <f t="shared" si="41"/>
        <v>0</v>
      </c>
    </row>
    <row r="449" spans="1:16" ht="25.5">
      <c r="A449" s="5" t="s">
        <v>233</v>
      </c>
      <c r="B449" s="6" t="s">
        <v>234</v>
      </c>
      <c r="C449" s="7">
        <v>1538.7670000000001</v>
      </c>
      <c r="D449" s="7">
        <v>1538.7670000000001</v>
      </c>
      <c r="E449" s="7">
        <v>33.1</v>
      </c>
      <c r="F449" s="7">
        <v>0</v>
      </c>
      <c r="G449" s="7">
        <v>0</v>
      </c>
      <c r="H449" s="7">
        <v>0</v>
      </c>
      <c r="I449" s="7">
        <v>0</v>
      </c>
      <c r="J449" s="7">
        <v>158.76585</v>
      </c>
      <c r="K449" s="7">
        <f t="shared" si="36"/>
        <v>33.1</v>
      </c>
      <c r="L449" s="7">
        <f t="shared" si="37"/>
        <v>1538.7670000000001</v>
      </c>
      <c r="M449" s="7">
        <f t="shared" si="38"/>
        <v>0</v>
      </c>
      <c r="N449" s="7">
        <f t="shared" si="39"/>
        <v>1538.7670000000001</v>
      </c>
      <c r="O449" s="7">
        <f t="shared" si="40"/>
        <v>33.1</v>
      </c>
      <c r="P449" s="7">
        <f t="shared" si="41"/>
        <v>0</v>
      </c>
    </row>
    <row r="450" spans="1:16">
      <c r="A450" s="8" t="s">
        <v>27</v>
      </c>
      <c r="B450" s="9" t="s">
        <v>28</v>
      </c>
      <c r="C450" s="10">
        <v>264.86500000000001</v>
      </c>
      <c r="D450" s="10">
        <v>308.73900000000003</v>
      </c>
      <c r="E450" s="10">
        <v>10</v>
      </c>
      <c r="F450" s="10">
        <v>0</v>
      </c>
      <c r="G450" s="10">
        <v>0</v>
      </c>
      <c r="H450" s="10">
        <v>0</v>
      </c>
      <c r="I450" s="10">
        <v>0</v>
      </c>
      <c r="J450" s="10">
        <v>54.5</v>
      </c>
      <c r="K450" s="10">
        <f t="shared" si="36"/>
        <v>10</v>
      </c>
      <c r="L450" s="10">
        <f t="shared" si="37"/>
        <v>308.73900000000003</v>
      </c>
      <c r="M450" s="10">
        <f t="shared" si="38"/>
        <v>0</v>
      </c>
      <c r="N450" s="10">
        <f t="shared" si="39"/>
        <v>308.73900000000003</v>
      </c>
      <c r="O450" s="10">
        <f t="shared" si="40"/>
        <v>10</v>
      </c>
      <c r="P450" s="10">
        <f t="shared" si="41"/>
        <v>0</v>
      </c>
    </row>
    <row r="451" spans="1:16">
      <c r="A451" s="8" t="s">
        <v>29</v>
      </c>
      <c r="B451" s="9" t="s">
        <v>30</v>
      </c>
      <c r="C451" s="10">
        <v>790.17200000000003</v>
      </c>
      <c r="D451" s="10">
        <v>805.17200000000003</v>
      </c>
      <c r="E451" s="10">
        <v>20</v>
      </c>
      <c r="F451" s="10">
        <v>0</v>
      </c>
      <c r="G451" s="10">
        <v>0</v>
      </c>
      <c r="H451" s="10">
        <v>0</v>
      </c>
      <c r="I451" s="10">
        <v>0</v>
      </c>
      <c r="J451" s="10">
        <v>104.26585000000001</v>
      </c>
      <c r="K451" s="10">
        <f t="shared" si="36"/>
        <v>20</v>
      </c>
      <c r="L451" s="10">
        <f t="shared" si="37"/>
        <v>805.17200000000003</v>
      </c>
      <c r="M451" s="10">
        <f t="shared" si="38"/>
        <v>0</v>
      </c>
      <c r="N451" s="10">
        <f t="shared" si="39"/>
        <v>805.17200000000003</v>
      </c>
      <c r="O451" s="10">
        <f t="shared" si="40"/>
        <v>20</v>
      </c>
      <c r="P451" s="10">
        <f t="shared" si="41"/>
        <v>0</v>
      </c>
    </row>
    <row r="452" spans="1:16">
      <c r="A452" s="8" t="s">
        <v>31</v>
      </c>
      <c r="B452" s="9" t="s">
        <v>32</v>
      </c>
      <c r="C452" s="10">
        <v>208.35599999999999</v>
      </c>
      <c r="D452" s="10">
        <v>227.35599999999999</v>
      </c>
      <c r="E452" s="10">
        <v>3.1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3.1</v>
      </c>
      <c r="L452" s="10">
        <f t="shared" si="37"/>
        <v>227.35599999999999</v>
      </c>
      <c r="M452" s="10">
        <f t="shared" si="38"/>
        <v>0</v>
      </c>
      <c r="N452" s="10">
        <f t="shared" si="39"/>
        <v>227.35599999999999</v>
      </c>
      <c r="O452" s="10">
        <f t="shared" si="40"/>
        <v>3.1</v>
      </c>
      <c r="P452" s="10">
        <f t="shared" si="41"/>
        <v>0</v>
      </c>
    </row>
    <row r="453" spans="1:16">
      <c r="A453" s="8" t="s">
        <v>86</v>
      </c>
      <c r="B453" s="9" t="s">
        <v>87</v>
      </c>
      <c r="C453" s="10">
        <v>275.37400000000002</v>
      </c>
      <c r="D453" s="10">
        <v>197.5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197.5</v>
      </c>
      <c r="M453" s="10">
        <f t="shared" si="38"/>
        <v>0</v>
      </c>
      <c r="N453" s="10">
        <f t="shared" si="39"/>
        <v>197.5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235</v>
      </c>
      <c r="B454" s="6" t="s">
        <v>236</v>
      </c>
      <c r="C454" s="7">
        <v>1711.5920000000001</v>
      </c>
      <c r="D454" s="7">
        <v>1859.0920000000001</v>
      </c>
      <c r="E454" s="7">
        <v>140</v>
      </c>
      <c r="F454" s="7">
        <v>0</v>
      </c>
      <c r="G454" s="7">
        <v>0</v>
      </c>
      <c r="H454" s="7">
        <v>0</v>
      </c>
      <c r="I454" s="7">
        <v>0</v>
      </c>
      <c r="J454" s="7">
        <v>6.242</v>
      </c>
      <c r="K454" s="7">
        <f t="shared" ref="K454:K517" si="42">E454-F454</f>
        <v>140</v>
      </c>
      <c r="L454" s="7">
        <f t="shared" ref="L454:L517" si="43">D454-F454</f>
        <v>1859.0920000000001</v>
      </c>
      <c r="M454" s="7">
        <f t="shared" ref="M454:M517" si="44">IF(E454=0,0,(F454/E454)*100)</f>
        <v>0</v>
      </c>
      <c r="N454" s="7">
        <f t="shared" ref="N454:N517" si="45">D454-H454</f>
        <v>1859.0920000000001</v>
      </c>
      <c r="O454" s="7">
        <f t="shared" ref="O454:O517" si="46">E454-H454</f>
        <v>140</v>
      </c>
      <c r="P454" s="7">
        <f t="shared" ref="P454:P517" si="47">IF(E454=0,0,(H454/E454)*100)</f>
        <v>0</v>
      </c>
    </row>
    <row r="455" spans="1:16">
      <c r="A455" s="8" t="s">
        <v>27</v>
      </c>
      <c r="B455" s="9" t="s">
        <v>28</v>
      </c>
      <c r="C455" s="10">
        <v>532.49099999999999</v>
      </c>
      <c r="D455" s="10">
        <v>747.66</v>
      </c>
      <c r="E455" s="10">
        <v>50</v>
      </c>
      <c r="F455" s="10">
        <v>0</v>
      </c>
      <c r="G455" s="10">
        <v>0</v>
      </c>
      <c r="H455" s="10">
        <v>0</v>
      </c>
      <c r="I455" s="10">
        <v>0</v>
      </c>
      <c r="J455" s="10">
        <v>2.202</v>
      </c>
      <c r="K455" s="10">
        <f t="shared" si="42"/>
        <v>50</v>
      </c>
      <c r="L455" s="10">
        <f t="shared" si="43"/>
        <v>747.66</v>
      </c>
      <c r="M455" s="10">
        <f t="shared" si="44"/>
        <v>0</v>
      </c>
      <c r="N455" s="10">
        <f t="shared" si="45"/>
        <v>747.66</v>
      </c>
      <c r="O455" s="10">
        <f t="shared" si="46"/>
        <v>50</v>
      </c>
      <c r="P455" s="10">
        <f t="shared" si="47"/>
        <v>0</v>
      </c>
    </row>
    <row r="456" spans="1:16">
      <c r="A456" s="8" t="s">
        <v>29</v>
      </c>
      <c r="B456" s="9" t="s">
        <v>30</v>
      </c>
      <c r="C456" s="10">
        <v>690.86</v>
      </c>
      <c r="D456" s="10">
        <v>695.86</v>
      </c>
      <c r="E456" s="10">
        <v>70</v>
      </c>
      <c r="F456" s="10">
        <v>0</v>
      </c>
      <c r="G456" s="10">
        <v>0</v>
      </c>
      <c r="H456" s="10">
        <v>0</v>
      </c>
      <c r="I456" s="10">
        <v>0</v>
      </c>
      <c r="J456" s="10">
        <v>4.04</v>
      </c>
      <c r="K456" s="10">
        <f t="shared" si="42"/>
        <v>70</v>
      </c>
      <c r="L456" s="10">
        <f t="shared" si="43"/>
        <v>695.86</v>
      </c>
      <c r="M456" s="10">
        <f t="shared" si="44"/>
        <v>0</v>
      </c>
      <c r="N456" s="10">
        <f t="shared" si="45"/>
        <v>695.86</v>
      </c>
      <c r="O456" s="10">
        <f t="shared" si="46"/>
        <v>70</v>
      </c>
      <c r="P456" s="10">
        <f t="shared" si="47"/>
        <v>0</v>
      </c>
    </row>
    <row r="457" spans="1:16">
      <c r="A457" s="8" t="s">
        <v>31</v>
      </c>
      <c r="B457" s="9" t="s">
        <v>32</v>
      </c>
      <c r="C457" s="10">
        <v>244.87200000000001</v>
      </c>
      <c r="D457" s="10">
        <v>244.87200000000001</v>
      </c>
      <c r="E457" s="10">
        <v>20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20</v>
      </c>
      <c r="L457" s="10">
        <f t="shared" si="43"/>
        <v>244.87200000000001</v>
      </c>
      <c r="M457" s="10">
        <f t="shared" si="44"/>
        <v>0</v>
      </c>
      <c r="N457" s="10">
        <f t="shared" si="45"/>
        <v>244.87200000000001</v>
      </c>
      <c r="O457" s="10">
        <f t="shared" si="46"/>
        <v>20</v>
      </c>
      <c r="P457" s="10">
        <f t="shared" si="47"/>
        <v>0</v>
      </c>
    </row>
    <row r="458" spans="1:16">
      <c r="A458" s="8" t="s">
        <v>86</v>
      </c>
      <c r="B458" s="9" t="s">
        <v>87</v>
      </c>
      <c r="C458" s="10">
        <v>243.369</v>
      </c>
      <c r="D458" s="10">
        <v>170.70000000000002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170.70000000000002</v>
      </c>
      <c r="M458" s="10">
        <f t="shared" si="44"/>
        <v>0</v>
      </c>
      <c r="N458" s="10">
        <f t="shared" si="45"/>
        <v>170.70000000000002</v>
      </c>
      <c r="O458" s="10">
        <f t="shared" si="46"/>
        <v>0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252.82491999999999</v>
      </c>
      <c r="D459" s="7">
        <v>252.82492000000002</v>
      </c>
      <c r="E459" s="7">
        <v>20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20</v>
      </c>
      <c r="L459" s="7">
        <f t="shared" si="43"/>
        <v>252.82492000000002</v>
      </c>
      <c r="M459" s="7">
        <f t="shared" si="44"/>
        <v>0</v>
      </c>
      <c r="N459" s="7">
        <f t="shared" si="45"/>
        <v>252.82492000000002</v>
      </c>
      <c r="O459" s="7">
        <f t="shared" si="46"/>
        <v>20</v>
      </c>
      <c r="P459" s="7">
        <f t="shared" si="47"/>
        <v>0</v>
      </c>
    </row>
    <row r="460" spans="1:16">
      <c r="A460" s="8" t="s">
        <v>27</v>
      </c>
      <c r="B460" s="9" t="s">
        <v>28</v>
      </c>
      <c r="C460" s="10">
        <v>105.82592</v>
      </c>
      <c r="D460" s="10">
        <v>97.825919999999996</v>
      </c>
      <c r="E460" s="10">
        <v>10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10</v>
      </c>
      <c r="L460" s="10">
        <f t="shared" si="43"/>
        <v>97.825919999999996</v>
      </c>
      <c r="M460" s="10">
        <f t="shared" si="44"/>
        <v>0</v>
      </c>
      <c r="N460" s="10">
        <f t="shared" si="45"/>
        <v>97.825919999999996</v>
      </c>
      <c r="O460" s="10">
        <f t="shared" si="46"/>
        <v>10</v>
      </c>
      <c r="P460" s="10">
        <f t="shared" si="47"/>
        <v>0</v>
      </c>
    </row>
    <row r="461" spans="1:16">
      <c r="A461" s="8" t="s">
        <v>29</v>
      </c>
      <c r="B461" s="9" t="s">
        <v>30</v>
      </c>
      <c r="C461" s="10">
        <v>118.645</v>
      </c>
      <c r="D461" s="10">
        <v>106.245</v>
      </c>
      <c r="E461" s="10">
        <v>10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10</v>
      </c>
      <c r="L461" s="10">
        <f t="shared" si="43"/>
        <v>106.245</v>
      </c>
      <c r="M461" s="10">
        <f t="shared" si="44"/>
        <v>0</v>
      </c>
      <c r="N461" s="10">
        <f t="shared" si="45"/>
        <v>106.245</v>
      </c>
      <c r="O461" s="10">
        <f t="shared" si="46"/>
        <v>10</v>
      </c>
      <c r="P461" s="10">
        <f t="shared" si="47"/>
        <v>0</v>
      </c>
    </row>
    <row r="462" spans="1:16">
      <c r="A462" s="8" t="s">
        <v>31</v>
      </c>
      <c r="B462" s="9" t="s">
        <v>32</v>
      </c>
      <c r="C462" s="10">
        <v>17.614000000000001</v>
      </c>
      <c r="D462" s="10">
        <v>17.614000000000001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17.614000000000001</v>
      </c>
      <c r="M462" s="10">
        <f t="shared" si="44"/>
        <v>0</v>
      </c>
      <c r="N462" s="10">
        <f t="shared" si="45"/>
        <v>17.614000000000001</v>
      </c>
      <c r="O462" s="10">
        <f t="shared" si="46"/>
        <v>0</v>
      </c>
      <c r="P462" s="10">
        <f t="shared" si="47"/>
        <v>0</v>
      </c>
    </row>
    <row r="463" spans="1:16">
      <c r="A463" s="8" t="s">
        <v>86</v>
      </c>
      <c r="B463" s="9" t="s">
        <v>87</v>
      </c>
      <c r="C463" s="10">
        <v>10.74</v>
      </c>
      <c r="D463" s="10">
        <v>31.14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31.14</v>
      </c>
      <c r="M463" s="10">
        <f t="shared" si="44"/>
        <v>0</v>
      </c>
      <c r="N463" s="10">
        <f t="shared" si="45"/>
        <v>31.14</v>
      </c>
      <c r="O463" s="10">
        <f t="shared" si="46"/>
        <v>0</v>
      </c>
      <c r="P463" s="10">
        <f t="shared" si="47"/>
        <v>0</v>
      </c>
    </row>
    <row r="464" spans="1:16" ht="25.5">
      <c r="A464" s="5" t="s">
        <v>239</v>
      </c>
      <c r="B464" s="6" t="s">
        <v>105</v>
      </c>
      <c r="C464" s="7">
        <v>8677.9224799999993</v>
      </c>
      <c r="D464" s="7">
        <v>8677.9224799999993</v>
      </c>
      <c r="E464" s="7">
        <v>839.22699999999998</v>
      </c>
      <c r="F464" s="7">
        <v>12.148960000000001</v>
      </c>
      <c r="G464" s="7">
        <v>0</v>
      </c>
      <c r="H464" s="7">
        <v>12.148960000000001</v>
      </c>
      <c r="I464" s="7">
        <v>0</v>
      </c>
      <c r="J464" s="7">
        <v>16.381530000000001</v>
      </c>
      <c r="K464" s="7">
        <f t="shared" si="42"/>
        <v>827.07803999999999</v>
      </c>
      <c r="L464" s="7">
        <f t="shared" si="43"/>
        <v>8665.7735199999988</v>
      </c>
      <c r="M464" s="7">
        <f t="shared" si="44"/>
        <v>1.4476369325581757</v>
      </c>
      <c r="N464" s="7">
        <f t="shared" si="45"/>
        <v>8665.7735199999988</v>
      </c>
      <c r="O464" s="7">
        <f t="shared" si="46"/>
        <v>827.07803999999999</v>
      </c>
      <c r="P464" s="7">
        <f t="shared" si="47"/>
        <v>1.4476369325581757</v>
      </c>
    </row>
    <row r="465" spans="1:16">
      <c r="A465" s="8" t="s">
        <v>23</v>
      </c>
      <c r="B465" s="9" t="s">
        <v>24</v>
      </c>
      <c r="C465" s="10">
        <v>5283.7444699999996</v>
      </c>
      <c r="D465" s="10">
        <v>5283.7444699999996</v>
      </c>
      <c r="E465" s="10">
        <v>538.63099999999997</v>
      </c>
      <c r="F465" s="10">
        <v>7.62826</v>
      </c>
      <c r="G465" s="10">
        <v>0</v>
      </c>
      <c r="H465" s="10">
        <v>7.62826</v>
      </c>
      <c r="I465" s="10">
        <v>0</v>
      </c>
      <c r="J465" s="10">
        <v>0</v>
      </c>
      <c r="K465" s="10">
        <f t="shared" si="42"/>
        <v>531.00274000000002</v>
      </c>
      <c r="L465" s="10">
        <f t="shared" si="43"/>
        <v>5276.1162099999992</v>
      </c>
      <c r="M465" s="10">
        <f t="shared" si="44"/>
        <v>1.4162311489684034</v>
      </c>
      <c r="N465" s="10">
        <f t="shared" si="45"/>
        <v>5276.1162099999992</v>
      </c>
      <c r="O465" s="10">
        <f t="shared" si="46"/>
        <v>531.00274000000002</v>
      </c>
      <c r="P465" s="10">
        <f t="shared" si="47"/>
        <v>1.4162311489684034</v>
      </c>
    </row>
    <row r="466" spans="1:16">
      <c r="A466" s="8" t="s">
        <v>25</v>
      </c>
      <c r="B466" s="9" t="s">
        <v>26</v>
      </c>
      <c r="C466" s="10">
        <v>1161.9983100000002</v>
      </c>
      <c r="D466" s="10">
        <v>1161.9983100000002</v>
      </c>
      <c r="E466" s="10">
        <v>118.49600000000001</v>
      </c>
      <c r="F466" s="10">
        <v>1.67822</v>
      </c>
      <c r="G466" s="10">
        <v>0</v>
      </c>
      <c r="H466" s="10">
        <v>1.67822</v>
      </c>
      <c r="I466" s="10">
        <v>0</v>
      </c>
      <c r="J466" s="10">
        <v>0</v>
      </c>
      <c r="K466" s="10">
        <f t="shared" si="42"/>
        <v>116.81778000000001</v>
      </c>
      <c r="L466" s="10">
        <f t="shared" si="43"/>
        <v>1160.3200900000002</v>
      </c>
      <c r="M466" s="10">
        <f t="shared" si="44"/>
        <v>1.4162672157709963</v>
      </c>
      <c r="N466" s="10">
        <f t="shared" si="45"/>
        <v>1160.3200900000002</v>
      </c>
      <c r="O466" s="10">
        <f t="shared" si="46"/>
        <v>116.81778000000001</v>
      </c>
      <c r="P466" s="10">
        <f t="shared" si="47"/>
        <v>1.4162672157709963</v>
      </c>
    </row>
    <row r="467" spans="1:16">
      <c r="A467" s="8" t="s">
        <v>27</v>
      </c>
      <c r="B467" s="9" t="s">
        <v>28</v>
      </c>
      <c r="C467" s="10">
        <v>936.71944999999994</v>
      </c>
      <c r="D467" s="10">
        <v>936.71944999999994</v>
      </c>
      <c r="E467" s="10">
        <v>70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70</v>
      </c>
      <c r="L467" s="10">
        <f t="shared" si="43"/>
        <v>936.71944999999994</v>
      </c>
      <c r="M467" s="10">
        <f t="shared" si="44"/>
        <v>0</v>
      </c>
      <c r="N467" s="10">
        <f t="shared" si="45"/>
        <v>936.71944999999994</v>
      </c>
      <c r="O467" s="10">
        <f t="shared" si="46"/>
        <v>70</v>
      </c>
      <c r="P467" s="10">
        <f t="shared" si="47"/>
        <v>0</v>
      </c>
    </row>
    <row r="468" spans="1:16">
      <c r="A468" s="8" t="s">
        <v>78</v>
      </c>
      <c r="B468" s="9" t="s">
        <v>79</v>
      </c>
      <c r="C468" s="10">
        <v>60</v>
      </c>
      <c r="D468" s="10">
        <v>60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60</v>
      </c>
      <c r="M468" s="10">
        <f t="shared" si="44"/>
        <v>0</v>
      </c>
      <c r="N468" s="10">
        <f t="shared" si="45"/>
        <v>60</v>
      </c>
      <c r="O468" s="10">
        <f t="shared" si="46"/>
        <v>0</v>
      </c>
      <c r="P468" s="10">
        <f t="shared" si="47"/>
        <v>0</v>
      </c>
    </row>
    <row r="469" spans="1:16">
      <c r="A469" s="8" t="s">
        <v>29</v>
      </c>
      <c r="B469" s="9" t="s">
        <v>30</v>
      </c>
      <c r="C469" s="10">
        <v>824.91025000000002</v>
      </c>
      <c r="D469" s="10">
        <v>824.91025000000002</v>
      </c>
      <c r="E469" s="10">
        <v>87</v>
      </c>
      <c r="F469" s="10">
        <v>0.10272000000000001</v>
      </c>
      <c r="G469" s="10">
        <v>0</v>
      </c>
      <c r="H469" s="10">
        <v>0.10272000000000001</v>
      </c>
      <c r="I469" s="10">
        <v>0</v>
      </c>
      <c r="J469" s="10">
        <v>15.07835</v>
      </c>
      <c r="K469" s="10">
        <f t="shared" si="42"/>
        <v>86.897279999999995</v>
      </c>
      <c r="L469" s="10">
        <f t="shared" si="43"/>
        <v>824.80753000000004</v>
      </c>
      <c r="M469" s="10">
        <f t="shared" si="44"/>
        <v>0.11806896551724139</v>
      </c>
      <c r="N469" s="10">
        <f t="shared" si="45"/>
        <v>824.80753000000004</v>
      </c>
      <c r="O469" s="10">
        <f t="shared" si="46"/>
        <v>86.897279999999995</v>
      </c>
      <c r="P469" s="10">
        <f t="shared" si="47"/>
        <v>0.11806896551724139</v>
      </c>
    </row>
    <row r="470" spans="1:16">
      <c r="A470" s="8" t="s">
        <v>31</v>
      </c>
      <c r="B470" s="9" t="s">
        <v>32</v>
      </c>
      <c r="C470" s="10">
        <v>206.4</v>
      </c>
      <c r="D470" s="10">
        <v>206.4</v>
      </c>
      <c r="E470" s="10">
        <v>20</v>
      </c>
      <c r="F470" s="10">
        <v>0</v>
      </c>
      <c r="G470" s="10">
        <v>0</v>
      </c>
      <c r="H470" s="10">
        <v>0</v>
      </c>
      <c r="I470" s="10">
        <v>0</v>
      </c>
      <c r="J470" s="10">
        <v>1.18</v>
      </c>
      <c r="K470" s="10">
        <f t="shared" si="42"/>
        <v>20</v>
      </c>
      <c r="L470" s="10">
        <f t="shared" si="43"/>
        <v>206.4</v>
      </c>
      <c r="M470" s="10">
        <f t="shared" si="44"/>
        <v>0</v>
      </c>
      <c r="N470" s="10">
        <f t="shared" si="45"/>
        <v>206.4</v>
      </c>
      <c r="O470" s="10">
        <f t="shared" si="46"/>
        <v>20</v>
      </c>
      <c r="P470" s="10">
        <f t="shared" si="47"/>
        <v>0</v>
      </c>
    </row>
    <row r="471" spans="1:16">
      <c r="A471" s="8" t="s">
        <v>35</v>
      </c>
      <c r="B471" s="9" t="s">
        <v>36</v>
      </c>
      <c r="C471" s="10">
        <v>6.05</v>
      </c>
      <c r="D471" s="10">
        <v>6.05</v>
      </c>
      <c r="E471" s="10">
        <v>0.5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0.5</v>
      </c>
      <c r="L471" s="10">
        <f t="shared" si="43"/>
        <v>6.05</v>
      </c>
      <c r="M471" s="10">
        <f t="shared" si="44"/>
        <v>0</v>
      </c>
      <c r="N471" s="10">
        <f t="shared" si="45"/>
        <v>6.05</v>
      </c>
      <c r="O471" s="10">
        <f t="shared" si="46"/>
        <v>0.5</v>
      </c>
      <c r="P471" s="10">
        <f t="shared" si="47"/>
        <v>0</v>
      </c>
    </row>
    <row r="472" spans="1:16">
      <c r="A472" s="8" t="s">
        <v>37</v>
      </c>
      <c r="B472" s="9" t="s">
        <v>38</v>
      </c>
      <c r="C472" s="10">
        <v>60</v>
      </c>
      <c r="D472" s="10">
        <v>60</v>
      </c>
      <c r="E472" s="10">
        <v>3</v>
      </c>
      <c r="F472" s="10">
        <v>2.7397600000000004</v>
      </c>
      <c r="G472" s="10">
        <v>0</v>
      </c>
      <c r="H472" s="10">
        <v>2.7397600000000004</v>
      </c>
      <c r="I472" s="10">
        <v>0</v>
      </c>
      <c r="J472" s="10">
        <v>0</v>
      </c>
      <c r="K472" s="10">
        <f t="shared" si="42"/>
        <v>0.26023999999999958</v>
      </c>
      <c r="L472" s="10">
        <f t="shared" si="43"/>
        <v>57.260239999999996</v>
      </c>
      <c r="M472" s="10">
        <f t="shared" si="44"/>
        <v>91.325333333333347</v>
      </c>
      <c r="N472" s="10">
        <f t="shared" si="45"/>
        <v>57.260239999999996</v>
      </c>
      <c r="O472" s="10">
        <f t="shared" si="46"/>
        <v>0.26023999999999958</v>
      </c>
      <c r="P472" s="10">
        <f t="shared" si="47"/>
        <v>91.325333333333347</v>
      </c>
    </row>
    <row r="473" spans="1:16">
      <c r="A473" s="8" t="s">
        <v>39</v>
      </c>
      <c r="B473" s="9" t="s">
        <v>40</v>
      </c>
      <c r="C473" s="10">
        <v>138.1</v>
      </c>
      <c r="D473" s="10">
        <v>138.1</v>
      </c>
      <c r="E473" s="10">
        <v>1.6</v>
      </c>
      <c r="F473" s="10">
        <v>0</v>
      </c>
      <c r="G473" s="10">
        <v>0</v>
      </c>
      <c r="H473" s="10">
        <v>0</v>
      </c>
      <c r="I473" s="10">
        <v>0</v>
      </c>
      <c r="J473" s="10">
        <v>0.12318000000000001</v>
      </c>
      <c r="K473" s="10">
        <f t="shared" si="42"/>
        <v>1.6</v>
      </c>
      <c r="L473" s="10">
        <f t="shared" si="43"/>
        <v>138.1</v>
      </c>
      <c r="M473" s="10">
        <f t="shared" si="44"/>
        <v>0</v>
      </c>
      <c r="N473" s="10">
        <f t="shared" si="45"/>
        <v>138.1</v>
      </c>
      <c r="O473" s="10">
        <f t="shared" si="46"/>
        <v>1.6</v>
      </c>
      <c r="P473" s="10">
        <f t="shared" si="47"/>
        <v>0</v>
      </c>
    </row>
    <row r="474" spans="1:16" ht="38.25">
      <c r="A474" s="5" t="s">
        <v>240</v>
      </c>
      <c r="B474" s="6" t="s">
        <v>241</v>
      </c>
      <c r="C474" s="7">
        <v>1848.87796</v>
      </c>
      <c r="D474" s="7">
        <v>1858.87796</v>
      </c>
      <c r="E474" s="7">
        <v>118</v>
      </c>
      <c r="F474" s="7">
        <v>0</v>
      </c>
      <c r="G474" s="7">
        <v>0</v>
      </c>
      <c r="H474" s="7">
        <v>0</v>
      </c>
      <c r="I474" s="7">
        <v>0</v>
      </c>
      <c r="J474" s="7">
        <v>32.69</v>
      </c>
      <c r="K474" s="7">
        <f t="shared" si="42"/>
        <v>118</v>
      </c>
      <c r="L474" s="7">
        <f t="shared" si="43"/>
        <v>1858.87796</v>
      </c>
      <c r="M474" s="7">
        <f t="shared" si="44"/>
        <v>0</v>
      </c>
      <c r="N474" s="7">
        <f t="shared" si="45"/>
        <v>1858.87796</v>
      </c>
      <c r="O474" s="7">
        <f t="shared" si="46"/>
        <v>118</v>
      </c>
      <c r="P474" s="7">
        <f t="shared" si="47"/>
        <v>0</v>
      </c>
    </row>
    <row r="475" spans="1:16">
      <c r="A475" s="8" t="s">
        <v>27</v>
      </c>
      <c r="B475" s="9" t="s">
        <v>28</v>
      </c>
      <c r="C475" s="10">
        <v>1222.43796</v>
      </c>
      <c r="D475" s="10">
        <v>1252.68496</v>
      </c>
      <c r="E475" s="10">
        <v>80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80</v>
      </c>
      <c r="L475" s="10">
        <f t="shared" si="43"/>
        <v>1252.68496</v>
      </c>
      <c r="M475" s="10">
        <f t="shared" si="44"/>
        <v>0</v>
      </c>
      <c r="N475" s="10">
        <f t="shared" si="45"/>
        <v>1252.68496</v>
      </c>
      <c r="O475" s="10">
        <f t="shared" si="46"/>
        <v>80</v>
      </c>
      <c r="P475" s="10">
        <f t="shared" si="47"/>
        <v>0</v>
      </c>
    </row>
    <row r="476" spans="1:16">
      <c r="A476" s="8" t="s">
        <v>29</v>
      </c>
      <c r="B476" s="9" t="s">
        <v>30</v>
      </c>
      <c r="C476" s="10">
        <v>553.19299999999998</v>
      </c>
      <c r="D476" s="10">
        <v>606.19299999999998</v>
      </c>
      <c r="E476" s="10">
        <v>38</v>
      </c>
      <c r="F476" s="10">
        <v>0</v>
      </c>
      <c r="G476" s="10">
        <v>0</v>
      </c>
      <c r="H476" s="10">
        <v>0</v>
      </c>
      <c r="I476" s="10">
        <v>0</v>
      </c>
      <c r="J476" s="10">
        <v>32.69</v>
      </c>
      <c r="K476" s="10">
        <f t="shared" si="42"/>
        <v>38</v>
      </c>
      <c r="L476" s="10">
        <f t="shared" si="43"/>
        <v>606.19299999999998</v>
      </c>
      <c r="M476" s="10">
        <f t="shared" si="44"/>
        <v>0</v>
      </c>
      <c r="N476" s="10">
        <f t="shared" si="45"/>
        <v>606.19299999999998</v>
      </c>
      <c r="O476" s="10">
        <f t="shared" si="46"/>
        <v>38</v>
      </c>
      <c r="P476" s="10">
        <f t="shared" si="47"/>
        <v>0</v>
      </c>
    </row>
    <row r="477" spans="1:16">
      <c r="A477" s="8" t="s">
        <v>86</v>
      </c>
      <c r="B477" s="9" t="s">
        <v>87</v>
      </c>
      <c r="C477" s="10">
        <v>73.247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0</v>
      </c>
      <c r="M477" s="10">
        <f t="shared" si="44"/>
        <v>0</v>
      </c>
      <c r="N477" s="10">
        <f t="shared" si="45"/>
        <v>0</v>
      </c>
      <c r="O477" s="10">
        <f t="shared" si="46"/>
        <v>0</v>
      </c>
      <c r="P477" s="10">
        <f t="shared" si="47"/>
        <v>0</v>
      </c>
    </row>
    <row r="478" spans="1:16" ht="25.5">
      <c r="A478" s="5" t="s">
        <v>242</v>
      </c>
      <c r="B478" s="6" t="s">
        <v>243</v>
      </c>
      <c r="C478" s="7">
        <v>2500</v>
      </c>
      <c r="D478" s="7">
        <v>4000</v>
      </c>
      <c r="E478" s="7">
        <v>0</v>
      </c>
      <c r="F478" s="7">
        <v>0.36990000000000001</v>
      </c>
      <c r="G478" s="7">
        <v>0</v>
      </c>
      <c r="H478" s="7">
        <v>0</v>
      </c>
      <c r="I478" s="7">
        <v>0.36990000000000001</v>
      </c>
      <c r="J478" s="7">
        <v>0.73980000000000001</v>
      </c>
      <c r="K478" s="7">
        <f t="shared" si="42"/>
        <v>-0.36990000000000001</v>
      </c>
      <c r="L478" s="7">
        <f t="shared" si="43"/>
        <v>3999.6300999999999</v>
      </c>
      <c r="M478" s="7">
        <f t="shared" si="44"/>
        <v>0</v>
      </c>
      <c r="N478" s="7">
        <f t="shared" si="45"/>
        <v>4000</v>
      </c>
      <c r="O478" s="7">
        <f t="shared" si="46"/>
        <v>0</v>
      </c>
      <c r="P478" s="7">
        <f t="shared" si="47"/>
        <v>0</v>
      </c>
    </row>
    <row r="479" spans="1:16" ht="25.5">
      <c r="A479" s="8" t="s">
        <v>55</v>
      </c>
      <c r="B479" s="9" t="s">
        <v>56</v>
      </c>
      <c r="C479" s="10">
        <v>2500</v>
      </c>
      <c r="D479" s="10">
        <v>4000</v>
      </c>
      <c r="E479" s="10">
        <v>0</v>
      </c>
      <c r="F479" s="10">
        <v>0.36990000000000001</v>
      </c>
      <c r="G479" s="10">
        <v>0</v>
      </c>
      <c r="H479" s="10">
        <v>0</v>
      </c>
      <c r="I479" s="10">
        <v>0.36990000000000001</v>
      </c>
      <c r="J479" s="10">
        <v>0.73980000000000001</v>
      </c>
      <c r="K479" s="10">
        <f t="shared" si="42"/>
        <v>-0.36990000000000001</v>
      </c>
      <c r="L479" s="10">
        <f t="shared" si="43"/>
        <v>3999.6300999999999</v>
      </c>
      <c r="M479" s="10">
        <f t="shared" si="44"/>
        <v>0</v>
      </c>
      <c r="N479" s="10">
        <f t="shared" si="45"/>
        <v>4000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244</v>
      </c>
      <c r="B480" s="6" t="s">
        <v>245</v>
      </c>
      <c r="C480" s="7">
        <v>18838.424560000007</v>
      </c>
      <c r="D480" s="7">
        <v>22059.987170000004</v>
      </c>
      <c r="E480" s="7">
        <v>1683.8299999999997</v>
      </c>
      <c r="F480" s="7">
        <v>21.348550000000003</v>
      </c>
      <c r="G480" s="7">
        <v>28</v>
      </c>
      <c r="H480" s="7">
        <v>21.348550000000003</v>
      </c>
      <c r="I480" s="7">
        <v>5</v>
      </c>
      <c r="J480" s="7">
        <v>788.84435000000008</v>
      </c>
      <c r="K480" s="7">
        <f t="shared" si="42"/>
        <v>1662.4814499999998</v>
      </c>
      <c r="L480" s="7">
        <f t="shared" si="43"/>
        <v>22038.638620000005</v>
      </c>
      <c r="M480" s="7">
        <f t="shared" si="44"/>
        <v>1.2678566126034105</v>
      </c>
      <c r="N480" s="7">
        <f t="shared" si="45"/>
        <v>22038.638620000005</v>
      </c>
      <c r="O480" s="7">
        <f t="shared" si="46"/>
        <v>1662.4814499999998</v>
      </c>
      <c r="P480" s="7">
        <f t="shared" si="47"/>
        <v>1.2678566126034105</v>
      </c>
    </row>
    <row r="481" spans="1:16" ht="38.25">
      <c r="A481" s="5" t="s">
        <v>246</v>
      </c>
      <c r="B481" s="6" t="s">
        <v>46</v>
      </c>
      <c r="C481" s="7">
        <v>4636.1790000000001</v>
      </c>
      <c r="D481" s="7">
        <v>4636.1790000000001</v>
      </c>
      <c r="E481" s="7">
        <v>328.6</v>
      </c>
      <c r="F481" s="7">
        <v>21.348550000000003</v>
      </c>
      <c r="G481" s="7">
        <v>0</v>
      </c>
      <c r="H481" s="7">
        <v>21.348550000000003</v>
      </c>
      <c r="I481" s="7">
        <v>0</v>
      </c>
      <c r="J481" s="7">
        <v>5.8400000000000007</v>
      </c>
      <c r="K481" s="7">
        <f t="shared" si="42"/>
        <v>307.25145000000003</v>
      </c>
      <c r="L481" s="7">
        <f t="shared" si="43"/>
        <v>4614.8304500000004</v>
      </c>
      <c r="M481" s="7">
        <f t="shared" si="44"/>
        <v>6.4968198417528917</v>
      </c>
      <c r="N481" s="7">
        <f t="shared" si="45"/>
        <v>4614.8304500000004</v>
      </c>
      <c r="O481" s="7">
        <f t="shared" si="46"/>
        <v>307.25145000000003</v>
      </c>
      <c r="P481" s="7">
        <f t="shared" si="47"/>
        <v>6.4968198417528917</v>
      </c>
    </row>
    <row r="482" spans="1:16">
      <c r="A482" s="8" t="s">
        <v>23</v>
      </c>
      <c r="B482" s="9" t="s">
        <v>24</v>
      </c>
      <c r="C482" s="10">
        <v>3663.33</v>
      </c>
      <c r="D482" s="10">
        <v>3663.33</v>
      </c>
      <c r="E482" s="10">
        <v>257.3</v>
      </c>
      <c r="F482" s="10">
        <v>17.498810000000002</v>
      </c>
      <c r="G482" s="10">
        <v>0</v>
      </c>
      <c r="H482" s="10">
        <v>17.498810000000002</v>
      </c>
      <c r="I482" s="10">
        <v>0</v>
      </c>
      <c r="J482" s="10">
        <v>0</v>
      </c>
      <c r="K482" s="10">
        <f t="shared" si="42"/>
        <v>239.80119000000002</v>
      </c>
      <c r="L482" s="10">
        <f t="shared" si="43"/>
        <v>3645.8311899999999</v>
      </c>
      <c r="M482" s="10">
        <f t="shared" si="44"/>
        <v>6.8009366498251085</v>
      </c>
      <c r="N482" s="10">
        <f t="shared" si="45"/>
        <v>3645.8311899999999</v>
      </c>
      <c r="O482" s="10">
        <f t="shared" si="46"/>
        <v>239.80119000000002</v>
      </c>
      <c r="P482" s="10">
        <f t="shared" si="47"/>
        <v>6.8009366498251085</v>
      </c>
    </row>
    <row r="483" spans="1:16">
      <c r="A483" s="8" t="s">
        <v>25</v>
      </c>
      <c r="B483" s="9" t="s">
        <v>26</v>
      </c>
      <c r="C483" s="10">
        <v>742.22199999999998</v>
      </c>
      <c r="D483" s="10">
        <v>742.22199999999998</v>
      </c>
      <c r="E483" s="10">
        <v>52.300000000000004</v>
      </c>
      <c r="F483" s="10">
        <v>3.8497399999999997</v>
      </c>
      <c r="G483" s="10">
        <v>0</v>
      </c>
      <c r="H483" s="10">
        <v>3.8497399999999997</v>
      </c>
      <c r="I483" s="10">
        <v>0</v>
      </c>
      <c r="J483" s="10">
        <v>0</v>
      </c>
      <c r="K483" s="10">
        <f t="shared" si="42"/>
        <v>48.450260000000007</v>
      </c>
      <c r="L483" s="10">
        <f t="shared" si="43"/>
        <v>738.37225999999998</v>
      </c>
      <c r="M483" s="10">
        <f t="shared" si="44"/>
        <v>7.3608795411089858</v>
      </c>
      <c r="N483" s="10">
        <f t="shared" si="45"/>
        <v>738.37225999999998</v>
      </c>
      <c r="O483" s="10">
        <f t="shared" si="46"/>
        <v>48.450260000000007</v>
      </c>
      <c r="P483" s="10">
        <f t="shared" si="47"/>
        <v>7.3608795411089858</v>
      </c>
    </row>
    <row r="484" spans="1:16">
      <c r="A484" s="8" t="s">
        <v>27</v>
      </c>
      <c r="B484" s="9" t="s">
        <v>28</v>
      </c>
      <c r="C484" s="10">
        <v>134.28</v>
      </c>
      <c r="D484" s="10">
        <v>134.28</v>
      </c>
      <c r="E484" s="10">
        <v>11.200000000000001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11.200000000000001</v>
      </c>
      <c r="L484" s="10">
        <f t="shared" si="43"/>
        <v>134.28</v>
      </c>
      <c r="M484" s="10">
        <f t="shared" si="44"/>
        <v>0</v>
      </c>
      <c r="N484" s="10">
        <f t="shared" si="45"/>
        <v>134.28</v>
      </c>
      <c r="O484" s="10">
        <f t="shared" si="46"/>
        <v>11.200000000000001</v>
      </c>
      <c r="P484" s="10">
        <f t="shared" si="47"/>
        <v>0</v>
      </c>
    </row>
    <row r="485" spans="1:16">
      <c r="A485" s="8" t="s">
        <v>29</v>
      </c>
      <c r="B485" s="9" t="s">
        <v>30</v>
      </c>
      <c r="C485" s="10">
        <v>80.600000000000009</v>
      </c>
      <c r="D485" s="10">
        <v>80.600000000000009</v>
      </c>
      <c r="E485" s="10">
        <v>6.8</v>
      </c>
      <c r="F485" s="10">
        <v>0</v>
      </c>
      <c r="G485" s="10">
        <v>0</v>
      </c>
      <c r="H485" s="10">
        <v>0</v>
      </c>
      <c r="I485" s="10">
        <v>0</v>
      </c>
      <c r="J485" s="10">
        <v>5.5600000000000005</v>
      </c>
      <c r="K485" s="10">
        <f t="shared" si="42"/>
        <v>6.8</v>
      </c>
      <c r="L485" s="10">
        <f t="shared" si="43"/>
        <v>80.600000000000009</v>
      </c>
      <c r="M485" s="10">
        <f t="shared" si="44"/>
        <v>0</v>
      </c>
      <c r="N485" s="10">
        <f t="shared" si="45"/>
        <v>80.600000000000009</v>
      </c>
      <c r="O485" s="10">
        <f t="shared" si="46"/>
        <v>6.8</v>
      </c>
      <c r="P485" s="10">
        <f t="shared" si="47"/>
        <v>0</v>
      </c>
    </row>
    <row r="486" spans="1:16">
      <c r="A486" s="8" t="s">
        <v>31</v>
      </c>
      <c r="B486" s="9" t="s">
        <v>32</v>
      </c>
      <c r="C486" s="10">
        <v>12.170999999999999</v>
      </c>
      <c r="D486" s="10">
        <v>12.170999999999999</v>
      </c>
      <c r="E486" s="10">
        <v>1</v>
      </c>
      <c r="F486" s="10">
        <v>0</v>
      </c>
      <c r="G486" s="10">
        <v>0</v>
      </c>
      <c r="H486" s="10">
        <v>0</v>
      </c>
      <c r="I486" s="10">
        <v>0</v>
      </c>
      <c r="J486" s="10">
        <v>0.28000000000000003</v>
      </c>
      <c r="K486" s="10">
        <f t="shared" si="42"/>
        <v>1</v>
      </c>
      <c r="L486" s="10">
        <f t="shared" si="43"/>
        <v>12.170999999999999</v>
      </c>
      <c r="M486" s="10">
        <f t="shared" si="44"/>
        <v>0</v>
      </c>
      <c r="N486" s="10">
        <f t="shared" si="45"/>
        <v>12.170999999999999</v>
      </c>
      <c r="O486" s="10">
        <f t="shared" si="46"/>
        <v>1</v>
      </c>
      <c r="P486" s="10">
        <f t="shared" si="47"/>
        <v>0</v>
      </c>
    </row>
    <row r="487" spans="1:16" ht="25.5">
      <c r="A487" s="8" t="s">
        <v>41</v>
      </c>
      <c r="B487" s="9" t="s">
        <v>42</v>
      </c>
      <c r="C487" s="10">
        <v>3.5760000000000001</v>
      </c>
      <c r="D487" s="10">
        <v>3.5760000000000001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3.5760000000000001</v>
      </c>
      <c r="M487" s="10">
        <f t="shared" si="44"/>
        <v>0</v>
      </c>
      <c r="N487" s="10">
        <f t="shared" si="45"/>
        <v>3.5760000000000001</v>
      </c>
      <c r="O487" s="10">
        <f t="shared" si="46"/>
        <v>0</v>
      </c>
      <c r="P487" s="10">
        <f t="shared" si="47"/>
        <v>0</v>
      </c>
    </row>
    <row r="488" spans="1:16">
      <c r="A488" s="5" t="s">
        <v>247</v>
      </c>
      <c r="B488" s="6" t="s">
        <v>248</v>
      </c>
      <c r="C488" s="7">
        <v>0</v>
      </c>
      <c r="D488" s="7">
        <v>1074.0826100000002</v>
      </c>
      <c r="E488" s="7">
        <v>0</v>
      </c>
      <c r="F488" s="7">
        <v>0</v>
      </c>
      <c r="G488" s="7">
        <v>28</v>
      </c>
      <c r="H488" s="7">
        <v>0</v>
      </c>
      <c r="I488" s="7">
        <v>5</v>
      </c>
      <c r="J488" s="7">
        <v>33</v>
      </c>
      <c r="K488" s="7">
        <f t="shared" si="42"/>
        <v>0</v>
      </c>
      <c r="L488" s="7">
        <f t="shared" si="43"/>
        <v>1074.0826100000002</v>
      </c>
      <c r="M488" s="7">
        <f t="shared" si="44"/>
        <v>0</v>
      </c>
      <c r="N488" s="7">
        <f t="shared" si="45"/>
        <v>1074.0826100000002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55</v>
      </c>
      <c r="B489" s="9" t="s">
        <v>56</v>
      </c>
      <c r="C489" s="10">
        <v>0</v>
      </c>
      <c r="D489" s="10">
        <v>1074.0826100000002</v>
      </c>
      <c r="E489" s="10">
        <v>0</v>
      </c>
      <c r="F489" s="10">
        <v>0</v>
      </c>
      <c r="G489" s="10">
        <v>28</v>
      </c>
      <c r="H489" s="10">
        <v>0</v>
      </c>
      <c r="I489" s="10">
        <v>5</v>
      </c>
      <c r="J489" s="10">
        <v>33</v>
      </c>
      <c r="K489" s="10">
        <f t="shared" si="42"/>
        <v>0</v>
      </c>
      <c r="L489" s="10">
        <f t="shared" si="43"/>
        <v>1074.0826100000002</v>
      </c>
      <c r="M489" s="10">
        <f t="shared" si="44"/>
        <v>0</v>
      </c>
      <c r="N489" s="10">
        <f t="shared" si="45"/>
        <v>1074.0826100000002</v>
      </c>
      <c r="O489" s="10">
        <f t="shared" si="46"/>
        <v>0</v>
      </c>
      <c r="P489" s="10">
        <f t="shared" si="47"/>
        <v>0</v>
      </c>
    </row>
    <row r="490" spans="1:16">
      <c r="A490" s="5" t="s">
        <v>249</v>
      </c>
      <c r="B490" s="6" t="s">
        <v>250</v>
      </c>
      <c r="C490" s="7">
        <v>0</v>
      </c>
      <c r="D490" s="7">
        <v>310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310</v>
      </c>
      <c r="M490" s="7">
        <f t="shared" si="44"/>
        <v>0</v>
      </c>
      <c r="N490" s="7">
        <f t="shared" si="45"/>
        <v>310</v>
      </c>
      <c r="O490" s="7">
        <f t="shared" si="46"/>
        <v>0</v>
      </c>
      <c r="P490" s="7">
        <f t="shared" si="47"/>
        <v>0</v>
      </c>
    </row>
    <row r="491" spans="1:16" ht="25.5">
      <c r="A491" s="8" t="s">
        <v>55</v>
      </c>
      <c r="B491" s="9" t="s">
        <v>56</v>
      </c>
      <c r="C491" s="10">
        <v>0</v>
      </c>
      <c r="D491" s="10">
        <v>310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310</v>
      </c>
      <c r="M491" s="10">
        <f t="shared" si="44"/>
        <v>0</v>
      </c>
      <c r="N491" s="10">
        <f t="shared" si="45"/>
        <v>310</v>
      </c>
      <c r="O491" s="10">
        <f t="shared" si="46"/>
        <v>0</v>
      </c>
      <c r="P491" s="10">
        <f t="shared" si="47"/>
        <v>0</v>
      </c>
    </row>
    <row r="492" spans="1:16">
      <c r="A492" s="5" t="s">
        <v>251</v>
      </c>
      <c r="B492" s="6" t="s">
        <v>252</v>
      </c>
      <c r="C492" s="7">
        <v>674</v>
      </c>
      <c r="D492" s="7">
        <v>685.1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40</v>
      </c>
      <c r="K492" s="7">
        <f t="shared" si="42"/>
        <v>0</v>
      </c>
      <c r="L492" s="7">
        <f t="shared" si="43"/>
        <v>685.1</v>
      </c>
      <c r="M492" s="7">
        <f t="shared" si="44"/>
        <v>0</v>
      </c>
      <c r="N492" s="7">
        <f t="shared" si="45"/>
        <v>685.1</v>
      </c>
      <c r="O492" s="7">
        <f t="shared" si="46"/>
        <v>0</v>
      </c>
      <c r="P492" s="7">
        <f t="shared" si="47"/>
        <v>0</v>
      </c>
    </row>
    <row r="493" spans="1:16" ht="25.5">
      <c r="A493" s="8" t="s">
        <v>55</v>
      </c>
      <c r="B493" s="9" t="s">
        <v>56</v>
      </c>
      <c r="C493" s="10">
        <v>674</v>
      </c>
      <c r="D493" s="10">
        <v>685.1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40</v>
      </c>
      <c r="K493" s="10">
        <f t="shared" si="42"/>
        <v>0</v>
      </c>
      <c r="L493" s="10">
        <f t="shared" si="43"/>
        <v>685.1</v>
      </c>
      <c r="M493" s="10">
        <f t="shared" si="44"/>
        <v>0</v>
      </c>
      <c r="N493" s="10">
        <f t="shared" si="45"/>
        <v>685.1</v>
      </c>
      <c r="O493" s="10">
        <f t="shared" si="46"/>
        <v>0</v>
      </c>
      <c r="P493" s="10">
        <f t="shared" si="47"/>
        <v>0</v>
      </c>
    </row>
    <row r="494" spans="1:16" ht="25.5">
      <c r="A494" s="5" t="s">
        <v>253</v>
      </c>
      <c r="B494" s="6" t="s">
        <v>254</v>
      </c>
      <c r="C494" s="7">
        <v>8259</v>
      </c>
      <c r="D494" s="7">
        <v>8481.4</v>
      </c>
      <c r="E494" s="7">
        <v>1000</v>
      </c>
      <c r="F494" s="7">
        <v>0</v>
      </c>
      <c r="G494" s="7">
        <v>0</v>
      </c>
      <c r="H494" s="7">
        <v>0</v>
      </c>
      <c r="I494" s="7">
        <v>0</v>
      </c>
      <c r="J494" s="7">
        <v>710.00435000000004</v>
      </c>
      <c r="K494" s="7">
        <f t="shared" si="42"/>
        <v>1000</v>
      </c>
      <c r="L494" s="7">
        <f t="shared" si="43"/>
        <v>8481.4</v>
      </c>
      <c r="M494" s="7">
        <f t="shared" si="44"/>
        <v>0</v>
      </c>
      <c r="N494" s="7">
        <f t="shared" si="45"/>
        <v>8481.4</v>
      </c>
      <c r="O494" s="7">
        <f t="shared" si="46"/>
        <v>1000</v>
      </c>
      <c r="P494" s="7">
        <f t="shared" si="47"/>
        <v>0</v>
      </c>
    </row>
    <row r="495" spans="1:16">
      <c r="A495" s="8" t="s">
        <v>27</v>
      </c>
      <c r="B495" s="9" t="s">
        <v>28</v>
      </c>
      <c r="C495" s="10">
        <v>359</v>
      </c>
      <c r="D495" s="10">
        <v>359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359</v>
      </c>
      <c r="M495" s="10">
        <f t="shared" si="44"/>
        <v>0</v>
      </c>
      <c r="N495" s="10">
        <f t="shared" si="45"/>
        <v>359</v>
      </c>
      <c r="O495" s="10">
        <f t="shared" si="46"/>
        <v>0</v>
      </c>
      <c r="P495" s="10">
        <f t="shared" si="47"/>
        <v>0</v>
      </c>
    </row>
    <row r="496" spans="1:16">
      <c r="A496" s="8" t="s">
        <v>29</v>
      </c>
      <c r="B496" s="9" t="s">
        <v>30</v>
      </c>
      <c r="C496" s="10">
        <v>240</v>
      </c>
      <c r="D496" s="10">
        <v>7988</v>
      </c>
      <c r="E496" s="10">
        <v>1000</v>
      </c>
      <c r="F496" s="10">
        <v>0</v>
      </c>
      <c r="G496" s="10">
        <v>0</v>
      </c>
      <c r="H496" s="10">
        <v>0</v>
      </c>
      <c r="I496" s="10">
        <v>0</v>
      </c>
      <c r="J496" s="10">
        <v>708.00779</v>
      </c>
      <c r="K496" s="10">
        <f t="shared" si="42"/>
        <v>1000</v>
      </c>
      <c r="L496" s="10">
        <f t="shared" si="43"/>
        <v>7988</v>
      </c>
      <c r="M496" s="10">
        <f t="shared" si="44"/>
        <v>0</v>
      </c>
      <c r="N496" s="10">
        <f t="shared" si="45"/>
        <v>7988</v>
      </c>
      <c r="O496" s="10">
        <f t="shared" si="46"/>
        <v>1000</v>
      </c>
      <c r="P496" s="10">
        <f t="shared" si="47"/>
        <v>0</v>
      </c>
    </row>
    <row r="497" spans="1:16" ht="25.5">
      <c r="A497" s="8" t="s">
        <v>55</v>
      </c>
      <c r="B497" s="9" t="s">
        <v>56</v>
      </c>
      <c r="C497" s="10">
        <v>7660</v>
      </c>
      <c r="D497" s="10">
        <v>134.4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1.9965599999999999</v>
      </c>
      <c r="K497" s="10">
        <f t="shared" si="42"/>
        <v>0</v>
      </c>
      <c r="L497" s="10">
        <f t="shared" si="43"/>
        <v>134.4</v>
      </c>
      <c r="M497" s="10">
        <f t="shared" si="44"/>
        <v>0</v>
      </c>
      <c r="N497" s="10">
        <f t="shared" si="45"/>
        <v>134.4</v>
      </c>
      <c r="O497" s="10">
        <f t="shared" si="46"/>
        <v>0</v>
      </c>
      <c r="P497" s="10">
        <f t="shared" si="47"/>
        <v>0</v>
      </c>
    </row>
    <row r="498" spans="1:16">
      <c r="A498" s="5" t="s">
        <v>255</v>
      </c>
      <c r="B498" s="6" t="s">
        <v>216</v>
      </c>
      <c r="C498" s="7">
        <v>3240.11256</v>
      </c>
      <c r="D498" s="7">
        <v>3265.09256</v>
      </c>
      <c r="E498" s="7">
        <v>247.6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f t="shared" si="42"/>
        <v>247.6</v>
      </c>
      <c r="L498" s="7">
        <f t="shared" si="43"/>
        <v>3265.09256</v>
      </c>
      <c r="M498" s="7">
        <f t="shared" si="44"/>
        <v>0</v>
      </c>
      <c r="N498" s="7">
        <f t="shared" si="45"/>
        <v>3265.09256</v>
      </c>
      <c r="O498" s="7">
        <f t="shared" si="46"/>
        <v>247.6</v>
      </c>
      <c r="P498" s="7">
        <f t="shared" si="47"/>
        <v>0</v>
      </c>
    </row>
    <row r="499" spans="1:16">
      <c r="A499" s="8" t="s">
        <v>29</v>
      </c>
      <c r="B499" s="9" t="s">
        <v>30</v>
      </c>
      <c r="C499" s="10">
        <v>0</v>
      </c>
      <c r="D499" s="10">
        <v>1074</v>
      </c>
      <c r="E499" s="10">
        <v>100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100</v>
      </c>
      <c r="L499" s="10">
        <f t="shared" si="43"/>
        <v>1074</v>
      </c>
      <c r="M499" s="10">
        <f t="shared" si="44"/>
        <v>0</v>
      </c>
      <c r="N499" s="10">
        <f t="shared" si="45"/>
        <v>1074</v>
      </c>
      <c r="O499" s="10">
        <f t="shared" si="46"/>
        <v>100</v>
      </c>
      <c r="P499" s="10">
        <f t="shared" si="47"/>
        <v>0</v>
      </c>
    </row>
    <row r="500" spans="1:16" ht="25.5">
      <c r="A500" s="8" t="s">
        <v>55</v>
      </c>
      <c r="B500" s="9" t="s">
        <v>56</v>
      </c>
      <c r="C500" s="10">
        <v>3240.11256</v>
      </c>
      <c r="D500" s="10">
        <v>2191.09256</v>
      </c>
      <c r="E500" s="10">
        <v>147.6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147.6</v>
      </c>
      <c r="L500" s="10">
        <f t="shared" si="43"/>
        <v>2191.09256</v>
      </c>
      <c r="M500" s="10">
        <f t="shared" si="44"/>
        <v>0</v>
      </c>
      <c r="N500" s="10">
        <f t="shared" si="45"/>
        <v>2191.09256</v>
      </c>
      <c r="O500" s="10">
        <f t="shared" si="46"/>
        <v>147.6</v>
      </c>
      <c r="P500" s="10">
        <f t="shared" si="47"/>
        <v>0</v>
      </c>
    </row>
    <row r="501" spans="1:16" ht="25.5">
      <c r="A501" s="5" t="s">
        <v>256</v>
      </c>
      <c r="B501" s="6" t="s">
        <v>126</v>
      </c>
      <c r="C501" s="7">
        <v>1219.3000000000002</v>
      </c>
      <c r="D501" s="7">
        <v>2798.3</v>
      </c>
      <c r="E501" s="7">
        <v>34.029999999999994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34.029999999999994</v>
      </c>
      <c r="L501" s="7">
        <f t="shared" si="43"/>
        <v>2798.3</v>
      </c>
      <c r="M501" s="7">
        <f t="shared" si="44"/>
        <v>0</v>
      </c>
      <c r="N501" s="7">
        <f t="shared" si="45"/>
        <v>2798.3</v>
      </c>
      <c r="O501" s="7">
        <f t="shared" si="46"/>
        <v>34.029999999999994</v>
      </c>
      <c r="P501" s="7">
        <f t="shared" si="47"/>
        <v>0</v>
      </c>
    </row>
    <row r="502" spans="1:16">
      <c r="A502" s="8" t="s">
        <v>23</v>
      </c>
      <c r="B502" s="9" t="s">
        <v>24</v>
      </c>
      <c r="C502" s="10">
        <v>454.22</v>
      </c>
      <c r="D502" s="10">
        <v>454.22</v>
      </c>
      <c r="E502" s="10">
        <v>27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27</v>
      </c>
      <c r="L502" s="10">
        <f t="shared" si="43"/>
        <v>454.22</v>
      </c>
      <c r="M502" s="10">
        <f t="shared" si="44"/>
        <v>0</v>
      </c>
      <c r="N502" s="10">
        <f t="shared" si="45"/>
        <v>454.22</v>
      </c>
      <c r="O502" s="10">
        <f t="shared" si="46"/>
        <v>27</v>
      </c>
      <c r="P502" s="10">
        <f t="shared" si="47"/>
        <v>0</v>
      </c>
    </row>
    <row r="503" spans="1:16">
      <c r="A503" s="8" t="s">
        <v>25</v>
      </c>
      <c r="B503" s="9" t="s">
        <v>26</v>
      </c>
      <c r="C503" s="10">
        <v>99.93</v>
      </c>
      <c r="D503" s="10">
        <v>99.93</v>
      </c>
      <c r="E503" s="10">
        <v>5.94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5.94</v>
      </c>
      <c r="L503" s="10">
        <f t="shared" si="43"/>
        <v>99.93</v>
      </c>
      <c r="M503" s="10">
        <f t="shared" si="44"/>
        <v>0</v>
      </c>
      <c r="N503" s="10">
        <f t="shared" si="45"/>
        <v>99.93</v>
      </c>
      <c r="O503" s="10">
        <f t="shared" si="46"/>
        <v>5.94</v>
      </c>
      <c r="P503" s="10">
        <f t="shared" si="47"/>
        <v>0</v>
      </c>
    </row>
    <row r="504" spans="1:16">
      <c r="A504" s="8" t="s">
        <v>27</v>
      </c>
      <c r="B504" s="9" t="s">
        <v>28</v>
      </c>
      <c r="C504" s="10">
        <v>3.077</v>
      </c>
      <c r="D504" s="10">
        <v>3.077</v>
      </c>
      <c r="E504" s="10">
        <v>0.3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0.3</v>
      </c>
      <c r="L504" s="10">
        <f t="shared" si="43"/>
        <v>3.077</v>
      </c>
      <c r="M504" s="10">
        <f t="shared" si="44"/>
        <v>0</v>
      </c>
      <c r="N504" s="10">
        <f t="shared" si="45"/>
        <v>3.077</v>
      </c>
      <c r="O504" s="10">
        <f t="shared" si="46"/>
        <v>0.3</v>
      </c>
      <c r="P504" s="10">
        <f t="shared" si="47"/>
        <v>0</v>
      </c>
    </row>
    <row r="505" spans="1:16">
      <c r="A505" s="8" t="s">
        <v>29</v>
      </c>
      <c r="B505" s="9" t="s">
        <v>30</v>
      </c>
      <c r="C505" s="10">
        <v>103.857</v>
      </c>
      <c r="D505" s="10">
        <v>103.857</v>
      </c>
      <c r="E505" s="10">
        <v>0.25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0.25</v>
      </c>
      <c r="L505" s="10">
        <f t="shared" si="43"/>
        <v>103.857</v>
      </c>
      <c r="M505" s="10">
        <f t="shared" si="44"/>
        <v>0</v>
      </c>
      <c r="N505" s="10">
        <f t="shared" si="45"/>
        <v>103.857</v>
      </c>
      <c r="O505" s="10">
        <f t="shared" si="46"/>
        <v>0.25</v>
      </c>
      <c r="P505" s="10">
        <f t="shared" si="47"/>
        <v>0</v>
      </c>
    </row>
    <row r="506" spans="1:16">
      <c r="A506" s="8" t="s">
        <v>31</v>
      </c>
      <c r="B506" s="9" t="s">
        <v>32</v>
      </c>
      <c r="C506" s="10">
        <v>1.696</v>
      </c>
      <c r="D506" s="10">
        <v>1.696</v>
      </c>
      <c r="E506" s="10">
        <v>0.14000000000000001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0.14000000000000001</v>
      </c>
      <c r="L506" s="10">
        <f t="shared" si="43"/>
        <v>1.696</v>
      </c>
      <c r="M506" s="10">
        <f t="shared" si="44"/>
        <v>0</v>
      </c>
      <c r="N506" s="10">
        <f t="shared" si="45"/>
        <v>1.696</v>
      </c>
      <c r="O506" s="10">
        <f t="shared" si="46"/>
        <v>0.14000000000000001</v>
      </c>
      <c r="P506" s="10">
        <f t="shared" si="47"/>
        <v>0</v>
      </c>
    </row>
    <row r="507" spans="1:16">
      <c r="A507" s="8" t="s">
        <v>33</v>
      </c>
      <c r="B507" s="9" t="s">
        <v>34</v>
      </c>
      <c r="C507" s="10">
        <v>4.83</v>
      </c>
      <c r="D507" s="10">
        <v>4.63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4.63</v>
      </c>
      <c r="M507" s="10">
        <f t="shared" si="44"/>
        <v>0</v>
      </c>
      <c r="N507" s="10">
        <f t="shared" si="45"/>
        <v>4.63</v>
      </c>
      <c r="O507" s="10">
        <f t="shared" si="46"/>
        <v>0</v>
      </c>
      <c r="P507" s="10">
        <f t="shared" si="47"/>
        <v>0</v>
      </c>
    </row>
    <row r="508" spans="1:16">
      <c r="A508" s="8" t="s">
        <v>35</v>
      </c>
      <c r="B508" s="9" t="s">
        <v>36</v>
      </c>
      <c r="C508" s="10">
        <v>0.628</v>
      </c>
      <c r="D508" s="10">
        <v>0.82800000000000007</v>
      </c>
      <c r="E508" s="10">
        <v>0.05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0.05</v>
      </c>
      <c r="L508" s="10">
        <f t="shared" si="43"/>
        <v>0.82800000000000007</v>
      </c>
      <c r="M508" s="10">
        <f t="shared" si="44"/>
        <v>0</v>
      </c>
      <c r="N508" s="10">
        <f t="shared" si="45"/>
        <v>0.82800000000000007</v>
      </c>
      <c r="O508" s="10">
        <f t="shared" si="46"/>
        <v>0.05</v>
      </c>
      <c r="P508" s="10">
        <f t="shared" si="47"/>
        <v>0</v>
      </c>
    </row>
    <row r="509" spans="1:16">
      <c r="A509" s="8" t="s">
        <v>37</v>
      </c>
      <c r="B509" s="9" t="s">
        <v>38</v>
      </c>
      <c r="C509" s="10">
        <v>6.0620000000000003</v>
      </c>
      <c r="D509" s="10">
        <v>6.0620000000000003</v>
      </c>
      <c r="E509" s="10">
        <v>0.35000000000000003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0.35000000000000003</v>
      </c>
      <c r="L509" s="10">
        <f t="shared" si="43"/>
        <v>6.0620000000000003</v>
      </c>
      <c r="M509" s="10">
        <f t="shared" si="44"/>
        <v>0</v>
      </c>
      <c r="N509" s="10">
        <f t="shared" si="45"/>
        <v>6.0620000000000003</v>
      </c>
      <c r="O509" s="10">
        <f t="shared" si="46"/>
        <v>0.35000000000000003</v>
      </c>
      <c r="P509" s="10">
        <f t="shared" si="47"/>
        <v>0</v>
      </c>
    </row>
    <row r="510" spans="1:16" ht="25.5">
      <c r="A510" s="8" t="s">
        <v>55</v>
      </c>
      <c r="B510" s="9" t="s">
        <v>56</v>
      </c>
      <c r="C510" s="10">
        <v>545</v>
      </c>
      <c r="D510" s="10">
        <v>2124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2124</v>
      </c>
      <c r="M510" s="10">
        <f t="shared" si="44"/>
        <v>0</v>
      </c>
      <c r="N510" s="10">
        <f t="shared" si="45"/>
        <v>2124</v>
      </c>
      <c r="O510" s="10">
        <f t="shared" si="46"/>
        <v>0</v>
      </c>
      <c r="P510" s="10">
        <f t="shared" si="47"/>
        <v>0</v>
      </c>
    </row>
    <row r="511" spans="1:16" ht="25.5">
      <c r="A511" s="5" t="s">
        <v>257</v>
      </c>
      <c r="B511" s="6" t="s">
        <v>258</v>
      </c>
      <c r="C511" s="7">
        <v>809.83299999999997</v>
      </c>
      <c r="D511" s="7">
        <v>809.83299999999997</v>
      </c>
      <c r="E511" s="7">
        <v>73.600000000000009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73.600000000000009</v>
      </c>
      <c r="L511" s="7">
        <f t="shared" si="43"/>
        <v>809.83299999999997</v>
      </c>
      <c r="M511" s="7">
        <f t="shared" si="44"/>
        <v>0</v>
      </c>
      <c r="N511" s="7">
        <f t="shared" si="45"/>
        <v>809.83299999999997</v>
      </c>
      <c r="O511" s="7">
        <f t="shared" si="46"/>
        <v>73.600000000000009</v>
      </c>
      <c r="P511" s="7">
        <f t="shared" si="47"/>
        <v>0</v>
      </c>
    </row>
    <row r="512" spans="1:16">
      <c r="A512" s="8" t="s">
        <v>29</v>
      </c>
      <c r="B512" s="9" t="s">
        <v>30</v>
      </c>
      <c r="C512" s="10">
        <v>0</v>
      </c>
      <c r="D512" s="10">
        <v>626.5</v>
      </c>
      <c r="E512" s="10">
        <v>73.600000000000009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73.600000000000009</v>
      </c>
      <c r="L512" s="10">
        <f t="shared" si="43"/>
        <v>626.5</v>
      </c>
      <c r="M512" s="10">
        <f t="shared" si="44"/>
        <v>0</v>
      </c>
      <c r="N512" s="10">
        <f t="shared" si="45"/>
        <v>626.5</v>
      </c>
      <c r="O512" s="10">
        <f t="shared" si="46"/>
        <v>73.600000000000009</v>
      </c>
      <c r="P512" s="10">
        <f t="shared" si="47"/>
        <v>0</v>
      </c>
    </row>
    <row r="513" spans="1:16" ht="25.5">
      <c r="A513" s="8" t="s">
        <v>55</v>
      </c>
      <c r="B513" s="9" t="s">
        <v>56</v>
      </c>
      <c r="C513" s="10">
        <v>809.83299999999997</v>
      </c>
      <c r="D513" s="10">
        <v>183.333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183.333</v>
      </c>
      <c r="M513" s="10">
        <f t="shared" si="44"/>
        <v>0</v>
      </c>
      <c r="N513" s="10">
        <f t="shared" si="45"/>
        <v>183.333</v>
      </c>
      <c r="O513" s="10">
        <f t="shared" si="46"/>
        <v>0</v>
      </c>
      <c r="P513" s="10">
        <f t="shared" si="47"/>
        <v>0</v>
      </c>
    </row>
    <row r="514" spans="1:16" ht="25.5">
      <c r="A514" s="5" t="s">
        <v>259</v>
      </c>
      <c r="B514" s="6" t="s">
        <v>260</v>
      </c>
      <c r="C514" s="7">
        <v>126272.929</v>
      </c>
      <c r="D514" s="7">
        <v>184223.43340000004</v>
      </c>
      <c r="E514" s="7">
        <v>15510.806349999997</v>
      </c>
      <c r="F514" s="7">
        <v>10210.27476</v>
      </c>
      <c r="G514" s="7">
        <v>0</v>
      </c>
      <c r="H514" s="7">
        <v>9959.2178499999991</v>
      </c>
      <c r="I514" s="7">
        <v>251.05691000000002</v>
      </c>
      <c r="J514" s="7">
        <v>2472.8006500000001</v>
      </c>
      <c r="K514" s="7">
        <f t="shared" si="42"/>
        <v>5300.5315899999969</v>
      </c>
      <c r="L514" s="7">
        <f t="shared" si="43"/>
        <v>174013.15864000004</v>
      </c>
      <c r="M514" s="7">
        <f t="shared" si="44"/>
        <v>65.826846971111863</v>
      </c>
      <c r="N514" s="7">
        <f t="shared" si="45"/>
        <v>174264.21555000005</v>
      </c>
      <c r="O514" s="7">
        <f t="shared" si="46"/>
        <v>5551.588499999998</v>
      </c>
      <c r="P514" s="7">
        <f t="shared" si="47"/>
        <v>64.208253428423475</v>
      </c>
    </row>
    <row r="515" spans="1:16" ht="38.25">
      <c r="A515" s="5" t="s">
        <v>261</v>
      </c>
      <c r="B515" s="6" t="s">
        <v>46</v>
      </c>
      <c r="C515" s="7">
        <v>4928.6000000000004</v>
      </c>
      <c r="D515" s="7">
        <v>4730.1329999999998</v>
      </c>
      <c r="E515" s="7">
        <v>324.88299999999998</v>
      </c>
      <c r="F515" s="7">
        <v>60.329000000000001</v>
      </c>
      <c r="G515" s="7">
        <v>0</v>
      </c>
      <c r="H515" s="7">
        <v>60.329000000000001</v>
      </c>
      <c r="I515" s="7">
        <v>0</v>
      </c>
      <c r="J515" s="7">
        <v>2.45234</v>
      </c>
      <c r="K515" s="7">
        <f t="shared" si="42"/>
        <v>264.55399999999997</v>
      </c>
      <c r="L515" s="7">
        <f t="shared" si="43"/>
        <v>4669.8040000000001</v>
      </c>
      <c r="M515" s="7">
        <f t="shared" si="44"/>
        <v>18.569454234293577</v>
      </c>
      <c r="N515" s="7">
        <f t="shared" si="45"/>
        <v>4669.8040000000001</v>
      </c>
      <c r="O515" s="7">
        <f t="shared" si="46"/>
        <v>264.55399999999997</v>
      </c>
      <c r="P515" s="7">
        <f t="shared" si="47"/>
        <v>18.569454234293577</v>
      </c>
    </row>
    <row r="516" spans="1:16">
      <c r="A516" s="8" t="s">
        <v>23</v>
      </c>
      <c r="B516" s="9" t="s">
        <v>24</v>
      </c>
      <c r="C516" s="10">
        <v>3892.6420000000003</v>
      </c>
      <c r="D516" s="10">
        <v>3727.5550000000003</v>
      </c>
      <c r="E516" s="10">
        <v>253.464</v>
      </c>
      <c r="F516" s="10">
        <v>49.45</v>
      </c>
      <c r="G516" s="10">
        <v>0</v>
      </c>
      <c r="H516" s="10">
        <v>49.45</v>
      </c>
      <c r="I516" s="10">
        <v>0</v>
      </c>
      <c r="J516" s="10">
        <v>0</v>
      </c>
      <c r="K516" s="10">
        <f t="shared" si="42"/>
        <v>204.01400000000001</v>
      </c>
      <c r="L516" s="10">
        <f t="shared" si="43"/>
        <v>3678.1050000000005</v>
      </c>
      <c r="M516" s="10">
        <f t="shared" si="44"/>
        <v>19.509673957642899</v>
      </c>
      <c r="N516" s="10">
        <f t="shared" si="45"/>
        <v>3678.1050000000005</v>
      </c>
      <c r="O516" s="10">
        <f t="shared" si="46"/>
        <v>204.01400000000001</v>
      </c>
      <c r="P516" s="10">
        <f t="shared" si="47"/>
        <v>19.509673957642899</v>
      </c>
    </row>
    <row r="517" spans="1:16">
      <c r="A517" s="8" t="s">
        <v>25</v>
      </c>
      <c r="B517" s="9" t="s">
        <v>26</v>
      </c>
      <c r="C517" s="10">
        <v>798.87400000000002</v>
      </c>
      <c r="D517" s="10">
        <v>765.49400000000003</v>
      </c>
      <c r="E517" s="10">
        <v>51.96</v>
      </c>
      <c r="F517" s="10">
        <v>10.879</v>
      </c>
      <c r="G517" s="10">
        <v>0</v>
      </c>
      <c r="H517" s="10">
        <v>10.879</v>
      </c>
      <c r="I517" s="10">
        <v>0</v>
      </c>
      <c r="J517" s="10">
        <v>0</v>
      </c>
      <c r="K517" s="10">
        <f t="shared" si="42"/>
        <v>41.081000000000003</v>
      </c>
      <c r="L517" s="10">
        <f t="shared" si="43"/>
        <v>754.61500000000001</v>
      </c>
      <c r="M517" s="10">
        <f t="shared" si="44"/>
        <v>20.937259430331025</v>
      </c>
      <c r="N517" s="10">
        <f t="shared" si="45"/>
        <v>754.61500000000001</v>
      </c>
      <c r="O517" s="10">
        <f t="shared" si="46"/>
        <v>41.081000000000003</v>
      </c>
      <c r="P517" s="10">
        <f t="shared" si="47"/>
        <v>20.937259430331025</v>
      </c>
    </row>
    <row r="518" spans="1:16">
      <c r="A518" s="8" t="s">
        <v>27</v>
      </c>
      <c r="B518" s="9" t="s">
        <v>28</v>
      </c>
      <c r="C518" s="10">
        <v>128.62899999999999</v>
      </c>
      <c r="D518" s="10">
        <v>128.62899999999999</v>
      </c>
      <c r="E518" s="10">
        <v>10.72</v>
      </c>
      <c r="F518" s="10">
        <v>0</v>
      </c>
      <c r="G518" s="10">
        <v>0</v>
      </c>
      <c r="H518" s="10">
        <v>0</v>
      </c>
      <c r="I518" s="10">
        <v>0</v>
      </c>
      <c r="J518" s="10">
        <v>1.7</v>
      </c>
      <c r="K518" s="10">
        <f t="shared" ref="K518:K581" si="48">E518-F518</f>
        <v>10.72</v>
      </c>
      <c r="L518" s="10">
        <f t="shared" ref="L518:L581" si="49">D518-F518</f>
        <v>128.62899999999999</v>
      </c>
      <c r="M518" s="10">
        <f t="shared" ref="M518:M581" si="50">IF(E518=0,0,(F518/E518)*100)</f>
        <v>0</v>
      </c>
      <c r="N518" s="10">
        <f t="shared" ref="N518:N581" si="51">D518-H518</f>
        <v>128.62899999999999</v>
      </c>
      <c r="O518" s="10">
        <f t="shared" ref="O518:O581" si="52">E518-H518</f>
        <v>10.72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92.862000000000009</v>
      </c>
      <c r="D519" s="10">
        <v>92.862000000000009</v>
      </c>
      <c r="E519" s="10">
        <v>7.7389999999999999</v>
      </c>
      <c r="F519" s="10">
        <v>0</v>
      </c>
      <c r="G519" s="10">
        <v>0</v>
      </c>
      <c r="H519" s="10">
        <v>0</v>
      </c>
      <c r="I519" s="10">
        <v>0</v>
      </c>
      <c r="J519" s="10">
        <v>0.75234000000000001</v>
      </c>
      <c r="K519" s="10">
        <f t="shared" si="48"/>
        <v>7.7389999999999999</v>
      </c>
      <c r="L519" s="10">
        <f t="shared" si="49"/>
        <v>92.862000000000009</v>
      </c>
      <c r="M519" s="10">
        <f t="shared" si="50"/>
        <v>0</v>
      </c>
      <c r="N519" s="10">
        <f t="shared" si="51"/>
        <v>92.862000000000009</v>
      </c>
      <c r="O519" s="10">
        <f t="shared" si="52"/>
        <v>7.7389999999999999</v>
      </c>
      <c r="P519" s="10">
        <f t="shared" si="53"/>
        <v>0</v>
      </c>
    </row>
    <row r="520" spans="1:16">
      <c r="A520" s="8" t="s">
        <v>31</v>
      </c>
      <c r="B520" s="9" t="s">
        <v>32</v>
      </c>
      <c r="C520" s="10">
        <v>12.016999999999999</v>
      </c>
      <c r="D520" s="10">
        <v>12.016999999999999</v>
      </c>
      <c r="E520" s="10">
        <v>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1</v>
      </c>
      <c r="L520" s="10">
        <f t="shared" si="49"/>
        <v>12.016999999999999</v>
      </c>
      <c r="M520" s="10">
        <f t="shared" si="50"/>
        <v>0</v>
      </c>
      <c r="N520" s="10">
        <f t="shared" si="51"/>
        <v>12.016999999999999</v>
      </c>
      <c r="O520" s="10">
        <f t="shared" si="52"/>
        <v>1</v>
      </c>
      <c r="P520" s="10">
        <f t="shared" si="53"/>
        <v>0</v>
      </c>
    </row>
    <row r="521" spans="1:16" ht="25.5">
      <c r="A521" s="8" t="s">
        <v>41</v>
      </c>
      <c r="B521" s="9" t="s">
        <v>42</v>
      </c>
      <c r="C521" s="10">
        <v>3.5760000000000001</v>
      </c>
      <c r="D521" s="10">
        <v>3.5760000000000001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3.5760000000000001</v>
      </c>
      <c r="M521" s="10">
        <f t="shared" si="50"/>
        <v>0</v>
      </c>
      <c r="N521" s="10">
        <f t="shared" si="51"/>
        <v>3.5760000000000001</v>
      </c>
      <c r="O521" s="10">
        <f t="shared" si="52"/>
        <v>0</v>
      </c>
      <c r="P521" s="10">
        <f t="shared" si="53"/>
        <v>0</v>
      </c>
    </row>
    <row r="522" spans="1:16" ht="25.5">
      <c r="A522" s="5" t="s">
        <v>262</v>
      </c>
      <c r="B522" s="6" t="s">
        <v>263</v>
      </c>
      <c r="C522" s="7">
        <v>29087.213</v>
      </c>
      <c r="D522" s="7">
        <v>67109.213000000003</v>
      </c>
      <c r="E522" s="7">
        <v>9501.003349999999</v>
      </c>
      <c r="F522" s="7">
        <v>6845.8359100000007</v>
      </c>
      <c r="G522" s="7">
        <v>0</v>
      </c>
      <c r="H522" s="7">
        <v>6594.7790000000005</v>
      </c>
      <c r="I522" s="7">
        <v>251.05691000000002</v>
      </c>
      <c r="J522" s="7">
        <v>2231.2351100000001</v>
      </c>
      <c r="K522" s="7">
        <f t="shared" si="48"/>
        <v>2655.1674399999984</v>
      </c>
      <c r="L522" s="7">
        <f t="shared" si="49"/>
        <v>60263.377090000002</v>
      </c>
      <c r="M522" s="7">
        <f t="shared" si="50"/>
        <v>72.053820610430591</v>
      </c>
      <c r="N522" s="7">
        <f t="shared" si="51"/>
        <v>60514.434000000001</v>
      </c>
      <c r="O522" s="7">
        <f t="shared" si="52"/>
        <v>2906.2243499999986</v>
      </c>
      <c r="P522" s="7">
        <f t="shared" si="53"/>
        <v>69.411395376468334</v>
      </c>
    </row>
    <row r="523" spans="1:16" ht="25.5">
      <c r="A523" s="8" t="s">
        <v>55</v>
      </c>
      <c r="B523" s="9" t="s">
        <v>56</v>
      </c>
      <c r="C523" s="10">
        <v>29087.213</v>
      </c>
      <c r="D523" s="10">
        <v>67109.213000000003</v>
      </c>
      <c r="E523" s="10">
        <v>9501.003349999999</v>
      </c>
      <c r="F523" s="10">
        <v>6845.8359100000007</v>
      </c>
      <c r="G523" s="10">
        <v>0</v>
      </c>
      <c r="H523" s="10">
        <v>6594.7790000000005</v>
      </c>
      <c r="I523" s="10">
        <v>251.05691000000002</v>
      </c>
      <c r="J523" s="10">
        <v>2231.2351100000001</v>
      </c>
      <c r="K523" s="10">
        <f t="shared" si="48"/>
        <v>2655.1674399999984</v>
      </c>
      <c r="L523" s="10">
        <f t="shared" si="49"/>
        <v>60263.377090000002</v>
      </c>
      <c r="M523" s="10">
        <f t="shared" si="50"/>
        <v>72.053820610430591</v>
      </c>
      <c r="N523" s="10">
        <f t="shared" si="51"/>
        <v>60514.434000000001</v>
      </c>
      <c r="O523" s="10">
        <f t="shared" si="52"/>
        <v>2906.2243499999986</v>
      </c>
      <c r="P523" s="10">
        <f t="shared" si="53"/>
        <v>69.411395376468334</v>
      </c>
    </row>
    <row r="524" spans="1:16" ht="25.5">
      <c r="A524" s="5" t="s">
        <v>264</v>
      </c>
      <c r="B524" s="6" t="s">
        <v>265</v>
      </c>
      <c r="C524" s="7">
        <v>15000</v>
      </c>
      <c r="D524" s="7">
        <v>31050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31050</v>
      </c>
      <c r="M524" s="7">
        <f t="shared" si="50"/>
        <v>0</v>
      </c>
      <c r="N524" s="7">
        <f t="shared" si="51"/>
        <v>31050</v>
      </c>
      <c r="O524" s="7">
        <f t="shared" si="52"/>
        <v>0</v>
      </c>
      <c r="P524" s="7">
        <f t="shared" si="53"/>
        <v>0</v>
      </c>
    </row>
    <row r="525" spans="1:16" ht="25.5">
      <c r="A525" s="8" t="s">
        <v>55</v>
      </c>
      <c r="B525" s="9" t="s">
        <v>56</v>
      </c>
      <c r="C525" s="10">
        <v>15000</v>
      </c>
      <c r="D525" s="10">
        <v>31050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31050</v>
      </c>
      <c r="M525" s="10">
        <f t="shared" si="50"/>
        <v>0</v>
      </c>
      <c r="N525" s="10">
        <f t="shared" si="51"/>
        <v>31050</v>
      </c>
      <c r="O525" s="10">
        <f t="shared" si="52"/>
        <v>0</v>
      </c>
      <c r="P525" s="10">
        <f t="shared" si="53"/>
        <v>0</v>
      </c>
    </row>
    <row r="526" spans="1:16" ht="38.25">
      <c r="A526" s="5" t="s">
        <v>266</v>
      </c>
      <c r="B526" s="6" t="s">
        <v>267</v>
      </c>
      <c r="C526" s="7">
        <v>746.64700000000005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0</v>
      </c>
      <c r="M526" s="7">
        <f t="shared" si="50"/>
        <v>0</v>
      </c>
      <c r="N526" s="7">
        <f t="shared" si="51"/>
        <v>0</v>
      </c>
      <c r="O526" s="7">
        <f t="shared" si="52"/>
        <v>0</v>
      </c>
      <c r="P526" s="7">
        <f t="shared" si="53"/>
        <v>0</v>
      </c>
    </row>
    <row r="527" spans="1:16" ht="25.5">
      <c r="A527" s="8" t="s">
        <v>55</v>
      </c>
      <c r="B527" s="9" t="s">
        <v>56</v>
      </c>
      <c r="C527" s="10">
        <v>746.64700000000005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0</v>
      </c>
      <c r="M527" s="10">
        <f t="shared" si="50"/>
        <v>0</v>
      </c>
      <c r="N527" s="10">
        <f t="shared" si="51"/>
        <v>0</v>
      </c>
      <c r="O527" s="10">
        <f t="shared" si="52"/>
        <v>0</v>
      </c>
      <c r="P527" s="10">
        <f t="shared" si="53"/>
        <v>0</v>
      </c>
    </row>
    <row r="528" spans="1:16">
      <c r="A528" s="5" t="s">
        <v>268</v>
      </c>
      <c r="B528" s="6" t="s">
        <v>216</v>
      </c>
      <c r="C528" s="7">
        <v>69891.862999999998</v>
      </c>
      <c r="D528" s="7">
        <v>73697.483000000007</v>
      </c>
      <c r="E528" s="7">
        <v>5177.1419999999998</v>
      </c>
      <c r="F528" s="7">
        <v>3108.0041299999998</v>
      </c>
      <c r="G528" s="7">
        <v>0</v>
      </c>
      <c r="H528" s="7">
        <v>3108.0041299999998</v>
      </c>
      <c r="I528" s="7">
        <v>0</v>
      </c>
      <c r="J528" s="7">
        <v>236.77566999999999</v>
      </c>
      <c r="K528" s="7">
        <f t="shared" si="48"/>
        <v>2069.13787</v>
      </c>
      <c r="L528" s="7">
        <f t="shared" si="49"/>
        <v>70589.478870000006</v>
      </c>
      <c r="M528" s="7">
        <f t="shared" si="50"/>
        <v>60.033202295784037</v>
      </c>
      <c r="N528" s="7">
        <f t="shared" si="51"/>
        <v>70589.478870000006</v>
      </c>
      <c r="O528" s="7">
        <f t="shared" si="52"/>
        <v>2069.13787</v>
      </c>
      <c r="P528" s="7">
        <f t="shared" si="53"/>
        <v>60.033202295784037</v>
      </c>
    </row>
    <row r="529" spans="1:16">
      <c r="A529" s="8" t="s">
        <v>35</v>
      </c>
      <c r="B529" s="9" t="s">
        <v>36</v>
      </c>
      <c r="C529" s="10">
        <v>159.49</v>
      </c>
      <c r="D529" s="10">
        <v>159.49</v>
      </c>
      <c r="E529" s="10">
        <v>29.137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29.137</v>
      </c>
      <c r="L529" s="10">
        <f t="shared" si="49"/>
        <v>159.49</v>
      </c>
      <c r="M529" s="10">
        <f t="shared" si="50"/>
        <v>0</v>
      </c>
      <c r="N529" s="10">
        <f t="shared" si="51"/>
        <v>159.49</v>
      </c>
      <c r="O529" s="10">
        <f t="shared" si="52"/>
        <v>29.137</v>
      </c>
      <c r="P529" s="10">
        <f t="shared" si="53"/>
        <v>0</v>
      </c>
    </row>
    <row r="530" spans="1:16">
      <c r="A530" s="8" t="s">
        <v>37</v>
      </c>
      <c r="B530" s="9" t="s">
        <v>38</v>
      </c>
      <c r="C530" s="10">
        <v>10000</v>
      </c>
      <c r="D530" s="10">
        <v>10000</v>
      </c>
      <c r="E530" s="10">
        <v>886.48699999999997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886.48699999999997</v>
      </c>
      <c r="L530" s="10">
        <f t="shared" si="49"/>
        <v>10000</v>
      </c>
      <c r="M530" s="10">
        <f t="shared" si="50"/>
        <v>0</v>
      </c>
      <c r="N530" s="10">
        <f t="shared" si="51"/>
        <v>10000</v>
      </c>
      <c r="O530" s="10">
        <f t="shared" si="52"/>
        <v>886.48699999999997</v>
      </c>
      <c r="P530" s="10">
        <f t="shared" si="53"/>
        <v>0</v>
      </c>
    </row>
    <row r="531" spans="1:16">
      <c r="A531" s="8" t="s">
        <v>39</v>
      </c>
      <c r="B531" s="9" t="s">
        <v>40</v>
      </c>
      <c r="C531" s="10">
        <v>63.795000000000002</v>
      </c>
      <c r="D531" s="10">
        <v>63.795000000000002</v>
      </c>
      <c r="E531" s="10">
        <v>5.1029999999999998</v>
      </c>
      <c r="F531" s="10">
        <v>0</v>
      </c>
      <c r="G531" s="10">
        <v>0</v>
      </c>
      <c r="H531" s="10">
        <v>0</v>
      </c>
      <c r="I531" s="10">
        <v>0</v>
      </c>
      <c r="J531" s="10">
        <v>0.21802000000000002</v>
      </c>
      <c r="K531" s="10">
        <f t="shared" si="48"/>
        <v>5.1029999999999998</v>
      </c>
      <c r="L531" s="10">
        <f t="shared" si="49"/>
        <v>63.795000000000002</v>
      </c>
      <c r="M531" s="10">
        <f t="shared" si="50"/>
        <v>0</v>
      </c>
      <c r="N531" s="10">
        <f t="shared" si="51"/>
        <v>63.795000000000002</v>
      </c>
      <c r="O531" s="10">
        <f t="shared" si="52"/>
        <v>5.1029999999999998</v>
      </c>
      <c r="P531" s="10">
        <f t="shared" si="53"/>
        <v>0</v>
      </c>
    </row>
    <row r="532" spans="1:16" ht="25.5">
      <c r="A532" s="8" t="s">
        <v>55</v>
      </c>
      <c r="B532" s="9" t="s">
        <v>56</v>
      </c>
      <c r="C532" s="10">
        <v>59668.578000000001</v>
      </c>
      <c r="D532" s="10">
        <v>63474.198000000004</v>
      </c>
      <c r="E532" s="10">
        <v>4256.415</v>
      </c>
      <c r="F532" s="10">
        <v>3108.0041299999998</v>
      </c>
      <c r="G532" s="10">
        <v>0</v>
      </c>
      <c r="H532" s="10">
        <v>3108.0041299999998</v>
      </c>
      <c r="I532" s="10">
        <v>0</v>
      </c>
      <c r="J532" s="10">
        <v>236.55765</v>
      </c>
      <c r="K532" s="10">
        <f t="shared" si="48"/>
        <v>1148.4108700000002</v>
      </c>
      <c r="L532" s="10">
        <f t="shared" si="49"/>
        <v>60366.193870000003</v>
      </c>
      <c r="M532" s="10">
        <f t="shared" si="50"/>
        <v>73.019292761631561</v>
      </c>
      <c r="N532" s="10">
        <f t="shared" si="51"/>
        <v>60366.193870000003</v>
      </c>
      <c r="O532" s="10">
        <f t="shared" si="52"/>
        <v>1148.4108700000002</v>
      </c>
      <c r="P532" s="10">
        <f t="shared" si="53"/>
        <v>73.019292761631561</v>
      </c>
    </row>
    <row r="533" spans="1:16" ht="25.5">
      <c r="A533" s="5" t="s">
        <v>269</v>
      </c>
      <c r="B533" s="6" t="s">
        <v>126</v>
      </c>
      <c r="C533" s="7">
        <v>4681.1989999999996</v>
      </c>
      <c r="D533" s="7">
        <v>5511.0460000000003</v>
      </c>
      <c r="E533" s="7">
        <v>337.32800000000003</v>
      </c>
      <c r="F533" s="7">
        <v>151.12198000000001</v>
      </c>
      <c r="G533" s="7">
        <v>0</v>
      </c>
      <c r="H533" s="7">
        <v>151.12198000000001</v>
      </c>
      <c r="I533" s="7">
        <v>0</v>
      </c>
      <c r="J533" s="7">
        <v>7.1510000000000004E-2</v>
      </c>
      <c r="K533" s="7">
        <f t="shared" si="48"/>
        <v>186.20602000000002</v>
      </c>
      <c r="L533" s="7">
        <f t="shared" si="49"/>
        <v>5359.9240200000004</v>
      </c>
      <c r="M533" s="7">
        <f t="shared" si="50"/>
        <v>44.799714224730828</v>
      </c>
      <c r="N533" s="7">
        <f t="shared" si="51"/>
        <v>5359.9240200000004</v>
      </c>
      <c r="O533" s="7">
        <f t="shared" si="52"/>
        <v>186.20602000000002</v>
      </c>
      <c r="P533" s="7">
        <f t="shared" si="53"/>
        <v>44.799714224730828</v>
      </c>
    </row>
    <row r="534" spans="1:16">
      <c r="A534" s="8" t="s">
        <v>23</v>
      </c>
      <c r="B534" s="9" t="s">
        <v>24</v>
      </c>
      <c r="C534" s="10">
        <v>457.82800000000003</v>
      </c>
      <c r="D534" s="10">
        <v>457.82800000000003</v>
      </c>
      <c r="E534" s="10">
        <v>37.335999999999999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37.335999999999999</v>
      </c>
      <c r="L534" s="10">
        <f t="shared" si="49"/>
        <v>457.82800000000003</v>
      </c>
      <c r="M534" s="10">
        <f t="shared" si="50"/>
        <v>0</v>
      </c>
      <c r="N534" s="10">
        <f t="shared" si="51"/>
        <v>457.82800000000003</v>
      </c>
      <c r="O534" s="10">
        <f t="shared" si="52"/>
        <v>37.335999999999999</v>
      </c>
      <c r="P534" s="10">
        <f t="shared" si="53"/>
        <v>0</v>
      </c>
    </row>
    <row r="535" spans="1:16">
      <c r="A535" s="8" t="s">
        <v>25</v>
      </c>
      <c r="B535" s="9" t="s">
        <v>26</v>
      </c>
      <c r="C535" s="10">
        <v>100.723</v>
      </c>
      <c r="D535" s="10">
        <v>100.723</v>
      </c>
      <c r="E535" s="10">
        <v>8.2140000000000004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8.2140000000000004</v>
      </c>
      <c r="L535" s="10">
        <f t="shared" si="49"/>
        <v>100.723</v>
      </c>
      <c r="M535" s="10">
        <f t="shared" si="50"/>
        <v>0</v>
      </c>
      <c r="N535" s="10">
        <f t="shared" si="51"/>
        <v>100.723</v>
      </c>
      <c r="O535" s="10">
        <f t="shared" si="52"/>
        <v>8.2140000000000004</v>
      </c>
      <c r="P535" s="10">
        <f t="shared" si="53"/>
        <v>0</v>
      </c>
    </row>
    <row r="536" spans="1:16">
      <c r="A536" s="8" t="s">
        <v>27</v>
      </c>
      <c r="B536" s="9" t="s">
        <v>28</v>
      </c>
      <c r="C536" s="10">
        <v>5</v>
      </c>
      <c r="D536" s="10">
        <v>5</v>
      </c>
      <c r="E536" s="10">
        <v>0.41500000000000004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0.41500000000000004</v>
      </c>
      <c r="L536" s="10">
        <f t="shared" si="49"/>
        <v>5</v>
      </c>
      <c r="M536" s="10">
        <f t="shared" si="50"/>
        <v>0</v>
      </c>
      <c r="N536" s="10">
        <f t="shared" si="51"/>
        <v>5</v>
      </c>
      <c r="O536" s="10">
        <f t="shared" si="52"/>
        <v>0.41500000000000004</v>
      </c>
      <c r="P536" s="10">
        <f t="shared" si="53"/>
        <v>0</v>
      </c>
    </row>
    <row r="537" spans="1:16">
      <c r="A537" s="8" t="s">
        <v>29</v>
      </c>
      <c r="B537" s="9" t="s">
        <v>30</v>
      </c>
      <c r="C537" s="10">
        <v>2.2229999999999999</v>
      </c>
      <c r="D537" s="10">
        <v>2.2229999999999999</v>
      </c>
      <c r="E537" s="10">
        <v>0.185</v>
      </c>
      <c r="F537" s="10">
        <v>0</v>
      </c>
      <c r="G537" s="10">
        <v>0</v>
      </c>
      <c r="H537" s="10">
        <v>0</v>
      </c>
      <c r="I537" s="10">
        <v>0</v>
      </c>
      <c r="J537" s="10">
        <v>7.1510000000000004E-2</v>
      </c>
      <c r="K537" s="10">
        <f t="shared" si="48"/>
        <v>0.185</v>
      </c>
      <c r="L537" s="10">
        <f t="shared" si="49"/>
        <v>2.2229999999999999</v>
      </c>
      <c r="M537" s="10">
        <f t="shared" si="50"/>
        <v>0</v>
      </c>
      <c r="N537" s="10">
        <f t="shared" si="51"/>
        <v>2.2229999999999999</v>
      </c>
      <c r="O537" s="10">
        <f t="shared" si="52"/>
        <v>0.185</v>
      </c>
      <c r="P537" s="10">
        <f t="shared" si="53"/>
        <v>0</v>
      </c>
    </row>
    <row r="538" spans="1:16">
      <c r="A538" s="8" t="s">
        <v>31</v>
      </c>
      <c r="B538" s="9" t="s">
        <v>32</v>
      </c>
      <c r="C538" s="10">
        <v>2.323</v>
      </c>
      <c r="D538" s="10">
        <v>2.323</v>
      </c>
      <c r="E538" s="10">
        <v>0.193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0.193</v>
      </c>
      <c r="L538" s="10">
        <f t="shared" si="49"/>
        <v>2.323</v>
      </c>
      <c r="M538" s="10">
        <f t="shared" si="50"/>
        <v>0</v>
      </c>
      <c r="N538" s="10">
        <f t="shared" si="51"/>
        <v>2.323</v>
      </c>
      <c r="O538" s="10">
        <f t="shared" si="52"/>
        <v>0.193</v>
      </c>
      <c r="P538" s="10">
        <f t="shared" si="53"/>
        <v>0</v>
      </c>
    </row>
    <row r="539" spans="1:16">
      <c r="A539" s="8" t="s">
        <v>33</v>
      </c>
      <c r="B539" s="9" t="s">
        <v>34</v>
      </c>
      <c r="C539" s="10">
        <v>7.1390000000000002</v>
      </c>
      <c r="D539" s="10">
        <v>7.0093900000000007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7.0093900000000007</v>
      </c>
      <c r="M539" s="10">
        <f t="shared" si="50"/>
        <v>0</v>
      </c>
      <c r="N539" s="10">
        <f t="shared" si="51"/>
        <v>7.0093900000000007</v>
      </c>
      <c r="O539" s="10">
        <f t="shared" si="52"/>
        <v>0</v>
      </c>
      <c r="P539" s="10">
        <f t="shared" si="53"/>
        <v>0</v>
      </c>
    </row>
    <row r="540" spans="1:16">
      <c r="A540" s="8" t="s">
        <v>35</v>
      </c>
      <c r="B540" s="9" t="s">
        <v>36</v>
      </c>
      <c r="C540" s="10">
        <v>0.68200000000000005</v>
      </c>
      <c r="D540" s="10">
        <v>0.81161000000000005</v>
      </c>
      <c r="E540" s="10">
        <v>5.7000000000000002E-2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5.7000000000000002E-2</v>
      </c>
      <c r="L540" s="10">
        <f t="shared" si="49"/>
        <v>0.81161000000000005</v>
      </c>
      <c r="M540" s="10">
        <f t="shared" si="50"/>
        <v>0</v>
      </c>
      <c r="N540" s="10">
        <f t="shared" si="51"/>
        <v>0.81161000000000005</v>
      </c>
      <c r="O540" s="10">
        <f t="shared" si="52"/>
        <v>5.7000000000000002E-2</v>
      </c>
      <c r="P540" s="10">
        <f t="shared" si="53"/>
        <v>0</v>
      </c>
    </row>
    <row r="541" spans="1:16">
      <c r="A541" s="8" t="s">
        <v>37</v>
      </c>
      <c r="B541" s="9" t="s">
        <v>38</v>
      </c>
      <c r="C541" s="10">
        <v>3.9410000000000003</v>
      </c>
      <c r="D541" s="10">
        <v>3.9410000000000003</v>
      </c>
      <c r="E541" s="10">
        <v>0.32800000000000001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0.32800000000000001</v>
      </c>
      <c r="L541" s="10">
        <f t="shared" si="49"/>
        <v>3.9410000000000003</v>
      </c>
      <c r="M541" s="10">
        <f t="shared" si="50"/>
        <v>0</v>
      </c>
      <c r="N541" s="10">
        <f t="shared" si="51"/>
        <v>3.9410000000000003</v>
      </c>
      <c r="O541" s="10">
        <f t="shared" si="52"/>
        <v>0.32800000000000001</v>
      </c>
      <c r="P541" s="10">
        <f t="shared" si="53"/>
        <v>0</v>
      </c>
    </row>
    <row r="542" spans="1:16" ht="25.5">
      <c r="A542" s="8" t="s">
        <v>55</v>
      </c>
      <c r="B542" s="9" t="s">
        <v>56</v>
      </c>
      <c r="C542" s="10">
        <v>4012.2840000000001</v>
      </c>
      <c r="D542" s="10">
        <v>4842.1310000000003</v>
      </c>
      <c r="E542" s="10">
        <v>290.60000000000002</v>
      </c>
      <c r="F542" s="10">
        <v>151.12198000000001</v>
      </c>
      <c r="G542" s="10">
        <v>0</v>
      </c>
      <c r="H542" s="10">
        <v>151.12198000000001</v>
      </c>
      <c r="I542" s="10">
        <v>0</v>
      </c>
      <c r="J542" s="10">
        <v>0</v>
      </c>
      <c r="K542" s="10">
        <f t="shared" si="48"/>
        <v>139.47802000000001</v>
      </c>
      <c r="L542" s="10">
        <f t="shared" si="49"/>
        <v>4691.0090200000004</v>
      </c>
      <c r="M542" s="10">
        <f t="shared" si="50"/>
        <v>52.003434273916035</v>
      </c>
      <c r="N542" s="10">
        <f t="shared" si="51"/>
        <v>4691.0090200000004</v>
      </c>
      <c r="O542" s="10">
        <f t="shared" si="52"/>
        <v>139.47802000000001</v>
      </c>
      <c r="P542" s="10">
        <f t="shared" si="53"/>
        <v>52.003434273916035</v>
      </c>
    </row>
    <row r="543" spans="1:16">
      <c r="A543" s="8" t="s">
        <v>43</v>
      </c>
      <c r="B543" s="9" t="s">
        <v>44</v>
      </c>
      <c r="C543" s="10">
        <v>89.055999999999997</v>
      </c>
      <c r="D543" s="10">
        <v>89.055999999999997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89.055999999999997</v>
      </c>
      <c r="M543" s="10">
        <f t="shared" si="50"/>
        <v>0</v>
      </c>
      <c r="N543" s="10">
        <f t="shared" si="51"/>
        <v>89.055999999999997</v>
      </c>
      <c r="O543" s="10">
        <f t="shared" si="52"/>
        <v>0</v>
      </c>
      <c r="P543" s="10">
        <f t="shared" si="53"/>
        <v>0</v>
      </c>
    </row>
    <row r="544" spans="1:16">
      <c r="A544" s="5" t="s">
        <v>270</v>
      </c>
      <c r="B544" s="6" t="s">
        <v>218</v>
      </c>
      <c r="C544" s="7">
        <v>0</v>
      </c>
      <c r="D544" s="7">
        <v>64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0</v>
      </c>
      <c r="L544" s="7">
        <f t="shared" si="49"/>
        <v>64</v>
      </c>
      <c r="M544" s="7">
        <f t="shared" si="50"/>
        <v>0</v>
      </c>
      <c r="N544" s="7">
        <f t="shared" si="51"/>
        <v>64</v>
      </c>
      <c r="O544" s="7">
        <f t="shared" si="52"/>
        <v>0</v>
      </c>
      <c r="P544" s="7">
        <f t="shared" si="53"/>
        <v>0</v>
      </c>
    </row>
    <row r="545" spans="1:16" ht="25.5">
      <c r="A545" s="8" t="s">
        <v>55</v>
      </c>
      <c r="B545" s="9" t="s">
        <v>56</v>
      </c>
      <c r="C545" s="10">
        <v>0</v>
      </c>
      <c r="D545" s="10">
        <v>64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64</v>
      </c>
      <c r="M545" s="10">
        <f t="shared" si="50"/>
        <v>0</v>
      </c>
      <c r="N545" s="10">
        <f t="shared" si="51"/>
        <v>64</v>
      </c>
      <c r="O545" s="10">
        <f t="shared" si="52"/>
        <v>0</v>
      </c>
      <c r="P545" s="10">
        <f t="shared" si="53"/>
        <v>0</v>
      </c>
    </row>
    <row r="546" spans="1:16">
      <c r="A546" s="5" t="s">
        <v>271</v>
      </c>
      <c r="B546" s="6" t="s">
        <v>272</v>
      </c>
      <c r="C546" s="7">
        <v>746.04700000000003</v>
      </c>
      <c r="D546" s="7">
        <v>746.04700000000003</v>
      </c>
      <c r="E546" s="7">
        <v>93.25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93.25</v>
      </c>
      <c r="L546" s="7">
        <f t="shared" si="49"/>
        <v>746.04700000000003</v>
      </c>
      <c r="M546" s="7">
        <f t="shared" si="50"/>
        <v>0</v>
      </c>
      <c r="N546" s="7">
        <f t="shared" si="51"/>
        <v>746.04700000000003</v>
      </c>
      <c r="O546" s="7">
        <f t="shared" si="52"/>
        <v>93.25</v>
      </c>
      <c r="P546" s="7">
        <f t="shared" si="53"/>
        <v>0</v>
      </c>
    </row>
    <row r="547" spans="1:16" ht="25.5">
      <c r="A547" s="8" t="s">
        <v>55</v>
      </c>
      <c r="B547" s="9" t="s">
        <v>56</v>
      </c>
      <c r="C547" s="10">
        <v>746.04700000000003</v>
      </c>
      <c r="D547" s="10">
        <v>746.04700000000003</v>
      </c>
      <c r="E547" s="10">
        <v>93.25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93.25</v>
      </c>
      <c r="L547" s="10">
        <f t="shared" si="49"/>
        <v>746.04700000000003</v>
      </c>
      <c r="M547" s="10">
        <f t="shared" si="50"/>
        <v>0</v>
      </c>
      <c r="N547" s="10">
        <f t="shared" si="51"/>
        <v>746.04700000000003</v>
      </c>
      <c r="O547" s="10">
        <f t="shared" si="52"/>
        <v>93.25</v>
      </c>
      <c r="P547" s="10">
        <f t="shared" si="53"/>
        <v>0</v>
      </c>
    </row>
    <row r="548" spans="1:16">
      <c r="A548" s="5" t="s">
        <v>273</v>
      </c>
      <c r="B548" s="6" t="s">
        <v>274</v>
      </c>
      <c r="C548" s="7">
        <v>57.573</v>
      </c>
      <c r="D548" s="7">
        <v>57.573</v>
      </c>
      <c r="E548" s="7">
        <v>7.2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7.2</v>
      </c>
      <c r="L548" s="7">
        <f t="shared" si="49"/>
        <v>57.573</v>
      </c>
      <c r="M548" s="7">
        <f t="shared" si="50"/>
        <v>0</v>
      </c>
      <c r="N548" s="7">
        <f t="shared" si="51"/>
        <v>57.573</v>
      </c>
      <c r="O548" s="7">
        <f t="shared" si="52"/>
        <v>7.2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57.573</v>
      </c>
      <c r="D549" s="10">
        <v>57.573</v>
      </c>
      <c r="E549" s="10">
        <v>7.2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7.2</v>
      </c>
      <c r="L549" s="10">
        <f t="shared" si="49"/>
        <v>57.573</v>
      </c>
      <c r="M549" s="10">
        <f t="shared" si="50"/>
        <v>0</v>
      </c>
      <c r="N549" s="10">
        <f t="shared" si="51"/>
        <v>57.573</v>
      </c>
      <c r="O549" s="10">
        <f t="shared" si="52"/>
        <v>7.2</v>
      </c>
      <c r="P549" s="10">
        <f t="shared" si="53"/>
        <v>0</v>
      </c>
    </row>
    <row r="550" spans="1:16" ht="25.5">
      <c r="A550" s="5" t="s">
        <v>275</v>
      </c>
      <c r="B550" s="6" t="s">
        <v>258</v>
      </c>
      <c r="C550" s="7">
        <v>1133.787</v>
      </c>
      <c r="D550" s="7">
        <v>1257.9384</v>
      </c>
      <c r="E550" s="7">
        <v>70</v>
      </c>
      <c r="F550" s="7">
        <v>44.983739999999997</v>
      </c>
      <c r="G550" s="7">
        <v>0</v>
      </c>
      <c r="H550" s="7">
        <v>44.983739999999997</v>
      </c>
      <c r="I550" s="7">
        <v>0</v>
      </c>
      <c r="J550" s="7">
        <v>2.2660200000000001</v>
      </c>
      <c r="K550" s="7">
        <f t="shared" si="48"/>
        <v>25.016260000000003</v>
      </c>
      <c r="L550" s="7">
        <f t="shared" si="49"/>
        <v>1212.9546600000001</v>
      </c>
      <c r="M550" s="7">
        <f t="shared" si="50"/>
        <v>64.262485714285717</v>
      </c>
      <c r="N550" s="7">
        <f t="shared" si="51"/>
        <v>1212.9546600000001</v>
      </c>
      <c r="O550" s="7">
        <f t="shared" si="52"/>
        <v>25.016260000000003</v>
      </c>
      <c r="P550" s="7">
        <f t="shared" si="53"/>
        <v>64.262485714285717</v>
      </c>
    </row>
    <row r="551" spans="1:16" ht="25.5">
      <c r="A551" s="8" t="s">
        <v>55</v>
      </c>
      <c r="B551" s="9" t="s">
        <v>56</v>
      </c>
      <c r="C551" s="10">
        <v>1133.787</v>
      </c>
      <c r="D551" s="10">
        <v>1257.9384</v>
      </c>
      <c r="E551" s="10">
        <v>70</v>
      </c>
      <c r="F551" s="10">
        <v>44.983739999999997</v>
      </c>
      <c r="G551" s="10">
        <v>0</v>
      </c>
      <c r="H551" s="10">
        <v>44.983739999999997</v>
      </c>
      <c r="I551" s="10">
        <v>0</v>
      </c>
      <c r="J551" s="10">
        <v>2.2660200000000001</v>
      </c>
      <c r="K551" s="10">
        <f t="shared" si="48"/>
        <v>25.016260000000003</v>
      </c>
      <c r="L551" s="10">
        <f t="shared" si="49"/>
        <v>1212.9546600000001</v>
      </c>
      <c r="M551" s="10">
        <f t="shared" si="50"/>
        <v>64.262485714285717</v>
      </c>
      <c r="N551" s="10">
        <f t="shared" si="51"/>
        <v>1212.9546600000001</v>
      </c>
      <c r="O551" s="10">
        <f t="shared" si="52"/>
        <v>25.016260000000003</v>
      </c>
      <c r="P551" s="10">
        <f t="shared" si="53"/>
        <v>64.262485714285717</v>
      </c>
    </row>
    <row r="552" spans="1:16" ht="25.5">
      <c r="A552" s="5" t="s">
        <v>276</v>
      </c>
      <c r="B552" s="6" t="s">
        <v>277</v>
      </c>
      <c r="C552" s="7">
        <v>4200.9619999999995</v>
      </c>
      <c r="D552" s="7">
        <v>5389.0700000000006</v>
      </c>
      <c r="E552" s="7">
        <v>288.16899999999998</v>
      </c>
      <c r="F552" s="7">
        <v>22.821899999999999</v>
      </c>
      <c r="G552" s="7">
        <v>0</v>
      </c>
      <c r="H552" s="7">
        <v>22.821899999999999</v>
      </c>
      <c r="I552" s="7">
        <v>0</v>
      </c>
      <c r="J552" s="7">
        <v>0.28000000000000003</v>
      </c>
      <c r="K552" s="7">
        <f t="shared" si="48"/>
        <v>265.34709999999995</v>
      </c>
      <c r="L552" s="7">
        <f t="shared" si="49"/>
        <v>5366.2481000000007</v>
      </c>
      <c r="M552" s="7">
        <f t="shared" si="50"/>
        <v>7.9196235542338016</v>
      </c>
      <c r="N552" s="7">
        <f t="shared" si="51"/>
        <v>5366.2481000000007</v>
      </c>
      <c r="O552" s="7">
        <f t="shared" si="52"/>
        <v>265.34709999999995</v>
      </c>
      <c r="P552" s="7">
        <f t="shared" si="53"/>
        <v>7.9196235542338016</v>
      </c>
    </row>
    <row r="553" spans="1:16" ht="38.25">
      <c r="A553" s="5" t="s">
        <v>278</v>
      </c>
      <c r="B553" s="6" t="s">
        <v>46</v>
      </c>
      <c r="C553" s="7">
        <v>4200.9619999999995</v>
      </c>
      <c r="D553" s="7">
        <v>4289.0700000000006</v>
      </c>
      <c r="E553" s="7">
        <v>288.16899999999998</v>
      </c>
      <c r="F553" s="7">
        <v>22.821899999999999</v>
      </c>
      <c r="G553" s="7">
        <v>0</v>
      </c>
      <c r="H553" s="7">
        <v>22.821899999999999</v>
      </c>
      <c r="I553" s="7">
        <v>0</v>
      </c>
      <c r="J553" s="7">
        <v>0.28000000000000003</v>
      </c>
      <c r="K553" s="7">
        <f t="shared" si="48"/>
        <v>265.34709999999995</v>
      </c>
      <c r="L553" s="7">
        <f t="shared" si="49"/>
        <v>4266.2481000000007</v>
      </c>
      <c r="M553" s="7">
        <f t="shared" si="50"/>
        <v>7.9196235542338016</v>
      </c>
      <c r="N553" s="7">
        <f t="shared" si="51"/>
        <v>4266.2481000000007</v>
      </c>
      <c r="O553" s="7">
        <f t="shared" si="52"/>
        <v>265.34709999999995</v>
      </c>
      <c r="P553" s="7">
        <f t="shared" si="53"/>
        <v>7.9196235542338016</v>
      </c>
    </row>
    <row r="554" spans="1:16">
      <c r="A554" s="8" t="s">
        <v>23</v>
      </c>
      <c r="B554" s="9" t="s">
        <v>24</v>
      </c>
      <c r="C554" s="10">
        <v>3073.5889999999999</v>
      </c>
      <c r="D554" s="10">
        <v>3145.8090000000002</v>
      </c>
      <c r="E554" s="10">
        <v>230.816</v>
      </c>
      <c r="F554" s="10">
        <v>18.706479999999999</v>
      </c>
      <c r="G554" s="10">
        <v>0</v>
      </c>
      <c r="H554" s="10">
        <v>18.706479999999999</v>
      </c>
      <c r="I554" s="10">
        <v>0</v>
      </c>
      <c r="J554" s="10">
        <v>0</v>
      </c>
      <c r="K554" s="10">
        <f t="shared" si="48"/>
        <v>212.10952</v>
      </c>
      <c r="L554" s="10">
        <f t="shared" si="49"/>
        <v>3127.1025200000004</v>
      </c>
      <c r="M554" s="10">
        <f t="shared" si="50"/>
        <v>8.1044988215721609</v>
      </c>
      <c r="N554" s="10">
        <f t="shared" si="51"/>
        <v>3127.1025200000004</v>
      </c>
      <c r="O554" s="10">
        <f t="shared" si="52"/>
        <v>212.10952</v>
      </c>
      <c r="P554" s="10">
        <f t="shared" si="53"/>
        <v>8.1044988215721609</v>
      </c>
    </row>
    <row r="555" spans="1:16">
      <c r="A555" s="8" t="s">
        <v>25</v>
      </c>
      <c r="B555" s="9" t="s">
        <v>26</v>
      </c>
      <c r="C555" s="10">
        <v>676.18899999999996</v>
      </c>
      <c r="D555" s="10">
        <v>692.077</v>
      </c>
      <c r="E555" s="10">
        <v>50.832999999999998</v>
      </c>
      <c r="F555" s="10">
        <v>4.1154200000000003</v>
      </c>
      <c r="G555" s="10">
        <v>0</v>
      </c>
      <c r="H555" s="10">
        <v>4.1154200000000003</v>
      </c>
      <c r="I555" s="10">
        <v>0</v>
      </c>
      <c r="J555" s="10">
        <v>0</v>
      </c>
      <c r="K555" s="10">
        <f t="shared" si="48"/>
        <v>46.717579999999998</v>
      </c>
      <c r="L555" s="10">
        <f t="shared" si="49"/>
        <v>687.96158000000003</v>
      </c>
      <c r="M555" s="10">
        <f t="shared" si="50"/>
        <v>8.0959612849920344</v>
      </c>
      <c r="N555" s="10">
        <f t="shared" si="51"/>
        <v>687.96158000000003</v>
      </c>
      <c r="O555" s="10">
        <f t="shared" si="52"/>
        <v>46.717579999999998</v>
      </c>
      <c r="P555" s="10">
        <f t="shared" si="53"/>
        <v>8.0959612849920344</v>
      </c>
    </row>
    <row r="556" spans="1:16">
      <c r="A556" s="8" t="s">
        <v>27</v>
      </c>
      <c r="B556" s="9" t="s">
        <v>28</v>
      </c>
      <c r="C556" s="10">
        <v>133.81900000000002</v>
      </c>
      <c r="D556" s="10">
        <v>133.81900000000002</v>
      </c>
      <c r="E556" s="10">
        <v>1.6500000000000001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1.6500000000000001</v>
      </c>
      <c r="L556" s="10">
        <f t="shared" si="49"/>
        <v>133.81900000000002</v>
      </c>
      <c r="M556" s="10">
        <f t="shared" si="50"/>
        <v>0</v>
      </c>
      <c r="N556" s="10">
        <f t="shared" si="51"/>
        <v>133.81900000000002</v>
      </c>
      <c r="O556" s="10">
        <f t="shared" si="52"/>
        <v>1.6500000000000001</v>
      </c>
      <c r="P556" s="10">
        <f t="shared" si="53"/>
        <v>0</v>
      </c>
    </row>
    <row r="557" spans="1:16">
      <c r="A557" s="8" t="s">
        <v>29</v>
      </c>
      <c r="B557" s="9" t="s">
        <v>30</v>
      </c>
      <c r="C557" s="10">
        <v>79.787000000000006</v>
      </c>
      <c r="D557" s="10">
        <v>79.132000000000005</v>
      </c>
      <c r="E557" s="10">
        <v>2.35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2.35</v>
      </c>
      <c r="L557" s="10">
        <f t="shared" si="49"/>
        <v>79.132000000000005</v>
      </c>
      <c r="M557" s="10">
        <f t="shared" si="50"/>
        <v>0</v>
      </c>
      <c r="N557" s="10">
        <f t="shared" si="51"/>
        <v>79.132000000000005</v>
      </c>
      <c r="O557" s="10">
        <f t="shared" si="52"/>
        <v>2.35</v>
      </c>
      <c r="P557" s="10">
        <f t="shared" si="53"/>
        <v>0</v>
      </c>
    </row>
    <row r="558" spans="1:16">
      <c r="A558" s="8" t="s">
        <v>31</v>
      </c>
      <c r="B558" s="9" t="s">
        <v>32</v>
      </c>
      <c r="C558" s="10">
        <v>34.08</v>
      </c>
      <c r="D558" s="10">
        <v>34.08</v>
      </c>
      <c r="E558" s="10">
        <v>2.52</v>
      </c>
      <c r="F558" s="10">
        <v>0</v>
      </c>
      <c r="G558" s="10">
        <v>0</v>
      </c>
      <c r="H558" s="10">
        <v>0</v>
      </c>
      <c r="I558" s="10">
        <v>0</v>
      </c>
      <c r="J558" s="10">
        <v>0.28000000000000003</v>
      </c>
      <c r="K558" s="10">
        <f t="shared" si="48"/>
        <v>2.52</v>
      </c>
      <c r="L558" s="10">
        <f t="shared" si="49"/>
        <v>34.08</v>
      </c>
      <c r="M558" s="10">
        <f t="shared" si="50"/>
        <v>0</v>
      </c>
      <c r="N558" s="10">
        <f t="shared" si="51"/>
        <v>34.08</v>
      </c>
      <c r="O558" s="10">
        <f t="shared" si="52"/>
        <v>2.52</v>
      </c>
      <c r="P558" s="10">
        <f t="shared" si="53"/>
        <v>0</v>
      </c>
    </row>
    <row r="559" spans="1:16">
      <c r="A559" s="8" t="s">
        <v>82</v>
      </c>
      <c r="B559" s="9" t="s">
        <v>83</v>
      </c>
      <c r="C559" s="10">
        <v>0</v>
      </c>
      <c r="D559" s="10">
        <v>0.65500000000000014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0.65500000000000014</v>
      </c>
      <c r="M559" s="10">
        <f t="shared" si="50"/>
        <v>0</v>
      </c>
      <c r="N559" s="10">
        <f t="shared" si="51"/>
        <v>0.65500000000000014</v>
      </c>
      <c r="O559" s="10">
        <f t="shared" si="52"/>
        <v>0</v>
      </c>
      <c r="P559" s="10">
        <f t="shared" si="53"/>
        <v>0</v>
      </c>
    </row>
    <row r="560" spans="1:16" ht="25.5">
      <c r="A560" s="8" t="s">
        <v>41</v>
      </c>
      <c r="B560" s="9" t="s">
        <v>42</v>
      </c>
      <c r="C560" s="10">
        <v>4</v>
      </c>
      <c r="D560" s="10">
        <v>4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4</v>
      </c>
      <c r="M560" s="10">
        <f t="shared" si="50"/>
        <v>0</v>
      </c>
      <c r="N560" s="10">
        <f t="shared" si="51"/>
        <v>4</v>
      </c>
      <c r="O560" s="10">
        <f t="shared" si="52"/>
        <v>0</v>
      </c>
      <c r="P560" s="10">
        <f t="shared" si="53"/>
        <v>0</v>
      </c>
    </row>
    <row r="561" spans="1:16">
      <c r="A561" s="8" t="s">
        <v>43</v>
      </c>
      <c r="B561" s="9" t="s">
        <v>44</v>
      </c>
      <c r="C561" s="10">
        <v>199.49799999999999</v>
      </c>
      <c r="D561" s="10">
        <v>199.49799999999999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199.49799999999999</v>
      </c>
      <c r="M561" s="10">
        <f t="shared" si="50"/>
        <v>0</v>
      </c>
      <c r="N561" s="10">
        <f t="shared" si="51"/>
        <v>199.49799999999999</v>
      </c>
      <c r="O561" s="10">
        <f t="shared" si="52"/>
        <v>0</v>
      </c>
      <c r="P561" s="10">
        <f t="shared" si="53"/>
        <v>0</v>
      </c>
    </row>
    <row r="562" spans="1:16">
      <c r="A562" s="5" t="s">
        <v>279</v>
      </c>
      <c r="B562" s="6" t="s">
        <v>77</v>
      </c>
      <c r="C562" s="7">
        <v>0</v>
      </c>
      <c r="D562" s="7">
        <v>270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0</v>
      </c>
      <c r="L562" s="7">
        <f t="shared" si="49"/>
        <v>270</v>
      </c>
      <c r="M562" s="7">
        <f t="shared" si="50"/>
        <v>0</v>
      </c>
      <c r="N562" s="7">
        <f t="shared" si="51"/>
        <v>270</v>
      </c>
      <c r="O562" s="7">
        <f t="shared" si="52"/>
        <v>0</v>
      </c>
      <c r="P562" s="7">
        <f t="shared" si="53"/>
        <v>0</v>
      </c>
    </row>
    <row r="563" spans="1:16">
      <c r="A563" s="8" t="s">
        <v>29</v>
      </c>
      <c r="B563" s="9" t="s">
        <v>30</v>
      </c>
      <c r="C563" s="10">
        <v>0</v>
      </c>
      <c r="D563" s="10">
        <v>270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270</v>
      </c>
      <c r="M563" s="10">
        <f t="shared" si="50"/>
        <v>0</v>
      </c>
      <c r="N563" s="10">
        <f t="shared" si="51"/>
        <v>270</v>
      </c>
      <c r="O563" s="10">
        <f t="shared" si="52"/>
        <v>0</v>
      </c>
      <c r="P563" s="10">
        <f t="shared" si="53"/>
        <v>0</v>
      </c>
    </row>
    <row r="564" spans="1:16" ht="51">
      <c r="A564" s="5" t="s">
        <v>280</v>
      </c>
      <c r="B564" s="6" t="s">
        <v>85</v>
      </c>
      <c r="C564" s="7">
        <v>0</v>
      </c>
      <c r="D564" s="7">
        <v>430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 t="shared" si="48"/>
        <v>0</v>
      </c>
      <c r="L564" s="7">
        <f t="shared" si="49"/>
        <v>430</v>
      </c>
      <c r="M564" s="7">
        <f t="shared" si="50"/>
        <v>0</v>
      </c>
      <c r="N564" s="7">
        <f t="shared" si="51"/>
        <v>430</v>
      </c>
      <c r="O564" s="7">
        <f t="shared" si="52"/>
        <v>0</v>
      </c>
      <c r="P564" s="7">
        <f t="shared" si="53"/>
        <v>0</v>
      </c>
    </row>
    <row r="565" spans="1:16">
      <c r="A565" s="8" t="s">
        <v>29</v>
      </c>
      <c r="B565" s="9" t="s">
        <v>30</v>
      </c>
      <c r="C565" s="10">
        <v>0</v>
      </c>
      <c r="D565" s="10">
        <v>430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430</v>
      </c>
      <c r="M565" s="10">
        <f t="shared" si="50"/>
        <v>0</v>
      </c>
      <c r="N565" s="10">
        <f t="shared" si="51"/>
        <v>430</v>
      </c>
      <c r="O565" s="10">
        <f t="shared" si="52"/>
        <v>0</v>
      </c>
      <c r="P565" s="10">
        <f t="shared" si="53"/>
        <v>0</v>
      </c>
    </row>
    <row r="566" spans="1:16" ht="25.5">
      <c r="A566" s="5" t="s">
        <v>281</v>
      </c>
      <c r="B566" s="6" t="s">
        <v>89</v>
      </c>
      <c r="C566" s="7">
        <v>0</v>
      </c>
      <c r="D566" s="7">
        <v>400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400</v>
      </c>
      <c r="M566" s="7">
        <f t="shared" si="50"/>
        <v>0</v>
      </c>
      <c r="N566" s="7">
        <f t="shared" si="51"/>
        <v>400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400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400</v>
      </c>
      <c r="M567" s="10">
        <f t="shared" si="50"/>
        <v>0</v>
      </c>
      <c r="N567" s="10">
        <f t="shared" si="51"/>
        <v>400</v>
      </c>
      <c r="O567" s="10">
        <f t="shared" si="52"/>
        <v>0</v>
      </c>
      <c r="P567" s="10">
        <f t="shared" si="53"/>
        <v>0</v>
      </c>
    </row>
    <row r="568" spans="1:16" ht="25.5">
      <c r="A568" s="5" t="s">
        <v>282</v>
      </c>
      <c r="B568" s="6" t="s">
        <v>283</v>
      </c>
      <c r="C568" s="7">
        <v>12102.734</v>
      </c>
      <c r="D568" s="7">
        <v>12117.734</v>
      </c>
      <c r="E568" s="7">
        <v>911.74900000000002</v>
      </c>
      <c r="F568" s="7">
        <v>75.371670000000009</v>
      </c>
      <c r="G568" s="7">
        <v>0</v>
      </c>
      <c r="H568" s="7">
        <v>75.767800000000008</v>
      </c>
      <c r="I568" s="7">
        <v>0</v>
      </c>
      <c r="J568" s="7">
        <v>16.487470000000002</v>
      </c>
      <c r="K568" s="7">
        <f t="shared" si="48"/>
        <v>836.37733000000003</v>
      </c>
      <c r="L568" s="7">
        <f t="shared" si="49"/>
        <v>12042.36233</v>
      </c>
      <c r="M568" s="7">
        <f t="shared" si="50"/>
        <v>8.2667126588567683</v>
      </c>
      <c r="N568" s="7">
        <f t="shared" si="51"/>
        <v>12041.966200000001</v>
      </c>
      <c r="O568" s="7">
        <f t="shared" si="52"/>
        <v>835.98120000000006</v>
      </c>
      <c r="P568" s="7">
        <f t="shared" si="53"/>
        <v>8.3101599233999721</v>
      </c>
    </row>
    <row r="569" spans="1:16" ht="38.25">
      <c r="A569" s="5" t="s">
        <v>284</v>
      </c>
      <c r="B569" s="6" t="s">
        <v>46</v>
      </c>
      <c r="C569" s="7">
        <v>10423.734</v>
      </c>
      <c r="D569" s="7">
        <v>10423.734</v>
      </c>
      <c r="E569" s="7">
        <v>761.74900000000002</v>
      </c>
      <c r="F569" s="7">
        <v>75.371670000000009</v>
      </c>
      <c r="G569" s="7">
        <v>0</v>
      </c>
      <c r="H569" s="7">
        <v>75.767800000000008</v>
      </c>
      <c r="I569" s="7">
        <v>0</v>
      </c>
      <c r="J569" s="7">
        <v>16.487470000000002</v>
      </c>
      <c r="K569" s="7">
        <f t="shared" si="48"/>
        <v>686.37733000000003</v>
      </c>
      <c r="L569" s="7">
        <f t="shared" si="49"/>
        <v>10348.36233</v>
      </c>
      <c r="M569" s="7">
        <f t="shared" si="50"/>
        <v>9.8945545054867168</v>
      </c>
      <c r="N569" s="7">
        <f t="shared" si="51"/>
        <v>10347.966200000001</v>
      </c>
      <c r="O569" s="7">
        <f t="shared" si="52"/>
        <v>685.98120000000006</v>
      </c>
      <c r="P569" s="7">
        <f t="shared" si="53"/>
        <v>9.9465571992874295</v>
      </c>
    </row>
    <row r="570" spans="1:16">
      <c r="A570" s="8" t="s">
        <v>23</v>
      </c>
      <c r="B570" s="9" t="s">
        <v>24</v>
      </c>
      <c r="C570" s="10">
        <v>8132.0610000000006</v>
      </c>
      <c r="D570" s="10">
        <v>8132.0610000000006</v>
      </c>
      <c r="E570" s="10">
        <v>592.19600000000003</v>
      </c>
      <c r="F570" s="10">
        <v>55.800000000000004</v>
      </c>
      <c r="G570" s="10">
        <v>0</v>
      </c>
      <c r="H570" s="10">
        <v>55.800000000000004</v>
      </c>
      <c r="I570" s="10">
        <v>0</v>
      </c>
      <c r="J570" s="10">
        <v>0</v>
      </c>
      <c r="K570" s="10">
        <f t="shared" si="48"/>
        <v>536.39600000000007</v>
      </c>
      <c r="L570" s="10">
        <f t="shared" si="49"/>
        <v>8076.2610000000004</v>
      </c>
      <c r="M570" s="10">
        <f t="shared" si="50"/>
        <v>9.4225560456335398</v>
      </c>
      <c r="N570" s="10">
        <f t="shared" si="51"/>
        <v>8076.2610000000004</v>
      </c>
      <c r="O570" s="10">
        <f t="shared" si="52"/>
        <v>536.39600000000007</v>
      </c>
      <c r="P570" s="10">
        <f t="shared" si="53"/>
        <v>9.4225560456335398</v>
      </c>
    </row>
    <row r="571" spans="1:16">
      <c r="A571" s="8" t="s">
        <v>25</v>
      </c>
      <c r="B571" s="9" t="s">
        <v>26</v>
      </c>
      <c r="C571" s="10">
        <v>1742.807</v>
      </c>
      <c r="D571" s="10">
        <v>1742.807</v>
      </c>
      <c r="E571" s="10">
        <v>126</v>
      </c>
      <c r="F571" s="10">
        <v>12.276</v>
      </c>
      <c r="G571" s="10">
        <v>0</v>
      </c>
      <c r="H571" s="10">
        <v>12.276</v>
      </c>
      <c r="I571" s="10">
        <v>0</v>
      </c>
      <c r="J571" s="10">
        <v>0</v>
      </c>
      <c r="K571" s="10">
        <f t="shared" si="48"/>
        <v>113.724</v>
      </c>
      <c r="L571" s="10">
        <f t="shared" si="49"/>
        <v>1730.5309999999999</v>
      </c>
      <c r="M571" s="10">
        <f t="shared" si="50"/>
        <v>9.7428571428571438</v>
      </c>
      <c r="N571" s="10">
        <f t="shared" si="51"/>
        <v>1730.5309999999999</v>
      </c>
      <c r="O571" s="10">
        <f t="shared" si="52"/>
        <v>113.724</v>
      </c>
      <c r="P571" s="10">
        <f t="shared" si="53"/>
        <v>9.7428571428571438</v>
      </c>
    </row>
    <row r="572" spans="1:16">
      <c r="A572" s="8" t="s">
        <v>27</v>
      </c>
      <c r="B572" s="9" t="s">
        <v>28</v>
      </c>
      <c r="C572" s="10">
        <v>120</v>
      </c>
      <c r="D572" s="10">
        <v>120</v>
      </c>
      <c r="E572" s="10">
        <v>15</v>
      </c>
      <c r="F572" s="10">
        <v>0</v>
      </c>
      <c r="G572" s="10">
        <v>0</v>
      </c>
      <c r="H572" s="10">
        <v>0</v>
      </c>
      <c r="I572" s="10">
        <v>0</v>
      </c>
      <c r="J572" s="10">
        <v>1.8220000000000001</v>
      </c>
      <c r="K572" s="10">
        <f t="shared" si="48"/>
        <v>15</v>
      </c>
      <c r="L572" s="10">
        <f t="shared" si="49"/>
        <v>120</v>
      </c>
      <c r="M572" s="10">
        <f t="shared" si="50"/>
        <v>0</v>
      </c>
      <c r="N572" s="10">
        <f t="shared" si="51"/>
        <v>120</v>
      </c>
      <c r="O572" s="10">
        <f t="shared" si="52"/>
        <v>15</v>
      </c>
      <c r="P572" s="10">
        <f t="shared" si="53"/>
        <v>0</v>
      </c>
    </row>
    <row r="573" spans="1:16">
      <c r="A573" s="8" t="s">
        <v>29</v>
      </c>
      <c r="B573" s="9" t="s">
        <v>30</v>
      </c>
      <c r="C573" s="10">
        <v>191.31800000000001</v>
      </c>
      <c r="D573" s="10">
        <v>191.31800000000001</v>
      </c>
      <c r="E573" s="10">
        <v>20</v>
      </c>
      <c r="F573" s="10">
        <v>0</v>
      </c>
      <c r="G573" s="10">
        <v>0</v>
      </c>
      <c r="H573" s="10">
        <v>0</v>
      </c>
      <c r="I573" s="10">
        <v>0</v>
      </c>
      <c r="J573" s="10">
        <v>13.60186</v>
      </c>
      <c r="K573" s="10">
        <f t="shared" si="48"/>
        <v>20</v>
      </c>
      <c r="L573" s="10">
        <f t="shared" si="49"/>
        <v>191.31800000000001</v>
      </c>
      <c r="M573" s="10">
        <f t="shared" si="50"/>
        <v>0</v>
      </c>
      <c r="N573" s="10">
        <f t="shared" si="51"/>
        <v>191.31800000000001</v>
      </c>
      <c r="O573" s="10">
        <f t="shared" si="52"/>
        <v>20</v>
      </c>
      <c r="P573" s="10">
        <f t="shared" si="53"/>
        <v>0</v>
      </c>
    </row>
    <row r="574" spans="1:16">
      <c r="A574" s="8" t="s">
        <v>31</v>
      </c>
      <c r="B574" s="9" t="s">
        <v>32</v>
      </c>
      <c r="C574" s="10">
        <v>2.5</v>
      </c>
      <c r="D574" s="10">
        <v>2.5</v>
      </c>
      <c r="E574" s="10">
        <v>0.25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0.25</v>
      </c>
      <c r="L574" s="10">
        <f t="shared" si="49"/>
        <v>2.5</v>
      </c>
      <c r="M574" s="10">
        <f t="shared" si="50"/>
        <v>0</v>
      </c>
      <c r="N574" s="10">
        <f t="shared" si="51"/>
        <v>2.5</v>
      </c>
      <c r="O574" s="10">
        <f t="shared" si="52"/>
        <v>0.25</v>
      </c>
      <c r="P574" s="10">
        <f t="shared" si="53"/>
        <v>0</v>
      </c>
    </row>
    <row r="575" spans="1:16">
      <c r="A575" s="8" t="s">
        <v>33</v>
      </c>
      <c r="B575" s="9" t="s">
        <v>34</v>
      </c>
      <c r="C575" s="10">
        <v>135.97300000000001</v>
      </c>
      <c r="D575" s="10">
        <v>135.97300000000001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135.97300000000001</v>
      </c>
      <c r="M575" s="10">
        <f t="shared" si="50"/>
        <v>0</v>
      </c>
      <c r="N575" s="10">
        <f t="shared" si="51"/>
        <v>135.97300000000001</v>
      </c>
      <c r="O575" s="10">
        <f t="shared" si="52"/>
        <v>0</v>
      </c>
      <c r="P575" s="10">
        <f t="shared" si="53"/>
        <v>0</v>
      </c>
    </row>
    <row r="576" spans="1:16">
      <c r="A576" s="8" t="s">
        <v>35</v>
      </c>
      <c r="B576" s="9" t="s">
        <v>36</v>
      </c>
      <c r="C576" s="10">
        <v>2.6720000000000002</v>
      </c>
      <c r="D576" s="10">
        <v>2.6720000000000002</v>
      </c>
      <c r="E576" s="10">
        <v>0.22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0.22</v>
      </c>
      <c r="L576" s="10">
        <f t="shared" si="49"/>
        <v>2.6720000000000002</v>
      </c>
      <c r="M576" s="10">
        <f t="shared" si="50"/>
        <v>0</v>
      </c>
      <c r="N576" s="10">
        <f t="shared" si="51"/>
        <v>2.6720000000000002</v>
      </c>
      <c r="O576" s="10">
        <f t="shared" si="52"/>
        <v>0.22</v>
      </c>
      <c r="P576" s="10">
        <f t="shared" si="53"/>
        <v>0</v>
      </c>
    </row>
    <row r="577" spans="1:16">
      <c r="A577" s="8" t="s">
        <v>37</v>
      </c>
      <c r="B577" s="9" t="s">
        <v>38</v>
      </c>
      <c r="C577" s="10">
        <v>81.403000000000006</v>
      </c>
      <c r="D577" s="10">
        <v>81.403000000000006</v>
      </c>
      <c r="E577" s="10">
        <v>7</v>
      </c>
      <c r="F577" s="10">
        <v>7.2956700000000003</v>
      </c>
      <c r="G577" s="10">
        <v>0</v>
      </c>
      <c r="H577" s="10">
        <v>7.6918000000000006</v>
      </c>
      <c r="I577" s="10">
        <v>0</v>
      </c>
      <c r="J577" s="10">
        <v>0</v>
      </c>
      <c r="K577" s="10">
        <f t="shared" si="48"/>
        <v>-0.29567000000000032</v>
      </c>
      <c r="L577" s="10">
        <f t="shared" si="49"/>
        <v>74.107330000000005</v>
      </c>
      <c r="M577" s="10">
        <f t="shared" si="50"/>
        <v>104.22385714285716</v>
      </c>
      <c r="N577" s="10">
        <f t="shared" si="51"/>
        <v>73.711200000000005</v>
      </c>
      <c r="O577" s="10">
        <f t="shared" si="52"/>
        <v>-0.69180000000000064</v>
      </c>
      <c r="P577" s="10">
        <f t="shared" si="53"/>
        <v>109.88285714285715</v>
      </c>
    </row>
    <row r="578" spans="1:16" ht="25.5">
      <c r="A578" s="8" t="s">
        <v>41</v>
      </c>
      <c r="B578" s="9" t="s">
        <v>42</v>
      </c>
      <c r="C578" s="10">
        <v>2</v>
      </c>
      <c r="D578" s="10">
        <v>2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</v>
      </c>
      <c r="M578" s="10">
        <f t="shared" si="50"/>
        <v>0</v>
      </c>
      <c r="N578" s="10">
        <f t="shared" si="51"/>
        <v>2</v>
      </c>
      <c r="O578" s="10">
        <f t="shared" si="52"/>
        <v>0</v>
      </c>
      <c r="P578" s="10">
        <f t="shared" si="53"/>
        <v>0</v>
      </c>
    </row>
    <row r="579" spans="1:16">
      <c r="A579" s="8" t="s">
        <v>43</v>
      </c>
      <c r="B579" s="9" t="s">
        <v>44</v>
      </c>
      <c r="C579" s="10">
        <v>13</v>
      </c>
      <c r="D579" s="10">
        <v>13</v>
      </c>
      <c r="E579" s="10">
        <v>1.083</v>
      </c>
      <c r="F579" s="10">
        <v>0</v>
      </c>
      <c r="G579" s="10">
        <v>0</v>
      </c>
      <c r="H579" s="10">
        <v>0</v>
      </c>
      <c r="I579" s="10">
        <v>0</v>
      </c>
      <c r="J579" s="10">
        <v>1.0636099999999999</v>
      </c>
      <c r="K579" s="10">
        <f t="shared" si="48"/>
        <v>1.083</v>
      </c>
      <c r="L579" s="10">
        <f t="shared" si="49"/>
        <v>13</v>
      </c>
      <c r="M579" s="10">
        <f t="shared" si="50"/>
        <v>0</v>
      </c>
      <c r="N579" s="10">
        <f t="shared" si="51"/>
        <v>13</v>
      </c>
      <c r="O579" s="10">
        <f t="shared" si="52"/>
        <v>1.083</v>
      </c>
      <c r="P579" s="10">
        <f t="shared" si="53"/>
        <v>0</v>
      </c>
    </row>
    <row r="580" spans="1:16">
      <c r="A580" s="5" t="s">
        <v>285</v>
      </c>
      <c r="B580" s="6" t="s">
        <v>214</v>
      </c>
      <c r="C580" s="7">
        <v>250</v>
      </c>
      <c r="D580" s="7">
        <v>200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0</v>
      </c>
      <c r="L580" s="7">
        <f t="shared" si="49"/>
        <v>200</v>
      </c>
      <c r="M580" s="7">
        <f t="shared" si="50"/>
        <v>0</v>
      </c>
      <c r="N580" s="7">
        <f t="shared" si="51"/>
        <v>200</v>
      </c>
      <c r="O580" s="7">
        <f t="shared" si="52"/>
        <v>0</v>
      </c>
      <c r="P580" s="7">
        <f t="shared" si="53"/>
        <v>0</v>
      </c>
    </row>
    <row r="581" spans="1:16">
      <c r="A581" s="8" t="s">
        <v>27</v>
      </c>
      <c r="B581" s="9" t="s">
        <v>28</v>
      </c>
      <c r="C581" s="10">
        <v>30</v>
      </c>
      <c r="D581" s="10">
        <v>30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30</v>
      </c>
      <c r="M581" s="10">
        <f t="shared" si="50"/>
        <v>0</v>
      </c>
      <c r="N581" s="10">
        <f t="shared" si="51"/>
        <v>30</v>
      </c>
      <c r="O581" s="10">
        <f t="shared" si="52"/>
        <v>0</v>
      </c>
      <c r="P581" s="10">
        <f t="shared" si="53"/>
        <v>0</v>
      </c>
    </row>
    <row r="582" spans="1:16">
      <c r="A582" s="8" t="s">
        <v>29</v>
      </c>
      <c r="B582" s="9" t="s">
        <v>30</v>
      </c>
      <c r="C582" s="10">
        <v>220</v>
      </c>
      <c r="D582" s="10">
        <v>170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170</v>
      </c>
      <c r="M582" s="10">
        <f t="shared" ref="M582:M645" si="56">IF(E582=0,0,(F582/E582)*100)</f>
        <v>0</v>
      </c>
      <c r="N582" s="10">
        <f t="shared" ref="N582:N645" si="57">D582-H582</f>
        <v>170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5" t="s">
        <v>286</v>
      </c>
      <c r="B583" s="6" t="s">
        <v>70</v>
      </c>
      <c r="C583" s="7">
        <v>1429</v>
      </c>
      <c r="D583" s="7">
        <v>1494</v>
      </c>
      <c r="E583" s="7">
        <v>150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150</v>
      </c>
      <c r="L583" s="7">
        <f t="shared" si="55"/>
        <v>1494</v>
      </c>
      <c r="M583" s="7">
        <f t="shared" si="56"/>
        <v>0</v>
      </c>
      <c r="N583" s="7">
        <f t="shared" si="57"/>
        <v>1494</v>
      </c>
      <c r="O583" s="7">
        <f t="shared" si="58"/>
        <v>150</v>
      </c>
      <c r="P583" s="7">
        <f t="shared" si="59"/>
        <v>0</v>
      </c>
    </row>
    <row r="584" spans="1:16">
      <c r="A584" s="8" t="s">
        <v>29</v>
      </c>
      <c r="B584" s="9" t="s">
        <v>30</v>
      </c>
      <c r="C584" s="10">
        <v>589</v>
      </c>
      <c r="D584" s="10">
        <v>589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589</v>
      </c>
      <c r="M584" s="10">
        <f t="shared" si="56"/>
        <v>0</v>
      </c>
      <c r="N584" s="10">
        <f t="shared" si="57"/>
        <v>589</v>
      </c>
      <c r="O584" s="10">
        <f t="shared" si="58"/>
        <v>0</v>
      </c>
      <c r="P584" s="10">
        <f t="shared" si="59"/>
        <v>0</v>
      </c>
    </row>
    <row r="585" spans="1:16" ht="25.5">
      <c r="A585" s="8" t="s">
        <v>287</v>
      </c>
      <c r="B585" s="9" t="s">
        <v>288</v>
      </c>
      <c r="C585" s="10">
        <v>640</v>
      </c>
      <c r="D585" s="10">
        <v>590</v>
      </c>
      <c r="E585" s="10">
        <v>150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150</v>
      </c>
      <c r="L585" s="10">
        <f t="shared" si="55"/>
        <v>590</v>
      </c>
      <c r="M585" s="10">
        <f t="shared" si="56"/>
        <v>0</v>
      </c>
      <c r="N585" s="10">
        <f t="shared" si="57"/>
        <v>590</v>
      </c>
      <c r="O585" s="10">
        <f t="shared" si="58"/>
        <v>150</v>
      </c>
      <c r="P585" s="10">
        <f t="shared" si="59"/>
        <v>0</v>
      </c>
    </row>
    <row r="586" spans="1:16" ht="25.5">
      <c r="A586" s="8" t="s">
        <v>55</v>
      </c>
      <c r="B586" s="9" t="s">
        <v>56</v>
      </c>
      <c r="C586" s="10">
        <v>0</v>
      </c>
      <c r="D586" s="10">
        <v>115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115</v>
      </c>
      <c r="M586" s="10">
        <f t="shared" si="56"/>
        <v>0</v>
      </c>
      <c r="N586" s="10">
        <f t="shared" si="57"/>
        <v>115</v>
      </c>
      <c r="O586" s="10">
        <f t="shared" si="58"/>
        <v>0</v>
      </c>
      <c r="P586" s="10">
        <f t="shared" si="59"/>
        <v>0</v>
      </c>
    </row>
    <row r="587" spans="1:16">
      <c r="A587" s="8" t="s">
        <v>86</v>
      </c>
      <c r="B587" s="9" t="s">
        <v>87</v>
      </c>
      <c r="C587" s="10">
        <v>200</v>
      </c>
      <c r="D587" s="10">
        <v>200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200</v>
      </c>
      <c r="M587" s="10">
        <f t="shared" si="56"/>
        <v>0</v>
      </c>
      <c r="N587" s="10">
        <f t="shared" si="57"/>
        <v>200</v>
      </c>
      <c r="O587" s="10">
        <f t="shared" si="58"/>
        <v>0</v>
      </c>
      <c r="P587" s="10">
        <f t="shared" si="59"/>
        <v>0</v>
      </c>
    </row>
    <row r="588" spans="1:16">
      <c r="A588" s="5" t="s">
        <v>289</v>
      </c>
      <c r="B588" s="6" t="s">
        <v>290</v>
      </c>
      <c r="C588" s="7">
        <v>144137.95699999999</v>
      </c>
      <c r="D588" s="7">
        <v>163706.3915</v>
      </c>
      <c r="E588" s="7">
        <v>10429.82</v>
      </c>
      <c r="F588" s="7">
        <v>8434.4925500000008</v>
      </c>
      <c r="G588" s="7">
        <v>0</v>
      </c>
      <c r="H588" s="7">
        <v>7189.1713300000001</v>
      </c>
      <c r="I588" s="7">
        <v>1245.32122</v>
      </c>
      <c r="J588" s="7">
        <v>3417.5901799999997</v>
      </c>
      <c r="K588" s="7">
        <f t="shared" si="54"/>
        <v>1995.3274499999989</v>
      </c>
      <c r="L588" s="7">
        <f t="shared" si="55"/>
        <v>155271.89895</v>
      </c>
      <c r="M588" s="7">
        <f t="shared" si="56"/>
        <v>80.86901355919855</v>
      </c>
      <c r="N588" s="7">
        <f t="shared" si="57"/>
        <v>156517.22016999999</v>
      </c>
      <c r="O588" s="7">
        <f t="shared" si="58"/>
        <v>3240.6486699999996</v>
      </c>
      <c r="P588" s="7">
        <f t="shared" si="59"/>
        <v>68.929006732618589</v>
      </c>
    </row>
    <row r="589" spans="1:16" ht="38.25">
      <c r="A589" s="5" t="s">
        <v>291</v>
      </c>
      <c r="B589" s="6" t="s">
        <v>46</v>
      </c>
      <c r="C589" s="7">
        <v>2244.5940000000001</v>
      </c>
      <c r="D589" s="7">
        <v>2443.0609999999997</v>
      </c>
      <c r="E589" s="7">
        <v>191.47</v>
      </c>
      <c r="F589" s="7">
        <v>12.573180000000001</v>
      </c>
      <c r="G589" s="7">
        <v>0</v>
      </c>
      <c r="H589" s="7">
        <v>12.573180000000001</v>
      </c>
      <c r="I589" s="7">
        <v>0</v>
      </c>
      <c r="J589" s="7">
        <v>0</v>
      </c>
      <c r="K589" s="7">
        <f t="shared" si="54"/>
        <v>178.89681999999999</v>
      </c>
      <c r="L589" s="7">
        <f t="shared" si="55"/>
        <v>2430.4878199999998</v>
      </c>
      <c r="M589" s="7">
        <f t="shared" si="56"/>
        <v>6.566657962082834</v>
      </c>
      <c r="N589" s="7">
        <f t="shared" si="57"/>
        <v>2430.4878199999998</v>
      </c>
      <c r="O589" s="7">
        <f t="shared" si="58"/>
        <v>178.89681999999999</v>
      </c>
      <c r="P589" s="7">
        <f t="shared" si="59"/>
        <v>6.566657962082834</v>
      </c>
    </row>
    <row r="590" spans="1:16">
      <c r="A590" s="8" t="s">
        <v>23</v>
      </c>
      <c r="B590" s="9" t="s">
        <v>24</v>
      </c>
      <c r="C590" s="10">
        <v>1727.683</v>
      </c>
      <c r="D590" s="10">
        <v>1892.77</v>
      </c>
      <c r="E590" s="10">
        <v>148.136</v>
      </c>
      <c r="F590" s="10">
        <v>9.6916799999999999</v>
      </c>
      <c r="G590" s="10">
        <v>0</v>
      </c>
      <c r="H590" s="10">
        <v>9.6916799999999999</v>
      </c>
      <c r="I590" s="10">
        <v>0</v>
      </c>
      <c r="J590" s="10">
        <v>0</v>
      </c>
      <c r="K590" s="10">
        <f t="shared" si="54"/>
        <v>138.44432</v>
      </c>
      <c r="L590" s="10">
        <f t="shared" si="55"/>
        <v>1883.0783200000001</v>
      </c>
      <c r="M590" s="10">
        <f t="shared" si="56"/>
        <v>6.5424204784792357</v>
      </c>
      <c r="N590" s="10">
        <f t="shared" si="57"/>
        <v>1883.0783200000001</v>
      </c>
      <c r="O590" s="10">
        <f t="shared" si="58"/>
        <v>138.44432</v>
      </c>
      <c r="P590" s="10">
        <f t="shared" si="59"/>
        <v>6.5424204784792357</v>
      </c>
    </row>
    <row r="591" spans="1:16">
      <c r="A591" s="8" t="s">
        <v>25</v>
      </c>
      <c r="B591" s="9" t="s">
        <v>26</v>
      </c>
      <c r="C591" s="10">
        <v>380.09000000000003</v>
      </c>
      <c r="D591" s="10">
        <v>413.47</v>
      </c>
      <c r="E591" s="10">
        <v>31.938000000000002</v>
      </c>
      <c r="F591" s="10">
        <v>2.8815</v>
      </c>
      <c r="G591" s="10">
        <v>0</v>
      </c>
      <c r="H591" s="10">
        <v>2.8815</v>
      </c>
      <c r="I591" s="10">
        <v>0</v>
      </c>
      <c r="J591" s="10">
        <v>0</v>
      </c>
      <c r="K591" s="10">
        <f t="shared" si="54"/>
        <v>29.056500000000003</v>
      </c>
      <c r="L591" s="10">
        <f t="shared" si="55"/>
        <v>410.58850000000001</v>
      </c>
      <c r="M591" s="10">
        <f t="shared" si="56"/>
        <v>9.0221679504039081</v>
      </c>
      <c r="N591" s="10">
        <f t="shared" si="57"/>
        <v>410.58850000000001</v>
      </c>
      <c r="O591" s="10">
        <f t="shared" si="58"/>
        <v>29.056500000000003</v>
      </c>
      <c r="P591" s="10">
        <f t="shared" si="59"/>
        <v>9.0221679504039081</v>
      </c>
    </row>
    <row r="592" spans="1:16">
      <c r="A592" s="8" t="s">
        <v>27</v>
      </c>
      <c r="B592" s="9" t="s">
        <v>28</v>
      </c>
      <c r="C592" s="10">
        <v>57.639000000000003</v>
      </c>
      <c r="D592" s="10">
        <v>57.639000000000003</v>
      </c>
      <c r="E592" s="10">
        <v>4.8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4.8</v>
      </c>
      <c r="L592" s="10">
        <f t="shared" si="55"/>
        <v>57.639000000000003</v>
      </c>
      <c r="M592" s="10">
        <f t="shared" si="56"/>
        <v>0</v>
      </c>
      <c r="N592" s="10">
        <f t="shared" si="57"/>
        <v>57.639000000000003</v>
      </c>
      <c r="O592" s="10">
        <f t="shared" si="58"/>
        <v>4.8</v>
      </c>
      <c r="P592" s="10">
        <f t="shared" si="59"/>
        <v>0</v>
      </c>
    </row>
    <row r="593" spans="1:16">
      <c r="A593" s="8" t="s">
        <v>29</v>
      </c>
      <c r="B593" s="9" t="s">
        <v>30</v>
      </c>
      <c r="C593" s="10">
        <v>77.430000000000007</v>
      </c>
      <c r="D593" s="10">
        <v>77.430000000000007</v>
      </c>
      <c r="E593" s="10">
        <v>6.45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6.45</v>
      </c>
      <c r="L593" s="10">
        <f t="shared" si="55"/>
        <v>77.430000000000007</v>
      </c>
      <c r="M593" s="10">
        <f t="shared" si="56"/>
        <v>0</v>
      </c>
      <c r="N593" s="10">
        <f t="shared" si="57"/>
        <v>77.430000000000007</v>
      </c>
      <c r="O593" s="10">
        <f t="shared" si="58"/>
        <v>6.45</v>
      </c>
      <c r="P593" s="10">
        <f t="shared" si="59"/>
        <v>0</v>
      </c>
    </row>
    <row r="594" spans="1:16">
      <c r="A594" s="8" t="s">
        <v>31</v>
      </c>
      <c r="B594" s="9" t="s">
        <v>32</v>
      </c>
      <c r="C594" s="10">
        <v>1.752</v>
      </c>
      <c r="D594" s="10">
        <v>1.752</v>
      </c>
      <c r="E594" s="10">
        <v>0.14599999999999999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0.14599999999999999</v>
      </c>
      <c r="L594" s="10">
        <f t="shared" si="55"/>
        <v>1.752</v>
      </c>
      <c r="M594" s="10">
        <f t="shared" si="56"/>
        <v>0</v>
      </c>
      <c r="N594" s="10">
        <f t="shared" si="57"/>
        <v>1.752</v>
      </c>
      <c r="O594" s="10">
        <f t="shared" si="58"/>
        <v>0.14599999999999999</v>
      </c>
      <c r="P594" s="10">
        <f t="shared" si="59"/>
        <v>0</v>
      </c>
    </row>
    <row r="595" spans="1:16">
      <c r="A595" s="5" t="s">
        <v>292</v>
      </c>
      <c r="B595" s="6" t="s">
        <v>50</v>
      </c>
      <c r="C595" s="7">
        <v>0</v>
      </c>
      <c r="D595" s="7">
        <v>33.6175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33.6175</v>
      </c>
      <c r="M595" s="7">
        <f t="shared" si="56"/>
        <v>0</v>
      </c>
      <c r="N595" s="7">
        <f t="shared" si="57"/>
        <v>33.6175</v>
      </c>
      <c r="O595" s="7">
        <f t="shared" si="58"/>
        <v>0</v>
      </c>
      <c r="P595" s="7">
        <f t="shared" si="59"/>
        <v>0</v>
      </c>
    </row>
    <row r="596" spans="1:16">
      <c r="A596" s="8" t="s">
        <v>43</v>
      </c>
      <c r="B596" s="9" t="s">
        <v>44</v>
      </c>
      <c r="C596" s="10">
        <v>0</v>
      </c>
      <c r="D596" s="10">
        <v>33.6175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33.6175</v>
      </c>
      <c r="M596" s="10">
        <f t="shared" si="56"/>
        <v>0</v>
      </c>
      <c r="N596" s="10">
        <f t="shared" si="57"/>
        <v>33.6175</v>
      </c>
      <c r="O596" s="10">
        <f t="shared" si="58"/>
        <v>0</v>
      </c>
      <c r="P596" s="10">
        <f t="shared" si="59"/>
        <v>0</v>
      </c>
    </row>
    <row r="597" spans="1:16" ht="25.5">
      <c r="A597" s="5" t="s">
        <v>293</v>
      </c>
      <c r="B597" s="6" t="s">
        <v>294</v>
      </c>
      <c r="C597" s="7">
        <v>500</v>
      </c>
      <c r="D597" s="7">
        <v>1000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248.01634000000001</v>
      </c>
      <c r="K597" s="7">
        <f t="shared" si="54"/>
        <v>0</v>
      </c>
      <c r="L597" s="7">
        <f t="shared" si="55"/>
        <v>1000</v>
      </c>
      <c r="M597" s="7">
        <f t="shared" si="56"/>
        <v>0</v>
      </c>
      <c r="N597" s="7">
        <f t="shared" si="57"/>
        <v>1000</v>
      </c>
      <c r="O597" s="7">
        <f t="shared" si="58"/>
        <v>0</v>
      </c>
      <c r="P597" s="7">
        <f t="shared" si="59"/>
        <v>0</v>
      </c>
    </row>
    <row r="598" spans="1:16" ht="25.5">
      <c r="A598" s="8" t="s">
        <v>55</v>
      </c>
      <c r="B598" s="9" t="s">
        <v>56</v>
      </c>
      <c r="C598" s="10">
        <v>500</v>
      </c>
      <c r="D598" s="10">
        <v>1000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248.01634000000001</v>
      </c>
      <c r="K598" s="10">
        <f t="shared" si="54"/>
        <v>0</v>
      </c>
      <c r="L598" s="10">
        <f t="shared" si="55"/>
        <v>1000</v>
      </c>
      <c r="M598" s="10">
        <f t="shared" si="56"/>
        <v>0</v>
      </c>
      <c r="N598" s="10">
        <f t="shared" si="57"/>
        <v>1000</v>
      </c>
      <c r="O598" s="10">
        <f t="shared" si="58"/>
        <v>0</v>
      </c>
      <c r="P598" s="10">
        <f t="shared" si="59"/>
        <v>0</v>
      </c>
    </row>
    <row r="599" spans="1:16">
      <c r="A599" s="5" t="s">
        <v>295</v>
      </c>
      <c r="B599" s="6" t="s">
        <v>60</v>
      </c>
      <c r="C599" s="7">
        <v>86198</v>
      </c>
      <c r="D599" s="7">
        <v>96729.35</v>
      </c>
      <c r="E599" s="7">
        <v>7500</v>
      </c>
      <c r="F599" s="7">
        <v>7100</v>
      </c>
      <c r="G599" s="7">
        <v>0</v>
      </c>
      <c r="H599" s="7">
        <v>7100</v>
      </c>
      <c r="I599" s="7">
        <v>0</v>
      </c>
      <c r="J599" s="7">
        <v>0</v>
      </c>
      <c r="K599" s="7">
        <f t="shared" si="54"/>
        <v>400</v>
      </c>
      <c r="L599" s="7">
        <f t="shared" si="55"/>
        <v>89629.35</v>
      </c>
      <c r="M599" s="7">
        <f t="shared" si="56"/>
        <v>94.666666666666671</v>
      </c>
      <c r="N599" s="7">
        <f t="shared" si="57"/>
        <v>89629.35</v>
      </c>
      <c r="O599" s="7">
        <f t="shared" si="58"/>
        <v>400</v>
      </c>
      <c r="P599" s="7">
        <f t="shared" si="59"/>
        <v>94.666666666666671</v>
      </c>
    </row>
    <row r="600" spans="1:16" ht="25.5">
      <c r="A600" s="8" t="s">
        <v>55</v>
      </c>
      <c r="B600" s="9" t="s">
        <v>56</v>
      </c>
      <c r="C600" s="10">
        <v>86198</v>
      </c>
      <c r="D600" s="10">
        <v>96729.35</v>
      </c>
      <c r="E600" s="10">
        <v>7500</v>
      </c>
      <c r="F600" s="10">
        <v>7100</v>
      </c>
      <c r="G600" s="10">
        <v>0</v>
      </c>
      <c r="H600" s="10">
        <v>7100</v>
      </c>
      <c r="I600" s="10">
        <v>0</v>
      </c>
      <c r="J600" s="10">
        <v>0</v>
      </c>
      <c r="K600" s="10">
        <f t="shared" si="54"/>
        <v>400</v>
      </c>
      <c r="L600" s="10">
        <f t="shared" si="55"/>
        <v>89629.35</v>
      </c>
      <c r="M600" s="10">
        <f t="shared" si="56"/>
        <v>94.666666666666671</v>
      </c>
      <c r="N600" s="10">
        <f t="shared" si="57"/>
        <v>89629.35</v>
      </c>
      <c r="O600" s="10">
        <f t="shared" si="58"/>
        <v>400</v>
      </c>
      <c r="P600" s="10">
        <f t="shared" si="59"/>
        <v>94.666666666666671</v>
      </c>
    </row>
    <row r="601" spans="1:16" ht="25.5">
      <c r="A601" s="5" t="s">
        <v>296</v>
      </c>
      <c r="B601" s="6" t="s">
        <v>297</v>
      </c>
      <c r="C601" s="7">
        <v>7716.6979999999994</v>
      </c>
      <c r="D601" s="7">
        <v>8021.6979999999994</v>
      </c>
      <c r="E601" s="7">
        <v>508.35</v>
      </c>
      <c r="F601" s="7">
        <v>0</v>
      </c>
      <c r="G601" s="7">
        <v>0</v>
      </c>
      <c r="H601" s="7">
        <v>0</v>
      </c>
      <c r="I601" s="7">
        <v>0</v>
      </c>
      <c r="J601" s="7">
        <v>210.96008</v>
      </c>
      <c r="K601" s="7">
        <f t="shared" si="54"/>
        <v>508.35</v>
      </c>
      <c r="L601" s="7">
        <f t="shared" si="55"/>
        <v>8021.6979999999994</v>
      </c>
      <c r="M601" s="7">
        <f t="shared" si="56"/>
        <v>0</v>
      </c>
      <c r="N601" s="7">
        <f t="shared" si="57"/>
        <v>8021.6979999999994</v>
      </c>
      <c r="O601" s="7">
        <f t="shared" si="58"/>
        <v>508.35</v>
      </c>
      <c r="P601" s="7">
        <f t="shared" si="59"/>
        <v>0</v>
      </c>
    </row>
    <row r="602" spans="1:16" ht="25.5">
      <c r="A602" s="8" t="s">
        <v>55</v>
      </c>
      <c r="B602" s="9" t="s">
        <v>56</v>
      </c>
      <c r="C602" s="10">
        <v>7668.2979999999998</v>
      </c>
      <c r="D602" s="10">
        <v>7973.2979999999998</v>
      </c>
      <c r="E602" s="10">
        <v>508.35</v>
      </c>
      <c r="F602" s="10">
        <v>0</v>
      </c>
      <c r="G602" s="10">
        <v>0</v>
      </c>
      <c r="H602" s="10">
        <v>0</v>
      </c>
      <c r="I602" s="10">
        <v>0</v>
      </c>
      <c r="J602" s="10">
        <v>210.96008</v>
      </c>
      <c r="K602" s="10">
        <f t="shared" si="54"/>
        <v>508.35</v>
      </c>
      <c r="L602" s="10">
        <f t="shared" si="55"/>
        <v>7973.2979999999998</v>
      </c>
      <c r="M602" s="10">
        <f t="shared" si="56"/>
        <v>0</v>
      </c>
      <c r="N602" s="10">
        <f t="shared" si="57"/>
        <v>7973.2979999999998</v>
      </c>
      <c r="O602" s="10">
        <f t="shared" si="58"/>
        <v>508.35</v>
      </c>
      <c r="P602" s="10">
        <f t="shared" si="59"/>
        <v>0</v>
      </c>
    </row>
    <row r="603" spans="1:16">
      <c r="A603" s="8" t="s">
        <v>43</v>
      </c>
      <c r="B603" s="9" t="s">
        <v>44</v>
      </c>
      <c r="C603" s="10">
        <v>48.4</v>
      </c>
      <c r="D603" s="10">
        <v>48.4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48.4</v>
      </c>
      <c r="M603" s="10">
        <f t="shared" si="56"/>
        <v>0</v>
      </c>
      <c r="N603" s="10">
        <f t="shared" si="57"/>
        <v>48.4</v>
      </c>
      <c r="O603" s="10">
        <f t="shared" si="58"/>
        <v>0</v>
      </c>
      <c r="P603" s="10">
        <f t="shared" si="59"/>
        <v>0</v>
      </c>
    </row>
    <row r="604" spans="1:16" ht="25.5">
      <c r="A604" s="5" t="s">
        <v>298</v>
      </c>
      <c r="B604" s="6" t="s">
        <v>299</v>
      </c>
      <c r="C604" s="7">
        <v>47478.665000000001</v>
      </c>
      <c r="D604" s="7">
        <v>55478.665000000001</v>
      </c>
      <c r="E604" s="7">
        <v>2230</v>
      </c>
      <c r="F604" s="7">
        <v>1321.9193700000001</v>
      </c>
      <c r="G604" s="7">
        <v>0</v>
      </c>
      <c r="H604" s="7">
        <v>76.59814999999999</v>
      </c>
      <c r="I604" s="7">
        <v>1245.32122</v>
      </c>
      <c r="J604" s="7">
        <v>2958.6137599999997</v>
      </c>
      <c r="K604" s="7">
        <f t="shared" si="54"/>
        <v>908.08062999999993</v>
      </c>
      <c r="L604" s="7">
        <f t="shared" si="55"/>
        <v>54156.745629999998</v>
      </c>
      <c r="M604" s="7">
        <f t="shared" si="56"/>
        <v>59.278895515695076</v>
      </c>
      <c r="N604" s="7">
        <f t="shared" si="57"/>
        <v>55402.066850000003</v>
      </c>
      <c r="O604" s="7">
        <f t="shared" si="58"/>
        <v>2153.4018500000002</v>
      </c>
      <c r="P604" s="7">
        <f t="shared" si="59"/>
        <v>3.4348946188340799</v>
      </c>
    </row>
    <row r="605" spans="1:16" ht="25.5">
      <c r="A605" s="8" t="s">
        <v>55</v>
      </c>
      <c r="B605" s="9" t="s">
        <v>56</v>
      </c>
      <c r="C605" s="10">
        <v>47478.665000000001</v>
      </c>
      <c r="D605" s="10">
        <v>55478.665000000001</v>
      </c>
      <c r="E605" s="10">
        <v>2230</v>
      </c>
      <c r="F605" s="10">
        <v>1321.9193700000001</v>
      </c>
      <c r="G605" s="10">
        <v>0</v>
      </c>
      <c r="H605" s="10">
        <v>76.59814999999999</v>
      </c>
      <c r="I605" s="10">
        <v>1245.32122</v>
      </c>
      <c r="J605" s="10">
        <v>2958.6137599999997</v>
      </c>
      <c r="K605" s="10">
        <f t="shared" si="54"/>
        <v>908.08062999999993</v>
      </c>
      <c r="L605" s="10">
        <f t="shared" si="55"/>
        <v>54156.745629999998</v>
      </c>
      <c r="M605" s="10">
        <f t="shared" si="56"/>
        <v>59.278895515695076</v>
      </c>
      <c r="N605" s="10">
        <f t="shared" si="57"/>
        <v>55402.066850000003</v>
      </c>
      <c r="O605" s="10">
        <f t="shared" si="58"/>
        <v>2153.4018500000002</v>
      </c>
      <c r="P605" s="10">
        <f t="shared" si="59"/>
        <v>3.4348946188340799</v>
      </c>
    </row>
    <row r="606" spans="1:16" ht="25.5">
      <c r="A606" s="5" t="s">
        <v>300</v>
      </c>
      <c r="B606" s="6" t="s">
        <v>301</v>
      </c>
      <c r="C606" s="7">
        <v>5693.9870000000001</v>
      </c>
      <c r="D606" s="7">
        <v>5509.9870000000001</v>
      </c>
      <c r="E606" s="7">
        <v>279.69</v>
      </c>
      <c r="F606" s="7">
        <v>14</v>
      </c>
      <c r="G606" s="7">
        <v>0</v>
      </c>
      <c r="H606" s="7">
        <v>14</v>
      </c>
      <c r="I606" s="7">
        <v>0</v>
      </c>
      <c r="J606" s="7">
        <v>461.43680000000001</v>
      </c>
      <c r="K606" s="7">
        <f t="shared" si="54"/>
        <v>265.69</v>
      </c>
      <c r="L606" s="7">
        <f t="shared" si="55"/>
        <v>5495.9870000000001</v>
      </c>
      <c r="M606" s="7">
        <f t="shared" si="56"/>
        <v>5.0055418499052529</v>
      </c>
      <c r="N606" s="7">
        <f t="shared" si="57"/>
        <v>5495.9870000000001</v>
      </c>
      <c r="O606" s="7">
        <f t="shared" si="58"/>
        <v>265.69</v>
      </c>
      <c r="P606" s="7">
        <f t="shared" si="59"/>
        <v>5.0055418499052529</v>
      </c>
    </row>
    <row r="607" spans="1:16" ht="38.25">
      <c r="A607" s="5" t="s">
        <v>302</v>
      </c>
      <c r="B607" s="6" t="s">
        <v>46</v>
      </c>
      <c r="C607" s="7">
        <v>1816.0949999999998</v>
      </c>
      <c r="D607" s="7">
        <v>1799.0229999999999</v>
      </c>
      <c r="E607" s="7">
        <v>138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138</v>
      </c>
      <c r="L607" s="7">
        <f t="shared" si="55"/>
        <v>1799.0229999999999</v>
      </c>
      <c r="M607" s="7">
        <f t="shared" si="56"/>
        <v>0</v>
      </c>
      <c r="N607" s="7">
        <f t="shared" si="57"/>
        <v>1799.0229999999999</v>
      </c>
      <c r="O607" s="7">
        <f t="shared" si="58"/>
        <v>138</v>
      </c>
      <c r="P607" s="7">
        <f t="shared" si="59"/>
        <v>0</v>
      </c>
    </row>
    <row r="608" spans="1:16">
      <c r="A608" s="8" t="s">
        <v>23</v>
      </c>
      <c r="B608" s="9" t="s">
        <v>24</v>
      </c>
      <c r="C608" s="10">
        <v>1206.8520000000001</v>
      </c>
      <c r="D608" s="10">
        <v>1280.548</v>
      </c>
      <c r="E608" s="10">
        <v>110.5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110.5</v>
      </c>
      <c r="L608" s="10">
        <f t="shared" si="55"/>
        <v>1280.548</v>
      </c>
      <c r="M608" s="10">
        <f t="shared" si="56"/>
        <v>0</v>
      </c>
      <c r="N608" s="10">
        <f t="shared" si="57"/>
        <v>1280.548</v>
      </c>
      <c r="O608" s="10">
        <f t="shared" si="58"/>
        <v>110.5</v>
      </c>
      <c r="P608" s="10">
        <f t="shared" si="59"/>
        <v>0</v>
      </c>
    </row>
    <row r="609" spans="1:16">
      <c r="A609" s="8" t="s">
        <v>25</v>
      </c>
      <c r="B609" s="9" t="s">
        <v>26</v>
      </c>
      <c r="C609" s="10">
        <v>195.8</v>
      </c>
      <c r="D609" s="10">
        <v>209.887</v>
      </c>
      <c r="E609" s="10">
        <v>18.100000000000001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18.100000000000001</v>
      </c>
      <c r="L609" s="10">
        <f t="shared" si="55"/>
        <v>209.887</v>
      </c>
      <c r="M609" s="10">
        <f t="shared" si="56"/>
        <v>0</v>
      </c>
      <c r="N609" s="10">
        <f t="shared" si="57"/>
        <v>209.887</v>
      </c>
      <c r="O609" s="10">
        <f t="shared" si="58"/>
        <v>18.100000000000001</v>
      </c>
      <c r="P609" s="10">
        <f t="shared" si="59"/>
        <v>0</v>
      </c>
    </row>
    <row r="610" spans="1:16">
      <c r="A610" s="8" t="s">
        <v>27</v>
      </c>
      <c r="B610" s="9" t="s">
        <v>28</v>
      </c>
      <c r="C610" s="10">
        <v>157.69400000000002</v>
      </c>
      <c r="D610" s="10">
        <v>69.911000000000001</v>
      </c>
      <c r="E610" s="10">
        <v>4.8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4.8</v>
      </c>
      <c r="L610" s="10">
        <f t="shared" si="55"/>
        <v>69.911000000000001</v>
      </c>
      <c r="M610" s="10">
        <f t="shared" si="56"/>
        <v>0</v>
      </c>
      <c r="N610" s="10">
        <f t="shared" si="57"/>
        <v>69.911000000000001</v>
      </c>
      <c r="O610" s="10">
        <f t="shared" si="58"/>
        <v>4.8</v>
      </c>
      <c r="P610" s="10">
        <f t="shared" si="59"/>
        <v>0</v>
      </c>
    </row>
    <row r="611" spans="1:16">
      <c r="A611" s="8" t="s">
        <v>29</v>
      </c>
      <c r="B611" s="9" t="s">
        <v>30</v>
      </c>
      <c r="C611" s="10">
        <v>106.453</v>
      </c>
      <c r="D611" s="10">
        <v>89.381</v>
      </c>
      <c r="E611" s="10">
        <v>3.6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3.6</v>
      </c>
      <c r="L611" s="10">
        <f t="shared" si="55"/>
        <v>89.381</v>
      </c>
      <c r="M611" s="10">
        <f t="shared" si="56"/>
        <v>0</v>
      </c>
      <c r="N611" s="10">
        <f t="shared" si="57"/>
        <v>89.381</v>
      </c>
      <c r="O611" s="10">
        <f t="shared" si="58"/>
        <v>3.6</v>
      </c>
      <c r="P611" s="10">
        <f t="shared" si="59"/>
        <v>0</v>
      </c>
    </row>
    <row r="612" spans="1:16">
      <c r="A612" s="8" t="s">
        <v>37</v>
      </c>
      <c r="B612" s="9" t="s">
        <v>38</v>
      </c>
      <c r="C612" s="10">
        <v>12.716000000000001</v>
      </c>
      <c r="D612" s="10">
        <v>12.716000000000001</v>
      </c>
      <c r="E612" s="10">
        <v>1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1</v>
      </c>
      <c r="L612" s="10">
        <f t="shared" si="55"/>
        <v>12.716000000000001</v>
      </c>
      <c r="M612" s="10">
        <f t="shared" si="56"/>
        <v>0</v>
      </c>
      <c r="N612" s="10">
        <f t="shared" si="57"/>
        <v>12.716000000000001</v>
      </c>
      <c r="O612" s="10">
        <f t="shared" si="58"/>
        <v>1</v>
      </c>
      <c r="P612" s="10">
        <f t="shared" si="59"/>
        <v>0</v>
      </c>
    </row>
    <row r="613" spans="1:16">
      <c r="A613" s="8" t="s">
        <v>39</v>
      </c>
      <c r="B613" s="9" t="s">
        <v>40</v>
      </c>
      <c r="C613" s="10">
        <v>136.08000000000001</v>
      </c>
      <c r="D613" s="10">
        <v>136.08000000000001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136.08000000000001</v>
      </c>
      <c r="M613" s="10">
        <f t="shared" si="56"/>
        <v>0</v>
      </c>
      <c r="N613" s="10">
        <f t="shared" si="57"/>
        <v>136.08000000000001</v>
      </c>
      <c r="O613" s="10">
        <f t="shared" si="58"/>
        <v>0</v>
      </c>
      <c r="P613" s="10">
        <f t="shared" si="59"/>
        <v>0</v>
      </c>
    </row>
    <row r="614" spans="1:16">
      <c r="A614" s="8" t="s">
        <v>43</v>
      </c>
      <c r="B614" s="9" t="s">
        <v>44</v>
      </c>
      <c r="C614" s="10">
        <v>0.5</v>
      </c>
      <c r="D614" s="10">
        <v>0.5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0.5</v>
      </c>
      <c r="M614" s="10">
        <f t="shared" si="56"/>
        <v>0</v>
      </c>
      <c r="N614" s="10">
        <f t="shared" si="57"/>
        <v>0.5</v>
      </c>
      <c r="O614" s="10">
        <f t="shared" si="58"/>
        <v>0</v>
      </c>
      <c r="P614" s="10">
        <f t="shared" si="59"/>
        <v>0</v>
      </c>
    </row>
    <row r="615" spans="1:16">
      <c r="A615" s="5" t="s">
        <v>303</v>
      </c>
      <c r="B615" s="6" t="s">
        <v>50</v>
      </c>
      <c r="C615" s="7">
        <v>168.7</v>
      </c>
      <c r="D615" s="7">
        <v>168.7</v>
      </c>
      <c r="E615" s="7">
        <v>14.025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14.025</v>
      </c>
      <c r="L615" s="7">
        <f t="shared" si="55"/>
        <v>168.7</v>
      </c>
      <c r="M615" s="7">
        <f t="shared" si="56"/>
        <v>0</v>
      </c>
      <c r="N615" s="7">
        <f t="shared" si="57"/>
        <v>168.7</v>
      </c>
      <c r="O615" s="7">
        <f t="shared" si="58"/>
        <v>14.025</v>
      </c>
      <c r="P615" s="7">
        <f t="shared" si="59"/>
        <v>0</v>
      </c>
    </row>
    <row r="616" spans="1:16">
      <c r="A616" s="8" t="s">
        <v>27</v>
      </c>
      <c r="B616" s="9" t="s">
        <v>28</v>
      </c>
      <c r="C616" s="10">
        <v>25.7</v>
      </c>
      <c r="D616" s="10">
        <v>25.7</v>
      </c>
      <c r="E616" s="10">
        <v>2.1419999999999999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2.1419999999999999</v>
      </c>
      <c r="L616" s="10">
        <f t="shared" si="55"/>
        <v>25.7</v>
      </c>
      <c r="M616" s="10">
        <f t="shared" si="56"/>
        <v>0</v>
      </c>
      <c r="N616" s="10">
        <f t="shared" si="57"/>
        <v>25.7</v>
      </c>
      <c r="O616" s="10">
        <f t="shared" si="58"/>
        <v>2.1419999999999999</v>
      </c>
      <c r="P616" s="10">
        <f t="shared" si="59"/>
        <v>0</v>
      </c>
    </row>
    <row r="617" spans="1:16">
      <c r="A617" s="8" t="s">
        <v>86</v>
      </c>
      <c r="B617" s="9" t="s">
        <v>87</v>
      </c>
      <c r="C617" s="10">
        <v>142.6</v>
      </c>
      <c r="D617" s="10">
        <v>142.6</v>
      </c>
      <c r="E617" s="10">
        <v>11.883000000000001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11.883000000000001</v>
      </c>
      <c r="L617" s="10">
        <f t="shared" si="55"/>
        <v>142.6</v>
      </c>
      <c r="M617" s="10">
        <f t="shared" si="56"/>
        <v>0</v>
      </c>
      <c r="N617" s="10">
        <f t="shared" si="57"/>
        <v>142.6</v>
      </c>
      <c r="O617" s="10">
        <f t="shared" si="58"/>
        <v>11.883000000000001</v>
      </c>
      <c r="P617" s="10">
        <f t="shared" si="59"/>
        <v>0</v>
      </c>
    </row>
    <row r="618" spans="1:16">
      <c r="A618" s="8" t="s">
        <v>43</v>
      </c>
      <c r="B618" s="9" t="s">
        <v>44</v>
      </c>
      <c r="C618" s="10">
        <v>0.4</v>
      </c>
      <c r="D618" s="10">
        <v>0.4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0.4</v>
      </c>
      <c r="M618" s="10">
        <f t="shared" si="56"/>
        <v>0</v>
      </c>
      <c r="N618" s="10">
        <f t="shared" si="57"/>
        <v>0.4</v>
      </c>
      <c r="O618" s="10">
        <f t="shared" si="58"/>
        <v>0</v>
      </c>
      <c r="P618" s="10">
        <f t="shared" si="59"/>
        <v>0</v>
      </c>
    </row>
    <row r="619" spans="1:16" ht="51">
      <c r="A619" s="5" t="s">
        <v>304</v>
      </c>
      <c r="B619" s="6" t="s">
        <v>232</v>
      </c>
      <c r="C619" s="7">
        <v>199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0</v>
      </c>
      <c r="M619" s="7">
        <f t="shared" si="56"/>
        <v>0</v>
      </c>
      <c r="N619" s="7">
        <f t="shared" si="57"/>
        <v>0</v>
      </c>
      <c r="O619" s="7">
        <f t="shared" si="58"/>
        <v>0</v>
      </c>
      <c r="P619" s="7">
        <f t="shared" si="59"/>
        <v>0</v>
      </c>
    </row>
    <row r="620" spans="1:16">
      <c r="A620" s="8" t="s">
        <v>86</v>
      </c>
      <c r="B620" s="9" t="s">
        <v>87</v>
      </c>
      <c r="C620" s="10">
        <v>199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0</v>
      </c>
      <c r="M620" s="10">
        <f t="shared" si="56"/>
        <v>0</v>
      </c>
      <c r="N620" s="10">
        <f t="shared" si="57"/>
        <v>0</v>
      </c>
      <c r="O620" s="10">
        <f t="shared" si="58"/>
        <v>0</v>
      </c>
      <c r="P620" s="10">
        <f t="shared" si="59"/>
        <v>0</v>
      </c>
    </row>
    <row r="621" spans="1:16" ht="51">
      <c r="A621" s="5" t="s">
        <v>305</v>
      </c>
      <c r="B621" s="6" t="s">
        <v>190</v>
      </c>
      <c r="C621" s="7">
        <v>9</v>
      </c>
      <c r="D621" s="7">
        <v>9</v>
      </c>
      <c r="E621" s="7">
        <v>8.3000000000000004E-2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8.3000000000000004E-2</v>
      </c>
      <c r="L621" s="7">
        <f t="shared" si="55"/>
        <v>9</v>
      </c>
      <c r="M621" s="7">
        <f t="shared" si="56"/>
        <v>0</v>
      </c>
      <c r="N621" s="7">
        <f t="shared" si="57"/>
        <v>9</v>
      </c>
      <c r="O621" s="7">
        <f t="shared" si="58"/>
        <v>8.3000000000000004E-2</v>
      </c>
      <c r="P621" s="7">
        <f t="shared" si="59"/>
        <v>0</v>
      </c>
    </row>
    <row r="622" spans="1:16">
      <c r="A622" s="8" t="s">
        <v>86</v>
      </c>
      <c r="B622" s="9" t="s">
        <v>87</v>
      </c>
      <c r="C622" s="10">
        <v>9</v>
      </c>
      <c r="D622" s="10">
        <v>9</v>
      </c>
      <c r="E622" s="10">
        <v>8.3000000000000004E-2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8.3000000000000004E-2</v>
      </c>
      <c r="L622" s="10">
        <f t="shared" si="55"/>
        <v>9</v>
      </c>
      <c r="M622" s="10">
        <f t="shared" si="56"/>
        <v>0</v>
      </c>
      <c r="N622" s="10">
        <f t="shared" si="57"/>
        <v>9</v>
      </c>
      <c r="O622" s="10">
        <f t="shared" si="58"/>
        <v>8.3000000000000004E-2</v>
      </c>
      <c r="P622" s="10">
        <f t="shared" si="59"/>
        <v>0</v>
      </c>
    </row>
    <row r="623" spans="1:16" ht="25.5">
      <c r="A623" s="5" t="s">
        <v>306</v>
      </c>
      <c r="B623" s="6" t="s">
        <v>198</v>
      </c>
      <c r="C623" s="7">
        <v>235.8</v>
      </c>
      <c r="D623" s="7">
        <v>250.8</v>
      </c>
      <c r="E623" s="7">
        <v>19.649000000000001</v>
      </c>
      <c r="F623" s="7">
        <v>14</v>
      </c>
      <c r="G623" s="7">
        <v>0</v>
      </c>
      <c r="H623" s="7">
        <v>14</v>
      </c>
      <c r="I623" s="7">
        <v>0</v>
      </c>
      <c r="J623" s="7">
        <v>0</v>
      </c>
      <c r="K623" s="7">
        <f t="shared" si="54"/>
        <v>5.6490000000000009</v>
      </c>
      <c r="L623" s="7">
        <f t="shared" si="55"/>
        <v>236.8</v>
      </c>
      <c r="M623" s="7">
        <f t="shared" si="56"/>
        <v>71.250445315283216</v>
      </c>
      <c r="N623" s="7">
        <f t="shared" si="57"/>
        <v>236.8</v>
      </c>
      <c r="O623" s="7">
        <f t="shared" si="58"/>
        <v>5.6490000000000009</v>
      </c>
      <c r="P623" s="7">
        <f t="shared" si="59"/>
        <v>71.250445315283216</v>
      </c>
    </row>
    <row r="624" spans="1:16">
      <c r="A624" s="8" t="s">
        <v>27</v>
      </c>
      <c r="B624" s="9" t="s">
        <v>28</v>
      </c>
      <c r="C624" s="10">
        <v>9.5</v>
      </c>
      <c r="D624" s="10">
        <v>9.5</v>
      </c>
      <c r="E624" s="10">
        <v>0.79100000000000004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0.79100000000000004</v>
      </c>
      <c r="L624" s="10">
        <f t="shared" si="55"/>
        <v>9.5</v>
      </c>
      <c r="M624" s="10">
        <f t="shared" si="56"/>
        <v>0</v>
      </c>
      <c r="N624" s="10">
        <f t="shared" si="57"/>
        <v>9.5</v>
      </c>
      <c r="O624" s="10">
        <f t="shared" si="58"/>
        <v>0.79100000000000004</v>
      </c>
      <c r="P624" s="10">
        <f t="shared" si="59"/>
        <v>0</v>
      </c>
    </row>
    <row r="625" spans="1:16">
      <c r="A625" s="8" t="s">
        <v>29</v>
      </c>
      <c r="B625" s="9" t="s">
        <v>30</v>
      </c>
      <c r="C625" s="10">
        <v>0.3</v>
      </c>
      <c r="D625" s="10">
        <v>0.3</v>
      </c>
      <c r="E625" s="10">
        <v>2.5000000000000001E-2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2.5000000000000001E-2</v>
      </c>
      <c r="L625" s="10">
        <f t="shared" si="55"/>
        <v>0.3</v>
      </c>
      <c r="M625" s="10">
        <f t="shared" si="56"/>
        <v>0</v>
      </c>
      <c r="N625" s="10">
        <f t="shared" si="57"/>
        <v>0.3</v>
      </c>
      <c r="O625" s="10">
        <f t="shared" si="58"/>
        <v>2.5000000000000001E-2</v>
      </c>
      <c r="P625" s="10">
        <f t="shared" si="59"/>
        <v>0</v>
      </c>
    </row>
    <row r="626" spans="1:16">
      <c r="A626" s="8" t="s">
        <v>86</v>
      </c>
      <c r="B626" s="9" t="s">
        <v>87</v>
      </c>
      <c r="C626" s="10">
        <v>226</v>
      </c>
      <c r="D626" s="10">
        <v>241</v>
      </c>
      <c r="E626" s="10">
        <v>18.833000000000002</v>
      </c>
      <c r="F626" s="10">
        <v>14</v>
      </c>
      <c r="G626" s="10">
        <v>0</v>
      </c>
      <c r="H626" s="10">
        <v>14</v>
      </c>
      <c r="I626" s="10">
        <v>0</v>
      </c>
      <c r="J626" s="10">
        <v>0</v>
      </c>
      <c r="K626" s="10">
        <f t="shared" si="54"/>
        <v>4.833000000000002</v>
      </c>
      <c r="L626" s="10">
        <f t="shared" si="55"/>
        <v>227</v>
      </c>
      <c r="M626" s="10">
        <f t="shared" si="56"/>
        <v>74.337598895555672</v>
      </c>
      <c r="N626" s="10">
        <f t="shared" si="57"/>
        <v>227</v>
      </c>
      <c r="O626" s="10">
        <f t="shared" si="58"/>
        <v>4.833000000000002</v>
      </c>
      <c r="P626" s="10">
        <f t="shared" si="59"/>
        <v>74.337598895555672</v>
      </c>
    </row>
    <row r="627" spans="1:16">
      <c r="A627" s="5" t="s">
        <v>307</v>
      </c>
      <c r="B627" s="6" t="s">
        <v>206</v>
      </c>
      <c r="C627" s="7">
        <v>136.9</v>
      </c>
      <c r="D627" s="7">
        <v>136.9</v>
      </c>
      <c r="E627" s="7">
        <v>8.0679999999999996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8.0679999999999996</v>
      </c>
      <c r="L627" s="7">
        <f t="shared" si="55"/>
        <v>136.9</v>
      </c>
      <c r="M627" s="7">
        <f t="shared" si="56"/>
        <v>0</v>
      </c>
      <c r="N627" s="7">
        <f t="shared" si="57"/>
        <v>136.9</v>
      </c>
      <c r="O627" s="7">
        <f t="shared" si="58"/>
        <v>8.0679999999999996</v>
      </c>
      <c r="P627" s="7">
        <f t="shared" si="59"/>
        <v>0</v>
      </c>
    </row>
    <row r="628" spans="1:16">
      <c r="A628" s="8" t="s">
        <v>23</v>
      </c>
      <c r="B628" s="9" t="s">
        <v>24</v>
      </c>
      <c r="C628" s="10">
        <v>69.900000000000006</v>
      </c>
      <c r="D628" s="10">
        <v>69.900000000000006</v>
      </c>
      <c r="E628" s="10">
        <v>5.8250000000000002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5.8250000000000002</v>
      </c>
      <c r="L628" s="10">
        <f t="shared" si="55"/>
        <v>69.900000000000006</v>
      </c>
      <c r="M628" s="10">
        <f t="shared" si="56"/>
        <v>0</v>
      </c>
      <c r="N628" s="10">
        <f t="shared" si="57"/>
        <v>69.900000000000006</v>
      </c>
      <c r="O628" s="10">
        <f t="shared" si="58"/>
        <v>5.8250000000000002</v>
      </c>
      <c r="P628" s="10">
        <f t="shared" si="59"/>
        <v>0</v>
      </c>
    </row>
    <row r="629" spans="1:16">
      <c r="A629" s="8" t="s">
        <v>25</v>
      </c>
      <c r="B629" s="9" t="s">
        <v>26</v>
      </c>
      <c r="C629" s="10">
        <v>15.378</v>
      </c>
      <c r="D629" s="10">
        <v>15.378</v>
      </c>
      <c r="E629" s="10">
        <v>1.2809999999999999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1.2809999999999999</v>
      </c>
      <c r="L629" s="10">
        <f t="shared" si="55"/>
        <v>15.378</v>
      </c>
      <c r="M629" s="10">
        <f t="shared" si="56"/>
        <v>0</v>
      </c>
      <c r="N629" s="10">
        <f t="shared" si="57"/>
        <v>15.378</v>
      </c>
      <c r="O629" s="10">
        <f t="shared" si="58"/>
        <v>1.2809999999999999</v>
      </c>
      <c r="P629" s="10">
        <f t="shared" si="59"/>
        <v>0</v>
      </c>
    </row>
    <row r="630" spans="1:16">
      <c r="A630" s="8" t="s">
        <v>27</v>
      </c>
      <c r="B630" s="9" t="s">
        <v>28</v>
      </c>
      <c r="C630" s="10">
        <v>7.4220000000000006</v>
      </c>
      <c r="D630" s="10">
        <v>7.4220000000000006</v>
      </c>
      <c r="E630" s="10">
        <v>0.61799999999999999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0.61799999999999999</v>
      </c>
      <c r="L630" s="10">
        <f t="shared" si="55"/>
        <v>7.4220000000000006</v>
      </c>
      <c r="M630" s="10">
        <f t="shared" si="56"/>
        <v>0</v>
      </c>
      <c r="N630" s="10">
        <f t="shared" si="57"/>
        <v>7.4220000000000006</v>
      </c>
      <c r="O630" s="10">
        <f t="shared" si="58"/>
        <v>0.61799999999999999</v>
      </c>
      <c r="P630" s="10">
        <f t="shared" si="59"/>
        <v>0</v>
      </c>
    </row>
    <row r="631" spans="1:16">
      <c r="A631" s="8" t="s">
        <v>29</v>
      </c>
      <c r="B631" s="9" t="s">
        <v>30</v>
      </c>
      <c r="C631" s="10">
        <v>1.6</v>
      </c>
      <c r="D631" s="10">
        <v>1.6</v>
      </c>
      <c r="E631" s="10">
        <v>0.13300000000000001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0.13300000000000001</v>
      </c>
      <c r="L631" s="10">
        <f t="shared" si="55"/>
        <v>1.6</v>
      </c>
      <c r="M631" s="10">
        <f t="shared" si="56"/>
        <v>0</v>
      </c>
      <c r="N631" s="10">
        <f t="shared" si="57"/>
        <v>1.6</v>
      </c>
      <c r="O631" s="10">
        <f t="shared" si="58"/>
        <v>0.13300000000000001</v>
      </c>
      <c r="P631" s="10">
        <f t="shared" si="59"/>
        <v>0</v>
      </c>
    </row>
    <row r="632" spans="1:16">
      <c r="A632" s="8" t="s">
        <v>31</v>
      </c>
      <c r="B632" s="9" t="s">
        <v>32</v>
      </c>
      <c r="C632" s="10">
        <v>1.2</v>
      </c>
      <c r="D632" s="10">
        <v>1.2</v>
      </c>
      <c r="E632" s="10">
        <v>0.1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0.1</v>
      </c>
      <c r="L632" s="10">
        <f t="shared" si="55"/>
        <v>1.2</v>
      </c>
      <c r="M632" s="10">
        <f t="shared" si="56"/>
        <v>0</v>
      </c>
      <c r="N632" s="10">
        <f t="shared" si="57"/>
        <v>1.2</v>
      </c>
      <c r="O632" s="10">
        <f t="shared" si="58"/>
        <v>0.1</v>
      </c>
      <c r="P632" s="10">
        <f t="shared" si="59"/>
        <v>0</v>
      </c>
    </row>
    <row r="633" spans="1:16">
      <c r="A633" s="8" t="s">
        <v>37</v>
      </c>
      <c r="B633" s="9" t="s">
        <v>38</v>
      </c>
      <c r="C633" s="10">
        <v>1.3360000000000001</v>
      </c>
      <c r="D633" s="10">
        <v>1.3360000000000001</v>
      </c>
      <c r="E633" s="10">
        <v>0.111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0.111</v>
      </c>
      <c r="L633" s="10">
        <f t="shared" si="55"/>
        <v>1.3360000000000001</v>
      </c>
      <c r="M633" s="10">
        <f t="shared" si="56"/>
        <v>0</v>
      </c>
      <c r="N633" s="10">
        <f t="shared" si="57"/>
        <v>1.3360000000000001</v>
      </c>
      <c r="O633" s="10">
        <f t="shared" si="58"/>
        <v>0.111</v>
      </c>
      <c r="P633" s="10">
        <f t="shared" si="59"/>
        <v>0</v>
      </c>
    </row>
    <row r="634" spans="1:16">
      <c r="A634" s="8" t="s">
        <v>39</v>
      </c>
      <c r="B634" s="9" t="s">
        <v>40</v>
      </c>
      <c r="C634" s="10">
        <v>40.064</v>
      </c>
      <c r="D634" s="10">
        <v>40.064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40.064</v>
      </c>
      <c r="M634" s="10">
        <f t="shared" si="56"/>
        <v>0</v>
      </c>
      <c r="N634" s="10">
        <f t="shared" si="57"/>
        <v>40.064</v>
      </c>
      <c r="O634" s="10">
        <f t="shared" si="58"/>
        <v>0</v>
      </c>
      <c r="P634" s="10">
        <f t="shared" si="59"/>
        <v>0</v>
      </c>
    </row>
    <row r="635" spans="1:16" ht="25.5">
      <c r="A635" s="5" t="s">
        <v>308</v>
      </c>
      <c r="B635" s="6" t="s">
        <v>208</v>
      </c>
      <c r="C635" s="7">
        <v>670.9</v>
      </c>
      <c r="D635" s="7">
        <v>687.97199999999998</v>
      </c>
      <c r="E635" s="7">
        <v>20.282999999999998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f t="shared" si="54"/>
        <v>20.282999999999998</v>
      </c>
      <c r="L635" s="7">
        <f t="shared" si="55"/>
        <v>687.97199999999998</v>
      </c>
      <c r="M635" s="7">
        <f t="shared" si="56"/>
        <v>0</v>
      </c>
      <c r="N635" s="7">
        <f t="shared" si="57"/>
        <v>687.97199999999998</v>
      </c>
      <c r="O635" s="7">
        <f t="shared" si="58"/>
        <v>20.282999999999998</v>
      </c>
      <c r="P635" s="7">
        <f t="shared" si="59"/>
        <v>0</v>
      </c>
    </row>
    <row r="636" spans="1:16">
      <c r="A636" s="8" t="s">
        <v>23</v>
      </c>
      <c r="B636" s="9" t="s">
        <v>24</v>
      </c>
      <c r="C636" s="10">
        <v>184.8</v>
      </c>
      <c r="D636" s="10">
        <v>198.79300000000001</v>
      </c>
      <c r="E636" s="10">
        <v>15.4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15.4</v>
      </c>
      <c r="L636" s="10">
        <f t="shared" si="55"/>
        <v>198.79300000000001</v>
      </c>
      <c r="M636" s="10">
        <f t="shared" si="56"/>
        <v>0</v>
      </c>
      <c r="N636" s="10">
        <f t="shared" si="57"/>
        <v>198.79300000000001</v>
      </c>
      <c r="O636" s="10">
        <f t="shared" si="58"/>
        <v>15.4</v>
      </c>
      <c r="P636" s="10">
        <f t="shared" si="59"/>
        <v>0</v>
      </c>
    </row>
    <row r="637" spans="1:16">
      <c r="A637" s="8" t="s">
        <v>25</v>
      </c>
      <c r="B637" s="9" t="s">
        <v>26</v>
      </c>
      <c r="C637" s="10">
        <v>40.655999999999999</v>
      </c>
      <c r="D637" s="10">
        <v>43.734999999999999</v>
      </c>
      <c r="E637" s="10">
        <v>3.3879999999999999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3.3879999999999999</v>
      </c>
      <c r="L637" s="10">
        <f t="shared" si="55"/>
        <v>43.734999999999999</v>
      </c>
      <c r="M637" s="10">
        <f t="shared" si="56"/>
        <v>0</v>
      </c>
      <c r="N637" s="10">
        <f t="shared" si="57"/>
        <v>43.734999999999999</v>
      </c>
      <c r="O637" s="10">
        <f t="shared" si="58"/>
        <v>3.3879999999999999</v>
      </c>
      <c r="P637" s="10">
        <f t="shared" si="59"/>
        <v>0</v>
      </c>
    </row>
    <row r="638" spans="1:16">
      <c r="A638" s="8" t="s">
        <v>27</v>
      </c>
      <c r="B638" s="9" t="s">
        <v>28</v>
      </c>
      <c r="C638" s="10">
        <v>168.779</v>
      </c>
      <c r="D638" s="10">
        <v>36.200000000000003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36.200000000000003</v>
      </c>
      <c r="M638" s="10">
        <f t="shared" si="56"/>
        <v>0</v>
      </c>
      <c r="N638" s="10">
        <f t="shared" si="57"/>
        <v>36.200000000000003</v>
      </c>
      <c r="O638" s="10">
        <f t="shared" si="58"/>
        <v>0</v>
      </c>
      <c r="P638" s="10">
        <f t="shared" si="59"/>
        <v>0</v>
      </c>
    </row>
    <row r="639" spans="1:16">
      <c r="A639" s="8" t="s">
        <v>29</v>
      </c>
      <c r="B639" s="9" t="s">
        <v>30</v>
      </c>
      <c r="C639" s="10">
        <v>234.66499999999999</v>
      </c>
      <c r="D639" s="10">
        <v>367.24400000000003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</v>
      </c>
      <c r="L639" s="10">
        <f t="shared" si="55"/>
        <v>367.24400000000003</v>
      </c>
      <c r="M639" s="10">
        <f t="shared" si="56"/>
        <v>0</v>
      </c>
      <c r="N639" s="10">
        <f t="shared" si="57"/>
        <v>367.24400000000003</v>
      </c>
      <c r="O639" s="10">
        <f t="shared" si="58"/>
        <v>0</v>
      </c>
      <c r="P639" s="10">
        <f t="shared" si="59"/>
        <v>0</v>
      </c>
    </row>
    <row r="640" spans="1:16">
      <c r="A640" s="8" t="s">
        <v>31</v>
      </c>
      <c r="B640" s="9" t="s">
        <v>32</v>
      </c>
      <c r="C640" s="10">
        <v>1.8</v>
      </c>
      <c r="D640" s="10">
        <v>1.8</v>
      </c>
      <c r="E640" s="10">
        <v>0.15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0.15</v>
      </c>
      <c r="L640" s="10">
        <f t="shared" si="55"/>
        <v>1.8</v>
      </c>
      <c r="M640" s="10">
        <f t="shared" si="56"/>
        <v>0</v>
      </c>
      <c r="N640" s="10">
        <f t="shared" si="57"/>
        <v>1.8</v>
      </c>
      <c r="O640" s="10">
        <f t="shared" si="58"/>
        <v>0.15</v>
      </c>
      <c r="P640" s="10">
        <f t="shared" si="59"/>
        <v>0</v>
      </c>
    </row>
    <row r="641" spans="1:16">
      <c r="A641" s="8" t="s">
        <v>37</v>
      </c>
      <c r="B641" s="9" t="s">
        <v>38</v>
      </c>
      <c r="C641" s="10">
        <v>16.145</v>
      </c>
      <c r="D641" s="10">
        <v>16.145</v>
      </c>
      <c r="E641" s="10">
        <v>1.345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1.345</v>
      </c>
      <c r="L641" s="10">
        <f t="shared" si="55"/>
        <v>16.145</v>
      </c>
      <c r="M641" s="10">
        <f t="shared" si="56"/>
        <v>0</v>
      </c>
      <c r="N641" s="10">
        <f t="shared" si="57"/>
        <v>16.145</v>
      </c>
      <c r="O641" s="10">
        <f t="shared" si="58"/>
        <v>1.345</v>
      </c>
      <c r="P641" s="10">
        <f t="shared" si="59"/>
        <v>0</v>
      </c>
    </row>
    <row r="642" spans="1:16">
      <c r="A642" s="8" t="s">
        <v>39</v>
      </c>
      <c r="B642" s="9" t="s">
        <v>40</v>
      </c>
      <c r="C642" s="10">
        <v>23.855</v>
      </c>
      <c r="D642" s="10">
        <v>23.855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</v>
      </c>
      <c r="L642" s="10">
        <f t="shared" si="55"/>
        <v>23.855</v>
      </c>
      <c r="M642" s="10">
        <f t="shared" si="56"/>
        <v>0</v>
      </c>
      <c r="N642" s="10">
        <f t="shared" si="57"/>
        <v>23.855</v>
      </c>
      <c r="O642" s="10">
        <f t="shared" si="58"/>
        <v>0</v>
      </c>
      <c r="P642" s="10">
        <f t="shared" si="59"/>
        <v>0</v>
      </c>
    </row>
    <row r="643" spans="1:16">
      <c r="A643" s="8" t="s">
        <v>43</v>
      </c>
      <c r="B643" s="9" t="s">
        <v>44</v>
      </c>
      <c r="C643" s="10">
        <v>0.2</v>
      </c>
      <c r="D643" s="10">
        <v>0.2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0</v>
      </c>
      <c r="L643" s="10">
        <f t="shared" si="55"/>
        <v>0.2</v>
      </c>
      <c r="M643" s="10">
        <f t="shared" si="56"/>
        <v>0</v>
      </c>
      <c r="N643" s="10">
        <f t="shared" si="57"/>
        <v>0.2</v>
      </c>
      <c r="O643" s="10">
        <f t="shared" si="58"/>
        <v>0</v>
      </c>
      <c r="P643" s="10">
        <f t="shared" si="59"/>
        <v>0</v>
      </c>
    </row>
    <row r="644" spans="1:16">
      <c r="A644" s="5" t="s">
        <v>309</v>
      </c>
      <c r="B644" s="6" t="s">
        <v>214</v>
      </c>
      <c r="C644" s="7">
        <v>100</v>
      </c>
      <c r="D644" s="7">
        <v>100</v>
      </c>
      <c r="E644" s="7">
        <v>50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f t="shared" si="54"/>
        <v>50</v>
      </c>
      <c r="L644" s="7">
        <f t="shared" si="55"/>
        <v>100</v>
      </c>
      <c r="M644" s="7">
        <f t="shared" si="56"/>
        <v>0</v>
      </c>
      <c r="N644" s="7">
        <f t="shared" si="57"/>
        <v>100</v>
      </c>
      <c r="O644" s="7">
        <f t="shared" si="58"/>
        <v>50</v>
      </c>
      <c r="P644" s="7">
        <f t="shared" si="59"/>
        <v>0</v>
      </c>
    </row>
    <row r="645" spans="1:16">
      <c r="A645" s="8" t="s">
        <v>29</v>
      </c>
      <c r="B645" s="9" t="s">
        <v>30</v>
      </c>
      <c r="C645" s="10">
        <v>100</v>
      </c>
      <c r="D645" s="10">
        <v>100</v>
      </c>
      <c r="E645" s="10">
        <v>50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50</v>
      </c>
      <c r="L645" s="10">
        <f t="shared" si="55"/>
        <v>100</v>
      </c>
      <c r="M645" s="10">
        <f t="shared" si="56"/>
        <v>0</v>
      </c>
      <c r="N645" s="10">
        <f t="shared" si="57"/>
        <v>100</v>
      </c>
      <c r="O645" s="10">
        <f t="shared" si="58"/>
        <v>50</v>
      </c>
      <c r="P645" s="10">
        <f t="shared" si="59"/>
        <v>0</v>
      </c>
    </row>
    <row r="646" spans="1:16">
      <c r="A646" s="5" t="s">
        <v>310</v>
      </c>
      <c r="B646" s="6" t="s">
        <v>216</v>
      </c>
      <c r="C646" s="7">
        <v>357.59199999999998</v>
      </c>
      <c r="D646" s="7">
        <v>357.59199999999998</v>
      </c>
      <c r="E646" s="7">
        <v>29.582000000000001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f t="shared" ref="K646:K704" si="60">E646-F646</f>
        <v>29.582000000000001</v>
      </c>
      <c r="L646" s="7">
        <f t="shared" ref="L646:L704" si="61">D646-F646</f>
        <v>357.59199999999998</v>
      </c>
      <c r="M646" s="7">
        <f t="shared" ref="M646:M704" si="62">IF(E646=0,0,(F646/E646)*100)</f>
        <v>0</v>
      </c>
      <c r="N646" s="7">
        <f t="shared" ref="N646:N704" si="63">D646-H646</f>
        <v>357.59199999999998</v>
      </c>
      <c r="O646" s="7">
        <f t="shared" ref="O646:O704" si="64">E646-H646</f>
        <v>29.582000000000001</v>
      </c>
      <c r="P646" s="7">
        <f t="shared" ref="P646:P704" si="65">IF(E646=0,0,(H646/E646)*100)</f>
        <v>0</v>
      </c>
    </row>
    <row r="647" spans="1:16">
      <c r="A647" s="8" t="s">
        <v>27</v>
      </c>
      <c r="B647" s="9" t="s">
        <v>28</v>
      </c>
      <c r="C647" s="10">
        <v>50</v>
      </c>
      <c r="D647" s="10">
        <v>50</v>
      </c>
      <c r="E647" s="10">
        <v>4.1660000000000004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4.1660000000000004</v>
      </c>
      <c r="L647" s="10">
        <f t="shared" si="61"/>
        <v>50</v>
      </c>
      <c r="M647" s="10">
        <f t="shared" si="62"/>
        <v>0</v>
      </c>
      <c r="N647" s="10">
        <f t="shared" si="63"/>
        <v>50</v>
      </c>
      <c r="O647" s="10">
        <f t="shared" si="64"/>
        <v>4.1660000000000004</v>
      </c>
      <c r="P647" s="10">
        <f t="shared" si="65"/>
        <v>0</v>
      </c>
    </row>
    <row r="648" spans="1:16">
      <c r="A648" s="8" t="s">
        <v>29</v>
      </c>
      <c r="B648" s="9" t="s">
        <v>30</v>
      </c>
      <c r="C648" s="10">
        <v>155</v>
      </c>
      <c r="D648" s="10">
        <v>129.226</v>
      </c>
      <c r="E648" s="10">
        <v>11.151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11.151</v>
      </c>
      <c r="L648" s="10">
        <f t="shared" si="61"/>
        <v>129.226</v>
      </c>
      <c r="M648" s="10">
        <f t="shared" si="62"/>
        <v>0</v>
      </c>
      <c r="N648" s="10">
        <f t="shared" si="63"/>
        <v>129.226</v>
      </c>
      <c r="O648" s="10">
        <f t="shared" si="64"/>
        <v>11.151</v>
      </c>
      <c r="P648" s="10">
        <f t="shared" si="65"/>
        <v>0</v>
      </c>
    </row>
    <row r="649" spans="1:16">
      <c r="A649" s="8" t="s">
        <v>37</v>
      </c>
      <c r="B649" s="9" t="s">
        <v>38</v>
      </c>
      <c r="C649" s="10">
        <v>152.59200000000001</v>
      </c>
      <c r="D649" s="10">
        <v>152.59200000000001</v>
      </c>
      <c r="E649" s="10">
        <v>12.5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12.5</v>
      </c>
      <c r="L649" s="10">
        <f t="shared" si="61"/>
        <v>152.59200000000001</v>
      </c>
      <c r="M649" s="10">
        <f t="shared" si="62"/>
        <v>0</v>
      </c>
      <c r="N649" s="10">
        <f t="shared" si="63"/>
        <v>152.59200000000001</v>
      </c>
      <c r="O649" s="10">
        <f t="shared" si="64"/>
        <v>12.5</v>
      </c>
      <c r="P649" s="10">
        <f t="shared" si="65"/>
        <v>0</v>
      </c>
    </row>
    <row r="650" spans="1:16">
      <c r="A650" s="8" t="s">
        <v>82</v>
      </c>
      <c r="B650" s="9" t="s">
        <v>83</v>
      </c>
      <c r="C650" s="10">
        <v>0</v>
      </c>
      <c r="D650" s="10">
        <v>25.774000000000001</v>
      </c>
      <c r="E650" s="10">
        <v>1.7650000000000001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 t="shared" si="60"/>
        <v>1.7650000000000001</v>
      </c>
      <c r="L650" s="10">
        <f t="shared" si="61"/>
        <v>25.774000000000001</v>
      </c>
      <c r="M650" s="10">
        <f t="shared" si="62"/>
        <v>0</v>
      </c>
      <c r="N650" s="10">
        <f t="shared" si="63"/>
        <v>25.774000000000001</v>
      </c>
      <c r="O650" s="10">
        <f t="shared" si="64"/>
        <v>1.7650000000000001</v>
      </c>
      <c r="P650" s="10">
        <f t="shared" si="65"/>
        <v>0</v>
      </c>
    </row>
    <row r="651" spans="1:16" ht="25.5">
      <c r="A651" s="5" t="s">
        <v>311</v>
      </c>
      <c r="B651" s="6" t="s">
        <v>299</v>
      </c>
      <c r="C651" s="7">
        <v>2000</v>
      </c>
      <c r="D651" s="7">
        <v>2000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461.43680000000001</v>
      </c>
      <c r="K651" s="7">
        <f t="shared" si="60"/>
        <v>0</v>
      </c>
      <c r="L651" s="7">
        <f t="shared" si="61"/>
        <v>2000</v>
      </c>
      <c r="M651" s="7">
        <f t="shared" si="62"/>
        <v>0</v>
      </c>
      <c r="N651" s="7">
        <f t="shared" si="63"/>
        <v>2000</v>
      </c>
      <c r="O651" s="7">
        <f t="shared" si="64"/>
        <v>0</v>
      </c>
      <c r="P651" s="7">
        <f t="shared" si="65"/>
        <v>0</v>
      </c>
    </row>
    <row r="652" spans="1:16">
      <c r="A652" s="8" t="s">
        <v>29</v>
      </c>
      <c r="B652" s="9" t="s">
        <v>30</v>
      </c>
      <c r="C652" s="10">
        <v>0</v>
      </c>
      <c r="D652" s="10">
        <v>2000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461.43680000000001</v>
      </c>
      <c r="K652" s="10">
        <f t="shared" si="60"/>
        <v>0</v>
      </c>
      <c r="L652" s="10">
        <f t="shared" si="61"/>
        <v>2000</v>
      </c>
      <c r="M652" s="10">
        <f t="shared" si="62"/>
        <v>0</v>
      </c>
      <c r="N652" s="10">
        <f t="shared" si="63"/>
        <v>2000</v>
      </c>
      <c r="O652" s="10">
        <f t="shared" si="64"/>
        <v>0</v>
      </c>
      <c r="P652" s="10">
        <f t="shared" si="65"/>
        <v>0</v>
      </c>
    </row>
    <row r="653" spans="1:16" ht="25.5">
      <c r="A653" s="8" t="s">
        <v>55</v>
      </c>
      <c r="B653" s="9" t="s">
        <v>56</v>
      </c>
      <c r="C653" s="10">
        <v>2000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f t="shared" si="60"/>
        <v>0</v>
      </c>
      <c r="L653" s="10">
        <f t="shared" si="61"/>
        <v>0</v>
      </c>
      <c r="M653" s="10">
        <f t="shared" si="62"/>
        <v>0</v>
      </c>
      <c r="N653" s="10">
        <f t="shared" si="63"/>
        <v>0</v>
      </c>
      <c r="O653" s="10">
        <f t="shared" si="64"/>
        <v>0</v>
      </c>
      <c r="P653" s="10">
        <f t="shared" si="65"/>
        <v>0</v>
      </c>
    </row>
    <row r="654" spans="1:16" ht="25.5">
      <c r="A654" s="5" t="s">
        <v>312</v>
      </c>
      <c r="B654" s="6" t="s">
        <v>313</v>
      </c>
      <c r="C654" s="7">
        <v>8892.5130000000008</v>
      </c>
      <c r="D654" s="7">
        <v>9036.4630000000016</v>
      </c>
      <c r="E654" s="7">
        <v>681.56999999999994</v>
      </c>
      <c r="F654" s="7">
        <v>61.06</v>
      </c>
      <c r="G654" s="7">
        <v>0</v>
      </c>
      <c r="H654" s="7">
        <v>53.789640000000006</v>
      </c>
      <c r="I654" s="7">
        <v>61.601880000000008</v>
      </c>
      <c r="J654" s="7">
        <v>67.186000000000007</v>
      </c>
      <c r="K654" s="7">
        <f t="shared" si="60"/>
        <v>620.51</v>
      </c>
      <c r="L654" s="7">
        <f t="shared" si="61"/>
        <v>8975.4030000000021</v>
      </c>
      <c r="M654" s="7">
        <f t="shared" si="62"/>
        <v>8.9587276435289116</v>
      </c>
      <c r="N654" s="7">
        <f t="shared" si="63"/>
        <v>8982.6733600000007</v>
      </c>
      <c r="O654" s="7">
        <f t="shared" si="64"/>
        <v>627.78035999999997</v>
      </c>
      <c r="P654" s="7">
        <f t="shared" si="65"/>
        <v>7.8920198952418694</v>
      </c>
    </row>
    <row r="655" spans="1:16" ht="38.25">
      <c r="A655" s="5" t="s">
        <v>314</v>
      </c>
      <c r="B655" s="6" t="s">
        <v>46</v>
      </c>
      <c r="C655" s="7">
        <v>3108.922</v>
      </c>
      <c r="D655" s="7">
        <v>3216.8719999999998</v>
      </c>
      <c r="E655" s="7">
        <v>222.386</v>
      </c>
      <c r="F655" s="7">
        <v>61.06</v>
      </c>
      <c r="G655" s="7">
        <v>0</v>
      </c>
      <c r="H655" s="7">
        <v>0</v>
      </c>
      <c r="I655" s="7">
        <v>61.06</v>
      </c>
      <c r="J655" s="7">
        <v>61.665000000000006</v>
      </c>
      <c r="K655" s="7">
        <f t="shared" si="60"/>
        <v>161.32599999999999</v>
      </c>
      <c r="L655" s="7">
        <f t="shared" si="61"/>
        <v>3155.8119999999999</v>
      </c>
      <c r="M655" s="7">
        <f t="shared" si="62"/>
        <v>27.456764364663243</v>
      </c>
      <c r="N655" s="7">
        <f t="shared" si="63"/>
        <v>3216.8719999999998</v>
      </c>
      <c r="O655" s="7">
        <f t="shared" si="64"/>
        <v>222.386</v>
      </c>
      <c r="P655" s="7">
        <f t="shared" si="65"/>
        <v>0</v>
      </c>
    </row>
    <row r="656" spans="1:16">
      <c r="A656" s="8" t="s">
        <v>23</v>
      </c>
      <c r="B656" s="9" t="s">
        <v>24</v>
      </c>
      <c r="C656" s="10">
        <v>2345.2980000000002</v>
      </c>
      <c r="D656" s="10">
        <v>2434.5790000000002</v>
      </c>
      <c r="E656" s="10">
        <v>167.44</v>
      </c>
      <c r="F656" s="10">
        <v>49.86</v>
      </c>
      <c r="G656" s="10">
        <v>0</v>
      </c>
      <c r="H656" s="10">
        <v>0</v>
      </c>
      <c r="I656" s="10">
        <v>49.86</v>
      </c>
      <c r="J656" s="10">
        <v>49.86</v>
      </c>
      <c r="K656" s="10">
        <f t="shared" si="60"/>
        <v>117.58</v>
      </c>
      <c r="L656" s="10">
        <f t="shared" si="61"/>
        <v>2384.7190000000001</v>
      </c>
      <c r="M656" s="10">
        <f t="shared" si="62"/>
        <v>29.777830864787386</v>
      </c>
      <c r="N656" s="10">
        <f t="shared" si="63"/>
        <v>2434.5790000000002</v>
      </c>
      <c r="O656" s="10">
        <f t="shared" si="64"/>
        <v>167.44</v>
      </c>
      <c r="P656" s="10">
        <f t="shared" si="65"/>
        <v>0</v>
      </c>
    </row>
    <row r="657" spans="1:16">
      <c r="A657" s="8" t="s">
        <v>25</v>
      </c>
      <c r="B657" s="9" t="s">
        <v>26</v>
      </c>
      <c r="C657" s="10">
        <v>515.96600000000001</v>
      </c>
      <c r="D657" s="10">
        <v>534.63499999999999</v>
      </c>
      <c r="E657" s="10">
        <v>36.837000000000003</v>
      </c>
      <c r="F657" s="10">
        <v>11.200000000000001</v>
      </c>
      <c r="G657" s="10">
        <v>0</v>
      </c>
      <c r="H657" s="10">
        <v>0</v>
      </c>
      <c r="I657" s="10">
        <v>11.200000000000001</v>
      </c>
      <c r="J657" s="10">
        <v>11.200000000000001</v>
      </c>
      <c r="K657" s="10">
        <f t="shared" si="60"/>
        <v>25.637</v>
      </c>
      <c r="L657" s="10">
        <f t="shared" si="61"/>
        <v>523.43499999999995</v>
      </c>
      <c r="M657" s="10">
        <f t="shared" si="62"/>
        <v>30.404213155251515</v>
      </c>
      <c r="N657" s="10">
        <f t="shared" si="63"/>
        <v>534.63499999999999</v>
      </c>
      <c r="O657" s="10">
        <f t="shared" si="64"/>
        <v>36.837000000000003</v>
      </c>
      <c r="P657" s="10">
        <f t="shared" si="65"/>
        <v>0</v>
      </c>
    </row>
    <row r="658" spans="1:16">
      <c r="A658" s="8" t="s">
        <v>27</v>
      </c>
      <c r="B658" s="9" t="s">
        <v>28</v>
      </c>
      <c r="C658" s="10">
        <v>74.108000000000004</v>
      </c>
      <c r="D658" s="10">
        <v>74.108000000000004</v>
      </c>
      <c r="E658" s="10">
        <v>5</v>
      </c>
      <c r="F658" s="10">
        <v>0</v>
      </c>
      <c r="G658" s="10">
        <v>0</v>
      </c>
      <c r="H658" s="10">
        <v>0</v>
      </c>
      <c r="I658" s="10">
        <v>0</v>
      </c>
      <c r="J658" s="10">
        <v>0.40500000000000003</v>
      </c>
      <c r="K658" s="10">
        <f t="shared" si="60"/>
        <v>5</v>
      </c>
      <c r="L658" s="10">
        <f t="shared" si="61"/>
        <v>74.108000000000004</v>
      </c>
      <c r="M658" s="10">
        <f t="shared" si="62"/>
        <v>0</v>
      </c>
      <c r="N658" s="10">
        <f t="shared" si="63"/>
        <v>74.108000000000004</v>
      </c>
      <c r="O658" s="10">
        <f t="shared" si="64"/>
        <v>5</v>
      </c>
      <c r="P658" s="10">
        <f t="shared" si="65"/>
        <v>0</v>
      </c>
    </row>
    <row r="659" spans="1:16">
      <c r="A659" s="8" t="s">
        <v>29</v>
      </c>
      <c r="B659" s="9" t="s">
        <v>30</v>
      </c>
      <c r="C659" s="10">
        <v>143.02000000000001</v>
      </c>
      <c r="D659" s="10">
        <v>139.02000000000001</v>
      </c>
      <c r="E659" s="10">
        <v>12</v>
      </c>
      <c r="F659" s="10">
        <v>0</v>
      </c>
      <c r="G659" s="10">
        <v>0</v>
      </c>
      <c r="H659" s="10">
        <v>0</v>
      </c>
      <c r="I659" s="10">
        <v>0</v>
      </c>
      <c r="J659" s="10">
        <v>0.2</v>
      </c>
      <c r="K659" s="10">
        <f t="shared" si="60"/>
        <v>12</v>
      </c>
      <c r="L659" s="10">
        <f t="shared" si="61"/>
        <v>139.02000000000001</v>
      </c>
      <c r="M659" s="10">
        <f t="shared" si="62"/>
        <v>0</v>
      </c>
      <c r="N659" s="10">
        <f t="shared" si="63"/>
        <v>139.02000000000001</v>
      </c>
      <c r="O659" s="10">
        <f t="shared" si="64"/>
        <v>12</v>
      </c>
      <c r="P659" s="10">
        <f t="shared" si="65"/>
        <v>0</v>
      </c>
    </row>
    <row r="660" spans="1:16">
      <c r="A660" s="8" t="s">
        <v>31</v>
      </c>
      <c r="B660" s="9" t="s">
        <v>32</v>
      </c>
      <c r="C660" s="10">
        <v>5.25</v>
      </c>
      <c r="D660" s="10">
        <v>5.25</v>
      </c>
      <c r="E660" s="10">
        <v>0.4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0.4</v>
      </c>
      <c r="L660" s="10">
        <f t="shared" si="61"/>
        <v>5.25</v>
      </c>
      <c r="M660" s="10">
        <f t="shared" si="62"/>
        <v>0</v>
      </c>
      <c r="N660" s="10">
        <f t="shared" si="63"/>
        <v>5.25</v>
      </c>
      <c r="O660" s="10">
        <f t="shared" si="64"/>
        <v>0.4</v>
      </c>
      <c r="P660" s="10">
        <f t="shared" si="65"/>
        <v>0</v>
      </c>
    </row>
    <row r="661" spans="1:16">
      <c r="A661" s="8" t="s">
        <v>33</v>
      </c>
      <c r="B661" s="9" t="s">
        <v>34</v>
      </c>
      <c r="C661" s="10">
        <v>16.689</v>
      </c>
      <c r="D661" s="10">
        <v>16.689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0</v>
      </c>
      <c r="L661" s="10">
        <f t="shared" si="61"/>
        <v>16.689</v>
      </c>
      <c r="M661" s="10">
        <f t="shared" si="62"/>
        <v>0</v>
      </c>
      <c r="N661" s="10">
        <f t="shared" si="63"/>
        <v>16.689</v>
      </c>
      <c r="O661" s="10">
        <f t="shared" si="64"/>
        <v>0</v>
      </c>
      <c r="P661" s="10">
        <f t="shared" si="65"/>
        <v>0</v>
      </c>
    </row>
    <row r="662" spans="1:16">
      <c r="A662" s="8" t="s">
        <v>35</v>
      </c>
      <c r="B662" s="9" t="s">
        <v>36</v>
      </c>
      <c r="C662" s="10">
        <v>0.70799999999999996</v>
      </c>
      <c r="D662" s="10">
        <v>0.70799999999999996</v>
      </c>
      <c r="E662" s="10">
        <v>5.9000000000000004E-2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5.9000000000000004E-2</v>
      </c>
      <c r="L662" s="10">
        <f t="shared" si="61"/>
        <v>0.70799999999999996</v>
      </c>
      <c r="M662" s="10">
        <f t="shared" si="62"/>
        <v>0</v>
      </c>
      <c r="N662" s="10">
        <f t="shared" si="63"/>
        <v>0.70799999999999996</v>
      </c>
      <c r="O662" s="10">
        <f t="shared" si="64"/>
        <v>5.9000000000000004E-2</v>
      </c>
      <c r="P662" s="10">
        <f t="shared" si="65"/>
        <v>0</v>
      </c>
    </row>
    <row r="663" spans="1:16">
      <c r="A663" s="8" t="s">
        <v>37</v>
      </c>
      <c r="B663" s="9" t="s">
        <v>38</v>
      </c>
      <c r="C663" s="10">
        <v>7.883</v>
      </c>
      <c r="D663" s="10">
        <v>7.883</v>
      </c>
      <c r="E663" s="10">
        <v>0.65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f t="shared" si="60"/>
        <v>0.65</v>
      </c>
      <c r="L663" s="10">
        <f t="shared" si="61"/>
        <v>7.883</v>
      </c>
      <c r="M663" s="10">
        <f t="shared" si="62"/>
        <v>0</v>
      </c>
      <c r="N663" s="10">
        <f t="shared" si="63"/>
        <v>7.883</v>
      </c>
      <c r="O663" s="10">
        <f t="shared" si="64"/>
        <v>0.65</v>
      </c>
      <c r="P663" s="10">
        <f t="shared" si="65"/>
        <v>0</v>
      </c>
    </row>
    <row r="664" spans="1:16" ht="25.5">
      <c r="A664" s="8" t="s">
        <v>41</v>
      </c>
      <c r="B664" s="9" t="s">
        <v>42</v>
      </c>
      <c r="C664" s="10">
        <v>0</v>
      </c>
      <c r="D664" s="10">
        <v>4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f t="shared" si="60"/>
        <v>0</v>
      </c>
      <c r="L664" s="10">
        <f t="shared" si="61"/>
        <v>4</v>
      </c>
      <c r="M664" s="10">
        <f t="shared" si="62"/>
        <v>0</v>
      </c>
      <c r="N664" s="10">
        <f t="shared" si="63"/>
        <v>4</v>
      </c>
      <c r="O664" s="10">
        <f t="shared" si="64"/>
        <v>0</v>
      </c>
      <c r="P664" s="10">
        <f t="shared" si="65"/>
        <v>0</v>
      </c>
    </row>
    <row r="665" spans="1:16" ht="25.5">
      <c r="A665" s="5" t="s">
        <v>315</v>
      </c>
      <c r="B665" s="6" t="s">
        <v>126</v>
      </c>
      <c r="C665" s="7">
        <v>2099.8510000000001</v>
      </c>
      <c r="D665" s="7">
        <v>2099.8510000000001</v>
      </c>
      <c r="E665" s="7">
        <v>175.23599999999999</v>
      </c>
      <c r="F665" s="7">
        <v>0</v>
      </c>
      <c r="G665" s="7">
        <v>0</v>
      </c>
      <c r="H665" s="7">
        <v>22.136060000000001</v>
      </c>
      <c r="I665" s="7">
        <v>0</v>
      </c>
      <c r="J665" s="7">
        <v>5.5209999999999999</v>
      </c>
      <c r="K665" s="7">
        <f t="shared" si="60"/>
        <v>175.23599999999999</v>
      </c>
      <c r="L665" s="7">
        <f t="shared" si="61"/>
        <v>2099.8510000000001</v>
      </c>
      <c r="M665" s="7">
        <f t="shared" si="62"/>
        <v>0</v>
      </c>
      <c r="N665" s="7">
        <f t="shared" si="63"/>
        <v>2077.7149400000003</v>
      </c>
      <c r="O665" s="7">
        <f t="shared" si="64"/>
        <v>153.09994</v>
      </c>
      <c r="P665" s="7">
        <f t="shared" si="65"/>
        <v>12.632141797347579</v>
      </c>
    </row>
    <row r="666" spans="1:16" ht="25.5">
      <c r="A666" s="8" t="s">
        <v>55</v>
      </c>
      <c r="B666" s="9" t="s">
        <v>56</v>
      </c>
      <c r="C666" s="10">
        <v>2099.8510000000001</v>
      </c>
      <c r="D666" s="10">
        <v>2099.8510000000001</v>
      </c>
      <c r="E666" s="10">
        <v>175.23599999999999</v>
      </c>
      <c r="F666" s="10">
        <v>0</v>
      </c>
      <c r="G666" s="10">
        <v>0</v>
      </c>
      <c r="H666" s="10">
        <v>22.136060000000001</v>
      </c>
      <c r="I666" s="10">
        <v>0</v>
      </c>
      <c r="J666" s="10">
        <v>5.5209999999999999</v>
      </c>
      <c r="K666" s="10">
        <f t="shared" si="60"/>
        <v>175.23599999999999</v>
      </c>
      <c r="L666" s="10">
        <f t="shared" si="61"/>
        <v>2099.8510000000001</v>
      </c>
      <c r="M666" s="10">
        <f t="shared" si="62"/>
        <v>0</v>
      </c>
      <c r="N666" s="10">
        <f t="shared" si="63"/>
        <v>2077.7149400000003</v>
      </c>
      <c r="O666" s="10">
        <f t="shared" si="64"/>
        <v>153.09994</v>
      </c>
      <c r="P666" s="10">
        <f t="shared" si="65"/>
        <v>12.632141797347579</v>
      </c>
    </row>
    <row r="667" spans="1:16" ht="25.5">
      <c r="A667" s="5" t="s">
        <v>316</v>
      </c>
      <c r="B667" s="6" t="s">
        <v>317</v>
      </c>
      <c r="C667" s="7">
        <v>344.14</v>
      </c>
      <c r="D667" s="7">
        <v>344.14</v>
      </c>
      <c r="E667" s="7">
        <v>15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f t="shared" si="60"/>
        <v>15</v>
      </c>
      <c r="L667" s="7">
        <f t="shared" si="61"/>
        <v>344.14</v>
      </c>
      <c r="M667" s="7">
        <f t="shared" si="62"/>
        <v>0</v>
      </c>
      <c r="N667" s="7">
        <f t="shared" si="63"/>
        <v>344.14</v>
      </c>
      <c r="O667" s="7">
        <f t="shared" si="64"/>
        <v>15</v>
      </c>
      <c r="P667" s="7">
        <f t="shared" si="65"/>
        <v>0</v>
      </c>
    </row>
    <row r="668" spans="1:16">
      <c r="A668" s="8" t="s">
        <v>27</v>
      </c>
      <c r="B668" s="9" t="s">
        <v>28</v>
      </c>
      <c r="C668" s="10">
        <v>286.64</v>
      </c>
      <c r="D668" s="10">
        <v>286.64</v>
      </c>
      <c r="E668" s="10">
        <v>15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15</v>
      </c>
      <c r="L668" s="10">
        <f t="shared" si="61"/>
        <v>286.64</v>
      </c>
      <c r="M668" s="10">
        <f t="shared" si="62"/>
        <v>0</v>
      </c>
      <c r="N668" s="10">
        <f t="shared" si="63"/>
        <v>286.64</v>
      </c>
      <c r="O668" s="10">
        <f t="shared" si="64"/>
        <v>15</v>
      </c>
      <c r="P668" s="10">
        <f t="shared" si="65"/>
        <v>0</v>
      </c>
    </row>
    <row r="669" spans="1:16">
      <c r="A669" s="8" t="s">
        <v>29</v>
      </c>
      <c r="B669" s="9" t="s">
        <v>30</v>
      </c>
      <c r="C669" s="10">
        <v>57.5</v>
      </c>
      <c r="D669" s="10">
        <v>57.5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</v>
      </c>
      <c r="L669" s="10">
        <f t="shared" si="61"/>
        <v>57.5</v>
      </c>
      <c r="M669" s="10">
        <f t="shared" si="62"/>
        <v>0</v>
      </c>
      <c r="N669" s="10">
        <f t="shared" si="63"/>
        <v>57.5</v>
      </c>
      <c r="O669" s="10">
        <f t="shared" si="64"/>
        <v>0</v>
      </c>
      <c r="P669" s="10">
        <f t="shared" si="65"/>
        <v>0</v>
      </c>
    </row>
    <row r="670" spans="1:16">
      <c r="A670" s="5" t="s">
        <v>318</v>
      </c>
      <c r="B670" s="6" t="s">
        <v>319</v>
      </c>
      <c r="C670" s="7">
        <v>1607.2</v>
      </c>
      <c r="D670" s="7">
        <v>1607.1999999999998</v>
      </c>
      <c r="E670" s="7">
        <v>121.89999999999999</v>
      </c>
      <c r="F670" s="7">
        <v>0</v>
      </c>
      <c r="G670" s="7">
        <v>0</v>
      </c>
      <c r="H670" s="7">
        <v>0</v>
      </c>
      <c r="I670" s="7">
        <v>0.54188000000000003</v>
      </c>
      <c r="J670" s="7">
        <v>0</v>
      </c>
      <c r="K670" s="7">
        <f t="shared" si="60"/>
        <v>121.89999999999999</v>
      </c>
      <c r="L670" s="7">
        <f t="shared" si="61"/>
        <v>1607.1999999999998</v>
      </c>
      <c r="M670" s="7">
        <f t="shared" si="62"/>
        <v>0</v>
      </c>
      <c r="N670" s="7">
        <f t="shared" si="63"/>
        <v>1607.1999999999998</v>
      </c>
      <c r="O670" s="7">
        <f t="shared" si="64"/>
        <v>121.89999999999999</v>
      </c>
      <c r="P670" s="7">
        <f t="shared" si="65"/>
        <v>0</v>
      </c>
    </row>
    <row r="671" spans="1:16">
      <c r="A671" s="8" t="s">
        <v>23</v>
      </c>
      <c r="B671" s="9" t="s">
        <v>24</v>
      </c>
      <c r="C671" s="10">
        <v>1098</v>
      </c>
      <c r="D671" s="10">
        <v>1098</v>
      </c>
      <c r="E671" s="10">
        <v>90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90</v>
      </c>
      <c r="L671" s="10">
        <f t="shared" si="61"/>
        <v>1098</v>
      </c>
      <c r="M671" s="10">
        <f t="shared" si="62"/>
        <v>0</v>
      </c>
      <c r="N671" s="10">
        <f t="shared" si="63"/>
        <v>1098</v>
      </c>
      <c r="O671" s="10">
        <f t="shared" si="64"/>
        <v>90</v>
      </c>
      <c r="P671" s="10">
        <f t="shared" si="65"/>
        <v>0</v>
      </c>
    </row>
    <row r="672" spans="1:16">
      <c r="A672" s="8" t="s">
        <v>25</v>
      </c>
      <c r="B672" s="9" t="s">
        <v>26</v>
      </c>
      <c r="C672" s="10">
        <v>241.6</v>
      </c>
      <c r="D672" s="10">
        <v>241.6</v>
      </c>
      <c r="E672" s="10">
        <v>19.8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f t="shared" si="60"/>
        <v>19.8</v>
      </c>
      <c r="L672" s="10">
        <f t="shared" si="61"/>
        <v>241.6</v>
      </c>
      <c r="M672" s="10">
        <f t="shared" si="62"/>
        <v>0</v>
      </c>
      <c r="N672" s="10">
        <f t="shared" si="63"/>
        <v>241.6</v>
      </c>
      <c r="O672" s="10">
        <f t="shared" si="64"/>
        <v>19.8</v>
      </c>
      <c r="P672" s="10">
        <f t="shared" si="65"/>
        <v>0</v>
      </c>
    </row>
    <row r="673" spans="1:16">
      <c r="A673" s="8" t="s">
        <v>27</v>
      </c>
      <c r="B673" s="9" t="s">
        <v>28</v>
      </c>
      <c r="C673" s="10">
        <v>81.900000000000006</v>
      </c>
      <c r="D673" s="10">
        <v>84.863</v>
      </c>
      <c r="E673" s="10">
        <v>7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7</v>
      </c>
      <c r="L673" s="10">
        <f t="shared" si="61"/>
        <v>84.863</v>
      </c>
      <c r="M673" s="10">
        <f t="shared" si="62"/>
        <v>0</v>
      </c>
      <c r="N673" s="10">
        <f t="shared" si="63"/>
        <v>84.863</v>
      </c>
      <c r="O673" s="10">
        <f t="shared" si="64"/>
        <v>7</v>
      </c>
      <c r="P673" s="10">
        <f t="shared" si="65"/>
        <v>0</v>
      </c>
    </row>
    <row r="674" spans="1:16">
      <c r="A674" s="8" t="s">
        <v>78</v>
      </c>
      <c r="B674" s="9" t="s">
        <v>79</v>
      </c>
      <c r="C674" s="10">
        <v>2.04</v>
      </c>
      <c r="D674" s="10">
        <v>2.04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0</v>
      </c>
      <c r="L674" s="10">
        <f t="shared" si="61"/>
        <v>2.04</v>
      </c>
      <c r="M674" s="10">
        <f t="shared" si="62"/>
        <v>0</v>
      </c>
      <c r="N674" s="10">
        <f t="shared" si="63"/>
        <v>2.04</v>
      </c>
      <c r="O674" s="10">
        <f t="shared" si="64"/>
        <v>0</v>
      </c>
      <c r="P674" s="10">
        <f t="shared" si="65"/>
        <v>0</v>
      </c>
    </row>
    <row r="675" spans="1:16">
      <c r="A675" s="8" t="s">
        <v>29</v>
      </c>
      <c r="B675" s="9" t="s">
        <v>30</v>
      </c>
      <c r="C675" s="10">
        <v>18.150000000000002</v>
      </c>
      <c r="D675" s="10">
        <v>12.107000000000001</v>
      </c>
      <c r="E675" s="10">
        <v>0.3</v>
      </c>
      <c r="F675" s="10">
        <v>0</v>
      </c>
      <c r="G675" s="10">
        <v>0</v>
      </c>
      <c r="H675" s="10">
        <v>0</v>
      </c>
      <c r="I675" s="10">
        <v>8.4000000000000005E-2</v>
      </c>
      <c r="J675" s="10">
        <v>0</v>
      </c>
      <c r="K675" s="10">
        <f t="shared" si="60"/>
        <v>0.3</v>
      </c>
      <c r="L675" s="10">
        <f t="shared" si="61"/>
        <v>12.107000000000001</v>
      </c>
      <c r="M675" s="10">
        <f t="shared" si="62"/>
        <v>0</v>
      </c>
      <c r="N675" s="10">
        <f t="shared" si="63"/>
        <v>12.107000000000001</v>
      </c>
      <c r="O675" s="10">
        <f t="shared" si="64"/>
        <v>0.3</v>
      </c>
      <c r="P675" s="10">
        <f t="shared" si="65"/>
        <v>0</v>
      </c>
    </row>
    <row r="676" spans="1:16">
      <c r="A676" s="8" t="s">
        <v>31</v>
      </c>
      <c r="B676" s="9" t="s">
        <v>32</v>
      </c>
      <c r="C676" s="10">
        <v>7.34</v>
      </c>
      <c r="D676" s="10">
        <v>7.34</v>
      </c>
      <c r="E676" s="10">
        <v>0.2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0.2</v>
      </c>
      <c r="L676" s="10">
        <f t="shared" si="61"/>
        <v>7.34</v>
      </c>
      <c r="M676" s="10">
        <f t="shared" si="62"/>
        <v>0</v>
      </c>
      <c r="N676" s="10">
        <f t="shared" si="63"/>
        <v>7.34</v>
      </c>
      <c r="O676" s="10">
        <f t="shared" si="64"/>
        <v>0.2</v>
      </c>
      <c r="P676" s="10">
        <f t="shared" si="65"/>
        <v>0</v>
      </c>
    </row>
    <row r="677" spans="1:16">
      <c r="A677" s="8" t="s">
        <v>35</v>
      </c>
      <c r="B677" s="9" t="s">
        <v>36</v>
      </c>
      <c r="C677" s="10">
        <v>0.67</v>
      </c>
      <c r="D677" s="10">
        <v>0.67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0</v>
      </c>
      <c r="L677" s="10">
        <f t="shared" si="61"/>
        <v>0.67</v>
      </c>
      <c r="M677" s="10">
        <f t="shared" si="62"/>
        <v>0</v>
      </c>
      <c r="N677" s="10">
        <f t="shared" si="63"/>
        <v>0.67</v>
      </c>
      <c r="O677" s="10">
        <f t="shared" si="64"/>
        <v>0</v>
      </c>
      <c r="P677" s="10">
        <f t="shared" si="65"/>
        <v>0</v>
      </c>
    </row>
    <row r="678" spans="1:16">
      <c r="A678" s="8" t="s">
        <v>37</v>
      </c>
      <c r="B678" s="9" t="s">
        <v>38</v>
      </c>
      <c r="C678" s="10">
        <v>111</v>
      </c>
      <c r="D678" s="10">
        <v>111</v>
      </c>
      <c r="E678" s="10">
        <v>1.5</v>
      </c>
      <c r="F678" s="10">
        <v>0</v>
      </c>
      <c r="G678" s="10">
        <v>0</v>
      </c>
      <c r="H678" s="10">
        <v>0</v>
      </c>
      <c r="I678" s="10">
        <v>0.45788000000000001</v>
      </c>
      <c r="J678" s="10">
        <v>0</v>
      </c>
      <c r="K678" s="10">
        <f t="shared" si="60"/>
        <v>1.5</v>
      </c>
      <c r="L678" s="10">
        <f t="shared" si="61"/>
        <v>111</v>
      </c>
      <c r="M678" s="10">
        <f t="shared" si="62"/>
        <v>0</v>
      </c>
      <c r="N678" s="10">
        <f t="shared" si="63"/>
        <v>111</v>
      </c>
      <c r="O678" s="10">
        <f t="shared" si="64"/>
        <v>1.5</v>
      </c>
      <c r="P678" s="10">
        <f t="shared" si="65"/>
        <v>0</v>
      </c>
    </row>
    <row r="679" spans="1:16">
      <c r="A679" s="8" t="s">
        <v>82</v>
      </c>
      <c r="B679" s="9" t="s">
        <v>83</v>
      </c>
      <c r="C679" s="10">
        <v>0</v>
      </c>
      <c r="D679" s="10">
        <v>2.5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2.5</v>
      </c>
      <c r="M679" s="10">
        <f t="shared" si="62"/>
        <v>0</v>
      </c>
      <c r="N679" s="10">
        <f t="shared" si="63"/>
        <v>2.5</v>
      </c>
      <c r="O679" s="10">
        <f t="shared" si="64"/>
        <v>0</v>
      </c>
      <c r="P679" s="10">
        <f t="shared" si="65"/>
        <v>0</v>
      </c>
    </row>
    <row r="680" spans="1:16" ht="25.5">
      <c r="A680" s="8" t="s">
        <v>41</v>
      </c>
      <c r="B680" s="9" t="s">
        <v>42</v>
      </c>
      <c r="C680" s="10">
        <v>9.5</v>
      </c>
      <c r="D680" s="10">
        <v>9.5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0</v>
      </c>
      <c r="L680" s="10">
        <f t="shared" si="61"/>
        <v>9.5</v>
      </c>
      <c r="M680" s="10">
        <f t="shared" si="62"/>
        <v>0</v>
      </c>
      <c r="N680" s="10">
        <f t="shared" si="63"/>
        <v>9.5</v>
      </c>
      <c r="O680" s="10">
        <f t="shared" si="64"/>
        <v>0</v>
      </c>
      <c r="P680" s="10">
        <f t="shared" si="65"/>
        <v>0</v>
      </c>
    </row>
    <row r="681" spans="1:16">
      <c r="A681" s="8" t="s">
        <v>320</v>
      </c>
      <c r="B681" s="9" t="s">
        <v>321</v>
      </c>
      <c r="C681" s="10">
        <v>37</v>
      </c>
      <c r="D681" s="10">
        <v>37</v>
      </c>
      <c r="E681" s="10">
        <v>3.1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3.1</v>
      </c>
      <c r="L681" s="10">
        <f t="shared" si="61"/>
        <v>37</v>
      </c>
      <c r="M681" s="10">
        <f t="shared" si="62"/>
        <v>0</v>
      </c>
      <c r="N681" s="10">
        <f t="shared" si="63"/>
        <v>37</v>
      </c>
      <c r="O681" s="10">
        <f t="shared" si="64"/>
        <v>3.1</v>
      </c>
      <c r="P681" s="10">
        <f t="shared" si="65"/>
        <v>0</v>
      </c>
    </row>
    <row r="682" spans="1:16">
      <c r="A682" s="8" t="s">
        <v>43</v>
      </c>
      <c r="B682" s="9" t="s">
        <v>44</v>
      </c>
      <c r="C682" s="10">
        <v>0</v>
      </c>
      <c r="D682" s="10">
        <v>0.57999999999999996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0</v>
      </c>
      <c r="L682" s="10">
        <f t="shared" si="61"/>
        <v>0.57999999999999996</v>
      </c>
      <c r="M682" s="10">
        <f t="shared" si="62"/>
        <v>0</v>
      </c>
      <c r="N682" s="10">
        <f t="shared" si="63"/>
        <v>0.57999999999999996</v>
      </c>
      <c r="O682" s="10">
        <f t="shared" si="64"/>
        <v>0</v>
      </c>
      <c r="P682" s="10">
        <f t="shared" si="65"/>
        <v>0</v>
      </c>
    </row>
    <row r="683" spans="1:16">
      <c r="A683" s="5" t="s">
        <v>322</v>
      </c>
      <c r="B683" s="6" t="s">
        <v>323</v>
      </c>
      <c r="C683" s="7">
        <v>1732.4</v>
      </c>
      <c r="D683" s="7">
        <v>1768.4</v>
      </c>
      <c r="E683" s="7">
        <v>147.048</v>
      </c>
      <c r="F683" s="7">
        <v>0</v>
      </c>
      <c r="G683" s="7">
        <v>0</v>
      </c>
      <c r="H683" s="7">
        <v>31.653580000000002</v>
      </c>
      <c r="I683" s="7">
        <v>0</v>
      </c>
      <c r="J683" s="7">
        <v>0</v>
      </c>
      <c r="K683" s="7">
        <f t="shared" si="60"/>
        <v>147.048</v>
      </c>
      <c r="L683" s="7">
        <f t="shared" si="61"/>
        <v>1768.4</v>
      </c>
      <c r="M683" s="7">
        <f t="shared" si="62"/>
        <v>0</v>
      </c>
      <c r="N683" s="7">
        <f t="shared" si="63"/>
        <v>1736.7464200000002</v>
      </c>
      <c r="O683" s="7">
        <f t="shared" si="64"/>
        <v>115.39442</v>
      </c>
      <c r="P683" s="7">
        <f t="shared" si="65"/>
        <v>21.526018714977425</v>
      </c>
    </row>
    <row r="684" spans="1:16" ht="25.5">
      <c r="A684" s="8" t="s">
        <v>55</v>
      </c>
      <c r="B684" s="9" t="s">
        <v>56</v>
      </c>
      <c r="C684" s="10">
        <v>1732.4</v>
      </c>
      <c r="D684" s="10">
        <v>1768.4</v>
      </c>
      <c r="E684" s="10">
        <v>147.048</v>
      </c>
      <c r="F684" s="10">
        <v>0</v>
      </c>
      <c r="G684" s="10">
        <v>0</v>
      </c>
      <c r="H684" s="10">
        <v>31.653580000000002</v>
      </c>
      <c r="I684" s="10">
        <v>0</v>
      </c>
      <c r="J684" s="10">
        <v>0</v>
      </c>
      <c r="K684" s="10">
        <f t="shared" si="60"/>
        <v>147.048</v>
      </c>
      <c r="L684" s="10">
        <f t="shared" si="61"/>
        <v>1768.4</v>
      </c>
      <c r="M684" s="10">
        <f t="shared" si="62"/>
        <v>0</v>
      </c>
      <c r="N684" s="10">
        <f t="shared" si="63"/>
        <v>1736.7464200000002</v>
      </c>
      <c r="O684" s="10">
        <f t="shared" si="64"/>
        <v>115.39442</v>
      </c>
      <c r="P684" s="10">
        <f t="shared" si="65"/>
        <v>21.526018714977425</v>
      </c>
    </row>
    <row r="685" spans="1:16" ht="25.5">
      <c r="A685" s="5" t="s">
        <v>324</v>
      </c>
      <c r="B685" s="6" t="s">
        <v>325</v>
      </c>
      <c r="C685" s="7">
        <v>135505.76999999999</v>
      </c>
      <c r="D685" s="7">
        <v>137207.61799999999</v>
      </c>
      <c r="E685" s="7">
        <v>13606.436</v>
      </c>
      <c r="F685" s="7">
        <v>110.033</v>
      </c>
      <c r="G685" s="7">
        <v>0</v>
      </c>
      <c r="H685" s="7">
        <v>48.548999999999999</v>
      </c>
      <c r="I685" s="7">
        <v>61.484000000000002</v>
      </c>
      <c r="J685" s="7">
        <v>0.68</v>
      </c>
      <c r="K685" s="7">
        <f t="shared" si="60"/>
        <v>13496.403</v>
      </c>
      <c r="L685" s="7">
        <f t="shared" si="61"/>
        <v>137097.58499999999</v>
      </c>
      <c r="M685" s="7">
        <f t="shared" si="62"/>
        <v>0.80868347890659975</v>
      </c>
      <c r="N685" s="7">
        <f t="shared" si="63"/>
        <v>137159.06899999999</v>
      </c>
      <c r="O685" s="7">
        <f t="shared" si="64"/>
        <v>13557.886999999999</v>
      </c>
      <c r="P685" s="7">
        <f t="shared" si="65"/>
        <v>0.35680908652346582</v>
      </c>
    </row>
    <row r="686" spans="1:16" ht="38.25">
      <c r="A686" s="5" t="s">
        <v>326</v>
      </c>
      <c r="B686" s="6" t="s">
        <v>46</v>
      </c>
      <c r="C686" s="7">
        <v>11421.423000000001</v>
      </c>
      <c r="D686" s="7">
        <v>11421.423000000001</v>
      </c>
      <c r="E686" s="7">
        <v>787.6</v>
      </c>
      <c r="F686" s="7">
        <v>48.548999999999999</v>
      </c>
      <c r="G686" s="7">
        <v>0</v>
      </c>
      <c r="H686" s="7">
        <v>48.548999999999999</v>
      </c>
      <c r="I686" s="7">
        <v>0</v>
      </c>
      <c r="J686" s="7">
        <v>0.68</v>
      </c>
      <c r="K686" s="7">
        <f t="shared" si="60"/>
        <v>739.05100000000004</v>
      </c>
      <c r="L686" s="7">
        <f t="shared" si="61"/>
        <v>11372.874</v>
      </c>
      <c r="M686" s="7">
        <f t="shared" si="62"/>
        <v>6.1641696292534274</v>
      </c>
      <c r="N686" s="7">
        <f t="shared" si="63"/>
        <v>11372.874</v>
      </c>
      <c r="O686" s="7">
        <f t="shared" si="64"/>
        <v>739.05100000000004</v>
      </c>
      <c r="P686" s="7">
        <f t="shared" si="65"/>
        <v>6.1641696292534274</v>
      </c>
    </row>
    <row r="687" spans="1:16">
      <c r="A687" s="8" t="s">
        <v>23</v>
      </c>
      <c r="B687" s="9" t="s">
        <v>24</v>
      </c>
      <c r="C687" s="10">
        <v>9207.1190000000006</v>
      </c>
      <c r="D687" s="10">
        <v>9207.1190000000006</v>
      </c>
      <c r="E687" s="10">
        <v>631.70000000000005</v>
      </c>
      <c r="F687" s="10">
        <v>42</v>
      </c>
      <c r="G687" s="10">
        <v>0</v>
      </c>
      <c r="H687" s="10">
        <v>42</v>
      </c>
      <c r="I687" s="10">
        <v>0</v>
      </c>
      <c r="J687" s="10">
        <v>0</v>
      </c>
      <c r="K687" s="10">
        <f t="shared" si="60"/>
        <v>589.70000000000005</v>
      </c>
      <c r="L687" s="10">
        <f t="shared" si="61"/>
        <v>9165.1190000000006</v>
      </c>
      <c r="M687" s="10">
        <f t="shared" si="62"/>
        <v>6.648725660914991</v>
      </c>
      <c r="N687" s="10">
        <f t="shared" si="63"/>
        <v>9165.1190000000006</v>
      </c>
      <c r="O687" s="10">
        <f t="shared" si="64"/>
        <v>589.70000000000005</v>
      </c>
      <c r="P687" s="10">
        <f t="shared" si="65"/>
        <v>6.648725660914991</v>
      </c>
    </row>
    <row r="688" spans="1:16">
      <c r="A688" s="8" t="s">
        <v>25</v>
      </c>
      <c r="B688" s="9" t="s">
        <v>26</v>
      </c>
      <c r="C688" s="10">
        <v>1746.75</v>
      </c>
      <c r="D688" s="10">
        <v>1746.75</v>
      </c>
      <c r="E688" s="10">
        <v>120</v>
      </c>
      <c r="F688" s="10">
        <v>6.5490000000000004</v>
      </c>
      <c r="G688" s="10">
        <v>0</v>
      </c>
      <c r="H688" s="10">
        <v>6.5490000000000004</v>
      </c>
      <c r="I688" s="10">
        <v>0</v>
      </c>
      <c r="J688" s="10">
        <v>0</v>
      </c>
      <c r="K688" s="10">
        <f t="shared" si="60"/>
        <v>113.45099999999999</v>
      </c>
      <c r="L688" s="10">
        <f t="shared" si="61"/>
        <v>1740.201</v>
      </c>
      <c r="M688" s="10">
        <f t="shared" si="62"/>
        <v>5.4575000000000005</v>
      </c>
      <c r="N688" s="10">
        <f t="shared" si="63"/>
        <v>1740.201</v>
      </c>
      <c r="O688" s="10">
        <f t="shared" si="64"/>
        <v>113.45099999999999</v>
      </c>
      <c r="P688" s="10">
        <f t="shared" si="65"/>
        <v>5.4575000000000005</v>
      </c>
    </row>
    <row r="689" spans="1:16">
      <c r="A689" s="8" t="s">
        <v>27</v>
      </c>
      <c r="B689" s="9" t="s">
        <v>28</v>
      </c>
      <c r="C689" s="10">
        <v>246.476</v>
      </c>
      <c r="D689" s="10">
        <v>246.476</v>
      </c>
      <c r="E689" s="10">
        <v>20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20</v>
      </c>
      <c r="L689" s="10">
        <f t="shared" si="61"/>
        <v>246.476</v>
      </c>
      <c r="M689" s="10">
        <f t="shared" si="62"/>
        <v>0</v>
      </c>
      <c r="N689" s="10">
        <f t="shared" si="63"/>
        <v>246.476</v>
      </c>
      <c r="O689" s="10">
        <f t="shared" si="64"/>
        <v>20</v>
      </c>
      <c r="P689" s="10">
        <f t="shared" si="65"/>
        <v>0</v>
      </c>
    </row>
    <row r="690" spans="1:16">
      <c r="A690" s="8" t="s">
        <v>29</v>
      </c>
      <c r="B690" s="9" t="s">
        <v>30</v>
      </c>
      <c r="C690" s="10">
        <v>209.49299999999999</v>
      </c>
      <c r="D690" s="10">
        <v>209.49299999999999</v>
      </c>
      <c r="E690" s="10">
        <v>15</v>
      </c>
      <c r="F690" s="10">
        <v>0</v>
      </c>
      <c r="G690" s="10">
        <v>0</v>
      </c>
      <c r="H690" s="10">
        <v>0</v>
      </c>
      <c r="I690" s="10">
        <v>0</v>
      </c>
      <c r="J690" s="10">
        <v>0.68</v>
      </c>
      <c r="K690" s="10">
        <f t="shared" si="60"/>
        <v>15</v>
      </c>
      <c r="L690" s="10">
        <f t="shared" si="61"/>
        <v>209.49299999999999</v>
      </c>
      <c r="M690" s="10">
        <f t="shared" si="62"/>
        <v>0</v>
      </c>
      <c r="N690" s="10">
        <f t="shared" si="63"/>
        <v>209.49299999999999</v>
      </c>
      <c r="O690" s="10">
        <f t="shared" si="64"/>
        <v>15</v>
      </c>
      <c r="P690" s="10">
        <f t="shared" si="65"/>
        <v>0</v>
      </c>
    </row>
    <row r="691" spans="1:16">
      <c r="A691" s="8" t="s">
        <v>31</v>
      </c>
      <c r="B691" s="9" t="s">
        <v>32</v>
      </c>
      <c r="C691" s="10">
        <v>11.585000000000001</v>
      </c>
      <c r="D691" s="10">
        <v>11.585000000000001</v>
      </c>
      <c r="E691" s="10">
        <v>0.9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0.9</v>
      </c>
      <c r="L691" s="10">
        <f t="shared" si="61"/>
        <v>11.585000000000001</v>
      </c>
      <c r="M691" s="10">
        <f t="shared" si="62"/>
        <v>0</v>
      </c>
      <c r="N691" s="10">
        <f t="shared" si="63"/>
        <v>11.585000000000001</v>
      </c>
      <c r="O691" s="10">
        <f t="shared" si="64"/>
        <v>0.9</v>
      </c>
      <c r="P691" s="10">
        <f t="shared" si="65"/>
        <v>0</v>
      </c>
    </row>
    <row r="692" spans="1:16">
      <c r="A692" s="5" t="s">
        <v>327</v>
      </c>
      <c r="B692" s="6" t="s">
        <v>70</v>
      </c>
      <c r="C692" s="7">
        <v>300</v>
      </c>
      <c r="D692" s="7">
        <v>300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300</v>
      </c>
      <c r="M692" s="7">
        <f t="shared" si="62"/>
        <v>0</v>
      </c>
      <c r="N692" s="7">
        <f t="shared" si="63"/>
        <v>300</v>
      </c>
      <c r="O692" s="7">
        <f t="shared" si="64"/>
        <v>0</v>
      </c>
      <c r="P692" s="7">
        <f t="shared" si="65"/>
        <v>0</v>
      </c>
    </row>
    <row r="693" spans="1:16">
      <c r="A693" s="8" t="s">
        <v>29</v>
      </c>
      <c r="B693" s="9" t="s">
        <v>30</v>
      </c>
      <c r="C693" s="10">
        <v>300</v>
      </c>
      <c r="D693" s="10">
        <v>300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300</v>
      </c>
      <c r="M693" s="10">
        <f t="shared" si="62"/>
        <v>0</v>
      </c>
      <c r="N693" s="10">
        <f t="shared" si="63"/>
        <v>300</v>
      </c>
      <c r="O693" s="10">
        <f t="shared" si="64"/>
        <v>0</v>
      </c>
      <c r="P693" s="10">
        <f t="shared" si="65"/>
        <v>0</v>
      </c>
    </row>
    <row r="694" spans="1:16">
      <c r="A694" s="5" t="s">
        <v>328</v>
      </c>
      <c r="B694" s="6" t="s">
        <v>329</v>
      </c>
      <c r="C694" s="7">
        <v>5601.9059999999999</v>
      </c>
      <c r="D694" s="7">
        <v>5601.9059999999999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5601.9059999999999</v>
      </c>
      <c r="M694" s="7">
        <f t="shared" si="62"/>
        <v>0</v>
      </c>
      <c r="N694" s="7">
        <f t="shared" si="63"/>
        <v>5601.9059999999999</v>
      </c>
      <c r="O694" s="7">
        <f t="shared" si="64"/>
        <v>0</v>
      </c>
      <c r="P694" s="7">
        <f t="shared" si="65"/>
        <v>0</v>
      </c>
    </row>
    <row r="695" spans="1:16">
      <c r="A695" s="8" t="s">
        <v>330</v>
      </c>
      <c r="B695" s="9" t="s">
        <v>331</v>
      </c>
      <c r="C695" s="10">
        <v>5601.9059999999999</v>
      </c>
      <c r="D695" s="10">
        <v>5601.9059999999999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5601.9059999999999</v>
      </c>
      <c r="M695" s="10">
        <f t="shared" si="62"/>
        <v>0</v>
      </c>
      <c r="N695" s="10">
        <f t="shared" si="63"/>
        <v>5601.9059999999999</v>
      </c>
      <c r="O695" s="10">
        <f t="shared" si="64"/>
        <v>0</v>
      </c>
      <c r="P695" s="10">
        <f t="shared" si="65"/>
        <v>0</v>
      </c>
    </row>
    <row r="696" spans="1:16">
      <c r="A696" s="5" t="s">
        <v>332</v>
      </c>
      <c r="B696" s="6" t="s">
        <v>333</v>
      </c>
      <c r="C696" s="7">
        <v>20000</v>
      </c>
      <c r="D696" s="7">
        <v>21701.848000000002</v>
      </c>
      <c r="E696" s="7">
        <v>4694.415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f t="shared" si="60"/>
        <v>4694.415</v>
      </c>
      <c r="L696" s="7">
        <f t="shared" si="61"/>
        <v>21701.848000000002</v>
      </c>
      <c r="M696" s="7">
        <f t="shared" si="62"/>
        <v>0</v>
      </c>
      <c r="N696" s="7">
        <f t="shared" si="63"/>
        <v>21701.848000000002</v>
      </c>
      <c r="O696" s="7">
        <f t="shared" si="64"/>
        <v>4694.415</v>
      </c>
      <c r="P696" s="7">
        <f t="shared" si="65"/>
        <v>0</v>
      </c>
    </row>
    <row r="697" spans="1:16">
      <c r="A697" s="8" t="s">
        <v>334</v>
      </c>
      <c r="B697" s="9" t="s">
        <v>335</v>
      </c>
      <c r="C697" s="10">
        <v>20000</v>
      </c>
      <c r="D697" s="10">
        <v>21701.848000000002</v>
      </c>
      <c r="E697" s="10">
        <v>4694.415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4694.415</v>
      </c>
      <c r="L697" s="10">
        <f t="shared" si="61"/>
        <v>21701.848000000002</v>
      </c>
      <c r="M697" s="10">
        <f t="shared" si="62"/>
        <v>0</v>
      </c>
      <c r="N697" s="10">
        <f t="shared" si="63"/>
        <v>21701.848000000002</v>
      </c>
      <c r="O697" s="10">
        <f t="shared" si="64"/>
        <v>4694.415</v>
      </c>
      <c r="P697" s="10">
        <f t="shared" si="65"/>
        <v>0</v>
      </c>
    </row>
    <row r="698" spans="1:16">
      <c r="A698" s="5" t="s">
        <v>336</v>
      </c>
      <c r="B698" s="6" t="s">
        <v>337</v>
      </c>
      <c r="C698" s="7">
        <v>84956.5</v>
      </c>
      <c r="D698" s="7">
        <v>84956.5</v>
      </c>
      <c r="E698" s="7">
        <v>7079.7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f t="shared" si="60"/>
        <v>7079.7</v>
      </c>
      <c r="L698" s="7">
        <f t="shared" si="61"/>
        <v>84956.5</v>
      </c>
      <c r="M698" s="7">
        <f t="shared" si="62"/>
        <v>0</v>
      </c>
      <c r="N698" s="7">
        <f t="shared" si="63"/>
        <v>84956.5</v>
      </c>
      <c r="O698" s="7">
        <f t="shared" si="64"/>
        <v>7079.7</v>
      </c>
      <c r="P698" s="7">
        <f t="shared" si="65"/>
        <v>0</v>
      </c>
    </row>
    <row r="699" spans="1:16" ht="25.5">
      <c r="A699" s="8" t="s">
        <v>129</v>
      </c>
      <c r="B699" s="9" t="s">
        <v>130</v>
      </c>
      <c r="C699" s="10">
        <v>84956.5</v>
      </c>
      <c r="D699" s="10">
        <v>84956.5</v>
      </c>
      <c r="E699" s="10">
        <v>7079.7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f t="shared" si="60"/>
        <v>7079.7</v>
      </c>
      <c r="L699" s="10">
        <f t="shared" si="61"/>
        <v>84956.5</v>
      </c>
      <c r="M699" s="10">
        <f t="shared" si="62"/>
        <v>0</v>
      </c>
      <c r="N699" s="10">
        <f t="shared" si="63"/>
        <v>84956.5</v>
      </c>
      <c r="O699" s="10">
        <f t="shared" si="64"/>
        <v>7079.7</v>
      </c>
      <c r="P699" s="10">
        <f t="shared" si="65"/>
        <v>0</v>
      </c>
    </row>
    <row r="700" spans="1:16">
      <c r="A700" s="5" t="s">
        <v>338</v>
      </c>
      <c r="B700" s="6" t="s">
        <v>132</v>
      </c>
      <c r="C700" s="7">
        <v>13035.941000000001</v>
      </c>
      <c r="D700" s="7">
        <v>13035.941000000001</v>
      </c>
      <c r="E700" s="7">
        <v>1044.721</v>
      </c>
      <c r="F700" s="7">
        <v>61.484000000000002</v>
      </c>
      <c r="G700" s="7">
        <v>0</v>
      </c>
      <c r="H700" s="7">
        <v>0</v>
      </c>
      <c r="I700" s="7">
        <v>61.484000000000002</v>
      </c>
      <c r="J700" s="7">
        <v>0</v>
      </c>
      <c r="K700" s="7">
        <f t="shared" si="60"/>
        <v>983.23699999999997</v>
      </c>
      <c r="L700" s="7">
        <f t="shared" si="61"/>
        <v>12974.457</v>
      </c>
      <c r="M700" s="7">
        <f t="shared" si="62"/>
        <v>5.8852076295968017</v>
      </c>
      <c r="N700" s="7">
        <f t="shared" si="63"/>
        <v>13035.941000000001</v>
      </c>
      <c r="O700" s="7">
        <f t="shared" si="64"/>
        <v>1044.721</v>
      </c>
      <c r="P700" s="7">
        <f t="shared" si="65"/>
        <v>0</v>
      </c>
    </row>
    <row r="701" spans="1:16" ht="25.5">
      <c r="A701" s="8" t="s">
        <v>129</v>
      </c>
      <c r="B701" s="9" t="s">
        <v>130</v>
      </c>
      <c r="C701" s="10">
        <v>13035.941000000001</v>
      </c>
      <c r="D701" s="10">
        <v>13035.941000000001</v>
      </c>
      <c r="E701" s="10">
        <v>1044.721</v>
      </c>
      <c r="F701" s="10">
        <v>61.484000000000002</v>
      </c>
      <c r="G701" s="10">
        <v>0</v>
      </c>
      <c r="H701" s="10">
        <v>0</v>
      </c>
      <c r="I701" s="10">
        <v>61.484000000000002</v>
      </c>
      <c r="J701" s="10">
        <v>0</v>
      </c>
      <c r="K701" s="10">
        <f t="shared" si="60"/>
        <v>983.23699999999997</v>
      </c>
      <c r="L701" s="10">
        <f t="shared" si="61"/>
        <v>12974.457</v>
      </c>
      <c r="M701" s="10">
        <f t="shared" si="62"/>
        <v>5.8852076295968017</v>
      </c>
      <c r="N701" s="10">
        <f t="shared" si="63"/>
        <v>13035.941000000001</v>
      </c>
      <c r="O701" s="10">
        <f t="shared" si="64"/>
        <v>1044.721</v>
      </c>
      <c r="P701" s="10">
        <f t="shared" si="65"/>
        <v>0</v>
      </c>
    </row>
    <row r="702" spans="1:16" ht="38.25">
      <c r="A702" s="5" t="s">
        <v>339</v>
      </c>
      <c r="B702" s="6" t="s">
        <v>340</v>
      </c>
      <c r="C702" s="7">
        <v>190</v>
      </c>
      <c r="D702" s="7">
        <v>190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f t="shared" si="60"/>
        <v>0</v>
      </c>
      <c r="L702" s="7">
        <f t="shared" si="61"/>
        <v>190</v>
      </c>
      <c r="M702" s="7">
        <f t="shared" si="62"/>
        <v>0</v>
      </c>
      <c r="N702" s="7">
        <f t="shared" si="63"/>
        <v>190</v>
      </c>
      <c r="O702" s="7">
        <f t="shared" si="64"/>
        <v>0</v>
      </c>
      <c r="P702" s="7">
        <f t="shared" si="65"/>
        <v>0</v>
      </c>
    </row>
    <row r="703" spans="1:16" ht="25.5">
      <c r="A703" s="8" t="s">
        <v>129</v>
      </c>
      <c r="B703" s="9" t="s">
        <v>130</v>
      </c>
      <c r="C703" s="10">
        <v>190</v>
      </c>
      <c r="D703" s="10">
        <v>190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 t="shared" si="60"/>
        <v>0</v>
      </c>
      <c r="L703" s="10">
        <f t="shared" si="61"/>
        <v>190</v>
      </c>
      <c r="M703" s="10">
        <f t="shared" si="62"/>
        <v>0</v>
      </c>
      <c r="N703" s="10">
        <f t="shared" si="63"/>
        <v>190</v>
      </c>
      <c r="O703" s="10">
        <f t="shared" si="64"/>
        <v>0</v>
      </c>
      <c r="P703" s="10">
        <f t="shared" si="65"/>
        <v>0</v>
      </c>
    </row>
    <row r="704" spans="1:16">
      <c r="A704" s="5" t="s">
        <v>341</v>
      </c>
      <c r="B704" s="6" t="s">
        <v>342</v>
      </c>
      <c r="C704" s="7">
        <v>2733055.3610900026</v>
      </c>
      <c r="D704" s="7">
        <v>2752424.1347900052</v>
      </c>
      <c r="E704" s="7">
        <v>186055.11735000007</v>
      </c>
      <c r="F704" s="7">
        <v>67026.01513</v>
      </c>
      <c r="G704" s="7">
        <v>31.02478</v>
      </c>
      <c r="H704" s="7">
        <v>64395.531570000006</v>
      </c>
      <c r="I704" s="7">
        <v>2881.8076199999991</v>
      </c>
      <c r="J704" s="7">
        <v>19449.849840000003</v>
      </c>
      <c r="K704" s="7">
        <f t="shared" si="60"/>
        <v>119029.10222000007</v>
      </c>
      <c r="L704" s="7">
        <f t="shared" si="61"/>
        <v>2685398.119660005</v>
      </c>
      <c r="M704" s="7">
        <f t="shared" si="62"/>
        <v>36.024816777231187</v>
      </c>
      <c r="N704" s="7">
        <f t="shared" si="63"/>
        <v>2688028.6032200051</v>
      </c>
      <c r="O704" s="7">
        <f t="shared" si="64"/>
        <v>121659.58578000007</v>
      </c>
      <c r="P704" s="7">
        <f t="shared" si="65"/>
        <v>34.610997261022113</v>
      </c>
    </row>
    <row r="705" spans="1:1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6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8583.0680799999991</v>
      </c>
      <c r="E6" s="7">
        <v>23.838000000000001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>E6-F6</f>
        <v>23.838000000000001</v>
      </c>
      <c r="L6" s="7">
        <f>D6-F6</f>
        <v>8583.0680799999991</v>
      </c>
      <c r="M6" s="7">
        <f>IF(E6=0,0,(F6/E6)*100)</f>
        <v>0</v>
      </c>
      <c r="N6" s="7">
        <f>D6-H6</f>
        <v>8583.0680799999991</v>
      </c>
      <c r="O6" s="7">
        <f>E6-H6</f>
        <v>23.838000000000001</v>
      </c>
      <c r="P6" s="7">
        <f>IF(E6=0,0,(H6/E6)*100)</f>
        <v>0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488.70982000000004</v>
      </c>
      <c r="M7" s="7">
        <f>IF(E7=0,0,(F7/E7)*100)</f>
        <v>0</v>
      </c>
      <c r="N7" s="7">
        <f>D7-H7</f>
        <v>488.70982000000004</v>
      </c>
      <c r="O7" s="7">
        <f>E7-H7</f>
        <v>0</v>
      </c>
      <c r="P7" s="7">
        <f>IF(E7=0,0,(H7/E7)*100)</f>
        <v>0</v>
      </c>
    </row>
    <row r="8" spans="1:16" ht="25.5">
      <c r="A8" s="8" t="s">
        <v>345</v>
      </c>
      <c r="B8" s="9" t="s">
        <v>346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488.70982000000004</v>
      </c>
      <c r="M8" s="10">
        <f>IF(E8=0,0,(F8/E8)*100)</f>
        <v>0</v>
      </c>
      <c r="N8" s="10">
        <f>D8-H8</f>
        <v>488.70982000000004</v>
      </c>
      <c r="O8" s="10">
        <f>E8-H8</f>
        <v>0</v>
      </c>
      <c r="P8" s="10">
        <f>IF(E8=0,0,(H8/E8)*100)</f>
        <v>0</v>
      </c>
    </row>
    <row r="9" spans="1:16" ht="38.25">
      <c r="A9" s="5" t="s">
        <v>53</v>
      </c>
      <c r="B9" s="6" t="s">
        <v>54</v>
      </c>
      <c r="C9" s="7">
        <v>18.170000000000002</v>
      </c>
      <c r="D9" s="7">
        <v>18.170000000000002</v>
      </c>
      <c r="E9" s="7">
        <v>4.8380000000000001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4.8380000000000001</v>
      </c>
      <c r="L9" s="7">
        <f>D9-F9</f>
        <v>18.170000000000002</v>
      </c>
      <c r="M9" s="7">
        <f>IF(E9=0,0,(F9/E9)*100)</f>
        <v>0</v>
      </c>
      <c r="N9" s="7">
        <f>D9-H9</f>
        <v>18.170000000000002</v>
      </c>
      <c r="O9" s="7">
        <f>E9-H9</f>
        <v>4.8380000000000001</v>
      </c>
      <c r="P9" s="7">
        <f>IF(E9=0,0,(H9/E9)*100)</f>
        <v>0</v>
      </c>
    </row>
    <row r="10" spans="1:16" ht="25.5">
      <c r="A10" s="8" t="s">
        <v>55</v>
      </c>
      <c r="B10" s="9" t="s">
        <v>56</v>
      </c>
      <c r="C10" s="10">
        <v>18.170000000000002</v>
      </c>
      <c r="D10" s="10">
        <v>18.170000000000002</v>
      </c>
      <c r="E10" s="10">
        <v>4.8380000000000001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E10-F10</f>
        <v>4.8380000000000001</v>
      </c>
      <c r="L10" s="10">
        <f>D10-F10</f>
        <v>18.170000000000002</v>
      </c>
      <c r="M10" s="10">
        <f>IF(E10=0,0,(F10/E10)*100)</f>
        <v>0</v>
      </c>
      <c r="N10" s="10">
        <f>D10-H10</f>
        <v>18.170000000000002</v>
      </c>
      <c r="O10" s="10">
        <f>E10-H10</f>
        <v>4.8380000000000001</v>
      </c>
      <c r="P10" s="10">
        <f>IF(E10=0,0,(H10/E10)*100)</f>
        <v>0</v>
      </c>
    </row>
    <row r="11" spans="1:16" ht="25.5">
      <c r="A11" s="5" t="s">
        <v>347</v>
      </c>
      <c r="B11" s="6" t="s">
        <v>126</v>
      </c>
      <c r="C11" s="7">
        <v>0</v>
      </c>
      <c r="D11" s="7">
        <v>10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0</v>
      </c>
      <c r="L11" s="7">
        <f>D11-F11</f>
        <v>10</v>
      </c>
      <c r="M11" s="7">
        <f>IF(E11=0,0,(F11/E11)*100)</f>
        <v>0</v>
      </c>
      <c r="N11" s="7">
        <f>D11-H11</f>
        <v>10</v>
      </c>
      <c r="O11" s="7">
        <f>E11-H11</f>
        <v>0</v>
      </c>
      <c r="P11" s="7">
        <f>IF(E11=0,0,(H11/E11)*100)</f>
        <v>0</v>
      </c>
    </row>
    <row r="12" spans="1:16" ht="25.5">
      <c r="A12" s="8" t="s">
        <v>348</v>
      </c>
      <c r="B12" s="9" t="s">
        <v>349</v>
      </c>
      <c r="C12" s="10">
        <v>0</v>
      </c>
      <c r="D12" s="10">
        <v>10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0</v>
      </c>
      <c r="L12" s="10">
        <f>D12-F12</f>
        <v>10</v>
      </c>
      <c r="M12" s="10">
        <f>IF(E12=0,0,(F12/E12)*100)</f>
        <v>0</v>
      </c>
      <c r="N12" s="10">
        <f>D12-H12</f>
        <v>10</v>
      </c>
      <c r="O12" s="10">
        <f>E12-H12</f>
        <v>0</v>
      </c>
      <c r="P12" s="10">
        <f>IF(E12=0,0,(H12/E12)*100)</f>
        <v>0</v>
      </c>
    </row>
    <row r="13" spans="1:16" ht="25.5">
      <c r="A13" s="5" t="s">
        <v>57</v>
      </c>
      <c r="B13" s="6" t="s">
        <v>58</v>
      </c>
      <c r="C13" s="7">
        <v>182</v>
      </c>
      <c r="D13" s="7">
        <v>2199.5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0</v>
      </c>
      <c r="L13" s="7">
        <f>D13-F13</f>
        <v>2199.5</v>
      </c>
      <c r="M13" s="7">
        <f>IF(E13=0,0,(F13/E13)*100)</f>
        <v>0</v>
      </c>
      <c r="N13" s="7">
        <f>D13-H13</f>
        <v>2199.5</v>
      </c>
      <c r="O13" s="7">
        <f>E13-H13</f>
        <v>0</v>
      </c>
      <c r="P13" s="7">
        <f>IF(E13=0,0,(H13/E13)*100)</f>
        <v>0</v>
      </c>
    </row>
    <row r="14" spans="1:16" ht="25.5">
      <c r="A14" s="8" t="s">
        <v>348</v>
      </c>
      <c r="B14" s="9" t="s">
        <v>349</v>
      </c>
      <c r="C14" s="10">
        <v>182</v>
      </c>
      <c r="D14" s="10">
        <v>2199.5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0</v>
      </c>
      <c r="L14" s="10">
        <f>D14-F14</f>
        <v>2199.5</v>
      </c>
      <c r="M14" s="10">
        <f>IF(E14=0,0,(F14/E14)*100)</f>
        <v>0</v>
      </c>
      <c r="N14" s="10">
        <f>D14-H14</f>
        <v>2199.5</v>
      </c>
      <c r="O14" s="10">
        <f>E14-H14</f>
        <v>0</v>
      </c>
      <c r="P14" s="10">
        <f>IF(E14=0,0,(H14/E14)*100)</f>
        <v>0</v>
      </c>
    </row>
    <row r="15" spans="1:16" ht="25.5">
      <c r="A15" s="5" t="s">
        <v>350</v>
      </c>
      <c r="B15" s="6" t="s">
        <v>297</v>
      </c>
      <c r="C15" s="7">
        <v>1016.73563</v>
      </c>
      <c r="D15" s="7">
        <v>1265.0136299999999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0</v>
      </c>
      <c r="L15" s="7">
        <f>D15-F15</f>
        <v>1265.0136299999999</v>
      </c>
      <c r="M15" s="7">
        <f>IF(E15=0,0,(F15/E15)*100)</f>
        <v>0</v>
      </c>
      <c r="N15" s="7">
        <f>D15-H15</f>
        <v>1265.0136299999999</v>
      </c>
      <c r="O15" s="7">
        <f>E15-H15</f>
        <v>0</v>
      </c>
      <c r="P15" s="7">
        <f>IF(E15=0,0,(H15/E15)*100)</f>
        <v>0</v>
      </c>
    </row>
    <row r="16" spans="1:16" ht="25.5">
      <c r="A16" s="8" t="s">
        <v>345</v>
      </c>
      <c r="B16" s="9" t="s">
        <v>346</v>
      </c>
      <c r="C16" s="10">
        <v>711.67306999999994</v>
      </c>
      <c r="D16" s="10">
        <v>711.67306999999994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711.67306999999994</v>
      </c>
      <c r="M16" s="10">
        <f>IF(E16=0,0,(F16/E16)*100)</f>
        <v>0</v>
      </c>
      <c r="N16" s="10">
        <f>D16-H16</f>
        <v>711.67306999999994</v>
      </c>
      <c r="O16" s="10">
        <f>E16-H16</f>
        <v>0</v>
      </c>
      <c r="P16" s="10">
        <f>IF(E16=0,0,(H16/E16)*100)</f>
        <v>0</v>
      </c>
    </row>
    <row r="17" spans="1:16">
      <c r="A17" s="8" t="s">
        <v>351</v>
      </c>
      <c r="B17" s="9" t="s">
        <v>352</v>
      </c>
      <c r="C17" s="10">
        <v>40.994</v>
      </c>
      <c r="D17" s="10">
        <v>40.994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40.994</v>
      </c>
      <c r="M17" s="10">
        <f>IF(E17=0,0,(F17/E17)*100)</f>
        <v>0</v>
      </c>
      <c r="N17" s="10">
        <f>D17-H17</f>
        <v>40.994</v>
      </c>
      <c r="O17" s="10">
        <f>E17-H17</f>
        <v>0</v>
      </c>
      <c r="P17" s="10">
        <f>IF(E17=0,0,(H17/E17)*100)</f>
        <v>0</v>
      </c>
    </row>
    <row r="18" spans="1:16">
      <c r="A18" s="8" t="s">
        <v>353</v>
      </c>
      <c r="B18" s="9" t="s">
        <v>354</v>
      </c>
      <c r="C18" s="10">
        <v>21.233820000000001</v>
      </c>
      <c r="D18" s="10">
        <v>21.233820000000001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21.233820000000001</v>
      </c>
      <c r="M18" s="10">
        <f>IF(E18=0,0,(F18/E18)*100)</f>
        <v>0</v>
      </c>
      <c r="N18" s="10">
        <f>D18-H18</f>
        <v>21.233820000000001</v>
      </c>
      <c r="O18" s="10">
        <f>E18-H18</f>
        <v>0</v>
      </c>
      <c r="P18" s="10">
        <f>IF(E18=0,0,(H18/E18)*100)</f>
        <v>0</v>
      </c>
    </row>
    <row r="19" spans="1:16" ht="25.5">
      <c r="A19" s="8" t="s">
        <v>348</v>
      </c>
      <c r="B19" s="9" t="s">
        <v>349</v>
      </c>
      <c r="C19" s="10">
        <v>242.83473999999998</v>
      </c>
      <c r="D19" s="10">
        <v>491.11273999999997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0</v>
      </c>
      <c r="L19" s="10">
        <f>D19-F19</f>
        <v>491.11273999999997</v>
      </c>
      <c r="M19" s="10">
        <f>IF(E19=0,0,(F19/E19)*100)</f>
        <v>0</v>
      </c>
      <c r="N19" s="10">
        <f>D19-H19</f>
        <v>491.11273999999997</v>
      </c>
      <c r="O19" s="10">
        <f>E19-H19</f>
        <v>0</v>
      </c>
      <c r="P19" s="10">
        <f>IF(E19=0,0,(H19/E19)*100)</f>
        <v>0</v>
      </c>
    </row>
    <row r="20" spans="1:16">
      <c r="A20" s="5" t="s">
        <v>61</v>
      </c>
      <c r="B20" s="6" t="s">
        <v>62</v>
      </c>
      <c r="C20" s="7">
        <v>0</v>
      </c>
      <c r="D20" s="7">
        <v>270.5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0</v>
      </c>
      <c r="L20" s="7">
        <f>D20-F20</f>
        <v>270.5</v>
      </c>
      <c r="M20" s="7">
        <f>IF(E20=0,0,(F20/E20)*100)</f>
        <v>0</v>
      </c>
      <c r="N20" s="7">
        <f>D20-H20</f>
        <v>270.5</v>
      </c>
      <c r="O20" s="7">
        <f>E20-H20</f>
        <v>0</v>
      </c>
      <c r="P20" s="7">
        <f>IF(E20=0,0,(H20/E20)*100)</f>
        <v>0</v>
      </c>
    </row>
    <row r="21" spans="1:16" ht="25.5">
      <c r="A21" s="8" t="s">
        <v>345</v>
      </c>
      <c r="B21" s="9" t="s">
        <v>346</v>
      </c>
      <c r="C21" s="10">
        <v>0</v>
      </c>
      <c r="D21" s="10">
        <v>270.5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270.5</v>
      </c>
      <c r="M21" s="10">
        <f>IF(E21=0,0,(F21/E21)*100)</f>
        <v>0</v>
      </c>
      <c r="N21" s="10">
        <f>D21-H21</f>
        <v>270.5</v>
      </c>
      <c r="O21" s="10">
        <f>E21-H21</f>
        <v>0</v>
      </c>
      <c r="P21" s="10">
        <f>IF(E21=0,0,(H21/E21)*100)</f>
        <v>0</v>
      </c>
    </row>
    <row r="22" spans="1:16" ht="25.5">
      <c r="A22" s="5" t="s">
        <v>355</v>
      </c>
      <c r="B22" s="6" t="s">
        <v>356</v>
      </c>
      <c r="C22" s="7">
        <v>0</v>
      </c>
      <c r="D22" s="7">
        <v>190</v>
      </c>
      <c r="E22" s="7">
        <v>19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19</v>
      </c>
      <c r="L22" s="7">
        <f>D22-F22</f>
        <v>190</v>
      </c>
      <c r="M22" s="7">
        <f>IF(E22=0,0,(F22/E22)*100)</f>
        <v>0</v>
      </c>
      <c r="N22" s="7">
        <f>D22-H22</f>
        <v>190</v>
      </c>
      <c r="O22" s="7">
        <f>E22-H22</f>
        <v>19</v>
      </c>
      <c r="P22" s="7">
        <f>IF(E22=0,0,(H22/E22)*100)</f>
        <v>0</v>
      </c>
    </row>
    <row r="23" spans="1:16" ht="25.5">
      <c r="A23" s="8" t="s">
        <v>287</v>
      </c>
      <c r="B23" s="9" t="s">
        <v>288</v>
      </c>
      <c r="C23" s="10">
        <v>0</v>
      </c>
      <c r="D23" s="10">
        <v>190</v>
      </c>
      <c r="E23" s="10">
        <v>19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19</v>
      </c>
      <c r="L23" s="10">
        <f>D23-F23</f>
        <v>190</v>
      </c>
      <c r="M23" s="10">
        <f>IF(E23=0,0,(F23/E23)*100)</f>
        <v>0</v>
      </c>
      <c r="N23" s="10">
        <f>D23-H23</f>
        <v>190</v>
      </c>
      <c r="O23" s="10">
        <f>E23-H23</f>
        <v>19</v>
      </c>
      <c r="P23" s="10">
        <f>IF(E23=0,0,(H23/E23)*100)</f>
        <v>0</v>
      </c>
    </row>
    <row r="24" spans="1:16">
      <c r="A24" s="5" t="s">
        <v>357</v>
      </c>
      <c r="B24" s="6" t="s">
        <v>358</v>
      </c>
      <c r="C24" s="7">
        <v>21199.6829</v>
      </c>
      <c r="D24" s="7">
        <v>3869.4918999999986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0</v>
      </c>
      <c r="L24" s="7">
        <f>D24-F24</f>
        <v>3869.4918999999986</v>
      </c>
      <c r="M24" s="7">
        <f>IF(E24=0,0,(F24/E24)*100)</f>
        <v>0</v>
      </c>
      <c r="N24" s="7">
        <f>D24-H24</f>
        <v>3869.4918999999986</v>
      </c>
      <c r="O24" s="7">
        <f>E24-H24</f>
        <v>0</v>
      </c>
      <c r="P24" s="7">
        <f>IF(E24=0,0,(H24/E24)*100)</f>
        <v>0</v>
      </c>
    </row>
    <row r="25" spans="1:16" ht="25.5">
      <c r="A25" s="8" t="s">
        <v>348</v>
      </c>
      <c r="B25" s="9" t="s">
        <v>349</v>
      </c>
      <c r="C25" s="10">
        <v>21199.6829</v>
      </c>
      <c r="D25" s="10">
        <v>3869.4918999999986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3869.4918999999986</v>
      </c>
      <c r="M25" s="10">
        <f>IF(E25=0,0,(F25/E25)*100)</f>
        <v>0</v>
      </c>
      <c r="N25" s="10">
        <f>D25-H25</f>
        <v>3869.4918999999986</v>
      </c>
      <c r="O25" s="10">
        <f>E25-H25</f>
        <v>0</v>
      </c>
      <c r="P25" s="10">
        <f>IF(E25=0,0,(H25/E25)*100)</f>
        <v>0</v>
      </c>
    </row>
    <row r="26" spans="1:16">
      <c r="A26" s="5" t="s">
        <v>69</v>
      </c>
      <c r="B26" s="6" t="s">
        <v>70</v>
      </c>
      <c r="C26" s="7">
        <v>15219.10073</v>
      </c>
      <c r="D26" s="7">
        <v>271.68273000000045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>E26-F26</f>
        <v>0</v>
      </c>
      <c r="L26" s="7">
        <f>D26-F26</f>
        <v>271.68273000000045</v>
      </c>
      <c r="M26" s="7">
        <f>IF(E26=0,0,(F26/E26)*100)</f>
        <v>0</v>
      </c>
      <c r="N26" s="7">
        <f>D26-H26</f>
        <v>271.68273000000045</v>
      </c>
      <c r="O26" s="7">
        <f>E26-H26</f>
        <v>0</v>
      </c>
      <c r="P26" s="7">
        <f>IF(E26=0,0,(H26/E26)*100)</f>
        <v>0</v>
      </c>
    </row>
    <row r="27" spans="1:16">
      <c r="A27" s="8" t="s">
        <v>359</v>
      </c>
      <c r="B27" s="9" t="s">
        <v>360</v>
      </c>
      <c r="C27" s="10">
        <v>15219.10073</v>
      </c>
      <c r="D27" s="10">
        <v>271.68273000000045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0</v>
      </c>
      <c r="L27" s="10">
        <f>D27-F27</f>
        <v>271.68273000000045</v>
      </c>
      <c r="M27" s="10">
        <f>IF(E27=0,0,(F27/E27)*100)</f>
        <v>0</v>
      </c>
      <c r="N27" s="10">
        <f>D27-H27</f>
        <v>271.68273000000045</v>
      </c>
      <c r="O27" s="10">
        <f>E27-H27</f>
        <v>0</v>
      </c>
      <c r="P27" s="10">
        <f>IF(E27=0,0,(H27/E27)*100)</f>
        <v>0</v>
      </c>
    </row>
    <row r="28" spans="1:16">
      <c r="A28" s="5" t="s">
        <v>73</v>
      </c>
      <c r="B28" s="6" t="s">
        <v>74</v>
      </c>
      <c r="C28" s="7">
        <v>49992.914770000003</v>
      </c>
      <c r="D28" s="7">
        <v>62253.767770000006</v>
      </c>
      <c r="E28" s="7">
        <v>4262.3166666666666</v>
      </c>
      <c r="F28" s="7">
        <v>998.19759999999997</v>
      </c>
      <c r="G28" s="7">
        <v>0</v>
      </c>
      <c r="H28" s="7">
        <v>627.64093000000003</v>
      </c>
      <c r="I28" s="7">
        <v>949.21643999999992</v>
      </c>
      <c r="J28" s="7">
        <v>420.87319999999994</v>
      </c>
      <c r="K28" s="7">
        <f>E28-F28</f>
        <v>3264.1190666666666</v>
      </c>
      <c r="L28" s="7">
        <f>D28-F28</f>
        <v>61255.570170000006</v>
      </c>
      <c r="M28" s="7">
        <f>IF(E28=0,0,(F28/E28)*100)</f>
        <v>23.419132787724987</v>
      </c>
      <c r="N28" s="7">
        <f>D28-H28</f>
        <v>61626.126840000004</v>
      </c>
      <c r="O28" s="7">
        <f>E28-H28</f>
        <v>3634.6757366666666</v>
      </c>
      <c r="P28" s="7">
        <f>IF(E28=0,0,(H28/E28)*100)</f>
        <v>14.725347248562013</v>
      </c>
    </row>
    <row r="29" spans="1:16">
      <c r="A29" s="5" t="s">
        <v>76</v>
      </c>
      <c r="B29" s="6" t="s">
        <v>77</v>
      </c>
      <c r="C29" s="7">
        <v>22868.782230000001</v>
      </c>
      <c r="D29" s="7">
        <v>24688.503230000002</v>
      </c>
      <c r="E29" s="7">
        <v>1877.6083333333333</v>
      </c>
      <c r="F29" s="7">
        <v>221.61</v>
      </c>
      <c r="G29" s="7">
        <v>0</v>
      </c>
      <c r="H29" s="7">
        <v>425.77160999999995</v>
      </c>
      <c r="I29" s="7">
        <v>150.53684000000001</v>
      </c>
      <c r="J29" s="7">
        <v>188.78767999999999</v>
      </c>
      <c r="K29" s="7">
        <f>E29-F29</f>
        <v>1655.9983333333334</v>
      </c>
      <c r="L29" s="7">
        <f>D29-F29</f>
        <v>24466.893230000001</v>
      </c>
      <c r="M29" s="7">
        <f>IF(E29=0,0,(F29/E29)*100)</f>
        <v>11.802781020180817</v>
      </c>
      <c r="N29" s="7">
        <f>D29-H29</f>
        <v>24262.731620000002</v>
      </c>
      <c r="O29" s="7">
        <f>E29-H29</f>
        <v>1451.8367233333333</v>
      </c>
      <c r="P29" s="7">
        <f>IF(E29=0,0,(H29/E29)*100)</f>
        <v>22.676273983303226</v>
      </c>
    </row>
    <row r="30" spans="1:16">
      <c r="A30" s="8" t="s">
        <v>27</v>
      </c>
      <c r="B30" s="9" t="s">
        <v>28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37.667809999999996</v>
      </c>
      <c r="I30" s="10">
        <v>0</v>
      </c>
      <c r="J30" s="10">
        <v>0</v>
      </c>
      <c r="K30" s="10">
        <f>E30-F30</f>
        <v>0</v>
      </c>
      <c r="L30" s="10">
        <f>D30-F30</f>
        <v>0</v>
      </c>
      <c r="M30" s="10">
        <f>IF(E30=0,0,(F30/E30)*100)</f>
        <v>0</v>
      </c>
      <c r="N30" s="10">
        <f>D30-H30</f>
        <v>-37.667809999999996</v>
      </c>
      <c r="O30" s="10">
        <f>E30-H30</f>
        <v>-37.667809999999996</v>
      </c>
      <c r="P30" s="10">
        <f>IF(E30=0,0,(H30/E30)*100)</f>
        <v>0</v>
      </c>
    </row>
    <row r="31" spans="1:16">
      <c r="A31" s="8" t="s">
        <v>80</v>
      </c>
      <c r="B31" s="9" t="s">
        <v>81</v>
      </c>
      <c r="C31" s="10">
        <v>22228.9</v>
      </c>
      <c r="D31" s="10">
        <v>22228.9</v>
      </c>
      <c r="E31" s="10">
        <v>1852.4083333333333</v>
      </c>
      <c r="F31" s="10">
        <v>0</v>
      </c>
      <c r="G31" s="10">
        <v>0</v>
      </c>
      <c r="H31" s="10">
        <v>300.0838</v>
      </c>
      <c r="I31" s="10">
        <v>0</v>
      </c>
      <c r="J31" s="10">
        <v>68.977679999999992</v>
      </c>
      <c r="K31" s="10">
        <f>E31-F31</f>
        <v>1852.4083333333333</v>
      </c>
      <c r="L31" s="10">
        <f>D31-F31</f>
        <v>22228.9</v>
      </c>
      <c r="M31" s="10">
        <f>IF(E31=0,0,(F31/E31)*100)</f>
        <v>0</v>
      </c>
      <c r="N31" s="10">
        <f>D31-H31</f>
        <v>21928.816200000001</v>
      </c>
      <c r="O31" s="10">
        <f>E31-H31</f>
        <v>1552.3245333333334</v>
      </c>
      <c r="P31" s="10">
        <f>IF(E31=0,0,(H31/E31)*100)</f>
        <v>16.199657203010496</v>
      </c>
    </row>
    <row r="32" spans="1:16">
      <c r="A32" s="8" t="s">
        <v>29</v>
      </c>
      <c r="B32" s="9" t="s">
        <v>30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8.02</v>
      </c>
      <c r="I32" s="10">
        <v>0</v>
      </c>
      <c r="J32" s="10">
        <v>0</v>
      </c>
      <c r="K32" s="10">
        <f>E32-F32</f>
        <v>0</v>
      </c>
      <c r="L32" s="10">
        <f>D32-F32</f>
        <v>0</v>
      </c>
      <c r="M32" s="10">
        <f>IF(E32=0,0,(F32/E32)*100)</f>
        <v>0</v>
      </c>
      <c r="N32" s="10">
        <f>D32-H32</f>
        <v>-8.02</v>
      </c>
      <c r="O32" s="10">
        <f>E32-H32</f>
        <v>-8.02</v>
      </c>
      <c r="P32" s="10">
        <f>IF(E32=0,0,(H32/E32)*100)</f>
        <v>0</v>
      </c>
    </row>
    <row r="33" spans="1:16" ht="25.5">
      <c r="A33" s="8" t="s">
        <v>345</v>
      </c>
      <c r="B33" s="9" t="s">
        <v>346</v>
      </c>
      <c r="C33" s="10">
        <v>86.923000000000002</v>
      </c>
      <c r="D33" s="10">
        <v>1493.7440000000001</v>
      </c>
      <c r="E33" s="10">
        <v>25.2</v>
      </c>
      <c r="F33" s="10">
        <v>221.61</v>
      </c>
      <c r="G33" s="10">
        <v>0</v>
      </c>
      <c r="H33" s="10">
        <v>80</v>
      </c>
      <c r="I33" s="10">
        <v>141.61000000000001</v>
      </c>
      <c r="J33" s="10">
        <v>119.81</v>
      </c>
      <c r="K33" s="10">
        <f>E33-F33</f>
        <v>-196.41000000000003</v>
      </c>
      <c r="L33" s="10">
        <f>D33-F33</f>
        <v>1272.134</v>
      </c>
      <c r="M33" s="10">
        <f>IF(E33=0,0,(F33/E33)*100)</f>
        <v>879.40476190476193</v>
      </c>
      <c r="N33" s="10">
        <f>D33-H33</f>
        <v>1413.7440000000001</v>
      </c>
      <c r="O33" s="10">
        <f>E33-H33</f>
        <v>-54.8</v>
      </c>
      <c r="P33" s="10">
        <f>IF(E33=0,0,(H33/E33)*100)</f>
        <v>317.46031746031747</v>
      </c>
    </row>
    <row r="34" spans="1:16">
      <c r="A34" s="8" t="s">
        <v>359</v>
      </c>
      <c r="B34" s="9" t="s">
        <v>360</v>
      </c>
      <c r="C34" s="10">
        <v>552.95923000000005</v>
      </c>
      <c r="D34" s="10">
        <v>965.85923000000003</v>
      </c>
      <c r="E34" s="10">
        <v>0</v>
      </c>
      <c r="F34" s="10">
        <v>0</v>
      </c>
      <c r="G34" s="10">
        <v>0</v>
      </c>
      <c r="H34" s="10">
        <v>0</v>
      </c>
      <c r="I34" s="10">
        <v>8.9268400000000003</v>
      </c>
      <c r="J34" s="10">
        <v>0</v>
      </c>
      <c r="K34" s="10">
        <f>E34-F34</f>
        <v>0</v>
      </c>
      <c r="L34" s="10">
        <f>D34-F34</f>
        <v>965.85923000000003</v>
      </c>
      <c r="M34" s="10">
        <f>IF(E34=0,0,(F34/E34)*100)</f>
        <v>0</v>
      </c>
      <c r="N34" s="10">
        <f>D34-H34</f>
        <v>965.85923000000003</v>
      </c>
      <c r="O34" s="10">
        <f>E34-H34</f>
        <v>0</v>
      </c>
      <c r="P34" s="10">
        <f>IF(E34=0,0,(H34/E34)*100)</f>
        <v>0</v>
      </c>
    </row>
    <row r="35" spans="1:16" ht="51">
      <c r="A35" s="5" t="s">
        <v>84</v>
      </c>
      <c r="B35" s="6" t="s">
        <v>85</v>
      </c>
      <c r="C35" s="7">
        <v>20688.632539999999</v>
      </c>
      <c r="D35" s="7">
        <v>30336.077539999998</v>
      </c>
      <c r="E35" s="7">
        <v>1708.0000000000002</v>
      </c>
      <c r="F35" s="7">
        <v>776.58759999999995</v>
      </c>
      <c r="G35" s="7">
        <v>0</v>
      </c>
      <c r="H35" s="7">
        <v>76.842749999999995</v>
      </c>
      <c r="I35" s="7">
        <v>798.67959999999994</v>
      </c>
      <c r="J35" s="7">
        <v>191.88799</v>
      </c>
      <c r="K35" s="7">
        <f>E35-F35</f>
        <v>931.41240000000028</v>
      </c>
      <c r="L35" s="7">
        <f>D35-F35</f>
        <v>29559.489939999999</v>
      </c>
      <c r="M35" s="7">
        <f>IF(E35=0,0,(F35/E35)*100)</f>
        <v>45.467658079625281</v>
      </c>
      <c r="N35" s="7">
        <f>D35-H35</f>
        <v>30259.234789999999</v>
      </c>
      <c r="O35" s="7">
        <f>E35-H35</f>
        <v>1631.1572500000002</v>
      </c>
      <c r="P35" s="7">
        <f>IF(E35=0,0,(H35/E35)*100)</f>
        <v>4.498990046838407</v>
      </c>
    </row>
    <row r="36" spans="1:16">
      <c r="A36" s="8" t="s">
        <v>23</v>
      </c>
      <c r="B36" s="9" t="s">
        <v>24</v>
      </c>
      <c r="C36" s="10">
        <v>900</v>
      </c>
      <c r="D36" s="10">
        <v>900</v>
      </c>
      <c r="E36" s="10">
        <v>75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75</v>
      </c>
      <c r="L36" s="10">
        <f>D36-F36</f>
        <v>900</v>
      </c>
      <c r="M36" s="10">
        <f>IF(E36=0,0,(F36/E36)*100)</f>
        <v>0</v>
      </c>
      <c r="N36" s="10">
        <f>D36-H36</f>
        <v>900</v>
      </c>
      <c r="O36" s="10">
        <f>E36-H36</f>
        <v>75</v>
      </c>
      <c r="P36" s="10">
        <f>IF(E36=0,0,(H36/E36)*100)</f>
        <v>0</v>
      </c>
    </row>
    <row r="37" spans="1:16">
      <c r="A37" s="8" t="s">
        <v>25</v>
      </c>
      <c r="B37" s="9" t="s">
        <v>26</v>
      </c>
      <c r="C37" s="10">
        <v>198</v>
      </c>
      <c r="D37" s="10">
        <v>198</v>
      </c>
      <c r="E37" s="10">
        <v>16.5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16.5</v>
      </c>
      <c r="L37" s="10">
        <f>D37-F37</f>
        <v>198</v>
      </c>
      <c r="M37" s="10">
        <f>IF(E37=0,0,(F37/E37)*100)</f>
        <v>0</v>
      </c>
      <c r="N37" s="10">
        <f>D37-H37</f>
        <v>198</v>
      </c>
      <c r="O37" s="10">
        <f>E37-H37</f>
        <v>16.5</v>
      </c>
      <c r="P37" s="10">
        <f>IF(E37=0,0,(H37/E37)*100)</f>
        <v>0</v>
      </c>
    </row>
    <row r="38" spans="1:16">
      <c r="A38" s="8" t="s">
        <v>27</v>
      </c>
      <c r="B38" s="9" t="s">
        <v>28</v>
      </c>
      <c r="C38" s="10">
        <v>35</v>
      </c>
      <c r="D38" s="10">
        <v>35</v>
      </c>
      <c r="E38" s="10">
        <v>2.9166666666666665</v>
      </c>
      <c r="F38" s="10">
        <v>0</v>
      </c>
      <c r="G38" s="10">
        <v>0</v>
      </c>
      <c r="H38" s="10">
        <v>38.651000000000003</v>
      </c>
      <c r="I38" s="10">
        <v>0</v>
      </c>
      <c r="J38" s="10">
        <v>10.39489</v>
      </c>
      <c r="K38" s="10">
        <f>E38-F38</f>
        <v>2.9166666666666665</v>
      </c>
      <c r="L38" s="10">
        <f>D38-F38</f>
        <v>35</v>
      </c>
      <c r="M38" s="10">
        <f>IF(E38=0,0,(F38/E38)*100)</f>
        <v>0</v>
      </c>
      <c r="N38" s="10">
        <f>D38-H38</f>
        <v>-3.6510000000000034</v>
      </c>
      <c r="O38" s="10">
        <f>E38-H38</f>
        <v>-35.734333333333339</v>
      </c>
      <c r="P38" s="10">
        <f>IF(E38=0,0,(H38/E38)*100)</f>
        <v>1325.1771428571431</v>
      </c>
    </row>
    <row r="39" spans="1:16">
      <c r="A39" s="8" t="s">
        <v>80</v>
      </c>
      <c r="B39" s="9" t="s">
        <v>81</v>
      </c>
      <c r="C39" s="10">
        <v>18734</v>
      </c>
      <c r="D39" s="10">
        <v>18734</v>
      </c>
      <c r="E39" s="10">
        <v>1561.1666666666667</v>
      </c>
      <c r="F39" s="10">
        <v>0</v>
      </c>
      <c r="G39" s="10">
        <v>0</v>
      </c>
      <c r="H39" s="10">
        <v>19.620090000000001</v>
      </c>
      <c r="I39" s="10">
        <v>0</v>
      </c>
      <c r="J39" s="10">
        <v>0.83110000000000006</v>
      </c>
      <c r="K39" s="10">
        <f>E39-F39</f>
        <v>1561.1666666666667</v>
      </c>
      <c r="L39" s="10">
        <f>D39-F39</f>
        <v>18734</v>
      </c>
      <c r="M39" s="10">
        <f>IF(E39=0,0,(F39/E39)*100)</f>
        <v>0</v>
      </c>
      <c r="N39" s="10">
        <f>D39-H39</f>
        <v>18714.37991</v>
      </c>
      <c r="O39" s="10">
        <f>E39-H39</f>
        <v>1541.5465766666669</v>
      </c>
      <c r="P39" s="10">
        <f>IF(E39=0,0,(H39/E39)*100)</f>
        <v>1.2567581936585888</v>
      </c>
    </row>
    <row r="40" spans="1:16">
      <c r="A40" s="8" t="s">
        <v>29</v>
      </c>
      <c r="B40" s="9" t="s">
        <v>30</v>
      </c>
      <c r="C40" s="10">
        <v>5</v>
      </c>
      <c r="D40" s="10">
        <v>5</v>
      </c>
      <c r="E40" s="10">
        <v>0.41666666666666669</v>
      </c>
      <c r="F40" s="10">
        <v>0</v>
      </c>
      <c r="G40" s="10">
        <v>0</v>
      </c>
      <c r="H40" s="10">
        <v>4.6416599999999999</v>
      </c>
      <c r="I40" s="10">
        <v>0</v>
      </c>
      <c r="J40" s="10">
        <v>0</v>
      </c>
      <c r="K40" s="10">
        <f>E40-F40</f>
        <v>0.41666666666666669</v>
      </c>
      <c r="L40" s="10">
        <f>D40-F40</f>
        <v>5</v>
      </c>
      <c r="M40" s="10">
        <f>IF(E40=0,0,(F40/E40)*100)</f>
        <v>0</v>
      </c>
      <c r="N40" s="10">
        <f>D40-H40</f>
        <v>0.3583400000000001</v>
      </c>
      <c r="O40" s="10">
        <f>E40-H40</f>
        <v>-4.2249933333333329</v>
      </c>
      <c r="P40" s="10">
        <f>IF(E40=0,0,(H40/E40)*100)</f>
        <v>1113.9983999999999</v>
      </c>
    </row>
    <row r="41" spans="1:16">
      <c r="A41" s="8" t="s">
        <v>33</v>
      </c>
      <c r="B41" s="9" t="s">
        <v>34</v>
      </c>
      <c r="C41" s="10">
        <v>50</v>
      </c>
      <c r="D41" s="10">
        <v>50</v>
      </c>
      <c r="E41" s="10">
        <v>4.166666666666667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4.166666666666667</v>
      </c>
      <c r="L41" s="10">
        <f>D41-F41</f>
        <v>50</v>
      </c>
      <c r="M41" s="10">
        <f>IF(E41=0,0,(F41/E41)*100)</f>
        <v>0</v>
      </c>
      <c r="N41" s="10">
        <f>D41-H41</f>
        <v>50</v>
      </c>
      <c r="O41" s="10">
        <f>E41-H41</f>
        <v>4.166666666666667</v>
      </c>
      <c r="P41" s="10">
        <f>IF(E41=0,0,(H41/E41)*100)</f>
        <v>0</v>
      </c>
    </row>
    <row r="42" spans="1:16">
      <c r="A42" s="8" t="s">
        <v>35</v>
      </c>
      <c r="B42" s="9" t="s">
        <v>36</v>
      </c>
      <c r="C42" s="10">
        <v>5.7</v>
      </c>
      <c r="D42" s="10">
        <v>5.7</v>
      </c>
      <c r="E42" s="10">
        <v>0.47500000000000003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0.47500000000000003</v>
      </c>
      <c r="L42" s="10">
        <f>D42-F42</f>
        <v>5.7</v>
      </c>
      <c r="M42" s="10">
        <f>IF(E42=0,0,(F42/E42)*100)</f>
        <v>0</v>
      </c>
      <c r="N42" s="10">
        <f>D42-H42</f>
        <v>5.7</v>
      </c>
      <c r="O42" s="10">
        <f>E42-H42</f>
        <v>0.47500000000000003</v>
      </c>
      <c r="P42" s="10">
        <f>IF(E42=0,0,(H42/E42)*100)</f>
        <v>0</v>
      </c>
    </row>
    <row r="43" spans="1:16">
      <c r="A43" s="8" t="s">
        <v>37</v>
      </c>
      <c r="B43" s="9" t="s">
        <v>38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0.35833333333333334</v>
      </c>
      <c r="L43" s="10">
        <f>D43-F43</f>
        <v>4.3</v>
      </c>
      <c r="M43" s="10">
        <f>IF(E43=0,0,(F43/E43)*100)</f>
        <v>0</v>
      </c>
      <c r="N43" s="10">
        <f>D43-H43</f>
        <v>4.3</v>
      </c>
      <c r="O43" s="10">
        <f>E43-H43</f>
        <v>0.35833333333333334</v>
      </c>
      <c r="P43" s="10">
        <f>IF(E43=0,0,(H43/E43)*100)</f>
        <v>0</v>
      </c>
    </row>
    <row r="44" spans="1:16" ht="25.5">
      <c r="A44" s="8" t="s">
        <v>345</v>
      </c>
      <c r="B44" s="9" t="s">
        <v>346</v>
      </c>
      <c r="C44" s="10">
        <v>269.19900000000001</v>
      </c>
      <c r="D44" s="10">
        <v>8416.6489999999994</v>
      </c>
      <c r="E44" s="10">
        <v>47</v>
      </c>
      <c r="F44" s="10">
        <v>588.88459999999998</v>
      </c>
      <c r="G44" s="10">
        <v>0</v>
      </c>
      <c r="H44" s="10">
        <v>13.93</v>
      </c>
      <c r="I44" s="10">
        <v>610.97659999999996</v>
      </c>
      <c r="J44" s="10">
        <v>180.66200000000001</v>
      </c>
      <c r="K44" s="10">
        <f>E44-F44</f>
        <v>-541.88459999999998</v>
      </c>
      <c r="L44" s="10">
        <f>D44-F44</f>
        <v>7827.7643999999991</v>
      </c>
      <c r="M44" s="10">
        <f>IF(E44=0,0,(F44/E44)*100)</f>
        <v>1252.9459574468085</v>
      </c>
      <c r="N44" s="10">
        <f>D44-H44</f>
        <v>8402.7189999999991</v>
      </c>
      <c r="O44" s="10">
        <f>E44-H44</f>
        <v>33.07</v>
      </c>
      <c r="P44" s="10">
        <f>IF(E44=0,0,(H44/E44)*100)</f>
        <v>29.638297872340424</v>
      </c>
    </row>
    <row r="45" spans="1:16">
      <c r="A45" s="8" t="s">
        <v>359</v>
      </c>
      <c r="B45" s="9" t="s">
        <v>360</v>
      </c>
      <c r="C45" s="10">
        <v>487.43353999999999</v>
      </c>
      <c r="D45" s="10">
        <v>1987.4285400000001</v>
      </c>
      <c r="E45" s="10">
        <v>0</v>
      </c>
      <c r="F45" s="10">
        <v>187.703</v>
      </c>
      <c r="G45" s="10">
        <v>0</v>
      </c>
      <c r="H45" s="10">
        <v>0</v>
      </c>
      <c r="I45" s="10">
        <v>187.703</v>
      </c>
      <c r="J45" s="10">
        <v>0</v>
      </c>
      <c r="K45" s="10">
        <f>E45-F45</f>
        <v>-187.703</v>
      </c>
      <c r="L45" s="10">
        <f>D45-F45</f>
        <v>1799.7255400000001</v>
      </c>
      <c r="M45" s="10">
        <f>IF(E45=0,0,(F45/E45)*100)</f>
        <v>0</v>
      </c>
      <c r="N45" s="10">
        <f>D45-H45</f>
        <v>1987.4285400000001</v>
      </c>
      <c r="O45" s="10">
        <f>E45-H45</f>
        <v>0</v>
      </c>
      <c r="P45" s="10">
        <f>IF(E45=0,0,(H45/E45)*100)</f>
        <v>0</v>
      </c>
    </row>
    <row r="46" spans="1:16" ht="25.5">
      <c r="A46" s="5" t="s">
        <v>92</v>
      </c>
      <c r="B46" s="6" t="s">
        <v>93</v>
      </c>
      <c r="C46" s="7">
        <v>6398.5</v>
      </c>
      <c r="D46" s="7">
        <v>7012</v>
      </c>
      <c r="E46" s="7">
        <v>676.70833333333348</v>
      </c>
      <c r="F46" s="7">
        <v>0</v>
      </c>
      <c r="G46" s="7">
        <v>0</v>
      </c>
      <c r="H46" s="7">
        <v>125.02657000000002</v>
      </c>
      <c r="I46" s="7">
        <v>0</v>
      </c>
      <c r="J46" s="7">
        <v>40.197529999999993</v>
      </c>
      <c r="K46" s="7">
        <f>E46-F46</f>
        <v>676.70833333333348</v>
      </c>
      <c r="L46" s="7">
        <f>D46-F46</f>
        <v>7012</v>
      </c>
      <c r="M46" s="7">
        <f>IF(E46=0,0,(F46/E46)*100)</f>
        <v>0</v>
      </c>
      <c r="N46" s="7">
        <f>D46-H46</f>
        <v>6886.97343</v>
      </c>
      <c r="O46" s="7">
        <f>E46-H46</f>
        <v>551.68176333333349</v>
      </c>
      <c r="P46" s="7">
        <f>IF(E46=0,0,(H46/E46)*100)</f>
        <v>18.47569533895696</v>
      </c>
    </row>
    <row r="47" spans="1:16">
      <c r="A47" s="8" t="s">
        <v>23</v>
      </c>
      <c r="B47" s="9" t="s">
        <v>24</v>
      </c>
      <c r="C47" s="10">
        <v>2498.8000000000002</v>
      </c>
      <c r="D47" s="10">
        <v>2498.8000000000002</v>
      </c>
      <c r="E47" s="10">
        <v>208.23333333333335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208.23333333333335</v>
      </c>
      <c r="L47" s="10">
        <f>D47-F47</f>
        <v>2498.8000000000002</v>
      </c>
      <c r="M47" s="10">
        <f>IF(E47=0,0,(F47/E47)*100)</f>
        <v>0</v>
      </c>
      <c r="N47" s="10">
        <f>D47-H47</f>
        <v>2498.8000000000002</v>
      </c>
      <c r="O47" s="10">
        <f>E47-H47</f>
        <v>208.23333333333335</v>
      </c>
      <c r="P47" s="10">
        <f>IF(E47=0,0,(H47/E47)*100)</f>
        <v>0</v>
      </c>
    </row>
    <row r="48" spans="1:16">
      <c r="A48" s="8" t="s">
        <v>25</v>
      </c>
      <c r="B48" s="9" t="s">
        <v>26</v>
      </c>
      <c r="C48" s="10">
        <v>547.9</v>
      </c>
      <c r="D48" s="10">
        <v>547.9</v>
      </c>
      <c r="E48" s="10">
        <v>45.658333333333339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45.658333333333339</v>
      </c>
      <c r="L48" s="10">
        <f>D48-F48</f>
        <v>547.9</v>
      </c>
      <c r="M48" s="10">
        <f>IF(E48=0,0,(F48/E48)*100)</f>
        <v>0</v>
      </c>
      <c r="N48" s="10">
        <f>D48-H48</f>
        <v>547.9</v>
      </c>
      <c r="O48" s="10">
        <f>E48-H48</f>
        <v>45.658333333333339</v>
      </c>
      <c r="P48" s="10">
        <f>IF(E48=0,0,(H48/E48)*100)</f>
        <v>0</v>
      </c>
    </row>
    <row r="49" spans="1:16">
      <c r="A49" s="8" t="s">
        <v>27</v>
      </c>
      <c r="B49" s="9" t="s">
        <v>28</v>
      </c>
      <c r="C49" s="10">
        <v>1204</v>
      </c>
      <c r="D49" s="10">
        <v>1204</v>
      </c>
      <c r="E49" s="10">
        <v>100.33333333333333</v>
      </c>
      <c r="F49" s="10">
        <v>0</v>
      </c>
      <c r="G49" s="10">
        <v>0</v>
      </c>
      <c r="H49" s="10">
        <v>46.355220000000003</v>
      </c>
      <c r="I49" s="10">
        <v>0</v>
      </c>
      <c r="J49" s="10">
        <v>35.404969999999999</v>
      </c>
      <c r="K49" s="10">
        <f>E49-F49</f>
        <v>100.33333333333333</v>
      </c>
      <c r="L49" s="10">
        <f>D49-F49</f>
        <v>1204</v>
      </c>
      <c r="M49" s="10">
        <f>IF(E49=0,0,(F49/E49)*100)</f>
        <v>0</v>
      </c>
      <c r="N49" s="10">
        <f>D49-H49</f>
        <v>1157.6447800000001</v>
      </c>
      <c r="O49" s="10">
        <f>E49-H49</f>
        <v>53.978113333333326</v>
      </c>
      <c r="P49" s="10">
        <f>IF(E49=0,0,(H49/E49)*100)</f>
        <v>46.20121594684386</v>
      </c>
    </row>
    <row r="50" spans="1:16">
      <c r="A50" s="8" t="s">
        <v>78</v>
      </c>
      <c r="B50" s="9" t="s">
        <v>79</v>
      </c>
      <c r="C50" s="10">
        <v>21.2</v>
      </c>
      <c r="D50" s="10">
        <v>21.2</v>
      </c>
      <c r="E50" s="10">
        <v>1.7666666666666668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>E50-F50</f>
        <v>1.7666666666666668</v>
      </c>
      <c r="L50" s="10">
        <f>D50-F50</f>
        <v>21.2</v>
      </c>
      <c r="M50" s="10">
        <f>IF(E50=0,0,(F50/E50)*100)</f>
        <v>0</v>
      </c>
      <c r="N50" s="10">
        <f>D50-H50</f>
        <v>21.2</v>
      </c>
      <c r="O50" s="10">
        <f>E50-H50</f>
        <v>1.7666666666666668</v>
      </c>
      <c r="P50" s="10">
        <f>IF(E50=0,0,(H50/E50)*100)</f>
        <v>0</v>
      </c>
    </row>
    <row r="51" spans="1:16">
      <c r="A51" s="8" t="s">
        <v>80</v>
      </c>
      <c r="B51" s="9" t="s">
        <v>81</v>
      </c>
      <c r="C51" s="10">
        <v>180</v>
      </c>
      <c r="D51" s="10">
        <v>180</v>
      </c>
      <c r="E51" s="10">
        <v>15</v>
      </c>
      <c r="F51" s="10">
        <v>0</v>
      </c>
      <c r="G51" s="10">
        <v>0</v>
      </c>
      <c r="H51" s="10">
        <v>21.67069</v>
      </c>
      <c r="I51" s="10">
        <v>0</v>
      </c>
      <c r="J51" s="10">
        <v>2.0325600000000001</v>
      </c>
      <c r="K51" s="10">
        <f>E51-F51</f>
        <v>15</v>
      </c>
      <c r="L51" s="10">
        <f>D51-F51</f>
        <v>180</v>
      </c>
      <c r="M51" s="10">
        <f>IF(E51=0,0,(F51/E51)*100)</f>
        <v>0</v>
      </c>
      <c r="N51" s="10">
        <f>D51-H51</f>
        <v>158.32930999999999</v>
      </c>
      <c r="O51" s="10">
        <f>E51-H51</f>
        <v>-6.6706900000000005</v>
      </c>
      <c r="P51" s="10">
        <f>IF(E51=0,0,(H51/E51)*100)</f>
        <v>144.47126666666668</v>
      </c>
    </row>
    <row r="52" spans="1:16">
      <c r="A52" s="8" t="s">
        <v>29</v>
      </c>
      <c r="B52" s="9" t="s">
        <v>30</v>
      </c>
      <c r="C52" s="10">
        <v>436.5</v>
      </c>
      <c r="D52" s="10">
        <v>436.5</v>
      </c>
      <c r="E52" s="10">
        <v>36.375</v>
      </c>
      <c r="F52" s="10">
        <v>0</v>
      </c>
      <c r="G52" s="10">
        <v>0</v>
      </c>
      <c r="H52" s="10">
        <v>55.966300000000004</v>
      </c>
      <c r="I52" s="10">
        <v>0</v>
      </c>
      <c r="J52" s="10">
        <v>0</v>
      </c>
      <c r="K52" s="10">
        <f>E52-F52</f>
        <v>36.375</v>
      </c>
      <c r="L52" s="10">
        <f>D52-F52</f>
        <v>436.5</v>
      </c>
      <c r="M52" s="10">
        <f>IF(E52=0,0,(F52/E52)*100)</f>
        <v>0</v>
      </c>
      <c r="N52" s="10">
        <f>D52-H52</f>
        <v>380.53370000000001</v>
      </c>
      <c r="O52" s="10">
        <f>E52-H52</f>
        <v>-19.591300000000004</v>
      </c>
      <c r="P52" s="10">
        <f>IF(E52=0,0,(H52/E52)*100)</f>
        <v>153.85924398625431</v>
      </c>
    </row>
    <row r="53" spans="1:16">
      <c r="A53" s="8" t="s">
        <v>31</v>
      </c>
      <c r="B53" s="9" t="s">
        <v>32</v>
      </c>
      <c r="C53" s="10">
        <v>38</v>
      </c>
      <c r="D53" s="10">
        <v>38</v>
      </c>
      <c r="E53" s="10">
        <v>3.1666666666666665</v>
      </c>
      <c r="F53" s="10">
        <v>0</v>
      </c>
      <c r="G53" s="10">
        <v>0</v>
      </c>
      <c r="H53" s="10">
        <v>0.14000000000000001</v>
      </c>
      <c r="I53" s="10">
        <v>0</v>
      </c>
      <c r="J53" s="10">
        <v>0</v>
      </c>
      <c r="K53" s="10">
        <f>E53-F53</f>
        <v>3.1666666666666665</v>
      </c>
      <c r="L53" s="10">
        <f>D53-F53</f>
        <v>38</v>
      </c>
      <c r="M53" s="10">
        <f>IF(E53=0,0,(F53/E53)*100)</f>
        <v>0</v>
      </c>
      <c r="N53" s="10">
        <f>D53-H53</f>
        <v>37.86</v>
      </c>
      <c r="O53" s="10">
        <f>E53-H53</f>
        <v>3.0266666666666664</v>
      </c>
      <c r="P53" s="10">
        <f>IF(E53=0,0,(H53/E53)*100)</f>
        <v>4.4210526315789478</v>
      </c>
    </row>
    <row r="54" spans="1:16">
      <c r="A54" s="8" t="s">
        <v>33</v>
      </c>
      <c r="B54" s="9" t="s">
        <v>34</v>
      </c>
      <c r="C54" s="10">
        <v>653.9</v>
      </c>
      <c r="D54" s="10">
        <v>653.9</v>
      </c>
      <c r="E54" s="10">
        <v>54.491666666666667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54.491666666666667</v>
      </c>
      <c r="L54" s="10">
        <f>D54-F54</f>
        <v>653.9</v>
      </c>
      <c r="M54" s="10">
        <f>IF(E54=0,0,(F54/E54)*100)</f>
        <v>0</v>
      </c>
      <c r="N54" s="10">
        <f>D54-H54</f>
        <v>653.9</v>
      </c>
      <c r="O54" s="10">
        <f>E54-H54</f>
        <v>54.491666666666667</v>
      </c>
      <c r="P54" s="10">
        <f>IF(E54=0,0,(H54/E54)*100)</f>
        <v>0</v>
      </c>
    </row>
    <row r="55" spans="1:16">
      <c r="A55" s="8" t="s">
        <v>35</v>
      </c>
      <c r="B55" s="9" t="s">
        <v>36</v>
      </c>
      <c r="C55" s="10">
        <v>200.9</v>
      </c>
      <c r="D55" s="10">
        <v>200.9</v>
      </c>
      <c r="E55" s="10">
        <v>16.741666666666667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16.741666666666667</v>
      </c>
      <c r="L55" s="10">
        <f>D55-F55</f>
        <v>200.9</v>
      </c>
      <c r="M55" s="10">
        <f>IF(E55=0,0,(F55/E55)*100)</f>
        <v>0</v>
      </c>
      <c r="N55" s="10">
        <f>D55-H55</f>
        <v>200.9</v>
      </c>
      <c r="O55" s="10">
        <f>E55-H55</f>
        <v>16.741666666666667</v>
      </c>
      <c r="P55" s="10">
        <f>IF(E55=0,0,(H55/E55)*100)</f>
        <v>0</v>
      </c>
    </row>
    <row r="56" spans="1:16">
      <c r="A56" s="8" t="s">
        <v>37</v>
      </c>
      <c r="B56" s="9" t="s">
        <v>38</v>
      </c>
      <c r="C56" s="10">
        <v>373.6</v>
      </c>
      <c r="D56" s="10">
        <v>373.6</v>
      </c>
      <c r="E56" s="10">
        <v>31.133333333333333</v>
      </c>
      <c r="F56" s="10">
        <v>0</v>
      </c>
      <c r="G56" s="10">
        <v>0</v>
      </c>
      <c r="H56" s="10">
        <v>0.89436000000000004</v>
      </c>
      <c r="I56" s="10">
        <v>0</v>
      </c>
      <c r="J56" s="10">
        <v>0</v>
      </c>
      <c r="K56" s="10">
        <f>E56-F56</f>
        <v>31.133333333333333</v>
      </c>
      <c r="L56" s="10">
        <f>D56-F56</f>
        <v>373.6</v>
      </c>
      <c r="M56" s="10">
        <f>IF(E56=0,0,(F56/E56)*100)</f>
        <v>0</v>
      </c>
      <c r="N56" s="10">
        <f>D56-H56</f>
        <v>372.70564000000002</v>
      </c>
      <c r="O56" s="10">
        <f>E56-H56</f>
        <v>30.238973333333334</v>
      </c>
      <c r="P56" s="10">
        <f>IF(E56=0,0,(H56/E56)*100)</f>
        <v>2.8726766595289082</v>
      </c>
    </row>
    <row r="57" spans="1:16" ht="25.5">
      <c r="A57" s="8" t="s">
        <v>41</v>
      </c>
      <c r="B57" s="9" t="s">
        <v>42</v>
      </c>
      <c r="C57" s="10">
        <v>23.5</v>
      </c>
      <c r="D57" s="10">
        <v>23.5</v>
      </c>
      <c r="E57" s="10">
        <v>1.9583333333333333</v>
      </c>
      <c r="F57" s="10">
        <v>0</v>
      </c>
      <c r="G57" s="10">
        <v>0</v>
      </c>
      <c r="H57" s="10">
        <v>0</v>
      </c>
      <c r="I57" s="10">
        <v>0</v>
      </c>
      <c r="J57" s="10">
        <v>2.7600000000000002</v>
      </c>
      <c r="K57" s="10">
        <f>E57-F57</f>
        <v>1.9583333333333333</v>
      </c>
      <c r="L57" s="10">
        <f>D57-F57</f>
        <v>23.5</v>
      </c>
      <c r="M57" s="10">
        <f>IF(E57=0,0,(F57/E57)*100)</f>
        <v>0</v>
      </c>
      <c r="N57" s="10">
        <f>D57-H57</f>
        <v>23.5</v>
      </c>
      <c r="O57" s="10">
        <f>E57-H57</f>
        <v>1.9583333333333333</v>
      </c>
      <c r="P57" s="10">
        <f>IF(E57=0,0,(H57/E57)*100)</f>
        <v>0</v>
      </c>
    </row>
    <row r="58" spans="1:16">
      <c r="A58" s="8" t="s">
        <v>86</v>
      </c>
      <c r="B58" s="9" t="s">
        <v>87</v>
      </c>
      <c r="C58" s="10">
        <v>15.5</v>
      </c>
      <c r="D58" s="10">
        <v>15.5</v>
      </c>
      <c r="E58" s="10">
        <v>1.2916666666666667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1.2916666666666667</v>
      </c>
      <c r="L58" s="10">
        <f>D58-F58</f>
        <v>15.5</v>
      </c>
      <c r="M58" s="10">
        <f>IF(E58=0,0,(F58/E58)*100)</f>
        <v>0</v>
      </c>
      <c r="N58" s="10">
        <f>D58-H58</f>
        <v>15.5</v>
      </c>
      <c r="O58" s="10">
        <f>E58-H58</f>
        <v>1.2916666666666667</v>
      </c>
      <c r="P58" s="10">
        <f>IF(E58=0,0,(H58/E58)*100)</f>
        <v>0</v>
      </c>
    </row>
    <row r="59" spans="1:16">
      <c r="A59" s="8" t="s">
        <v>43</v>
      </c>
      <c r="B59" s="9" t="s">
        <v>44</v>
      </c>
      <c r="C59" s="10">
        <v>16.8</v>
      </c>
      <c r="D59" s="10">
        <v>16.8</v>
      </c>
      <c r="E59" s="10">
        <v>1.4000000000000001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1.4000000000000001</v>
      </c>
      <c r="L59" s="10">
        <f>D59-F59</f>
        <v>16.8</v>
      </c>
      <c r="M59" s="10">
        <f>IF(E59=0,0,(F59/E59)*100)</f>
        <v>0</v>
      </c>
      <c r="N59" s="10">
        <f>D59-H59</f>
        <v>16.8</v>
      </c>
      <c r="O59" s="10">
        <f>E59-H59</f>
        <v>1.4000000000000001</v>
      </c>
      <c r="P59" s="10">
        <f>IF(E59=0,0,(H59/E59)*100)</f>
        <v>0</v>
      </c>
    </row>
    <row r="60" spans="1:16" ht="25.5">
      <c r="A60" s="8" t="s">
        <v>345</v>
      </c>
      <c r="B60" s="9" t="s">
        <v>346</v>
      </c>
      <c r="C60" s="10">
        <v>187.9</v>
      </c>
      <c r="D60" s="10">
        <v>801.4</v>
      </c>
      <c r="E60" s="10">
        <v>159.15833333333336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159.15833333333336</v>
      </c>
      <c r="L60" s="10">
        <f>D60-F60</f>
        <v>801.4</v>
      </c>
      <c r="M60" s="10">
        <f>IF(E60=0,0,(F60/E60)*100)</f>
        <v>0</v>
      </c>
      <c r="N60" s="10">
        <f>D60-H60</f>
        <v>801.4</v>
      </c>
      <c r="O60" s="10">
        <f>E60-H60</f>
        <v>159.15833333333336</v>
      </c>
      <c r="P60" s="10">
        <f>IF(E60=0,0,(H60/E60)*100)</f>
        <v>0</v>
      </c>
    </row>
    <row r="61" spans="1:16">
      <c r="A61" s="5" t="s">
        <v>98</v>
      </c>
      <c r="B61" s="6" t="s">
        <v>99</v>
      </c>
      <c r="C61" s="7">
        <v>37</v>
      </c>
      <c r="D61" s="7">
        <v>37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>E61-F61</f>
        <v>0</v>
      </c>
      <c r="L61" s="7">
        <f>D61-F61</f>
        <v>37</v>
      </c>
      <c r="M61" s="7">
        <f>IF(E61=0,0,(F61/E61)*100)</f>
        <v>0</v>
      </c>
      <c r="N61" s="7">
        <f>D61-H61</f>
        <v>37</v>
      </c>
      <c r="O61" s="7">
        <f>E61-H61</f>
        <v>0</v>
      </c>
      <c r="P61" s="7">
        <f>IF(E61=0,0,(H61/E61)*100)</f>
        <v>0</v>
      </c>
    </row>
    <row r="62" spans="1:16" ht="25.5">
      <c r="A62" s="8" t="s">
        <v>345</v>
      </c>
      <c r="B62" s="9" t="s">
        <v>346</v>
      </c>
      <c r="C62" s="10">
        <v>37</v>
      </c>
      <c r="D62" s="10">
        <v>37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0</v>
      </c>
      <c r="L62" s="10">
        <f>D62-F62</f>
        <v>37</v>
      </c>
      <c r="M62" s="10">
        <f>IF(E62=0,0,(F62/E62)*100)</f>
        <v>0</v>
      </c>
      <c r="N62" s="10">
        <f>D62-H62</f>
        <v>37</v>
      </c>
      <c r="O62" s="10">
        <f>E62-H62</f>
        <v>0</v>
      </c>
      <c r="P62" s="10">
        <f>IF(E62=0,0,(H62/E62)*100)</f>
        <v>0</v>
      </c>
    </row>
    <row r="63" spans="1:16">
      <c r="A63" s="5" t="s">
        <v>361</v>
      </c>
      <c r="B63" s="6" t="s">
        <v>362</v>
      </c>
      <c r="C63" s="7">
        <v>0</v>
      </c>
      <c r="D63" s="7">
        <v>180.18700000000001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>E63-F63</f>
        <v>0</v>
      </c>
      <c r="L63" s="7">
        <f>D63-F63</f>
        <v>180.18700000000001</v>
      </c>
      <c r="M63" s="7">
        <f>IF(E63=0,0,(F63/E63)*100)</f>
        <v>0</v>
      </c>
      <c r="N63" s="7">
        <f>D63-H63</f>
        <v>180.18700000000001</v>
      </c>
      <c r="O63" s="7">
        <f>E63-H63</f>
        <v>0</v>
      </c>
      <c r="P63" s="7">
        <f>IF(E63=0,0,(H63/E63)*100)</f>
        <v>0</v>
      </c>
    </row>
    <row r="64" spans="1:16" ht="25.5">
      <c r="A64" s="8" t="s">
        <v>55</v>
      </c>
      <c r="B64" s="9" t="s">
        <v>56</v>
      </c>
      <c r="C64" s="10">
        <v>0</v>
      </c>
      <c r="D64" s="10">
        <v>180.18700000000001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0</v>
      </c>
      <c r="L64" s="10">
        <f>D64-F64</f>
        <v>180.18700000000001</v>
      </c>
      <c r="M64" s="10">
        <f>IF(E64=0,0,(F64/E64)*100)</f>
        <v>0</v>
      </c>
      <c r="N64" s="10">
        <f>D64-H64</f>
        <v>180.18700000000001</v>
      </c>
      <c r="O64" s="10">
        <f>E64-H64</f>
        <v>0</v>
      </c>
      <c r="P64" s="10">
        <f>IF(E64=0,0,(H64/E64)*100)</f>
        <v>0</v>
      </c>
    </row>
    <row r="65" spans="1:16">
      <c r="A65" s="5" t="s">
        <v>106</v>
      </c>
      <c r="B65" s="6" t="s">
        <v>107</v>
      </c>
      <c r="C65" s="7">
        <v>18864.240580000002</v>
      </c>
      <c r="D65" s="7">
        <v>6502.6845899999989</v>
      </c>
      <c r="E65" s="7">
        <v>315.31066750000002</v>
      </c>
      <c r="F65" s="7">
        <v>243.98920000000001</v>
      </c>
      <c r="G65" s="7">
        <v>0</v>
      </c>
      <c r="H65" s="7">
        <v>0</v>
      </c>
      <c r="I65" s="7">
        <v>243.98920000000001</v>
      </c>
      <c r="J65" s="7">
        <v>0</v>
      </c>
      <c r="K65" s="7">
        <f>E65-F65</f>
        <v>71.321467500000011</v>
      </c>
      <c r="L65" s="7">
        <f>D65-F65</f>
        <v>6258.695389999999</v>
      </c>
      <c r="M65" s="7">
        <f>IF(E65=0,0,(F65/E65)*100)</f>
        <v>77.380572606221762</v>
      </c>
      <c r="N65" s="7">
        <f>D65-H65</f>
        <v>6502.6845899999989</v>
      </c>
      <c r="O65" s="7">
        <f>E65-H65</f>
        <v>315.31066750000002</v>
      </c>
      <c r="P65" s="7">
        <f>IF(E65=0,0,(H65/E65)*100)</f>
        <v>0</v>
      </c>
    </row>
    <row r="66" spans="1:16" ht="25.5">
      <c r="A66" s="5" t="s">
        <v>109</v>
      </c>
      <c r="B66" s="6" t="s">
        <v>110</v>
      </c>
      <c r="C66" s="7">
        <v>2545.3882000000003</v>
      </c>
      <c r="D66" s="7">
        <v>2974.1911800000003</v>
      </c>
      <c r="E66" s="7">
        <v>215.06974833333334</v>
      </c>
      <c r="F66" s="7">
        <v>243.98920000000001</v>
      </c>
      <c r="G66" s="7">
        <v>0</v>
      </c>
      <c r="H66" s="7">
        <v>0</v>
      </c>
      <c r="I66" s="7">
        <v>243.98920000000001</v>
      </c>
      <c r="J66" s="7">
        <v>0</v>
      </c>
      <c r="K66" s="7">
        <f>E66-F66</f>
        <v>-28.919451666666674</v>
      </c>
      <c r="L66" s="7">
        <f>D66-F66</f>
        <v>2730.2019800000003</v>
      </c>
      <c r="M66" s="7">
        <f>IF(E66=0,0,(F66/E66)*100)</f>
        <v>113.44654554663116</v>
      </c>
      <c r="N66" s="7">
        <f>D66-H66</f>
        <v>2974.1911800000003</v>
      </c>
      <c r="O66" s="7">
        <f>E66-H66</f>
        <v>215.06974833333334</v>
      </c>
      <c r="P66" s="7">
        <f>IF(E66=0,0,(H66/E66)*100)</f>
        <v>0</v>
      </c>
    </row>
    <row r="67" spans="1:16" ht="25.5">
      <c r="A67" s="8" t="s">
        <v>41</v>
      </c>
      <c r="B67" s="9" t="s">
        <v>42</v>
      </c>
      <c r="C67" s="10">
        <v>2020.4</v>
      </c>
      <c r="D67" s="10">
        <v>300.83697999999998</v>
      </c>
      <c r="E67" s="10">
        <v>25.069748333333322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25.069748333333322</v>
      </c>
      <c r="L67" s="10">
        <f>D67-F67</f>
        <v>300.83697999999998</v>
      </c>
      <c r="M67" s="10">
        <f>IF(E67=0,0,(F67/E67)*100)</f>
        <v>0</v>
      </c>
      <c r="N67" s="10">
        <f>D67-H67</f>
        <v>300.83697999999998</v>
      </c>
      <c r="O67" s="10">
        <f>E67-H67</f>
        <v>25.069748333333322</v>
      </c>
      <c r="P67" s="10">
        <f>IF(E67=0,0,(H67/E67)*100)</f>
        <v>0</v>
      </c>
    </row>
    <row r="68" spans="1:16" ht="25.5">
      <c r="A68" s="8" t="s">
        <v>348</v>
      </c>
      <c r="B68" s="9" t="s">
        <v>349</v>
      </c>
      <c r="C68" s="10">
        <v>524.98820000000001</v>
      </c>
      <c r="D68" s="10">
        <v>2673.3542000000002</v>
      </c>
      <c r="E68" s="10">
        <v>190</v>
      </c>
      <c r="F68" s="10">
        <v>243.98920000000001</v>
      </c>
      <c r="G68" s="10">
        <v>0</v>
      </c>
      <c r="H68" s="10">
        <v>0</v>
      </c>
      <c r="I68" s="10">
        <v>243.98920000000001</v>
      </c>
      <c r="J68" s="10">
        <v>0</v>
      </c>
      <c r="K68" s="10">
        <f>E68-F68</f>
        <v>-53.989200000000011</v>
      </c>
      <c r="L68" s="10">
        <f>D68-F68</f>
        <v>2429.3650000000002</v>
      </c>
      <c r="M68" s="10">
        <f>IF(E68=0,0,(F68/E68)*100)</f>
        <v>128.41536842105262</v>
      </c>
      <c r="N68" s="10">
        <f>D68-H68</f>
        <v>2673.3542000000002</v>
      </c>
      <c r="O68" s="10">
        <f>E68-H68</f>
        <v>190</v>
      </c>
      <c r="P68" s="10">
        <f>IF(E68=0,0,(H68/E68)*100)</f>
        <v>0</v>
      </c>
    </row>
    <row r="69" spans="1:16">
      <c r="A69" s="5" t="s">
        <v>113</v>
      </c>
      <c r="B69" s="6" t="s">
        <v>114</v>
      </c>
      <c r="C69" s="7">
        <v>13993.25</v>
      </c>
      <c r="D69" s="7">
        <v>1202.8910299999993</v>
      </c>
      <c r="E69" s="7">
        <v>100.24091916666669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>E69-F69</f>
        <v>100.24091916666669</v>
      </c>
      <c r="L69" s="7">
        <f>D69-F69</f>
        <v>1202.8910299999993</v>
      </c>
      <c r="M69" s="7">
        <f>IF(E69=0,0,(F69/E69)*100)</f>
        <v>0</v>
      </c>
      <c r="N69" s="7">
        <f>D69-H69</f>
        <v>1202.8910299999993</v>
      </c>
      <c r="O69" s="7">
        <f>E69-H69</f>
        <v>100.24091916666669</v>
      </c>
      <c r="P69" s="7">
        <f>IF(E69=0,0,(H69/E69)*100)</f>
        <v>0</v>
      </c>
    </row>
    <row r="70" spans="1:16" ht="25.5">
      <c r="A70" s="8" t="s">
        <v>41</v>
      </c>
      <c r="B70" s="9" t="s">
        <v>42</v>
      </c>
      <c r="C70" s="10">
        <v>13993.25</v>
      </c>
      <c r="D70" s="10">
        <v>1202.8910299999993</v>
      </c>
      <c r="E70" s="10">
        <v>100.24091916666669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100.24091916666669</v>
      </c>
      <c r="L70" s="10">
        <f>D70-F70</f>
        <v>1202.8910299999993</v>
      </c>
      <c r="M70" s="10">
        <f>IF(E70=0,0,(F70/E70)*100)</f>
        <v>0</v>
      </c>
      <c r="N70" s="10">
        <f>D70-H70</f>
        <v>1202.8910299999993</v>
      </c>
      <c r="O70" s="10">
        <f>E70-H70</f>
        <v>100.24091916666669</v>
      </c>
      <c r="P70" s="10">
        <f>IF(E70=0,0,(H70/E70)*100)</f>
        <v>0</v>
      </c>
    </row>
    <row r="71" spans="1:16">
      <c r="A71" s="5" t="s">
        <v>123</v>
      </c>
      <c r="B71" s="6" t="s">
        <v>124</v>
      </c>
      <c r="C71" s="7">
        <v>2325.6023799999998</v>
      </c>
      <c r="D71" s="7">
        <v>2325.6023799999998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>E71-F71</f>
        <v>0</v>
      </c>
      <c r="L71" s="7">
        <f>D71-F71</f>
        <v>2325.6023799999998</v>
      </c>
      <c r="M71" s="7">
        <f>IF(E71=0,0,(F71/E71)*100)</f>
        <v>0</v>
      </c>
      <c r="N71" s="7">
        <f>D71-H71</f>
        <v>2325.6023799999998</v>
      </c>
      <c r="O71" s="7">
        <f>E71-H71</f>
        <v>0</v>
      </c>
      <c r="P71" s="7">
        <f>IF(E71=0,0,(H71/E71)*100)</f>
        <v>0</v>
      </c>
    </row>
    <row r="72" spans="1:16" ht="25.5">
      <c r="A72" s="8" t="s">
        <v>348</v>
      </c>
      <c r="B72" s="9" t="s">
        <v>349</v>
      </c>
      <c r="C72" s="10">
        <v>2325.6023799999998</v>
      </c>
      <c r="D72" s="10">
        <v>2325.6023799999998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0</v>
      </c>
      <c r="L72" s="10">
        <f>D72-F72</f>
        <v>2325.6023799999998</v>
      </c>
      <c r="M72" s="10">
        <f>IF(E72=0,0,(F72/E72)*100)</f>
        <v>0</v>
      </c>
      <c r="N72" s="10">
        <f>D72-H72</f>
        <v>2325.6023799999998</v>
      </c>
      <c r="O72" s="10">
        <f>E72-H72</f>
        <v>0</v>
      </c>
      <c r="P72" s="10">
        <f>IF(E72=0,0,(H72/E72)*100)</f>
        <v>0</v>
      </c>
    </row>
    <row r="73" spans="1:16" ht="25.5">
      <c r="A73" s="5" t="s">
        <v>133</v>
      </c>
      <c r="B73" s="6" t="s">
        <v>134</v>
      </c>
      <c r="C73" s="7">
        <v>27.200000000000003</v>
      </c>
      <c r="D73" s="7">
        <v>11021.963009999999</v>
      </c>
      <c r="E73" s="7">
        <v>2.2666666666666666</v>
      </c>
      <c r="F73" s="7">
        <v>0</v>
      </c>
      <c r="G73" s="7">
        <v>1.1E-4</v>
      </c>
      <c r="H73" s="7">
        <v>0</v>
      </c>
      <c r="I73" s="7">
        <v>0</v>
      </c>
      <c r="J73" s="7">
        <v>0</v>
      </c>
      <c r="K73" s="7">
        <f>E73-F73</f>
        <v>2.2666666666666666</v>
      </c>
      <c r="L73" s="7">
        <f>D73-F73</f>
        <v>11021.963009999999</v>
      </c>
      <c r="M73" s="7">
        <f>IF(E73=0,0,(F73/E73)*100)</f>
        <v>0</v>
      </c>
      <c r="N73" s="7">
        <f>D73-H73</f>
        <v>11021.963009999999</v>
      </c>
      <c r="O73" s="7">
        <f>E73-H73</f>
        <v>2.2666666666666666</v>
      </c>
      <c r="P73" s="7">
        <f>IF(E73=0,0,(H73/E73)*100)</f>
        <v>0</v>
      </c>
    </row>
    <row r="74" spans="1:16" ht="51">
      <c r="A74" s="5" t="s">
        <v>183</v>
      </c>
      <c r="B74" s="6" t="s">
        <v>184</v>
      </c>
      <c r="C74" s="7">
        <v>27.200000000000003</v>
      </c>
      <c r="D74" s="7">
        <v>27.200000000000003</v>
      </c>
      <c r="E74" s="7">
        <v>2.2666666666666666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>E74-F74</f>
        <v>2.2666666666666666</v>
      </c>
      <c r="L74" s="7">
        <f>D74-F74</f>
        <v>27.200000000000003</v>
      </c>
      <c r="M74" s="7">
        <f>IF(E74=0,0,(F74/E74)*100)</f>
        <v>0</v>
      </c>
      <c r="N74" s="7">
        <f>D74-H74</f>
        <v>27.200000000000003</v>
      </c>
      <c r="O74" s="7">
        <f>E74-H74</f>
        <v>2.2666666666666666</v>
      </c>
      <c r="P74" s="7">
        <f>IF(E74=0,0,(H74/E74)*100)</f>
        <v>0</v>
      </c>
    </row>
    <row r="75" spans="1:16">
      <c r="A75" s="8" t="s">
        <v>27</v>
      </c>
      <c r="B75" s="9" t="s">
        <v>28</v>
      </c>
      <c r="C75" s="10">
        <v>14.200000000000001</v>
      </c>
      <c r="D75" s="10">
        <v>14.200000000000001</v>
      </c>
      <c r="E75" s="10">
        <v>1.1833333333333333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>E75-F75</f>
        <v>1.1833333333333333</v>
      </c>
      <c r="L75" s="10">
        <f>D75-F75</f>
        <v>14.200000000000001</v>
      </c>
      <c r="M75" s="10">
        <f>IF(E75=0,0,(F75/E75)*100)</f>
        <v>0</v>
      </c>
      <c r="N75" s="10">
        <f>D75-H75</f>
        <v>14.200000000000001</v>
      </c>
      <c r="O75" s="10">
        <f>E75-H75</f>
        <v>1.1833333333333333</v>
      </c>
      <c r="P75" s="10">
        <f>IF(E75=0,0,(H75/E75)*100)</f>
        <v>0</v>
      </c>
    </row>
    <row r="76" spans="1:16">
      <c r="A76" s="8" t="s">
        <v>29</v>
      </c>
      <c r="B76" s="9" t="s">
        <v>30</v>
      </c>
      <c r="C76" s="10">
        <v>13</v>
      </c>
      <c r="D76" s="10">
        <v>13</v>
      </c>
      <c r="E76" s="10">
        <v>1.0833333333333333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1.0833333333333333</v>
      </c>
      <c r="L76" s="10">
        <f>D76-F76</f>
        <v>13</v>
      </c>
      <c r="M76" s="10">
        <f>IF(E76=0,0,(F76/E76)*100)</f>
        <v>0</v>
      </c>
      <c r="N76" s="10">
        <f>D76-H76</f>
        <v>13</v>
      </c>
      <c r="O76" s="10">
        <f>E76-H76</f>
        <v>1.0833333333333333</v>
      </c>
      <c r="P76" s="10">
        <f>IF(E76=0,0,(H76/E76)*100)</f>
        <v>0</v>
      </c>
    </row>
    <row r="77" spans="1:16" ht="38.25">
      <c r="A77" s="5" t="s">
        <v>191</v>
      </c>
      <c r="B77" s="6" t="s">
        <v>192</v>
      </c>
      <c r="C77" s="7">
        <v>0</v>
      </c>
      <c r="D77" s="7">
        <v>10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>E77-F77</f>
        <v>0</v>
      </c>
      <c r="L77" s="7">
        <f>D77-F77</f>
        <v>10</v>
      </c>
      <c r="M77" s="7">
        <f>IF(E77=0,0,(F77/E77)*100)</f>
        <v>0</v>
      </c>
      <c r="N77" s="7">
        <f>D77-H77</f>
        <v>10</v>
      </c>
      <c r="O77" s="7">
        <f>E77-H77</f>
        <v>0</v>
      </c>
      <c r="P77" s="7">
        <f>IF(E77=0,0,(H77/E77)*100)</f>
        <v>0</v>
      </c>
    </row>
    <row r="78" spans="1:16" ht="25.5">
      <c r="A78" s="8" t="s">
        <v>348</v>
      </c>
      <c r="B78" s="9" t="s">
        <v>349</v>
      </c>
      <c r="C78" s="10">
        <v>0</v>
      </c>
      <c r="D78" s="10">
        <v>10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0</v>
      </c>
      <c r="L78" s="10">
        <f>D78-F78</f>
        <v>10</v>
      </c>
      <c r="M78" s="10">
        <f>IF(E78=0,0,(F78/E78)*100)</f>
        <v>0</v>
      </c>
      <c r="N78" s="10">
        <f>D78-H78</f>
        <v>10</v>
      </c>
      <c r="O78" s="10">
        <f>E78-H78</f>
        <v>0</v>
      </c>
      <c r="P78" s="10">
        <f>IF(E78=0,0,(H78/E78)*100)</f>
        <v>0</v>
      </c>
    </row>
    <row r="79" spans="1:16" ht="63.75">
      <c r="A79" s="5" t="s">
        <v>363</v>
      </c>
      <c r="B79" s="6" t="s">
        <v>364</v>
      </c>
      <c r="C79" s="7">
        <v>0</v>
      </c>
      <c r="D79" s="7">
        <v>3091.2328400000001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>E79-F79</f>
        <v>0</v>
      </c>
      <c r="L79" s="7">
        <f>D79-F79</f>
        <v>3091.2328400000001</v>
      </c>
      <c r="M79" s="7">
        <f>IF(E79=0,0,(F79/E79)*100)</f>
        <v>0</v>
      </c>
      <c r="N79" s="7">
        <f>D79-H79</f>
        <v>3091.2328400000001</v>
      </c>
      <c r="O79" s="7">
        <f>E79-H79</f>
        <v>0</v>
      </c>
      <c r="P79" s="7">
        <f>IF(E79=0,0,(H79/E79)*100)</f>
        <v>0</v>
      </c>
    </row>
    <row r="80" spans="1:16">
      <c r="A80" s="8" t="s">
        <v>365</v>
      </c>
      <c r="B80" s="9" t="s">
        <v>366</v>
      </c>
      <c r="C80" s="10">
        <v>0</v>
      </c>
      <c r="D80" s="10">
        <v>3091.2328400000001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>E80-F80</f>
        <v>0</v>
      </c>
      <c r="L80" s="10">
        <f>D80-F80</f>
        <v>3091.2328400000001</v>
      </c>
      <c r="M80" s="10">
        <f>IF(E80=0,0,(F80/E80)*100)</f>
        <v>0</v>
      </c>
      <c r="N80" s="10">
        <f>D80-H80</f>
        <v>3091.2328400000001</v>
      </c>
      <c r="O80" s="10">
        <f>E80-H80</f>
        <v>0</v>
      </c>
      <c r="P80" s="10">
        <f>IF(E80=0,0,(H80/E80)*100)</f>
        <v>0</v>
      </c>
    </row>
    <row r="81" spans="1:16" ht="63.75">
      <c r="A81" s="5" t="s">
        <v>367</v>
      </c>
      <c r="B81" s="6" t="s">
        <v>368</v>
      </c>
      <c r="C81" s="7">
        <v>0</v>
      </c>
      <c r="D81" s="7">
        <v>938.51099999999997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>E81-F81</f>
        <v>0</v>
      </c>
      <c r="L81" s="7">
        <f>D81-F81</f>
        <v>938.51099999999997</v>
      </c>
      <c r="M81" s="7">
        <f>IF(E81=0,0,(F81/E81)*100)</f>
        <v>0</v>
      </c>
      <c r="N81" s="7">
        <f>D81-H81</f>
        <v>938.51099999999997</v>
      </c>
      <c r="O81" s="7">
        <f>E81-H81</f>
        <v>0</v>
      </c>
      <c r="P81" s="7">
        <f>IF(E81=0,0,(H81/E81)*100)</f>
        <v>0</v>
      </c>
    </row>
    <row r="82" spans="1:16">
      <c r="A82" s="8" t="s">
        <v>365</v>
      </c>
      <c r="B82" s="9" t="s">
        <v>366</v>
      </c>
      <c r="C82" s="10">
        <v>0</v>
      </c>
      <c r="D82" s="10">
        <v>938.51099999999997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0</v>
      </c>
      <c r="L82" s="10">
        <f>D82-F82</f>
        <v>938.51099999999997</v>
      </c>
      <c r="M82" s="10">
        <f>IF(E82=0,0,(F82/E82)*100)</f>
        <v>0</v>
      </c>
      <c r="N82" s="10">
        <f>D82-H82</f>
        <v>938.51099999999997</v>
      </c>
      <c r="O82" s="10">
        <f>E82-H82</f>
        <v>0</v>
      </c>
      <c r="P82" s="10">
        <f>IF(E82=0,0,(H82/E82)*100)</f>
        <v>0</v>
      </c>
    </row>
    <row r="83" spans="1:16" ht="63.75">
      <c r="A83" s="5" t="s">
        <v>369</v>
      </c>
      <c r="B83" s="6" t="s">
        <v>370</v>
      </c>
      <c r="C83" s="7">
        <v>0</v>
      </c>
      <c r="D83" s="7">
        <v>6955.0191700000005</v>
      </c>
      <c r="E83" s="7">
        <v>0</v>
      </c>
      <c r="F83" s="7">
        <v>0</v>
      </c>
      <c r="G83" s="7">
        <v>1.1E-4</v>
      </c>
      <c r="H83" s="7">
        <v>0</v>
      </c>
      <c r="I83" s="7">
        <v>0</v>
      </c>
      <c r="J83" s="7">
        <v>0</v>
      </c>
      <c r="K83" s="7">
        <f>E83-F83</f>
        <v>0</v>
      </c>
      <c r="L83" s="7">
        <f>D83-F83</f>
        <v>6955.0191700000005</v>
      </c>
      <c r="M83" s="7">
        <f>IF(E83=0,0,(F83/E83)*100)</f>
        <v>0</v>
      </c>
      <c r="N83" s="7">
        <f>D83-H83</f>
        <v>6955.0191700000005</v>
      </c>
      <c r="O83" s="7">
        <f>E83-H83</f>
        <v>0</v>
      </c>
      <c r="P83" s="7">
        <f>IF(E83=0,0,(H83/E83)*100)</f>
        <v>0</v>
      </c>
    </row>
    <row r="84" spans="1:16">
      <c r="A84" s="8" t="s">
        <v>365</v>
      </c>
      <c r="B84" s="9" t="s">
        <v>366</v>
      </c>
      <c r="C84" s="10">
        <v>0</v>
      </c>
      <c r="D84" s="10">
        <v>6955.0191700000005</v>
      </c>
      <c r="E84" s="10">
        <v>0</v>
      </c>
      <c r="F84" s="10">
        <v>0</v>
      </c>
      <c r="G84" s="10">
        <v>1.1E-4</v>
      </c>
      <c r="H84" s="10">
        <v>0</v>
      </c>
      <c r="I84" s="10">
        <v>0</v>
      </c>
      <c r="J84" s="10">
        <v>0</v>
      </c>
      <c r="K84" s="10">
        <f>E84-F84</f>
        <v>0</v>
      </c>
      <c r="L84" s="10">
        <f>D84-F84</f>
        <v>6955.0191700000005</v>
      </c>
      <c r="M84" s="10">
        <f>IF(E84=0,0,(F84/E84)*100)</f>
        <v>0</v>
      </c>
      <c r="N84" s="10">
        <f>D84-H84</f>
        <v>6955.0191700000005</v>
      </c>
      <c r="O84" s="10">
        <f>E84-H84</f>
        <v>0</v>
      </c>
      <c r="P84" s="10">
        <f>IF(E84=0,0,(H84/E84)*100)</f>
        <v>0</v>
      </c>
    </row>
    <row r="85" spans="1:16">
      <c r="A85" s="5" t="s">
        <v>200</v>
      </c>
      <c r="B85" s="6" t="s">
        <v>201</v>
      </c>
      <c r="C85" s="7">
        <v>5123.3195399999995</v>
      </c>
      <c r="D85" s="7">
        <v>6839.4845399999995</v>
      </c>
      <c r="E85" s="7">
        <v>409.68333333333345</v>
      </c>
      <c r="F85" s="7">
        <v>0</v>
      </c>
      <c r="G85" s="7">
        <v>0</v>
      </c>
      <c r="H85" s="7">
        <v>-254.90249</v>
      </c>
      <c r="I85" s="7">
        <v>258.07499999999999</v>
      </c>
      <c r="J85" s="7">
        <v>13.381509999999999</v>
      </c>
      <c r="K85" s="7">
        <f>E85-F85</f>
        <v>409.68333333333345</v>
      </c>
      <c r="L85" s="7">
        <f>D85-F85</f>
        <v>6839.4845399999995</v>
      </c>
      <c r="M85" s="7">
        <f>IF(E85=0,0,(F85/E85)*100)</f>
        <v>0</v>
      </c>
      <c r="N85" s="7">
        <f>D85-H85</f>
        <v>7094.3870299999999</v>
      </c>
      <c r="O85" s="7">
        <f>E85-H85</f>
        <v>664.58582333333345</v>
      </c>
      <c r="P85" s="7">
        <f>IF(E85=0,0,(H85/E85)*100)</f>
        <v>-62.219394654407857</v>
      </c>
    </row>
    <row r="86" spans="1:16" ht="38.25">
      <c r="A86" s="5" t="s">
        <v>203</v>
      </c>
      <c r="B86" s="6" t="s">
        <v>204</v>
      </c>
      <c r="C86" s="7">
        <v>4641.2</v>
      </c>
      <c r="D86" s="7">
        <v>4641.2</v>
      </c>
      <c r="E86" s="7">
        <v>386.76666666666677</v>
      </c>
      <c r="F86" s="7">
        <v>0</v>
      </c>
      <c r="G86" s="7">
        <v>0</v>
      </c>
      <c r="H86" s="7">
        <v>2.8885099999999997</v>
      </c>
      <c r="I86" s="7">
        <v>0</v>
      </c>
      <c r="J86" s="7">
        <v>0.6</v>
      </c>
      <c r="K86" s="7">
        <f>E86-F86</f>
        <v>386.76666666666677</v>
      </c>
      <c r="L86" s="7">
        <f>D86-F86</f>
        <v>4641.2</v>
      </c>
      <c r="M86" s="7">
        <f>IF(E86=0,0,(F86/E86)*100)</f>
        <v>0</v>
      </c>
      <c r="N86" s="7">
        <f>D86-H86</f>
        <v>4638.31149</v>
      </c>
      <c r="O86" s="7">
        <f>E86-H86</f>
        <v>383.87815666666677</v>
      </c>
      <c r="P86" s="7">
        <f>IF(E86=0,0,(H86/E86)*100)</f>
        <v>0.7468353012152027</v>
      </c>
    </row>
    <row r="87" spans="1:16">
      <c r="A87" s="8" t="s">
        <v>23</v>
      </c>
      <c r="B87" s="9" t="s">
        <v>24</v>
      </c>
      <c r="C87" s="10">
        <v>3503.7000000000003</v>
      </c>
      <c r="D87" s="10">
        <v>3503.7000000000003</v>
      </c>
      <c r="E87" s="10">
        <v>291.97500000000002</v>
      </c>
      <c r="F87" s="10">
        <v>0</v>
      </c>
      <c r="G87" s="10">
        <v>0</v>
      </c>
      <c r="H87" s="10">
        <v>2.6644299999999999</v>
      </c>
      <c r="I87" s="10">
        <v>0</v>
      </c>
      <c r="J87" s="10">
        <v>0</v>
      </c>
      <c r="K87" s="10">
        <f>E87-F87</f>
        <v>291.97500000000002</v>
      </c>
      <c r="L87" s="10">
        <f>D87-F87</f>
        <v>3503.7000000000003</v>
      </c>
      <c r="M87" s="10">
        <f>IF(E87=0,0,(F87/E87)*100)</f>
        <v>0</v>
      </c>
      <c r="N87" s="10">
        <f>D87-H87</f>
        <v>3501.0355700000005</v>
      </c>
      <c r="O87" s="10">
        <f>E87-H87</f>
        <v>289.31057000000004</v>
      </c>
      <c r="P87" s="10">
        <f>IF(E87=0,0,(H87/E87)*100)</f>
        <v>0.91255415703399256</v>
      </c>
    </row>
    <row r="88" spans="1:16">
      <c r="A88" s="8" t="s">
        <v>25</v>
      </c>
      <c r="B88" s="9" t="s">
        <v>26</v>
      </c>
      <c r="C88" s="10">
        <v>750.1</v>
      </c>
      <c r="D88" s="10">
        <v>750.1</v>
      </c>
      <c r="E88" s="10">
        <v>62.50833333333334</v>
      </c>
      <c r="F88" s="10">
        <v>0</v>
      </c>
      <c r="G88" s="10">
        <v>0</v>
      </c>
      <c r="H88" s="10">
        <v>0.22408000000000003</v>
      </c>
      <c r="I88" s="10">
        <v>0</v>
      </c>
      <c r="J88" s="10">
        <v>0</v>
      </c>
      <c r="K88" s="10">
        <f>E88-F88</f>
        <v>62.50833333333334</v>
      </c>
      <c r="L88" s="10">
        <f>D88-F88</f>
        <v>750.1</v>
      </c>
      <c r="M88" s="10">
        <f>IF(E88=0,0,(F88/E88)*100)</f>
        <v>0</v>
      </c>
      <c r="N88" s="10">
        <f>D88-H88</f>
        <v>749.87592000000006</v>
      </c>
      <c r="O88" s="10">
        <f>E88-H88</f>
        <v>62.284253333333339</v>
      </c>
      <c r="P88" s="10">
        <f>IF(E88=0,0,(H88/E88)*100)</f>
        <v>0.35848020263964808</v>
      </c>
    </row>
    <row r="89" spans="1:16">
      <c r="A89" s="8" t="s">
        <v>27</v>
      </c>
      <c r="B89" s="9" t="s">
        <v>28</v>
      </c>
      <c r="C89" s="10">
        <v>100.9</v>
      </c>
      <c r="D89" s="10">
        <v>100.9</v>
      </c>
      <c r="E89" s="10">
        <v>8.408333333333335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8.408333333333335</v>
      </c>
      <c r="L89" s="10">
        <f>D89-F89</f>
        <v>100.9</v>
      </c>
      <c r="M89" s="10">
        <f>IF(E89=0,0,(F89/E89)*100)</f>
        <v>0</v>
      </c>
      <c r="N89" s="10">
        <f>D89-H89</f>
        <v>100.9</v>
      </c>
      <c r="O89" s="10">
        <f>E89-H89</f>
        <v>8.408333333333335</v>
      </c>
      <c r="P89" s="10">
        <f>IF(E89=0,0,(H89/E89)*100)</f>
        <v>0</v>
      </c>
    </row>
    <row r="90" spans="1:16">
      <c r="A90" s="8" t="s">
        <v>29</v>
      </c>
      <c r="B90" s="9" t="s">
        <v>30</v>
      </c>
      <c r="C90" s="10">
        <v>71</v>
      </c>
      <c r="D90" s="10">
        <v>71</v>
      </c>
      <c r="E90" s="10">
        <v>5.916666666666667</v>
      </c>
      <c r="F90" s="10">
        <v>0</v>
      </c>
      <c r="G90" s="10">
        <v>0</v>
      </c>
      <c r="H90" s="10">
        <v>0</v>
      </c>
      <c r="I90" s="10">
        <v>0</v>
      </c>
      <c r="J90" s="10">
        <v>0.6</v>
      </c>
      <c r="K90" s="10">
        <f>E90-F90</f>
        <v>5.916666666666667</v>
      </c>
      <c r="L90" s="10">
        <f>D90-F90</f>
        <v>71</v>
      </c>
      <c r="M90" s="10">
        <f>IF(E90=0,0,(F90/E90)*100)</f>
        <v>0</v>
      </c>
      <c r="N90" s="10">
        <f>D90-H90</f>
        <v>71</v>
      </c>
      <c r="O90" s="10">
        <f>E90-H90</f>
        <v>5.916666666666667</v>
      </c>
      <c r="P90" s="10">
        <f>IF(E90=0,0,(H90/E90)*100)</f>
        <v>0</v>
      </c>
    </row>
    <row r="91" spans="1:16">
      <c r="A91" s="8" t="s">
        <v>31</v>
      </c>
      <c r="B91" s="9" t="s">
        <v>32</v>
      </c>
      <c r="C91" s="10">
        <v>2</v>
      </c>
      <c r="D91" s="10">
        <v>2</v>
      </c>
      <c r="E91" s="10">
        <v>0.16666666666666666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0.16666666666666666</v>
      </c>
      <c r="L91" s="10">
        <f>D91-F91</f>
        <v>2</v>
      </c>
      <c r="M91" s="10">
        <f>IF(E91=0,0,(F91/E91)*100)</f>
        <v>0</v>
      </c>
      <c r="N91" s="10">
        <f>D91-H91</f>
        <v>2</v>
      </c>
      <c r="O91" s="10">
        <f>E91-H91</f>
        <v>0.16666666666666666</v>
      </c>
      <c r="P91" s="10">
        <f>IF(E91=0,0,(H91/E91)*100)</f>
        <v>0</v>
      </c>
    </row>
    <row r="92" spans="1:16">
      <c r="A92" s="8" t="s">
        <v>33</v>
      </c>
      <c r="B92" s="9" t="s">
        <v>34</v>
      </c>
      <c r="C92" s="10">
        <v>85.2</v>
      </c>
      <c r="D92" s="10">
        <v>85.2</v>
      </c>
      <c r="E92" s="10">
        <v>7.1000000000000005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7.1000000000000005</v>
      </c>
      <c r="L92" s="10">
        <f>D92-F92</f>
        <v>85.2</v>
      </c>
      <c r="M92" s="10">
        <f>IF(E92=0,0,(F92/E92)*100)</f>
        <v>0</v>
      </c>
      <c r="N92" s="10">
        <f>D92-H92</f>
        <v>85.2</v>
      </c>
      <c r="O92" s="10">
        <f>E92-H92</f>
        <v>7.1000000000000005</v>
      </c>
      <c r="P92" s="10">
        <f>IF(E92=0,0,(H92/E92)*100)</f>
        <v>0</v>
      </c>
    </row>
    <row r="93" spans="1:16">
      <c r="A93" s="8" t="s">
        <v>35</v>
      </c>
      <c r="B93" s="9" t="s">
        <v>36</v>
      </c>
      <c r="C93" s="10">
        <v>4.7</v>
      </c>
      <c r="D93" s="10">
        <v>4.7</v>
      </c>
      <c r="E93" s="10">
        <v>0.39166666666666672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0.39166666666666672</v>
      </c>
      <c r="L93" s="10">
        <f>D93-F93</f>
        <v>4.7</v>
      </c>
      <c r="M93" s="10">
        <f>IF(E93=0,0,(F93/E93)*100)</f>
        <v>0</v>
      </c>
      <c r="N93" s="10">
        <f>D93-H93</f>
        <v>4.7</v>
      </c>
      <c r="O93" s="10">
        <f>E93-H93</f>
        <v>0.39166666666666672</v>
      </c>
      <c r="P93" s="10">
        <f>IF(E93=0,0,(H93/E93)*100)</f>
        <v>0</v>
      </c>
    </row>
    <row r="94" spans="1:16">
      <c r="A94" s="8" t="s">
        <v>37</v>
      </c>
      <c r="B94" s="9" t="s">
        <v>38</v>
      </c>
      <c r="C94" s="10">
        <v>32.799999999999997</v>
      </c>
      <c r="D94" s="10">
        <v>32.799999999999997</v>
      </c>
      <c r="E94" s="10">
        <v>2.7333333333333334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2.7333333333333334</v>
      </c>
      <c r="L94" s="10">
        <f>D94-F94</f>
        <v>32.799999999999997</v>
      </c>
      <c r="M94" s="10">
        <f>IF(E94=0,0,(F94/E94)*100)</f>
        <v>0</v>
      </c>
      <c r="N94" s="10">
        <f>D94-H94</f>
        <v>32.799999999999997</v>
      </c>
      <c r="O94" s="10">
        <f>E94-H94</f>
        <v>2.7333333333333334</v>
      </c>
      <c r="P94" s="10">
        <f>IF(E94=0,0,(H94/E94)*100)</f>
        <v>0</v>
      </c>
    </row>
    <row r="95" spans="1:16">
      <c r="A95" s="8" t="s">
        <v>39</v>
      </c>
      <c r="B95" s="9" t="s">
        <v>40</v>
      </c>
      <c r="C95" s="10">
        <v>16.5</v>
      </c>
      <c r="D95" s="10">
        <v>16.5</v>
      </c>
      <c r="E95" s="10">
        <v>1.375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1.375</v>
      </c>
      <c r="L95" s="10">
        <f>D95-F95</f>
        <v>16.5</v>
      </c>
      <c r="M95" s="10">
        <f>IF(E95=0,0,(F95/E95)*100)</f>
        <v>0</v>
      </c>
      <c r="N95" s="10">
        <f>D95-H95</f>
        <v>16.5</v>
      </c>
      <c r="O95" s="10">
        <f>E95-H95</f>
        <v>1.375</v>
      </c>
      <c r="P95" s="10">
        <f>IF(E95=0,0,(H95/E95)*100)</f>
        <v>0</v>
      </c>
    </row>
    <row r="96" spans="1:16" ht="25.5">
      <c r="A96" s="8" t="s">
        <v>345</v>
      </c>
      <c r="B96" s="9" t="s">
        <v>346</v>
      </c>
      <c r="C96" s="10">
        <v>74.3</v>
      </c>
      <c r="D96" s="10">
        <v>74.3</v>
      </c>
      <c r="E96" s="10">
        <v>6.1916666666666673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6.1916666666666673</v>
      </c>
      <c r="L96" s="10">
        <f>D96-F96</f>
        <v>74.3</v>
      </c>
      <c r="M96" s="10">
        <f>IF(E96=0,0,(F96/E96)*100)</f>
        <v>0</v>
      </c>
      <c r="N96" s="10">
        <f>D96-H96</f>
        <v>74.3</v>
      </c>
      <c r="O96" s="10">
        <f>E96-H96</f>
        <v>6.1916666666666673</v>
      </c>
      <c r="P96" s="10">
        <f>IF(E96=0,0,(H96/E96)*100)</f>
        <v>0</v>
      </c>
    </row>
    <row r="97" spans="1:16">
      <c r="A97" s="5" t="s">
        <v>205</v>
      </c>
      <c r="B97" s="6" t="s">
        <v>206</v>
      </c>
      <c r="C97" s="7">
        <v>222.11954</v>
      </c>
      <c r="D97" s="7">
        <v>417.11954000000003</v>
      </c>
      <c r="E97" s="7">
        <v>1.25</v>
      </c>
      <c r="F97" s="7">
        <v>0</v>
      </c>
      <c r="G97" s="7">
        <v>0</v>
      </c>
      <c r="H97" s="7">
        <v>0.2</v>
      </c>
      <c r="I97" s="7">
        <v>0</v>
      </c>
      <c r="J97" s="7">
        <v>12.781509999999999</v>
      </c>
      <c r="K97" s="7">
        <f>E97-F97</f>
        <v>1.25</v>
      </c>
      <c r="L97" s="7">
        <f>D97-F97</f>
        <v>417.11954000000003</v>
      </c>
      <c r="M97" s="7">
        <f>IF(E97=0,0,(F97/E97)*100)</f>
        <v>0</v>
      </c>
      <c r="N97" s="7">
        <f>D97-H97</f>
        <v>416.91954000000004</v>
      </c>
      <c r="O97" s="7">
        <f>E97-H97</f>
        <v>1.05</v>
      </c>
      <c r="P97" s="7">
        <f>IF(E97=0,0,(H97/E97)*100)</f>
        <v>16</v>
      </c>
    </row>
    <row r="98" spans="1:16">
      <c r="A98" s="8" t="s">
        <v>27</v>
      </c>
      <c r="B98" s="9" t="s">
        <v>28</v>
      </c>
      <c r="C98" s="10">
        <v>6</v>
      </c>
      <c r="D98" s="10">
        <v>6</v>
      </c>
      <c r="E98" s="10">
        <v>0.5</v>
      </c>
      <c r="F98" s="10">
        <v>0</v>
      </c>
      <c r="G98" s="10">
        <v>0</v>
      </c>
      <c r="H98" s="10">
        <v>0</v>
      </c>
      <c r="I98" s="10">
        <v>0</v>
      </c>
      <c r="J98" s="10">
        <v>12.50151</v>
      </c>
      <c r="K98" s="10">
        <f>E98-F98</f>
        <v>0.5</v>
      </c>
      <c r="L98" s="10">
        <f>D98-F98</f>
        <v>6</v>
      </c>
      <c r="M98" s="10">
        <f>IF(E98=0,0,(F98/E98)*100)</f>
        <v>0</v>
      </c>
      <c r="N98" s="10">
        <f>D98-H98</f>
        <v>6</v>
      </c>
      <c r="O98" s="10">
        <f>E98-H98</f>
        <v>0.5</v>
      </c>
      <c r="P98" s="10">
        <f>IF(E98=0,0,(H98/E98)*100)</f>
        <v>0</v>
      </c>
    </row>
    <row r="99" spans="1:16">
      <c r="A99" s="8" t="s">
        <v>29</v>
      </c>
      <c r="B99" s="9" t="s">
        <v>30</v>
      </c>
      <c r="C99" s="10">
        <v>5.7</v>
      </c>
      <c r="D99" s="10">
        <v>5.7</v>
      </c>
      <c r="E99" s="10">
        <v>0.47500000000000003</v>
      </c>
      <c r="F99" s="10">
        <v>0</v>
      </c>
      <c r="G99" s="10">
        <v>0</v>
      </c>
      <c r="H99" s="10">
        <v>0.2</v>
      </c>
      <c r="I99" s="10">
        <v>0</v>
      </c>
      <c r="J99" s="10">
        <v>0</v>
      </c>
      <c r="K99" s="10">
        <f>E99-F99</f>
        <v>0.47500000000000003</v>
      </c>
      <c r="L99" s="10">
        <f>D99-F99</f>
        <v>5.7</v>
      </c>
      <c r="M99" s="10">
        <f>IF(E99=0,0,(F99/E99)*100)</f>
        <v>0</v>
      </c>
      <c r="N99" s="10">
        <f>D99-H99</f>
        <v>5.5</v>
      </c>
      <c r="O99" s="10">
        <f>E99-H99</f>
        <v>0.27500000000000002</v>
      </c>
      <c r="P99" s="10">
        <f>IF(E99=0,0,(H99/E99)*100)</f>
        <v>42.105263157894733</v>
      </c>
    </row>
    <row r="100" spans="1:16">
      <c r="A100" s="8" t="s">
        <v>31</v>
      </c>
      <c r="B100" s="9" t="s">
        <v>32</v>
      </c>
      <c r="C100" s="10">
        <v>3.3000000000000003</v>
      </c>
      <c r="D100" s="10">
        <v>3.3000000000000003</v>
      </c>
      <c r="E100" s="10">
        <v>0.27500000000000002</v>
      </c>
      <c r="F100" s="10">
        <v>0</v>
      </c>
      <c r="G100" s="10">
        <v>0</v>
      </c>
      <c r="H100" s="10">
        <v>0</v>
      </c>
      <c r="I100" s="10">
        <v>0</v>
      </c>
      <c r="J100" s="10">
        <v>0.28000000000000003</v>
      </c>
      <c r="K100" s="10">
        <f>E100-F100</f>
        <v>0.27500000000000002</v>
      </c>
      <c r="L100" s="10">
        <f>D100-F100</f>
        <v>3.3000000000000003</v>
      </c>
      <c r="M100" s="10">
        <f>IF(E100=0,0,(F100/E100)*100)</f>
        <v>0</v>
      </c>
      <c r="N100" s="10">
        <f>D100-H100</f>
        <v>3.3000000000000003</v>
      </c>
      <c r="O100" s="10">
        <f>E100-H100</f>
        <v>0.27500000000000002</v>
      </c>
      <c r="P100" s="10">
        <f>IF(E100=0,0,(H100/E100)*100)</f>
        <v>0</v>
      </c>
    </row>
    <row r="101" spans="1:16" ht="25.5">
      <c r="A101" s="8" t="s">
        <v>345</v>
      </c>
      <c r="B101" s="9" t="s">
        <v>346</v>
      </c>
      <c r="C101" s="10">
        <v>146.6</v>
      </c>
      <c r="D101" s="10">
        <v>341.6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0</v>
      </c>
      <c r="L101" s="10">
        <f>D101-F101</f>
        <v>341.6</v>
      </c>
      <c r="M101" s="10">
        <f>IF(E101=0,0,(F101/E101)*100)</f>
        <v>0</v>
      </c>
      <c r="N101" s="10">
        <f>D101-H101</f>
        <v>341.6</v>
      </c>
      <c r="O101" s="10">
        <f>E101-H101</f>
        <v>0</v>
      </c>
      <c r="P101" s="10">
        <f>IF(E101=0,0,(H101/E101)*100)</f>
        <v>0</v>
      </c>
    </row>
    <row r="102" spans="1:16">
      <c r="A102" s="8" t="s">
        <v>359</v>
      </c>
      <c r="B102" s="9" t="s">
        <v>360</v>
      </c>
      <c r="C102" s="10">
        <v>60.519539999999999</v>
      </c>
      <c r="D102" s="10">
        <v>60.519539999999999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</v>
      </c>
      <c r="L102" s="10">
        <f>D102-F102</f>
        <v>60.519539999999999</v>
      </c>
      <c r="M102" s="10">
        <f>IF(E102=0,0,(F102/E102)*100)</f>
        <v>0</v>
      </c>
      <c r="N102" s="10">
        <f>D102-H102</f>
        <v>60.519539999999999</v>
      </c>
      <c r="O102" s="10">
        <f>E102-H102</f>
        <v>0</v>
      </c>
      <c r="P102" s="10">
        <f>IF(E102=0,0,(H102/E102)*100)</f>
        <v>0</v>
      </c>
    </row>
    <row r="103" spans="1:16" ht="25.5">
      <c r="A103" s="5" t="s">
        <v>207</v>
      </c>
      <c r="B103" s="6" t="s">
        <v>208</v>
      </c>
      <c r="C103" s="7">
        <v>260</v>
      </c>
      <c r="D103" s="7">
        <v>284</v>
      </c>
      <c r="E103" s="7">
        <v>21.666666666666664</v>
      </c>
      <c r="F103" s="7">
        <v>0</v>
      </c>
      <c r="G103" s="7">
        <v>0</v>
      </c>
      <c r="H103" s="7">
        <v>8.4000000000000005E-2</v>
      </c>
      <c r="I103" s="7">
        <v>0</v>
      </c>
      <c r="J103" s="7">
        <v>0</v>
      </c>
      <c r="K103" s="7">
        <f>E103-F103</f>
        <v>21.666666666666664</v>
      </c>
      <c r="L103" s="7">
        <f>D103-F103</f>
        <v>284</v>
      </c>
      <c r="M103" s="7">
        <f>IF(E103=0,0,(F103/E103)*100)</f>
        <v>0</v>
      </c>
      <c r="N103" s="7">
        <f>D103-H103</f>
        <v>283.916</v>
      </c>
      <c r="O103" s="7">
        <f>E103-H103</f>
        <v>21.582666666666665</v>
      </c>
      <c r="P103" s="7">
        <f>IF(E103=0,0,(H103/E103)*100)</f>
        <v>0.38769230769230778</v>
      </c>
    </row>
    <row r="104" spans="1:16">
      <c r="A104" s="8" t="s">
        <v>23</v>
      </c>
      <c r="B104" s="9" t="s">
        <v>24</v>
      </c>
      <c r="C104" s="10">
        <v>162.5</v>
      </c>
      <c r="D104" s="10">
        <v>162.5</v>
      </c>
      <c r="E104" s="10">
        <v>13.541666666666666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13.541666666666666</v>
      </c>
      <c r="L104" s="10">
        <f>D104-F104</f>
        <v>162.5</v>
      </c>
      <c r="M104" s="10">
        <f>IF(E104=0,0,(F104/E104)*100)</f>
        <v>0</v>
      </c>
      <c r="N104" s="10">
        <f>D104-H104</f>
        <v>162.5</v>
      </c>
      <c r="O104" s="10">
        <f>E104-H104</f>
        <v>13.541666666666666</v>
      </c>
      <c r="P104" s="10">
        <f>IF(E104=0,0,(H104/E104)*100)</f>
        <v>0</v>
      </c>
    </row>
    <row r="105" spans="1:16">
      <c r="A105" s="8" t="s">
        <v>25</v>
      </c>
      <c r="B105" s="9" t="s">
        <v>26</v>
      </c>
      <c r="C105" s="10">
        <v>35.700000000000003</v>
      </c>
      <c r="D105" s="10">
        <v>35.700000000000003</v>
      </c>
      <c r="E105" s="10">
        <v>2.9750000000000001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2.9750000000000001</v>
      </c>
      <c r="L105" s="10">
        <f>D105-F105</f>
        <v>35.700000000000003</v>
      </c>
      <c r="M105" s="10">
        <f>IF(E105=0,0,(F105/E105)*100)</f>
        <v>0</v>
      </c>
      <c r="N105" s="10">
        <f>D105-H105</f>
        <v>35.700000000000003</v>
      </c>
      <c r="O105" s="10">
        <f>E105-H105</f>
        <v>2.9750000000000001</v>
      </c>
      <c r="P105" s="10">
        <f>IF(E105=0,0,(H105/E105)*100)</f>
        <v>0</v>
      </c>
    </row>
    <row r="106" spans="1:16">
      <c r="A106" s="8" t="s">
        <v>27</v>
      </c>
      <c r="B106" s="9" t="s">
        <v>28</v>
      </c>
      <c r="C106" s="10">
        <v>25.5</v>
      </c>
      <c r="D106" s="10">
        <v>25.5</v>
      </c>
      <c r="E106" s="10">
        <v>2.125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2.125</v>
      </c>
      <c r="L106" s="10">
        <f>D106-F106</f>
        <v>25.5</v>
      </c>
      <c r="M106" s="10">
        <f>IF(E106=0,0,(F106/E106)*100)</f>
        <v>0</v>
      </c>
      <c r="N106" s="10">
        <f>D106-H106</f>
        <v>25.5</v>
      </c>
      <c r="O106" s="10">
        <f>E106-H106</f>
        <v>2.125</v>
      </c>
      <c r="P106" s="10">
        <f>IF(E106=0,0,(H106/E106)*100)</f>
        <v>0</v>
      </c>
    </row>
    <row r="107" spans="1:16">
      <c r="A107" s="8" t="s">
        <v>29</v>
      </c>
      <c r="B107" s="9" t="s">
        <v>30</v>
      </c>
      <c r="C107" s="10">
        <v>15.9</v>
      </c>
      <c r="D107" s="10">
        <v>15.9</v>
      </c>
      <c r="E107" s="10">
        <v>1.325</v>
      </c>
      <c r="F107" s="10">
        <v>0</v>
      </c>
      <c r="G107" s="10">
        <v>0</v>
      </c>
      <c r="H107" s="10">
        <v>8.4000000000000005E-2</v>
      </c>
      <c r="I107" s="10">
        <v>0</v>
      </c>
      <c r="J107" s="10">
        <v>0</v>
      </c>
      <c r="K107" s="10">
        <f>E107-F107</f>
        <v>1.325</v>
      </c>
      <c r="L107" s="10">
        <f>D107-F107</f>
        <v>15.9</v>
      </c>
      <c r="M107" s="10">
        <f>IF(E107=0,0,(F107/E107)*100)</f>
        <v>0</v>
      </c>
      <c r="N107" s="10">
        <f>D107-H107</f>
        <v>15.816000000000001</v>
      </c>
      <c r="O107" s="10">
        <f>E107-H107</f>
        <v>1.2409999999999999</v>
      </c>
      <c r="P107" s="10">
        <f>IF(E107=0,0,(H107/E107)*100)</f>
        <v>6.3396226415094343</v>
      </c>
    </row>
    <row r="108" spans="1:16">
      <c r="A108" s="8" t="s">
        <v>31</v>
      </c>
      <c r="B108" s="9" t="s">
        <v>32</v>
      </c>
      <c r="C108" s="10">
        <v>3.9</v>
      </c>
      <c r="D108" s="10">
        <v>3.9</v>
      </c>
      <c r="E108" s="10">
        <v>0.32500000000000001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0.32500000000000001</v>
      </c>
      <c r="L108" s="10">
        <f>D108-F108</f>
        <v>3.9</v>
      </c>
      <c r="M108" s="10">
        <f>IF(E108=0,0,(F108/E108)*100)</f>
        <v>0</v>
      </c>
      <c r="N108" s="10">
        <f>D108-H108</f>
        <v>3.9</v>
      </c>
      <c r="O108" s="10">
        <f>E108-H108</f>
        <v>0.32500000000000001</v>
      </c>
      <c r="P108" s="10">
        <f>IF(E108=0,0,(H108/E108)*100)</f>
        <v>0</v>
      </c>
    </row>
    <row r="109" spans="1:16">
      <c r="A109" s="8" t="s">
        <v>33</v>
      </c>
      <c r="B109" s="9" t="s">
        <v>34</v>
      </c>
      <c r="C109" s="10">
        <v>11.6</v>
      </c>
      <c r="D109" s="10">
        <v>11.6</v>
      </c>
      <c r="E109" s="10">
        <v>0.96666666666666667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0.96666666666666667</v>
      </c>
      <c r="L109" s="10">
        <f>D109-F109</f>
        <v>11.6</v>
      </c>
      <c r="M109" s="10">
        <f>IF(E109=0,0,(F109/E109)*100)</f>
        <v>0</v>
      </c>
      <c r="N109" s="10">
        <f>D109-H109</f>
        <v>11.6</v>
      </c>
      <c r="O109" s="10">
        <f>E109-H109</f>
        <v>0.96666666666666667</v>
      </c>
      <c r="P109" s="10">
        <f>IF(E109=0,0,(H109/E109)*100)</f>
        <v>0</v>
      </c>
    </row>
    <row r="110" spans="1:16">
      <c r="A110" s="8" t="s">
        <v>35</v>
      </c>
      <c r="B110" s="9" t="s">
        <v>36</v>
      </c>
      <c r="C110" s="10">
        <v>1.2</v>
      </c>
      <c r="D110" s="10">
        <v>1.2</v>
      </c>
      <c r="E110" s="10">
        <v>0.1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0.1</v>
      </c>
      <c r="L110" s="10">
        <f>D110-F110</f>
        <v>1.2</v>
      </c>
      <c r="M110" s="10">
        <f>IF(E110=0,0,(F110/E110)*100)</f>
        <v>0</v>
      </c>
      <c r="N110" s="10">
        <f>D110-H110</f>
        <v>1.2</v>
      </c>
      <c r="O110" s="10">
        <f>E110-H110</f>
        <v>0.1</v>
      </c>
      <c r="P110" s="10">
        <f>IF(E110=0,0,(H110/E110)*100)</f>
        <v>0</v>
      </c>
    </row>
    <row r="111" spans="1:16">
      <c r="A111" s="8" t="s">
        <v>37</v>
      </c>
      <c r="B111" s="9" t="s">
        <v>38</v>
      </c>
      <c r="C111" s="10">
        <v>3.7</v>
      </c>
      <c r="D111" s="10">
        <v>3.7</v>
      </c>
      <c r="E111" s="10">
        <v>0.30833333333333335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0.30833333333333335</v>
      </c>
      <c r="L111" s="10">
        <f>D111-F111</f>
        <v>3.7</v>
      </c>
      <c r="M111" s="10">
        <f>IF(E111=0,0,(F111/E111)*100)</f>
        <v>0</v>
      </c>
      <c r="N111" s="10">
        <f>D111-H111</f>
        <v>3.7</v>
      </c>
      <c r="O111" s="10">
        <f>E111-H111</f>
        <v>0.30833333333333335</v>
      </c>
      <c r="P111" s="10">
        <f>IF(E111=0,0,(H111/E111)*100)</f>
        <v>0</v>
      </c>
    </row>
    <row r="112" spans="1:16" ht="25.5">
      <c r="A112" s="8" t="s">
        <v>345</v>
      </c>
      <c r="B112" s="9" t="s">
        <v>346</v>
      </c>
      <c r="C112" s="10">
        <v>0</v>
      </c>
      <c r="D112" s="10">
        <v>24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</v>
      </c>
      <c r="L112" s="10">
        <f>D112-F112</f>
        <v>24</v>
      </c>
      <c r="M112" s="10">
        <f>IF(E112=0,0,(F112/E112)*100)</f>
        <v>0</v>
      </c>
      <c r="N112" s="10">
        <f>D112-H112</f>
        <v>24</v>
      </c>
      <c r="O112" s="10">
        <f>E112-H112</f>
        <v>0</v>
      </c>
      <c r="P112" s="10">
        <f>IF(E112=0,0,(H112/E112)*100)</f>
        <v>0</v>
      </c>
    </row>
    <row r="113" spans="1:16">
      <c r="A113" s="5" t="s">
        <v>215</v>
      </c>
      <c r="B113" s="6" t="s">
        <v>216</v>
      </c>
      <c r="C113" s="7">
        <v>0</v>
      </c>
      <c r="D113" s="7">
        <v>404.16500000000002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>E113-F113</f>
        <v>0</v>
      </c>
      <c r="L113" s="7">
        <f>D113-F113</f>
        <v>404.16500000000002</v>
      </c>
      <c r="M113" s="7">
        <f>IF(E113=0,0,(F113/E113)*100)</f>
        <v>0</v>
      </c>
      <c r="N113" s="7">
        <f>D113-H113</f>
        <v>404.16500000000002</v>
      </c>
      <c r="O113" s="7">
        <f>E113-H113</f>
        <v>0</v>
      </c>
      <c r="P113" s="7">
        <f>IF(E113=0,0,(H113/E113)*100)</f>
        <v>0</v>
      </c>
    </row>
    <row r="114" spans="1:16" ht="25.5">
      <c r="A114" s="8" t="s">
        <v>348</v>
      </c>
      <c r="B114" s="9" t="s">
        <v>349</v>
      </c>
      <c r="C114" s="10">
        <v>0</v>
      </c>
      <c r="D114" s="10">
        <v>404.16500000000002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</v>
      </c>
      <c r="L114" s="10">
        <f>D114-F114</f>
        <v>404.16500000000002</v>
      </c>
      <c r="M114" s="10">
        <f>IF(E114=0,0,(F114/E114)*100)</f>
        <v>0</v>
      </c>
      <c r="N114" s="10">
        <f>D114-H114</f>
        <v>404.16500000000002</v>
      </c>
      <c r="O114" s="10">
        <f>E114-H114</f>
        <v>0</v>
      </c>
      <c r="P114" s="10">
        <f>IF(E114=0,0,(H114/E114)*100)</f>
        <v>0</v>
      </c>
    </row>
    <row r="115" spans="1:16">
      <c r="A115" s="5" t="s">
        <v>371</v>
      </c>
      <c r="B115" s="6" t="s">
        <v>372</v>
      </c>
      <c r="C115" s="7">
        <v>0</v>
      </c>
      <c r="D115" s="7">
        <v>143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>E115-F115</f>
        <v>0</v>
      </c>
      <c r="L115" s="7">
        <f>D115-F115</f>
        <v>143</v>
      </c>
      <c r="M115" s="7">
        <f>IF(E115=0,0,(F115/E115)*100)</f>
        <v>0</v>
      </c>
      <c r="N115" s="7">
        <f>D115-H115</f>
        <v>143</v>
      </c>
      <c r="O115" s="7">
        <f>E115-H115</f>
        <v>0</v>
      </c>
      <c r="P115" s="7">
        <f>IF(E115=0,0,(H115/E115)*100)</f>
        <v>0</v>
      </c>
    </row>
    <row r="116" spans="1:16" ht="25.5">
      <c r="A116" s="8" t="s">
        <v>348</v>
      </c>
      <c r="B116" s="9" t="s">
        <v>349</v>
      </c>
      <c r="C116" s="10">
        <v>0</v>
      </c>
      <c r="D116" s="10">
        <v>143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</v>
      </c>
      <c r="L116" s="10">
        <f>D116-F116</f>
        <v>143</v>
      </c>
      <c r="M116" s="10">
        <f>IF(E116=0,0,(F116/E116)*100)</f>
        <v>0</v>
      </c>
      <c r="N116" s="10">
        <f>D116-H116</f>
        <v>143</v>
      </c>
      <c r="O116" s="10">
        <f>E116-H116</f>
        <v>0</v>
      </c>
      <c r="P116" s="10">
        <f>IF(E116=0,0,(H116/E116)*100)</f>
        <v>0</v>
      </c>
    </row>
    <row r="117" spans="1:16">
      <c r="A117" s="5" t="s">
        <v>373</v>
      </c>
      <c r="B117" s="6" t="s">
        <v>70</v>
      </c>
      <c r="C117" s="7">
        <v>0</v>
      </c>
      <c r="D117" s="7">
        <v>950</v>
      </c>
      <c r="E117" s="7">
        <v>0</v>
      </c>
      <c r="F117" s="7">
        <v>0</v>
      </c>
      <c r="G117" s="7">
        <v>0</v>
      </c>
      <c r="H117" s="7">
        <v>-258.07499999999999</v>
      </c>
      <c r="I117" s="7">
        <v>258.07499999999999</v>
      </c>
      <c r="J117" s="7">
        <v>0</v>
      </c>
      <c r="K117" s="7">
        <f>E117-F117</f>
        <v>0</v>
      </c>
      <c r="L117" s="7">
        <f>D117-F117</f>
        <v>950</v>
      </c>
      <c r="M117" s="7">
        <f>IF(E117=0,0,(F117/E117)*100)</f>
        <v>0</v>
      </c>
      <c r="N117" s="7">
        <f>D117-H117</f>
        <v>1208.075</v>
      </c>
      <c r="O117" s="7">
        <f>E117-H117</f>
        <v>258.07499999999999</v>
      </c>
      <c r="P117" s="7">
        <f>IF(E117=0,0,(H117/E117)*100)</f>
        <v>0</v>
      </c>
    </row>
    <row r="118" spans="1:16" ht="25.5">
      <c r="A118" s="8" t="s">
        <v>348</v>
      </c>
      <c r="B118" s="9" t="s">
        <v>349</v>
      </c>
      <c r="C118" s="10">
        <v>0</v>
      </c>
      <c r="D118" s="10">
        <v>950</v>
      </c>
      <c r="E118" s="10">
        <v>0</v>
      </c>
      <c r="F118" s="10">
        <v>0</v>
      </c>
      <c r="G118" s="10">
        <v>0</v>
      </c>
      <c r="H118" s="10">
        <v>-258.07499999999999</v>
      </c>
      <c r="I118" s="10">
        <v>258.07499999999999</v>
      </c>
      <c r="J118" s="10">
        <v>0</v>
      </c>
      <c r="K118" s="10">
        <f>E118-F118</f>
        <v>0</v>
      </c>
      <c r="L118" s="10">
        <f>D118-F118</f>
        <v>950</v>
      </c>
      <c r="M118" s="10">
        <f>IF(E118=0,0,(F118/E118)*100)</f>
        <v>0</v>
      </c>
      <c r="N118" s="10">
        <f>D118-H118</f>
        <v>1208.075</v>
      </c>
      <c r="O118" s="10">
        <f>E118-H118</f>
        <v>258.07499999999999</v>
      </c>
      <c r="P118" s="10">
        <f>IF(E118=0,0,(H118/E118)*100)</f>
        <v>0</v>
      </c>
    </row>
    <row r="119" spans="1:16" ht="25.5">
      <c r="A119" s="5" t="s">
        <v>219</v>
      </c>
      <c r="B119" s="6" t="s">
        <v>220</v>
      </c>
      <c r="C119" s="7">
        <v>4586.0901299999996</v>
      </c>
      <c r="D119" s="7">
        <v>6333.6583099999998</v>
      </c>
      <c r="E119" s="7">
        <v>358.33300000000003</v>
      </c>
      <c r="F119" s="7">
        <v>112.40122000000001</v>
      </c>
      <c r="G119" s="7">
        <v>0</v>
      </c>
      <c r="H119" s="7">
        <v>135.22122000000002</v>
      </c>
      <c r="I119" s="7">
        <v>0</v>
      </c>
      <c r="J119" s="7">
        <v>0</v>
      </c>
      <c r="K119" s="7">
        <f>E119-F119</f>
        <v>245.93178</v>
      </c>
      <c r="L119" s="7">
        <f>D119-F119</f>
        <v>6221.2570900000001</v>
      </c>
      <c r="M119" s="7">
        <f>IF(E119=0,0,(F119/E119)*100)</f>
        <v>31.367811504940935</v>
      </c>
      <c r="N119" s="7">
        <f>D119-H119</f>
        <v>6198.4370899999994</v>
      </c>
      <c r="O119" s="7">
        <f>E119-H119</f>
        <v>223.11178000000001</v>
      </c>
      <c r="P119" s="7">
        <f>IF(E119=0,0,(H119/E119)*100)</f>
        <v>37.736189522036767</v>
      </c>
    </row>
    <row r="120" spans="1:16" ht="25.5">
      <c r="A120" s="5" t="s">
        <v>221</v>
      </c>
      <c r="B120" s="6" t="s">
        <v>222</v>
      </c>
      <c r="C120" s="7">
        <v>134</v>
      </c>
      <c r="D120" s="7">
        <v>61.368179999999995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>E120-F120</f>
        <v>0</v>
      </c>
      <c r="L120" s="7">
        <f>D120-F120</f>
        <v>61.368179999999995</v>
      </c>
      <c r="M120" s="7">
        <f>IF(E120=0,0,(F120/E120)*100)</f>
        <v>0</v>
      </c>
      <c r="N120" s="7">
        <f>D120-H120</f>
        <v>61.368179999999995</v>
      </c>
      <c r="O120" s="7">
        <f>E120-H120</f>
        <v>0</v>
      </c>
      <c r="P120" s="7">
        <f>IF(E120=0,0,(H120/E120)*100)</f>
        <v>0</v>
      </c>
    </row>
    <row r="121" spans="1:16" ht="25.5">
      <c r="A121" s="8" t="s">
        <v>345</v>
      </c>
      <c r="B121" s="9" t="s">
        <v>346</v>
      </c>
      <c r="C121" s="10">
        <v>134</v>
      </c>
      <c r="D121" s="10">
        <v>61.368179999999995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0</v>
      </c>
      <c r="L121" s="10">
        <f>D121-F121</f>
        <v>61.368179999999995</v>
      </c>
      <c r="M121" s="10">
        <f>IF(E121=0,0,(F121/E121)*100)</f>
        <v>0</v>
      </c>
      <c r="N121" s="10">
        <f>D121-H121</f>
        <v>61.368179999999995</v>
      </c>
      <c r="O121" s="10">
        <f>E121-H121</f>
        <v>0</v>
      </c>
      <c r="P121" s="10">
        <f>IF(E121=0,0,(H121/E121)*100)</f>
        <v>0</v>
      </c>
    </row>
    <row r="122" spans="1:16">
      <c r="A122" s="5" t="s">
        <v>227</v>
      </c>
      <c r="B122" s="6" t="s">
        <v>228</v>
      </c>
      <c r="C122" s="7">
        <v>0</v>
      </c>
      <c r="D122" s="7">
        <v>10</v>
      </c>
      <c r="E122" s="7">
        <v>0</v>
      </c>
      <c r="F122" s="7">
        <v>0</v>
      </c>
      <c r="G122" s="7">
        <v>0</v>
      </c>
      <c r="H122" s="7">
        <v>0.42</v>
      </c>
      <c r="I122" s="7">
        <v>0</v>
      </c>
      <c r="J122" s="7">
        <v>0</v>
      </c>
      <c r="K122" s="7">
        <f>E122-F122</f>
        <v>0</v>
      </c>
      <c r="L122" s="7">
        <f>D122-F122</f>
        <v>10</v>
      </c>
      <c r="M122" s="7">
        <f>IF(E122=0,0,(F122/E122)*100)</f>
        <v>0</v>
      </c>
      <c r="N122" s="7">
        <f>D122-H122</f>
        <v>9.58</v>
      </c>
      <c r="O122" s="7">
        <f>E122-H122</f>
        <v>-0.42</v>
      </c>
      <c r="P122" s="7">
        <f>IF(E122=0,0,(H122/E122)*100)</f>
        <v>0</v>
      </c>
    </row>
    <row r="123" spans="1:16">
      <c r="A123" s="8" t="s">
        <v>31</v>
      </c>
      <c r="B123" s="9" t="s">
        <v>32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0.42</v>
      </c>
      <c r="I123" s="10">
        <v>0</v>
      </c>
      <c r="J123" s="10">
        <v>0</v>
      </c>
      <c r="K123" s="10">
        <f>E123-F123</f>
        <v>0</v>
      </c>
      <c r="L123" s="10">
        <f>D123-F123</f>
        <v>0</v>
      </c>
      <c r="M123" s="10">
        <f>IF(E123=0,0,(F123/E123)*100)</f>
        <v>0</v>
      </c>
      <c r="N123" s="10">
        <f>D123-H123</f>
        <v>-0.42</v>
      </c>
      <c r="O123" s="10">
        <f>E123-H123</f>
        <v>-0.42</v>
      </c>
      <c r="P123" s="10">
        <f>IF(E123=0,0,(H123/E123)*100)</f>
        <v>0</v>
      </c>
    </row>
    <row r="124" spans="1:16" ht="25.5">
      <c r="A124" s="8" t="s">
        <v>345</v>
      </c>
      <c r="B124" s="9" t="s">
        <v>346</v>
      </c>
      <c r="C124" s="10">
        <v>0</v>
      </c>
      <c r="D124" s="10">
        <v>10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0</v>
      </c>
      <c r="L124" s="10">
        <f>D124-F124</f>
        <v>10</v>
      </c>
      <c r="M124" s="10">
        <f>IF(E124=0,0,(F124/E124)*100)</f>
        <v>0</v>
      </c>
      <c r="N124" s="10">
        <f>D124-H124</f>
        <v>10</v>
      </c>
      <c r="O124" s="10">
        <f>E124-H124</f>
        <v>0</v>
      </c>
      <c r="P124" s="10">
        <f>IF(E124=0,0,(H124/E124)*100)</f>
        <v>0</v>
      </c>
    </row>
    <row r="125" spans="1:16" ht="51">
      <c r="A125" s="5" t="s">
        <v>231</v>
      </c>
      <c r="B125" s="6" t="s">
        <v>232</v>
      </c>
      <c r="C125" s="7">
        <v>38</v>
      </c>
      <c r="D125" s="7">
        <v>583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>E125-F125</f>
        <v>0</v>
      </c>
      <c r="L125" s="7">
        <f>D125-F125</f>
        <v>583</v>
      </c>
      <c r="M125" s="7">
        <f>IF(E125=0,0,(F125/E125)*100)</f>
        <v>0</v>
      </c>
      <c r="N125" s="7">
        <f>D125-H125</f>
        <v>583</v>
      </c>
      <c r="O125" s="7">
        <f>E125-H125</f>
        <v>0</v>
      </c>
      <c r="P125" s="7">
        <f>IF(E125=0,0,(H125/E125)*100)</f>
        <v>0</v>
      </c>
    </row>
    <row r="126" spans="1:16" ht="25.5">
      <c r="A126" s="8" t="s">
        <v>348</v>
      </c>
      <c r="B126" s="9" t="s">
        <v>349</v>
      </c>
      <c r="C126" s="10">
        <v>38</v>
      </c>
      <c r="D126" s="10">
        <v>583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0</v>
      </c>
      <c r="L126" s="10">
        <f>D126-F126</f>
        <v>583</v>
      </c>
      <c r="M126" s="10">
        <f>IF(E126=0,0,(F126/E126)*100)</f>
        <v>0</v>
      </c>
      <c r="N126" s="10">
        <f>D126-H126</f>
        <v>583</v>
      </c>
      <c r="O126" s="10">
        <f>E126-H126</f>
        <v>0</v>
      </c>
      <c r="P126" s="10">
        <f>IF(E126=0,0,(H126/E126)*100)</f>
        <v>0</v>
      </c>
    </row>
    <row r="127" spans="1:16" ht="25.5">
      <c r="A127" s="5" t="s">
        <v>235</v>
      </c>
      <c r="B127" s="6" t="s">
        <v>236</v>
      </c>
      <c r="C127" s="7">
        <v>0</v>
      </c>
      <c r="D127" s="7">
        <v>793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>E127-F127</f>
        <v>0</v>
      </c>
      <c r="L127" s="7">
        <f>D127-F127</f>
        <v>793</v>
      </c>
      <c r="M127" s="7">
        <f>IF(E127=0,0,(F127/E127)*100)</f>
        <v>0</v>
      </c>
      <c r="N127" s="7">
        <f>D127-H127</f>
        <v>793</v>
      </c>
      <c r="O127" s="7">
        <f>E127-H127</f>
        <v>0</v>
      </c>
      <c r="P127" s="7">
        <f>IF(E127=0,0,(H127/E127)*100)</f>
        <v>0</v>
      </c>
    </row>
    <row r="128" spans="1:16" ht="25.5">
      <c r="A128" s="8" t="s">
        <v>345</v>
      </c>
      <c r="B128" s="9" t="s">
        <v>346</v>
      </c>
      <c r="C128" s="10">
        <v>0</v>
      </c>
      <c r="D128" s="10">
        <v>793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0</v>
      </c>
      <c r="L128" s="10">
        <f>D128-F128</f>
        <v>793</v>
      </c>
      <c r="M128" s="10">
        <f>IF(E128=0,0,(F128/E128)*100)</f>
        <v>0</v>
      </c>
      <c r="N128" s="10">
        <f>D128-H128</f>
        <v>793</v>
      </c>
      <c r="O128" s="10">
        <f>E128-H128</f>
        <v>0</v>
      </c>
      <c r="P128" s="10">
        <f>IF(E128=0,0,(H128/E128)*100)</f>
        <v>0</v>
      </c>
    </row>
    <row r="129" spans="1:16" ht="25.5">
      <c r="A129" s="5" t="s">
        <v>239</v>
      </c>
      <c r="B129" s="6" t="s">
        <v>105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22.400000000000002</v>
      </c>
      <c r="I129" s="7">
        <v>0</v>
      </c>
      <c r="J129" s="7">
        <v>0</v>
      </c>
      <c r="K129" s="7">
        <f>E129-F129</f>
        <v>0</v>
      </c>
      <c r="L129" s="7">
        <f>D129-F129</f>
        <v>0</v>
      </c>
      <c r="M129" s="7">
        <f>IF(E129=0,0,(F129/E129)*100)</f>
        <v>0</v>
      </c>
      <c r="N129" s="7">
        <f>D129-H129</f>
        <v>-22.400000000000002</v>
      </c>
      <c r="O129" s="7">
        <f>E129-H129</f>
        <v>-22.400000000000002</v>
      </c>
      <c r="P129" s="7">
        <f>IF(E129=0,0,(H129/E129)*100)</f>
        <v>0</v>
      </c>
    </row>
    <row r="130" spans="1:16">
      <c r="A130" s="8" t="s">
        <v>29</v>
      </c>
      <c r="B130" s="9" t="s">
        <v>30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22.400000000000002</v>
      </c>
      <c r="I130" s="10">
        <v>0</v>
      </c>
      <c r="J130" s="10">
        <v>0</v>
      </c>
      <c r="K130" s="10">
        <f>E130-F130</f>
        <v>0</v>
      </c>
      <c r="L130" s="10">
        <f>D130-F130</f>
        <v>0</v>
      </c>
      <c r="M130" s="10">
        <f>IF(E130=0,0,(F130/E130)*100)</f>
        <v>0</v>
      </c>
      <c r="N130" s="10">
        <f>D130-H130</f>
        <v>-22.400000000000002</v>
      </c>
      <c r="O130" s="10">
        <f>E130-H130</f>
        <v>-22.400000000000002</v>
      </c>
      <c r="P130" s="10">
        <f>IF(E130=0,0,(H130/E130)*100)</f>
        <v>0</v>
      </c>
    </row>
    <row r="131" spans="1:16">
      <c r="A131" s="5" t="s">
        <v>374</v>
      </c>
      <c r="B131" s="6" t="s">
        <v>372</v>
      </c>
      <c r="C131" s="7">
        <v>0</v>
      </c>
      <c r="D131" s="7">
        <v>472.2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>E131-F131</f>
        <v>0</v>
      </c>
      <c r="L131" s="7">
        <f>D131-F131</f>
        <v>472.2</v>
      </c>
      <c r="M131" s="7">
        <f>IF(E131=0,0,(F131/E131)*100)</f>
        <v>0</v>
      </c>
      <c r="N131" s="7">
        <f>D131-H131</f>
        <v>472.2</v>
      </c>
      <c r="O131" s="7">
        <f>E131-H131</f>
        <v>0</v>
      </c>
      <c r="P131" s="7">
        <f>IF(E131=0,0,(H131/E131)*100)</f>
        <v>0</v>
      </c>
    </row>
    <row r="132" spans="1:16">
      <c r="A132" s="8" t="s">
        <v>353</v>
      </c>
      <c r="B132" s="9" t="s">
        <v>354</v>
      </c>
      <c r="C132" s="10">
        <v>0</v>
      </c>
      <c r="D132" s="10">
        <v>15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0</v>
      </c>
      <c r="L132" s="10">
        <f>D132-F132</f>
        <v>15</v>
      </c>
      <c r="M132" s="10">
        <f>IF(E132=0,0,(F132/E132)*100)</f>
        <v>0</v>
      </c>
      <c r="N132" s="10">
        <f>D132-H132</f>
        <v>15</v>
      </c>
      <c r="O132" s="10">
        <f>E132-H132</f>
        <v>0</v>
      </c>
      <c r="P132" s="10">
        <f>IF(E132=0,0,(H132/E132)*100)</f>
        <v>0</v>
      </c>
    </row>
    <row r="133" spans="1:16" ht="25.5">
      <c r="A133" s="8" t="s">
        <v>348</v>
      </c>
      <c r="B133" s="9" t="s">
        <v>349</v>
      </c>
      <c r="C133" s="10">
        <v>0</v>
      </c>
      <c r="D133" s="10">
        <v>457.2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0</v>
      </c>
      <c r="L133" s="10">
        <f>D133-F133</f>
        <v>457.2</v>
      </c>
      <c r="M133" s="10">
        <f>IF(E133=0,0,(F133/E133)*100)</f>
        <v>0</v>
      </c>
      <c r="N133" s="10">
        <f>D133-H133</f>
        <v>457.2</v>
      </c>
      <c r="O133" s="10">
        <f>E133-H133</f>
        <v>0</v>
      </c>
      <c r="P133" s="10">
        <f>IF(E133=0,0,(H133/E133)*100)</f>
        <v>0</v>
      </c>
    </row>
    <row r="134" spans="1:16">
      <c r="A134" s="5" t="s">
        <v>375</v>
      </c>
      <c r="B134" s="6" t="s">
        <v>358</v>
      </c>
      <c r="C134" s="7">
        <v>4414.0901299999996</v>
      </c>
      <c r="D134" s="7">
        <v>4414.0901299999996</v>
      </c>
      <c r="E134" s="7">
        <v>358.33300000000003</v>
      </c>
      <c r="F134" s="7">
        <v>112.40122000000001</v>
      </c>
      <c r="G134" s="7">
        <v>0</v>
      </c>
      <c r="H134" s="7">
        <v>112.40122000000001</v>
      </c>
      <c r="I134" s="7">
        <v>0</v>
      </c>
      <c r="J134" s="7">
        <v>0</v>
      </c>
      <c r="K134" s="7">
        <f>E134-F134</f>
        <v>245.93178</v>
      </c>
      <c r="L134" s="7">
        <f>D134-F134</f>
        <v>4301.6889099999999</v>
      </c>
      <c r="M134" s="7">
        <f>IF(E134=0,0,(F134/E134)*100)</f>
        <v>31.367811504940935</v>
      </c>
      <c r="N134" s="7">
        <f>D134-H134</f>
        <v>4301.6889099999999</v>
      </c>
      <c r="O134" s="7">
        <f>E134-H134</f>
        <v>245.93178</v>
      </c>
      <c r="P134" s="7">
        <f>IF(E134=0,0,(H134/E134)*100)</f>
        <v>31.367811504940935</v>
      </c>
    </row>
    <row r="135" spans="1:16" ht="25.5">
      <c r="A135" s="8" t="s">
        <v>348</v>
      </c>
      <c r="B135" s="9" t="s">
        <v>349</v>
      </c>
      <c r="C135" s="10">
        <v>4414.0901299999996</v>
      </c>
      <c r="D135" s="10">
        <v>4414.0901299999996</v>
      </c>
      <c r="E135" s="10">
        <v>358.33300000000003</v>
      </c>
      <c r="F135" s="10">
        <v>112.40122000000001</v>
      </c>
      <c r="G135" s="10">
        <v>0</v>
      </c>
      <c r="H135" s="10">
        <v>112.40122000000001</v>
      </c>
      <c r="I135" s="10">
        <v>0</v>
      </c>
      <c r="J135" s="10">
        <v>0</v>
      </c>
      <c r="K135" s="10">
        <f>E135-F135</f>
        <v>245.93178</v>
      </c>
      <c r="L135" s="10">
        <f>D135-F135</f>
        <v>4301.6889099999999</v>
      </c>
      <c r="M135" s="10">
        <f>IF(E135=0,0,(F135/E135)*100)</f>
        <v>31.367811504940935</v>
      </c>
      <c r="N135" s="10">
        <f>D135-H135</f>
        <v>4301.6889099999999</v>
      </c>
      <c r="O135" s="10">
        <f>E135-H135</f>
        <v>245.93178</v>
      </c>
      <c r="P135" s="10">
        <f>IF(E135=0,0,(H135/E135)*100)</f>
        <v>31.367811504940935</v>
      </c>
    </row>
    <row r="136" spans="1:16" ht="25.5">
      <c r="A136" s="5" t="s">
        <v>244</v>
      </c>
      <c r="B136" s="6" t="s">
        <v>245</v>
      </c>
      <c r="C136" s="7">
        <v>5854.2491200000004</v>
      </c>
      <c r="D136" s="7">
        <v>35843.41012</v>
      </c>
      <c r="E136" s="7">
        <v>123.3</v>
      </c>
      <c r="F136" s="7">
        <v>5182.550940000001</v>
      </c>
      <c r="G136" s="7">
        <v>0</v>
      </c>
      <c r="H136" s="7">
        <v>3249.9956699999998</v>
      </c>
      <c r="I136" s="7">
        <v>1974.2762700000001</v>
      </c>
      <c r="J136" s="7">
        <v>1576.2843</v>
      </c>
      <c r="K136" s="7">
        <f>E136-F136</f>
        <v>-5059.2509400000008</v>
      </c>
      <c r="L136" s="7">
        <f>D136-F136</f>
        <v>30660.859179999999</v>
      </c>
      <c r="M136" s="7">
        <f>IF(E136=0,0,(F136/E136)*100)</f>
        <v>4203.2043309002438</v>
      </c>
      <c r="N136" s="7">
        <f>D136-H136</f>
        <v>32593.41445</v>
      </c>
      <c r="O136" s="7">
        <f>E136-H136</f>
        <v>-3126.6956699999996</v>
      </c>
      <c r="P136" s="7">
        <f>IF(E136=0,0,(H136/E136)*100)</f>
        <v>2635.8440145985401</v>
      </c>
    </row>
    <row r="137" spans="1:16">
      <c r="A137" s="5" t="s">
        <v>247</v>
      </c>
      <c r="B137" s="6" t="s">
        <v>248</v>
      </c>
      <c r="C137" s="7">
        <v>2317.6323700000003</v>
      </c>
      <c r="D137" s="7">
        <v>11649.001370000002</v>
      </c>
      <c r="E137" s="7">
        <v>0</v>
      </c>
      <c r="F137" s="7">
        <v>347.07400000000001</v>
      </c>
      <c r="G137" s="7">
        <v>0</v>
      </c>
      <c r="H137" s="7">
        <v>0</v>
      </c>
      <c r="I137" s="7">
        <v>347.07400000000001</v>
      </c>
      <c r="J137" s="7">
        <v>0</v>
      </c>
      <c r="K137" s="7">
        <f>E137-F137</f>
        <v>-347.07400000000001</v>
      </c>
      <c r="L137" s="7">
        <f>D137-F137</f>
        <v>11301.927370000001</v>
      </c>
      <c r="M137" s="7">
        <f>IF(E137=0,0,(F137/E137)*100)</f>
        <v>0</v>
      </c>
      <c r="N137" s="7">
        <f>D137-H137</f>
        <v>11649.001370000002</v>
      </c>
      <c r="O137" s="7">
        <f>E137-H137</f>
        <v>0</v>
      </c>
      <c r="P137" s="7">
        <f>IF(E137=0,0,(H137/E137)*100)</f>
        <v>0</v>
      </c>
    </row>
    <row r="138" spans="1:16">
      <c r="A138" s="8" t="s">
        <v>376</v>
      </c>
      <c r="B138" s="9" t="s">
        <v>377</v>
      </c>
      <c r="C138" s="10">
        <v>514.0675</v>
      </c>
      <c r="D138" s="10">
        <v>2830.4365000000003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2830.4365000000003</v>
      </c>
      <c r="M138" s="10">
        <f>IF(E138=0,0,(F138/E138)*100)</f>
        <v>0</v>
      </c>
      <c r="N138" s="10">
        <f>D138-H138</f>
        <v>2830.4365000000003</v>
      </c>
      <c r="O138" s="10">
        <f>E138-H138</f>
        <v>0</v>
      </c>
      <c r="P138" s="10">
        <f>IF(E138=0,0,(H138/E138)*100)</f>
        <v>0</v>
      </c>
    </row>
    <row r="139" spans="1:16" ht="25.5">
      <c r="A139" s="8" t="s">
        <v>348</v>
      </c>
      <c r="B139" s="9" t="s">
        <v>349</v>
      </c>
      <c r="C139" s="10">
        <v>1803.5648700000002</v>
      </c>
      <c r="D139" s="10">
        <v>8818.564870000002</v>
      </c>
      <c r="E139" s="10">
        <v>0</v>
      </c>
      <c r="F139" s="10">
        <v>347.07400000000001</v>
      </c>
      <c r="G139" s="10">
        <v>0</v>
      </c>
      <c r="H139" s="10">
        <v>0</v>
      </c>
      <c r="I139" s="10">
        <v>347.07400000000001</v>
      </c>
      <c r="J139" s="10">
        <v>0</v>
      </c>
      <c r="K139" s="10">
        <f>E139-F139</f>
        <v>-347.07400000000001</v>
      </c>
      <c r="L139" s="10">
        <f>D139-F139</f>
        <v>8471.4908700000015</v>
      </c>
      <c r="M139" s="10">
        <f>IF(E139=0,0,(F139/E139)*100)</f>
        <v>0</v>
      </c>
      <c r="N139" s="10">
        <f>D139-H139</f>
        <v>8818.564870000002</v>
      </c>
      <c r="O139" s="10">
        <f>E139-H139</f>
        <v>0</v>
      </c>
      <c r="P139" s="10">
        <f>IF(E139=0,0,(H139/E139)*100)</f>
        <v>0</v>
      </c>
    </row>
    <row r="140" spans="1:16">
      <c r="A140" s="5" t="s">
        <v>251</v>
      </c>
      <c r="B140" s="6" t="s">
        <v>252</v>
      </c>
      <c r="C140" s="7">
        <v>769.97379000000012</v>
      </c>
      <c r="D140" s="7">
        <v>2080.8987900000002</v>
      </c>
      <c r="E140" s="7">
        <v>0</v>
      </c>
      <c r="F140" s="7">
        <v>34.264600000000002</v>
      </c>
      <c r="G140" s="7">
        <v>0</v>
      </c>
      <c r="H140" s="7">
        <v>34.264600000000002</v>
      </c>
      <c r="I140" s="7">
        <v>0</v>
      </c>
      <c r="J140" s="7">
        <v>0</v>
      </c>
      <c r="K140" s="7">
        <f>E140-F140</f>
        <v>-34.264600000000002</v>
      </c>
      <c r="L140" s="7">
        <f>D140-F140</f>
        <v>2046.6341900000002</v>
      </c>
      <c r="M140" s="7">
        <f>IF(E140=0,0,(F140/E140)*100)</f>
        <v>0</v>
      </c>
      <c r="N140" s="7">
        <f>D140-H140</f>
        <v>2046.6341900000002</v>
      </c>
      <c r="O140" s="7">
        <f>E140-H140</f>
        <v>-34.264600000000002</v>
      </c>
      <c r="P140" s="7">
        <f>IF(E140=0,0,(H140/E140)*100)</f>
        <v>0</v>
      </c>
    </row>
    <row r="141" spans="1:16">
      <c r="A141" s="8" t="s">
        <v>376</v>
      </c>
      <c r="B141" s="9" t="s">
        <v>377</v>
      </c>
      <c r="C141" s="10">
        <v>65.734999999999999</v>
      </c>
      <c r="D141" s="10">
        <v>65.734999999999999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65.734999999999999</v>
      </c>
      <c r="M141" s="10">
        <f>IF(E141=0,0,(F141/E141)*100)</f>
        <v>0</v>
      </c>
      <c r="N141" s="10">
        <f>D141-H141</f>
        <v>65.734999999999999</v>
      </c>
      <c r="O141" s="10">
        <f>E141-H141</f>
        <v>0</v>
      </c>
      <c r="P141" s="10">
        <f>IF(E141=0,0,(H141/E141)*100)</f>
        <v>0</v>
      </c>
    </row>
    <row r="142" spans="1:16" ht="25.5">
      <c r="A142" s="8" t="s">
        <v>348</v>
      </c>
      <c r="B142" s="9" t="s">
        <v>349</v>
      </c>
      <c r="C142" s="10">
        <v>704.23879000000011</v>
      </c>
      <c r="D142" s="10">
        <v>2015.1637900000001</v>
      </c>
      <c r="E142" s="10">
        <v>0</v>
      </c>
      <c r="F142" s="10">
        <v>34.264600000000002</v>
      </c>
      <c r="G142" s="10">
        <v>0</v>
      </c>
      <c r="H142" s="10">
        <v>34.264600000000002</v>
      </c>
      <c r="I142" s="10">
        <v>0</v>
      </c>
      <c r="J142" s="10">
        <v>0</v>
      </c>
      <c r="K142" s="10">
        <f>E142-F142</f>
        <v>-34.264600000000002</v>
      </c>
      <c r="L142" s="10">
        <f>D142-F142</f>
        <v>1980.8991900000001</v>
      </c>
      <c r="M142" s="10">
        <f>IF(E142=0,0,(F142/E142)*100)</f>
        <v>0</v>
      </c>
      <c r="N142" s="10">
        <f>D142-H142</f>
        <v>1980.8991900000001</v>
      </c>
      <c r="O142" s="10">
        <f>E142-H142</f>
        <v>-34.264600000000002</v>
      </c>
      <c r="P142" s="10">
        <f>IF(E142=0,0,(H142/E142)*100)</f>
        <v>0</v>
      </c>
    </row>
    <row r="143" spans="1:16" ht="25.5">
      <c r="A143" s="5" t="s">
        <v>253</v>
      </c>
      <c r="B143" s="6" t="s">
        <v>254</v>
      </c>
      <c r="C143" s="7">
        <v>661.37427000000002</v>
      </c>
      <c r="D143" s="7">
        <v>19698.720269999998</v>
      </c>
      <c r="E143" s="7">
        <v>45</v>
      </c>
      <c r="F143" s="7">
        <v>4801.2123400000009</v>
      </c>
      <c r="G143" s="7">
        <v>0</v>
      </c>
      <c r="H143" s="7">
        <v>3215.7310699999998</v>
      </c>
      <c r="I143" s="7">
        <v>1627.20227</v>
      </c>
      <c r="J143" s="7">
        <v>1576.2843</v>
      </c>
      <c r="K143" s="7">
        <f>E143-F143</f>
        <v>-4756.2123400000009</v>
      </c>
      <c r="L143" s="7">
        <f>D143-F143</f>
        <v>14897.507929999996</v>
      </c>
      <c r="M143" s="7">
        <f>IF(E143=0,0,(F143/E143)*100)</f>
        <v>10669.360755555557</v>
      </c>
      <c r="N143" s="7">
        <f>D143-H143</f>
        <v>16482.989199999996</v>
      </c>
      <c r="O143" s="7">
        <f>E143-H143</f>
        <v>-3170.7310699999998</v>
      </c>
      <c r="P143" s="7">
        <f>IF(E143=0,0,(H143/E143)*100)</f>
        <v>7146.0690444444435</v>
      </c>
    </row>
    <row r="144" spans="1:16">
      <c r="A144" s="8" t="s">
        <v>359</v>
      </c>
      <c r="B144" s="9" t="s">
        <v>360</v>
      </c>
      <c r="C144" s="10">
        <v>635.87565000000006</v>
      </c>
      <c r="D144" s="10">
        <v>17650.875649999998</v>
      </c>
      <c r="E144" s="10">
        <v>45</v>
      </c>
      <c r="F144" s="10">
        <v>4750.2943700000005</v>
      </c>
      <c r="G144" s="10">
        <v>0</v>
      </c>
      <c r="H144" s="10">
        <v>3215.7310699999998</v>
      </c>
      <c r="I144" s="10">
        <v>1576.2843</v>
      </c>
      <c r="J144" s="10">
        <v>1576.2843</v>
      </c>
      <c r="K144" s="10">
        <f>E144-F144</f>
        <v>-4705.2943700000005</v>
      </c>
      <c r="L144" s="10">
        <f>D144-F144</f>
        <v>12900.581279999999</v>
      </c>
      <c r="M144" s="10">
        <f>IF(E144=0,0,(F144/E144)*100)</f>
        <v>10556.209711111112</v>
      </c>
      <c r="N144" s="10">
        <f>D144-H144</f>
        <v>14435.144579999998</v>
      </c>
      <c r="O144" s="10">
        <f>E144-H144</f>
        <v>-3170.7310699999998</v>
      </c>
      <c r="P144" s="10">
        <f>IF(E144=0,0,(H144/E144)*100)</f>
        <v>7146.0690444444435</v>
      </c>
    </row>
    <row r="145" spans="1:16" ht="25.5">
      <c r="A145" s="8" t="s">
        <v>348</v>
      </c>
      <c r="B145" s="9" t="s">
        <v>349</v>
      </c>
      <c r="C145" s="10">
        <v>25.498619999999999</v>
      </c>
      <c r="D145" s="10">
        <v>2047.8446200000001</v>
      </c>
      <c r="E145" s="10">
        <v>0</v>
      </c>
      <c r="F145" s="10">
        <v>50.917970000000004</v>
      </c>
      <c r="G145" s="10">
        <v>0</v>
      </c>
      <c r="H145" s="10">
        <v>0</v>
      </c>
      <c r="I145" s="10">
        <v>50.917970000000004</v>
      </c>
      <c r="J145" s="10">
        <v>0</v>
      </c>
      <c r="K145" s="10">
        <f>E145-F145</f>
        <v>-50.917970000000004</v>
      </c>
      <c r="L145" s="10">
        <f>D145-F145</f>
        <v>1996.9266500000001</v>
      </c>
      <c r="M145" s="10">
        <f>IF(E145=0,0,(F145/E145)*100)</f>
        <v>0</v>
      </c>
      <c r="N145" s="10">
        <f>D145-H145</f>
        <v>2047.8446200000001</v>
      </c>
      <c r="O145" s="10">
        <f>E145-H145</f>
        <v>0</v>
      </c>
      <c r="P145" s="10">
        <f>IF(E145=0,0,(H145/E145)*100)</f>
        <v>0</v>
      </c>
    </row>
    <row r="146" spans="1:16" ht="25.5">
      <c r="A146" s="5" t="s">
        <v>256</v>
      </c>
      <c r="B146" s="6" t="s">
        <v>126</v>
      </c>
      <c r="C146" s="7">
        <v>9.725620000000001</v>
      </c>
      <c r="D146" s="7">
        <v>319.24662000000001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0</v>
      </c>
      <c r="L146" s="7">
        <f>D146-F146</f>
        <v>319.24662000000001</v>
      </c>
      <c r="M146" s="7">
        <f>IF(E146=0,0,(F146/E146)*100)</f>
        <v>0</v>
      </c>
      <c r="N146" s="7">
        <f>D146-H146</f>
        <v>319.24662000000001</v>
      </c>
      <c r="O146" s="7">
        <f>E146-H146</f>
        <v>0</v>
      </c>
      <c r="P146" s="7">
        <f>IF(E146=0,0,(H146/E146)*100)</f>
        <v>0</v>
      </c>
    </row>
    <row r="147" spans="1:16">
      <c r="A147" s="8" t="s">
        <v>359</v>
      </c>
      <c r="B147" s="9" t="s">
        <v>360</v>
      </c>
      <c r="C147" s="10">
        <v>9.725620000000001</v>
      </c>
      <c r="D147" s="10">
        <v>319.24662000000001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319.24662000000001</v>
      </c>
      <c r="M147" s="10">
        <f>IF(E147=0,0,(F147/E147)*100)</f>
        <v>0</v>
      </c>
      <c r="N147" s="10">
        <f>D147-H147</f>
        <v>319.24662000000001</v>
      </c>
      <c r="O147" s="10">
        <f>E147-H147</f>
        <v>0</v>
      </c>
      <c r="P147" s="10">
        <f>IF(E147=0,0,(H147/E147)*100)</f>
        <v>0</v>
      </c>
    </row>
    <row r="148" spans="1:16">
      <c r="A148" s="5" t="s">
        <v>378</v>
      </c>
      <c r="B148" s="6" t="s">
        <v>379</v>
      </c>
      <c r="C148" s="7">
        <v>107.51407</v>
      </c>
      <c r="D148" s="7">
        <v>107.51407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0</v>
      </c>
      <c r="L148" s="7">
        <f>D148-F148</f>
        <v>107.51407</v>
      </c>
      <c r="M148" s="7">
        <f>IF(E148=0,0,(F148/E148)*100)</f>
        <v>0</v>
      </c>
      <c r="N148" s="7">
        <f>D148-H148</f>
        <v>107.51407</v>
      </c>
      <c r="O148" s="7">
        <f>E148-H148</f>
        <v>0</v>
      </c>
      <c r="P148" s="7">
        <f>IF(E148=0,0,(H148/E148)*100)</f>
        <v>0</v>
      </c>
    </row>
    <row r="149" spans="1:16">
      <c r="A149" s="8" t="s">
        <v>353</v>
      </c>
      <c r="B149" s="9" t="s">
        <v>354</v>
      </c>
      <c r="C149" s="10">
        <v>69.678070000000005</v>
      </c>
      <c r="D149" s="10">
        <v>69.678070000000005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0</v>
      </c>
      <c r="L149" s="10">
        <f>D149-F149</f>
        <v>69.678070000000005</v>
      </c>
      <c r="M149" s="10">
        <f>IF(E149=0,0,(F149/E149)*100)</f>
        <v>0</v>
      </c>
      <c r="N149" s="10">
        <f>D149-H149</f>
        <v>69.678070000000005</v>
      </c>
      <c r="O149" s="10">
        <f>E149-H149</f>
        <v>0</v>
      </c>
      <c r="P149" s="10">
        <f>IF(E149=0,0,(H149/E149)*100)</f>
        <v>0</v>
      </c>
    </row>
    <row r="150" spans="1:16" ht="25.5">
      <c r="A150" s="8" t="s">
        <v>348</v>
      </c>
      <c r="B150" s="9" t="s">
        <v>349</v>
      </c>
      <c r="C150" s="10">
        <v>37.835999999999999</v>
      </c>
      <c r="D150" s="10">
        <v>37.835999999999999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0</v>
      </c>
      <c r="L150" s="10">
        <f>D150-F150</f>
        <v>37.835999999999999</v>
      </c>
      <c r="M150" s="10">
        <f>IF(E150=0,0,(F150/E150)*100)</f>
        <v>0</v>
      </c>
      <c r="N150" s="10">
        <f>D150-H150</f>
        <v>37.835999999999999</v>
      </c>
      <c r="O150" s="10">
        <f>E150-H150</f>
        <v>0</v>
      </c>
      <c r="P150" s="10">
        <f>IF(E150=0,0,(H150/E150)*100)</f>
        <v>0</v>
      </c>
    </row>
    <row r="151" spans="1:16" ht="25.5">
      <c r="A151" s="5" t="s">
        <v>257</v>
      </c>
      <c r="B151" s="6" t="s">
        <v>258</v>
      </c>
      <c r="C151" s="7">
        <v>937.98400000000004</v>
      </c>
      <c r="D151" s="7">
        <v>937.98400000000004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0</v>
      </c>
      <c r="L151" s="7">
        <f>D151-F151</f>
        <v>937.98400000000004</v>
      </c>
      <c r="M151" s="7">
        <f>IF(E151=0,0,(F151/E151)*100)</f>
        <v>0</v>
      </c>
      <c r="N151" s="7">
        <f>D151-H151</f>
        <v>937.98400000000004</v>
      </c>
      <c r="O151" s="7">
        <f>E151-H151</f>
        <v>0</v>
      </c>
      <c r="P151" s="7">
        <f>IF(E151=0,0,(H151/E151)*100)</f>
        <v>0</v>
      </c>
    </row>
    <row r="152" spans="1:16" ht="25.5">
      <c r="A152" s="8" t="s">
        <v>348</v>
      </c>
      <c r="B152" s="9" t="s">
        <v>349</v>
      </c>
      <c r="C152" s="10">
        <v>937.98400000000004</v>
      </c>
      <c r="D152" s="10">
        <v>937.98400000000004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</v>
      </c>
      <c r="L152" s="10">
        <f>D152-F152</f>
        <v>937.98400000000004</v>
      </c>
      <c r="M152" s="10">
        <f>IF(E152=0,0,(F152/E152)*100)</f>
        <v>0</v>
      </c>
      <c r="N152" s="10">
        <f>D152-H152</f>
        <v>937.98400000000004</v>
      </c>
      <c r="O152" s="10">
        <f>E152-H152</f>
        <v>0</v>
      </c>
      <c r="P152" s="10">
        <f>IF(E152=0,0,(H152/E152)*100)</f>
        <v>0</v>
      </c>
    </row>
    <row r="153" spans="1:16">
      <c r="A153" s="5" t="s">
        <v>380</v>
      </c>
      <c r="B153" s="6" t="s">
        <v>362</v>
      </c>
      <c r="C153" s="7">
        <v>1050.0450000000001</v>
      </c>
      <c r="D153" s="7">
        <v>1050.0450000000001</v>
      </c>
      <c r="E153" s="7">
        <v>78.3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78.3</v>
      </c>
      <c r="L153" s="7">
        <f>D153-F153</f>
        <v>1050.0450000000001</v>
      </c>
      <c r="M153" s="7">
        <f>IF(E153=0,0,(F153/E153)*100)</f>
        <v>0</v>
      </c>
      <c r="N153" s="7">
        <f>D153-H153</f>
        <v>1050.0450000000001</v>
      </c>
      <c r="O153" s="7">
        <f>E153-H153</f>
        <v>78.3</v>
      </c>
      <c r="P153" s="7">
        <f>IF(E153=0,0,(H153/E153)*100)</f>
        <v>0</v>
      </c>
    </row>
    <row r="154" spans="1:16" ht="25.5">
      <c r="A154" s="8" t="s">
        <v>55</v>
      </c>
      <c r="B154" s="9" t="s">
        <v>56</v>
      </c>
      <c r="C154" s="10">
        <v>861.14499999999998</v>
      </c>
      <c r="D154" s="10">
        <v>861.14499999999998</v>
      </c>
      <c r="E154" s="10">
        <v>78.3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78.3</v>
      </c>
      <c r="L154" s="10">
        <f>D154-F154</f>
        <v>861.14499999999998</v>
      </c>
      <c r="M154" s="10">
        <f>IF(E154=0,0,(F154/E154)*100)</f>
        <v>0</v>
      </c>
      <c r="N154" s="10">
        <f>D154-H154</f>
        <v>861.14499999999998</v>
      </c>
      <c r="O154" s="10">
        <f>E154-H154</f>
        <v>78.3</v>
      </c>
      <c r="P154" s="10">
        <f>IF(E154=0,0,(H154/E154)*100)</f>
        <v>0</v>
      </c>
    </row>
    <row r="155" spans="1:16" ht="25.5">
      <c r="A155" s="8" t="s">
        <v>348</v>
      </c>
      <c r="B155" s="9" t="s">
        <v>349</v>
      </c>
      <c r="C155" s="10">
        <v>188.9</v>
      </c>
      <c r="D155" s="10">
        <v>188.9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0</v>
      </c>
      <c r="L155" s="10">
        <f>D155-F155</f>
        <v>188.9</v>
      </c>
      <c r="M155" s="10">
        <f>IF(E155=0,0,(F155/E155)*100)</f>
        <v>0</v>
      </c>
      <c r="N155" s="10">
        <f>D155-H155</f>
        <v>188.9</v>
      </c>
      <c r="O155" s="10">
        <f>E155-H155</f>
        <v>0</v>
      </c>
      <c r="P155" s="10">
        <f>IF(E155=0,0,(H155/E155)*100)</f>
        <v>0</v>
      </c>
    </row>
    <row r="156" spans="1:16" ht="25.5">
      <c r="A156" s="5" t="s">
        <v>259</v>
      </c>
      <c r="B156" s="6" t="s">
        <v>260</v>
      </c>
      <c r="C156" s="7">
        <v>10760.03786</v>
      </c>
      <c r="D156" s="7">
        <v>49226.908459999991</v>
      </c>
      <c r="E156" s="7">
        <v>4255.6319000000003</v>
      </c>
      <c r="F156" s="7">
        <v>678.93480000000011</v>
      </c>
      <c r="G156" s="7">
        <v>0</v>
      </c>
      <c r="H156" s="7">
        <v>678.93480000000011</v>
      </c>
      <c r="I156" s="7">
        <v>0</v>
      </c>
      <c r="J156" s="7">
        <v>0</v>
      </c>
      <c r="K156" s="7">
        <f>E156-F156</f>
        <v>3576.6971000000003</v>
      </c>
      <c r="L156" s="7">
        <f>D156-F156</f>
        <v>48547.973659999989</v>
      </c>
      <c r="M156" s="7">
        <f>IF(E156=0,0,(F156/E156)*100)</f>
        <v>15.953795251887271</v>
      </c>
      <c r="N156" s="7">
        <f>D156-H156</f>
        <v>48547.973659999989</v>
      </c>
      <c r="O156" s="7">
        <f>E156-H156</f>
        <v>3576.6971000000003</v>
      </c>
      <c r="P156" s="7">
        <f>IF(E156=0,0,(H156/E156)*100)</f>
        <v>15.953795251887271</v>
      </c>
    </row>
    <row r="157" spans="1:16" ht="25.5">
      <c r="A157" s="5" t="s">
        <v>262</v>
      </c>
      <c r="B157" s="6" t="s">
        <v>263</v>
      </c>
      <c r="C157" s="7">
        <v>884.55289000000005</v>
      </c>
      <c r="D157" s="7">
        <v>988.34289000000001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>E157-F157</f>
        <v>0</v>
      </c>
      <c r="L157" s="7">
        <f>D157-F157</f>
        <v>988.34289000000001</v>
      </c>
      <c r="M157" s="7">
        <f>IF(E157=0,0,(F157/E157)*100)</f>
        <v>0</v>
      </c>
      <c r="N157" s="7">
        <f>D157-H157</f>
        <v>988.34289000000001</v>
      </c>
      <c r="O157" s="7">
        <f>E157-H157</f>
        <v>0</v>
      </c>
      <c r="P157" s="7">
        <f>IF(E157=0,0,(H157/E157)*100)</f>
        <v>0</v>
      </c>
    </row>
    <row r="158" spans="1:16" ht="25.5">
      <c r="A158" s="8" t="s">
        <v>348</v>
      </c>
      <c r="B158" s="9" t="s">
        <v>349</v>
      </c>
      <c r="C158" s="10">
        <v>884.55289000000005</v>
      </c>
      <c r="D158" s="10">
        <v>988.34289000000001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>E158-F158</f>
        <v>0</v>
      </c>
      <c r="L158" s="10">
        <f>D158-F158</f>
        <v>988.34289000000001</v>
      </c>
      <c r="M158" s="10">
        <f>IF(E158=0,0,(F158/E158)*100)</f>
        <v>0</v>
      </c>
      <c r="N158" s="10">
        <f>D158-H158</f>
        <v>988.34289000000001</v>
      </c>
      <c r="O158" s="10">
        <f>E158-H158</f>
        <v>0</v>
      </c>
      <c r="P158" s="10">
        <f>IF(E158=0,0,(H158/E158)*100)</f>
        <v>0</v>
      </c>
    </row>
    <row r="159" spans="1:16">
      <c r="A159" s="5" t="s">
        <v>268</v>
      </c>
      <c r="B159" s="6" t="s">
        <v>216</v>
      </c>
      <c r="C159" s="7">
        <v>478.63100000000003</v>
      </c>
      <c r="D159" s="7">
        <v>1478.6310000000001</v>
      </c>
      <c r="E159" s="7">
        <v>19.2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>E159-F159</f>
        <v>19.2</v>
      </c>
      <c r="L159" s="7">
        <f>D159-F159</f>
        <v>1478.6310000000001</v>
      </c>
      <c r="M159" s="7">
        <f>IF(E159=0,0,(F159/E159)*100)</f>
        <v>0</v>
      </c>
      <c r="N159" s="7">
        <f>D159-H159</f>
        <v>1478.6310000000001</v>
      </c>
      <c r="O159" s="7">
        <f>E159-H159</f>
        <v>19.2</v>
      </c>
      <c r="P159" s="7">
        <f>IF(E159=0,0,(H159/E159)*100)</f>
        <v>0</v>
      </c>
    </row>
    <row r="160" spans="1:16">
      <c r="A160" s="8" t="s">
        <v>359</v>
      </c>
      <c r="B160" s="9" t="s">
        <v>360</v>
      </c>
      <c r="C160" s="10">
        <v>478.63100000000003</v>
      </c>
      <c r="D160" s="10">
        <v>1478.6310000000001</v>
      </c>
      <c r="E160" s="10">
        <v>19.2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19.2</v>
      </c>
      <c r="L160" s="10">
        <f>D160-F160</f>
        <v>1478.6310000000001</v>
      </c>
      <c r="M160" s="10">
        <f>IF(E160=0,0,(F160/E160)*100)</f>
        <v>0</v>
      </c>
      <c r="N160" s="10">
        <f>D160-H160</f>
        <v>1478.6310000000001</v>
      </c>
      <c r="O160" s="10">
        <f>E160-H160</f>
        <v>19.2</v>
      </c>
      <c r="P160" s="10">
        <f>IF(E160=0,0,(H160/E160)*100)</f>
        <v>0</v>
      </c>
    </row>
    <row r="161" spans="1:16">
      <c r="A161" s="5" t="s">
        <v>381</v>
      </c>
      <c r="B161" s="6" t="s">
        <v>379</v>
      </c>
      <c r="C161" s="7">
        <v>49.978000000000002</v>
      </c>
      <c r="D161" s="7">
        <v>5266.4650000000001</v>
      </c>
      <c r="E161" s="7">
        <v>96.9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>E161-F161</f>
        <v>96.9</v>
      </c>
      <c r="L161" s="7">
        <f>D161-F161</f>
        <v>5266.4650000000001</v>
      </c>
      <c r="M161" s="7">
        <f>IF(E161=0,0,(F161/E161)*100)</f>
        <v>0</v>
      </c>
      <c r="N161" s="7">
        <f>D161-H161</f>
        <v>5266.4650000000001</v>
      </c>
      <c r="O161" s="7">
        <f>E161-H161</f>
        <v>96.9</v>
      </c>
      <c r="P161" s="7">
        <f>IF(E161=0,0,(H161/E161)*100)</f>
        <v>0</v>
      </c>
    </row>
    <row r="162" spans="1:16">
      <c r="A162" s="8" t="s">
        <v>351</v>
      </c>
      <c r="B162" s="9" t="s">
        <v>352</v>
      </c>
      <c r="C162" s="10">
        <v>49.978000000000002</v>
      </c>
      <c r="D162" s="10">
        <v>4844.5650000000005</v>
      </c>
      <c r="E162" s="10">
        <v>96.9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96.9</v>
      </c>
      <c r="L162" s="10">
        <f>D162-F162</f>
        <v>4844.5650000000005</v>
      </c>
      <c r="M162" s="10">
        <f>IF(E162=0,0,(F162/E162)*100)</f>
        <v>0</v>
      </c>
      <c r="N162" s="10">
        <f>D162-H162</f>
        <v>4844.5650000000005</v>
      </c>
      <c r="O162" s="10">
        <f>E162-H162</f>
        <v>96.9</v>
      </c>
      <c r="P162" s="10">
        <f>IF(E162=0,0,(H162/E162)*100)</f>
        <v>0</v>
      </c>
    </row>
    <row r="163" spans="1:16" ht="25.5">
      <c r="A163" s="8" t="s">
        <v>348</v>
      </c>
      <c r="B163" s="9" t="s">
        <v>349</v>
      </c>
      <c r="C163" s="10">
        <v>0</v>
      </c>
      <c r="D163" s="10">
        <v>421.90000000000003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0</v>
      </c>
      <c r="L163" s="10">
        <f>D163-F163</f>
        <v>421.90000000000003</v>
      </c>
      <c r="M163" s="10">
        <f>IF(E163=0,0,(F163/E163)*100)</f>
        <v>0</v>
      </c>
      <c r="N163" s="10">
        <f>D163-H163</f>
        <v>421.90000000000003</v>
      </c>
      <c r="O163" s="10">
        <f>E163-H163</f>
        <v>0</v>
      </c>
      <c r="P163" s="10">
        <f>IF(E163=0,0,(H163/E163)*100)</f>
        <v>0</v>
      </c>
    </row>
    <row r="164" spans="1:16">
      <c r="A164" s="5" t="s">
        <v>382</v>
      </c>
      <c r="B164" s="6" t="s">
        <v>372</v>
      </c>
      <c r="C164" s="7">
        <v>0</v>
      </c>
      <c r="D164" s="7">
        <v>54</v>
      </c>
      <c r="E164" s="7">
        <v>54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54</v>
      </c>
      <c r="L164" s="7">
        <f>D164-F164</f>
        <v>54</v>
      </c>
      <c r="M164" s="7">
        <f>IF(E164=0,0,(F164/E164)*100)</f>
        <v>0</v>
      </c>
      <c r="N164" s="7">
        <f>D164-H164</f>
        <v>54</v>
      </c>
      <c r="O164" s="7">
        <f>E164-H164</f>
        <v>54</v>
      </c>
      <c r="P164" s="7">
        <f>IF(E164=0,0,(H164/E164)*100)</f>
        <v>0</v>
      </c>
    </row>
    <row r="165" spans="1:16" ht="25.5">
      <c r="A165" s="8" t="s">
        <v>348</v>
      </c>
      <c r="B165" s="9" t="s">
        <v>349</v>
      </c>
      <c r="C165" s="10">
        <v>0</v>
      </c>
      <c r="D165" s="10">
        <v>54</v>
      </c>
      <c r="E165" s="10">
        <v>54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54</v>
      </c>
      <c r="L165" s="10">
        <f>D165-F165</f>
        <v>54</v>
      </c>
      <c r="M165" s="10">
        <f>IF(E165=0,0,(F165/E165)*100)</f>
        <v>0</v>
      </c>
      <c r="N165" s="10">
        <f>D165-H165</f>
        <v>54</v>
      </c>
      <c r="O165" s="10">
        <f>E165-H165</f>
        <v>54</v>
      </c>
      <c r="P165" s="10">
        <f>IF(E165=0,0,(H165/E165)*100)</f>
        <v>0</v>
      </c>
    </row>
    <row r="166" spans="1:16" ht="38.25">
      <c r="A166" s="5" t="s">
        <v>383</v>
      </c>
      <c r="B166" s="6" t="s">
        <v>384</v>
      </c>
      <c r="C166" s="7">
        <v>61.338750000000005</v>
      </c>
      <c r="D166" s="7">
        <v>492.63875000000002</v>
      </c>
      <c r="E166" s="7">
        <v>99.683299999999988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>E166-F166</f>
        <v>99.683299999999988</v>
      </c>
      <c r="L166" s="7">
        <f>D166-F166</f>
        <v>492.63875000000002</v>
      </c>
      <c r="M166" s="7">
        <f>IF(E166=0,0,(F166/E166)*100)</f>
        <v>0</v>
      </c>
      <c r="N166" s="7">
        <f>D166-H166</f>
        <v>492.63875000000002</v>
      </c>
      <c r="O166" s="7">
        <f>E166-H166</f>
        <v>99.683299999999988</v>
      </c>
      <c r="P166" s="7">
        <f>IF(E166=0,0,(H166/E166)*100)</f>
        <v>0</v>
      </c>
    </row>
    <row r="167" spans="1:16">
      <c r="A167" s="8" t="s">
        <v>353</v>
      </c>
      <c r="B167" s="9" t="s">
        <v>354</v>
      </c>
      <c r="C167" s="10">
        <v>42.632750000000001</v>
      </c>
      <c r="D167" s="10">
        <v>473.93275</v>
      </c>
      <c r="E167" s="10">
        <v>99.683299999999988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99.683299999999988</v>
      </c>
      <c r="L167" s="10">
        <f>D167-F167</f>
        <v>473.93275</v>
      </c>
      <c r="M167" s="10">
        <f>IF(E167=0,0,(F167/E167)*100)</f>
        <v>0</v>
      </c>
      <c r="N167" s="10">
        <f>D167-H167</f>
        <v>473.93275</v>
      </c>
      <c r="O167" s="10">
        <f>E167-H167</f>
        <v>99.683299999999988</v>
      </c>
      <c r="P167" s="10">
        <f>IF(E167=0,0,(H167/E167)*100)</f>
        <v>0</v>
      </c>
    </row>
    <row r="168" spans="1:16" ht="25.5">
      <c r="A168" s="8" t="s">
        <v>348</v>
      </c>
      <c r="B168" s="9" t="s">
        <v>349</v>
      </c>
      <c r="C168" s="10">
        <v>18.706</v>
      </c>
      <c r="D168" s="10">
        <v>18.706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0</v>
      </c>
      <c r="L168" s="10">
        <f>D168-F168</f>
        <v>18.706</v>
      </c>
      <c r="M168" s="10">
        <f>IF(E168=0,0,(F168/E168)*100)</f>
        <v>0</v>
      </c>
      <c r="N168" s="10">
        <f>D168-H168</f>
        <v>18.706</v>
      </c>
      <c r="O168" s="10">
        <f>E168-H168</f>
        <v>0</v>
      </c>
      <c r="P168" s="10">
        <f>IF(E168=0,0,(H168/E168)*100)</f>
        <v>0</v>
      </c>
    </row>
    <row r="169" spans="1:16" ht="25.5">
      <c r="A169" s="5" t="s">
        <v>385</v>
      </c>
      <c r="B169" s="6" t="s">
        <v>299</v>
      </c>
      <c r="C169" s="7">
        <v>2970.0227999999997</v>
      </c>
      <c r="D169" s="7">
        <v>2970.0227999999997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>E169-F169</f>
        <v>0</v>
      </c>
      <c r="L169" s="7">
        <f>D169-F169</f>
        <v>2970.0227999999997</v>
      </c>
      <c r="M169" s="7">
        <f>IF(E169=0,0,(F169/E169)*100)</f>
        <v>0</v>
      </c>
      <c r="N169" s="7">
        <f>D169-H169</f>
        <v>2970.0227999999997</v>
      </c>
      <c r="O169" s="7">
        <f>E169-H169</f>
        <v>0</v>
      </c>
      <c r="P169" s="7">
        <f>IF(E169=0,0,(H169/E169)*100)</f>
        <v>0</v>
      </c>
    </row>
    <row r="170" spans="1:16">
      <c r="A170" s="8" t="s">
        <v>359</v>
      </c>
      <c r="B170" s="9" t="s">
        <v>360</v>
      </c>
      <c r="C170" s="10">
        <v>2970.0227999999997</v>
      </c>
      <c r="D170" s="10">
        <v>2970.0227999999997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0</v>
      </c>
      <c r="L170" s="10">
        <f>D170-F170</f>
        <v>2970.0227999999997</v>
      </c>
      <c r="M170" s="10">
        <f>IF(E170=0,0,(F170/E170)*100)</f>
        <v>0</v>
      </c>
      <c r="N170" s="10">
        <f>D170-H170</f>
        <v>2970.0227999999997</v>
      </c>
      <c r="O170" s="10">
        <f>E170-H170</f>
        <v>0</v>
      </c>
      <c r="P170" s="10">
        <f>IF(E170=0,0,(H170/E170)*100)</f>
        <v>0</v>
      </c>
    </row>
    <row r="171" spans="1:16">
      <c r="A171" s="5" t="s">
        <v>386</v>
      </c>
      <c r="B171" s="6" t="s">
        <v>358</v>
      </c>
      <c r="C171" s="7">
        <v>6019.3346200000005</v>
      </c>
      <c r="D171" s="7">
        <v>37096.534619999999</v>
      </c>
      <c r="E171" s="7">
        <v>3950</v>
      </c>
      <c r="F171" s="7">
        <v>678.93480000000011</v>
      </c>
      <c r="G171" s="7">
        <v>0</v>
      </c>
      <c r="H171" s="7">
        <v>678.93480000000011</v>
      </c>
      <c r="I171" s="7">
        <v>0</v>
      </c>
      <c r="J171" s="7">
        <v>0</v>
      </c>
      <c r="K171" s="7">
        <f>E171-F171</f>
        <v>3271.0652</v>
      </c>
      <c r="L171" s="7">
        <f>D171-F171</f>
        <v>36417.599819999996</v>
      </c>
      <c r="M171" s="7">
        <f>IF(E171=0,0,(F171/E171)*100)</f>
        <v>17.188222784810129</v>
      </c>
      <c r="N171" s="7">
        <f>D171-H171</f>
        <v>36417.599819999996</v>
      </c>
      <c r="O171" s="7">
        <f>E171-H171</f>
        <v>3271.0652</v>
      </c>
      <c r="P171" s="7">
        <f>IF(E171=0,0,(H171/E171)*100)</f>
        <v>17.188222784810129</v>
      </c>
    </row>
    <row r="172" spans="1:16" ht="25.5">
      <c r="A172" s="8" t="s">
        <v>348</v>
      </c>
      <c r="B172" s="9" t="s">
        <v>349</v>
      </c>
      <c r="C172" s="10">
        <v>6019.3346200000005</v>
      </c>
      <c r="D172" s="10">
        <v>37096.534619999999</v>
      </c>
      <c r="E172" s="10">
        <v>3950</v>
      </c>
      <c r="F172" s="10">
        <v>678.93480000000011</v>
      </c>
      <c r="G172" s="10">
        <v>0</v>
      </c>
      <c r="H172" s="10">
        <v>678.93480000000011</v>
      </c>
      <c r="I172" s="10">
        <v>0</v>
      </c>
      <c r="J172" s="10">
        <v>0</v>
      </c>
      <c r="K172" s="10">
        <f>E172-F172</f>
        <v>3271.0652</v>
      </c>
      <c r="L172" s="10">
        <f>D172-F172</f>
        <v>36417.599819999996</v>
      </c>
      <c r="M172" s="10">
        <f>IF(E172=0,0,(F172/E172)*100)</f>
        <v>17.188222784810129</v>
      </c>
      <c r="N172" s="10">
        <f>D172-H172</f>
        <v>36417.599819999996</v>
      </c>
      <c r="O172" s="10">
        <f>E172-H172</f>
        <v>3271.0652</v>
      </c>
      <c r="P172" s="10">
        <f>IF(E172=0,0,(H172/E172)*100)</f>
        <v>17.188222784810129</v>
      </c>
    </row>
    <row r="173" spans="1:16">
      <c r="A173" s="5" t="s">
        <v>271</v>
      </c>
      <c r="B173" s="6" t="s">
        <v>272</v>
      </c>
      <c r="C173" s="7">
        <v>296.1798</v>
      </c>
      <c r="D173" s="7">
        <v>315.37979999999999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0</v>
      </c>
      <c r="L173" s="7">
        <f>D173-F173</f>
        <v>315.37979999999999</v>
      </c>
      <c r="M173" s="7">
        <f>IF(E173=0,0,(F173/E173)*100)</f>
        <v>0</v>
      </c>
      <c r="N173" s="7">
        <f>D173-H173</f>
        <v>315.37979999999999</v>
      </c>
      <c r="O173" s="7">
        <f>E173-H173</f>
        <v>0</v>
      </c>
      <c r="P173" s="7">
        <f>IF(E173=0,0,(H173/E173)*100)</f>
        <v>0</v>
      </c>
    </row>
    <row r="174" spans="1:16">
      <c r="A174" s="8" t="s">
        <v>353</v>
      </c>
      <c r="B174" s="9" t="s">
        <v>354</v>
      </c>
      <c r="C174" s="10">
        <v>296.1798</v>
      </c>
      <c r="D174" s="10">
        <v>296.1798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296.1798</v>
      </c>
      <c r="M174" s="10">
        <f>IF(E174=0,0,(F174/E174)*100)</f>
        <v>0</v>
      </c>
      <c r="N174" s="10">
        <f>D174-H174</f>
        <v>296.1798</v>
      </c>
      <c r="O174" s="10">
        <f>E174-H174</f>
        <v>0</v>
      </c>
      <c r="P174" s="10">
        <f>IF(E174=0,0,(H174/E174)*100)</f>
        <v>0</v>
      </c>
    </row>
    <row r="175" spans="1:16" ht="25.5">
      <c r="A175" s="8" t="s">
        <v>348</v>
      </c>
      <c r="B175" s="9" t="s">
        <v>349</v>
      </c>
      <c r="C175" s="10">
        <v>0</v>
      </c>
      <c r="D175" s="10">
        <v>19.2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0</v>
      </c>
      <c r="L175" s="10">
        <f>D175-F175</f>
        <v>19.2</v>
      </c>
      <c r="M175" s="10">
        <f>IF(E175=0,0,(F175/E175)*100)</f>
        <v>0</v>
      </c>
      <c r="N175" s="10">
        <f>D175-H175</f>
        <v>19.2</v>
      </c>
      <c r="O175" s="10">
        <f>E175-H175</f>
        <v>0</v>
      </c>
      <c r="P175" s="10">
        <f>IF(E175=0,0,(H175/E175)*100)</f>
        <v>0</v>
      </c>
    </row>
    <row r="176" spans="1:16">
      <c r="A176" s="5" t="s">
        <v>387</v>
      </c>
      <c r="B176" s="6" t="s">
        <v>362</v>
      </c>
      <c r="C176" s="7">
        <v>0</v>
      </c>
      <c r="D176" s="7">
        <v>564.89359999999999</v>
      </c>
      <c r="E176" s="7">
        <v>35.848599999999998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>E176-F176</f>
        <v>35.848599999999998</v>
      </c>
      <c r="L176" s="7">
        <f>D176-F176</f>
        <v>564.89359999999999</v>
      </c>
      <c r="M176" s="7">
        <f>IF(E176=0,0,(F176/E176)*100)</f>
        <v>0</v>
      </c>
      <c r="N176" s="7">
        <f>D176-H176</f>
        <v>564.89359999999999</v>
      </c>
      <c r="O176" s="7">
        <f>E176-H176</f>
        <v>35.848599999999998</v>
      </c>
      <c r="P176" s="7">
        <f>IF(E176=0,0,(H176/E176)*100)</f>
        <v>0</v>
      </c>
    </row>
    <row r="177" spans="1:16" ht="25.5">
      <c r="A177" s="8" t="s">
        <v>55</v>
      </c>
      <c r="B177" s="9" t="s">
        <v>56</v>
      </c>
      <c r="C177" s="10">
        <v>0</v>
      </c>
      <c r="D177" s="10">
        <v>125.8486</v>
      </c>
      <c r="E177" s="10">
        <v>35.848599999999998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35.848599999999998</v>
      </c>
      <c r="L177" s="10">
        <f>D177-F177</f>
        <v>125.8486</v>
      </c>
      <c r="M177" s="10">
        <f>IF(E177=0,0,(F177/E177)*100)</f>
        <v>0</v>
      </c>
      <c r="N177" s="10">
        <f>D177-H177</f>
        <v>125.8486</v>
      </c>
      <c r="O177" s="10">
        <f>E177-H177</f>
        <v>35.848599999999998</v>
      </c>
      <c r="P177" s="10">
        <f>IF(E177=0,0,(H177/E177)*100)</f>
        <v>0</v>
      </c>
    </row>
    <row r="178" spans="1:16">
      <c r="A178" s="8" t="s">
        <v>351</v>
      </c>
      <c r="B178" s="9" t="s">
        <v>352</v>
      </c>
      <c r="C178" s="10">
        <v>0</v>
      </c>
      <c r="D178" s="10">
        <v>163.613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0</v>
      </c>
      <c r="L178" s="10">
        <f>D178-F178</f>
        <v>163.613</v>
      </c>
      <c r="M178" s="10">
        <f>IF(E178=0,0,(F178/E178)*100)</f>
        <v>0</v>
      </c>
      <c r="N178" s="10">
        <f>D178-H178</f>
        <v>163.613</v>
      </c>
      <c r="O178" s="10">
        <f>E178-H178</f>
        <v>0</v>
      </c>
      <c r="P178" s="10">
        <f>IF(E178=0,0,(H178/E178)*100)</f>
        <v>0</v>
      </c>
    </row>
    <row r="179" spans="1:16">
      <c r="A179" s="8" t="s">
        <v>359</v>
      </c>
      <c r="B179" s="9" t="s">
        <v>360</v>
      </c>
      <c r="C179" s="10">
        <v>0</v>
      </c>
      <c r="D179" s="10">
        <v>275.43200000000002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275.43200000000002</v>
      </c>
      <c r="M179" s="10">
        <f>IF(E179=0,0,(F179/E179)*100)</f>
        <v>0</v>
      </c>
      <c r="N179" s="10">
        <f>D179-H179</f>
        <v>275.43200000000002</v>
      </c>
      <c r="O179" s="10">
        <f>E179-H179</f>
        <v>0</v>
      </c>
      <c r="P179" s="10">
        <f>IF(E179=0,0,(H179/E179)*100)</f>
        <v>0</v>
      </c>
    </row>
    <row r="180" spans="1:16" ht="25.5">
      <c r="A180" s="5" t="s">
        <v>276</v>
      </c>
      <c r="B180" s="6" t="s">
        <v>277</v>
      </c>
      <c r="C180" s="7">
        <v>38249.196750000003</v>
      </c>
      <c r="D180" s="7">
        <v>205957.85315000001</v>
      </c>
      <c r="E180" s="7">
        <v>15968.196000000002</v>
      </c>
      <c r="F180" s="7">
        <v>1193.2054500000002</v>
      </c>
      <c r="G180" s="7">
        <v>0</v>
      </c>
      <c r="H180" s="7">
        <v>1146.1577300000001</v>
      </c>
      <c r="I180" s="7">
        <v>748.69572000000005</v>
      </c>
      <c r="J180" s="7">
        <v>0</v>
      </c>
      <c r="K180" s="7">
        <f>E180-F180</f>
        <v>14774.990550000002</v>
      </c>
      <c r="L180" s="7">
        <f>D180-F180</f>
        <v>204764.6477</v>
      </c>
      <c r="M180" s="7">
        <f>IF(E180=0,0,(F180/E180)*100)</f>
        <v>7.4723873003562824</v>
      </c>
      <c r="N180" s="7">
        <f>D180-H180</f>
        <v>204811.69542</v>
      </c>
      <c r="O180" s="7">
        <f>E180-H180</f>
        <v>14822.038270000001</v>
      </c>
      <c r="P180" s="7">
        <f>IF(E180=0,0,(H180/E180)*100)</f>
        <v>7.1777533918045586</v>
      </c>
    </row>
    <row r="181" spans="1:16" ht="51">
      <c r="A181" s="5" t="s">
        <v>388</v>
      </c>
      <c r="B181" s="6" t="s">
        <v>22</v>
      </c>
      <c r="C181" s="7">
        <v>216</v>
      </c>
      <c r="D181" s="7">
        <v>616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0</v>
      </c>
      <c r="L181" s="7">
        <f>D181-F181</f>
        <v>616</v>
      </c>
      <c r="M181" s="7">
        <f>IF(E181=0,0,(F181/E181)*100)</f>
        <v>0</v>
      </c>
      <c r="N181" s="7">
        <f>D181-H181</f>
        <v>616</v>
      </c>
      <c r="O181" s="7">
        <f>E181-H181</f>
        <v>0</v>
      </c>
      <c r="P181" s="7">
        <f>IF(E181=0,0,(H181/E181)*100)</f>
        <v>0</v>
      </c>
    </row>
    <row r="182" spans="1:16">
      <c r="A182" s="8" t="s">
        <v>359</v>
      </c>
      <c r="B182" s="9" t="s">
        <v>360</v>
      </c>
      <c r="C182" s="10">
        <v>216</v>
      </c>
      <c r="D182" s="10">
        <v>616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0</v>
      </c>
      <c r="L182" s="10">
        <f>D182-F182</f>
        <v>616</v>
      </c>
      <c r="M182" s="10">
        <f>IF(E182=0,0,(F182/E182)*100)</f>
        <v>0</v>
      </c>
      <c r="N182" s="10">
        <f>D182-H182</f>
        <v>616</v>
      </c>
      <c r="O182" s="10">
        <f>E182-H182</f>
        <v>0</v>
      </c>
      <c r="P182" s="10">
        <f>IF(E182=0,0,(H182/E182)*100)</f>
        <v>0</v>
      </c>
    </row>
    <row r="183" spans="1:16">
      <c r="A183" s="5" t="s">
        <v>389</v>
      </c>
      <c r="B183" s="6" t="s">
        <v>50</v>
      </c>
      <c r="C183" s="7">
        <v>878.07780000000002</v>
      </c>
      <c r="D183" s="7">
        <v>878.07780000000002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0</v>
      </c>
      <c r="L183" s="7">
        <f>D183-F183</f>
        <v>878.07780000000002</v>
      </c>
      <c r="M183" s="7">
        <f>IF(E183=0,0,(F183/E183)*100)</f>
        <v>0</v>
      </c>
      <c r="N183" s="7">
        <f>D183-H183</f>
        <v>878.07780000000002</v>
      </c>
      <c r="O183" s="7">
        <f>E183-H183</f>
        <v>0</v>
      </c>
      <c r="P183" s="7">
        <f>IF(E183=0,0,(H183/E183)*100)</f>
        <v>0</v>
      </c>
    </row>
    <row r="184" spans="1:16">
      <c r="A184" s="8" t="s">
        <v>359</v>
      </c>
      <c r="B184" s="9" t="s">
        <v>360</v>
      </c>
      <c r="C184" s="10">
        <v>878.07780000000002</v>
      </c>
      <c r="D184" s="10">
        <v>878.07780000000002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878.07780000000002</v>
      </c>
      <c r="M184" s="10">
        <f>IF(E184=0,0,(F184/E184)*100)</f>
        <v>0</v>
      </c>
      <c r="N184" s="10">
        <f>D184-H184</f>
        <v>878.07780000000002</v>
      </c>
      <c r="O184" s="10">
        <f>E184-H184</f>
        <v>0</v>
      </c>
      <c r="P184" s="10">
        <f>IF(E184=0,0,(H184/E184)*100)</f>
        <v>0</v>
      </c>
    </row>
    <row r="185" spans="1:16">
      <c r="A185" s="5" t="s">
        <v>279</v>
      </c>
      <c r="B185" s="6" t="s">
        <v>77</v>
      </c>
      <c r="C185" s="7">
        <v>0</v>
      </c>
      <c r="D185" s="7">
        <v>1470</v>
      </c>
      <c r="E185" s="7">
        <v>80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>E185-F185</f>
        <v>80</v>
      </c>
      <c r="L185" s="7">
        <f>D185-F185</f>
        <v>1470</v>
      </c>
      <c r="M185" s="7">
        <f>IF(E185=0,0,(F185/E185)*100)</f>
        <v>0</v>
      </c>
      <c r="N185" s="7">
        <f>D185-H185</f>
        <v>1470</v>
      </c>
      <c r="O185" s="7">
        <f>E185-H185</f>
        <v>80</v>
      </c>
      <c r="P185" s="7">
        <f>IF(E185=0,0,(H185/E185)*100)</f>
        <v>0</v>
      </c>
    </row>
    <row r="186" spans="1:16">
      <c r="A186" s="8" t="s">
        <v>359</v>
      </c>
      <c r="B186" s="9" t="s">
        <v>360</v>
      </c>
      <c r="C186" s="10">
        <v>0</v>
      </c>
      <c r="D186" s="10">
        <v>1470</v>
      </c>
      <c r="E186" s="10">
        <v>80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80</v>
      </c>
      <c r="L186" s="10">
        <f>D186-F186</f>
        <v>1470</v>
      </c>
      <c r="M186" s="10">
        <f>IF(E186=0,0,(F186/E186)*100)</f>
        <v>0</v>
      </c>
      <c r="N186" s="10">
        <f>D186-H186</f>
        <v>1470</v>
      </c>
      <c r="O186" s="10">
        <f>E186-H186</f>
        <v>80</v>
      </c>
      <c r="P186" s="10">
        <f>IF(E186=0,0,(H186/E186)*100)</f>
        <v>0</v>
      </c>
    </row>
    <row r="187" spans="1:16" ht="51">
      <c r="A187" s="5" t="s">
        <v>280</v>
      </c>
      <c r="B187" s="6" t="s">
        <v>85</v>
      </c>
      <c r="C187" s="7">
        <v>1.026</v>
      </c>
      <c r="D187" s="7">
        <v>10659.358</v>
      </c>
      <c r="E187" s="7">
        <v>1290</v>
      </c>
      <c r="F187" s="7">
        <v>0</v>
      </c>
      <c r="G187" s="7">
        <v>0</v>
      </c>
      <c r="H187" s="7">
        <v>20</v>
      </c>
      <c r="I187" s="7">
        <v>0</v>
      </c>
      <c r="J187" s="7">
        <v>0</v>
      </c>
      <c r="K187" s="7">
        <f>E187-F187</f>
        <v>1290</v>
      </c>
      <c r="L187" s="7">
        <f>D187-F187</f>
        <v>10659.358</v>
      </c>
      <c r="M187" s="7">
        <f>IF(E187=0,0,(F187/E187)*100)</f>
        <v>0</v>
      </c>
      <c r="N187" s="7">
        <f>D187-H187</f>
        <v>10639.358</v>
      </c>
      <c r="O187" s="7">
        <f>E187-H187</f>
        <v>1270</v>
      </c>
      <c r="P187" s="7">
        <f>IF(E187=0,0,(H187/E187)*100)</f>
        <v>1.5503875968992249</v>
      </c>
    </row>
    <row r="188" spans="1:16">
      <c r="A188" s="8" t="s">
        <v>359</v>
      </c>
      <c r="B188" s="9" t="s">
        <v>360</v>
      </c>
      <c r="C188" s="10">
        <v>1.026</v>
      </c>
      <c r="D188" s="10">
        <v>10659.358</v>
      </c>
      <c r="E188" s="10">
        <v>1290</v>
      </c>
      <c r="F188" s="10">
        <v>0</v>
      </c>
      <c r="G188" s="10">
        <v>0</v>
      </c>
      <c r="H188" s="10">
        <v>20</v>
      </c>
      <c r="I188" s="10">
        <v>0</v>
      </c>
      <c r="J188" s="10">
        <v>0</v>
      </c>
      <c r="K188" s="10">
        <f>E188-F188</f>
        <v>1290</v>
      </c>
      <c r="L188" s="10">
        <f>D188-F188</f>
        <v>10659.358</v>
      </c>
      <c r="M188" s="10">
        <f>IF(E188=0,0,(F188/E188)*100)</f>
        <v>0</v>
      </c>
      <c r="N188" s="10">
        <f>D188-H188</f>
        <v>10639.358</v>
      </c>
      <c r="O188" s="10">
        <f>E188-H188</f>
        <v>1270</v>
      </c>
      <c r="P188" s="10">
        <f>IF(E188=0,0,(H188/E188)*100)</f>
        <v>1.5503875968992249</v>
      </c>
    </row>
    <row r="189" spans="1:16" ht="38.25">
      <c r="A189" s="5" t="s">
        <v>390</v>
      </c>
      <c r="B189" s="6" t="s">
        <v>204</v>
      </c>
      <c r="C189" s="7">
        <v>5.1291000000000002</v>
      </c>
      <c r="D189" s="7">
        <v>5.1291000000000002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>E189-F189</f>
        <v>0</v>
      </c>
      <c r="L189" s="7">
        <f>D189-F189</f>
        <v>5.1291000000000002</v>
      </c>
      <c r="M189" s="7">
        <f>IF(E189=0,0,(F189/E189)*100)</f>
        <v>0</v>
      </c>
      <c r="N189" s="7">
        <f>D189-H189</f>
        <v>5.1291000000000002</v>
      </c>
      <c r="O189" s="7">
        <f>E189-H189</f>
        <v>0</v>
      </c>
      <c r="P189" s="7">
        <f>IF(E189=0,0,(H189/E189)*100)</f>
        <v>0</v>
      </c>
    </row>
    <row r="190" spans="1:16">
      <c r="A190" s="8" t="s">
        <v>359</v>
      </c>
      <c r="B190" s="9" t="s">
        <v>360</v>
      </c>
      <c r="C190" s="10">
        <v>5.1291000000000002</v>
      </c>
      <c r="D190" s="10">
        <v>5.1291000000000002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>E190-F190</f>
        <v>0</v>
      </c>
      <c r="L190" s="10">
        <f>D190-F190</f>
        <v>5.1291000000000002</v>
      </c>
      <c r="M190" s="10">
        <f>IF(E190=0,0,(F190/E190)*100)</f>
        <v>0</v>
      </c>
      <c r="N190" s="10">
        <f>D190-H190</f>
        <v>5.1291000000000002</v>
      </c>
      <c r="O190" s="10">
        <f>E190-H190</f>
        <v>0</v>
      </c>
      <c r="P190" s="10">
        <f>IF(E190=0,0,(H190/E190)*100)</f>
        <v>0</v>
      </c>
    </row>
    <row r="191" spans="1:16" ht="25.5">
      <c r="A191" s="5" t="s">
        <v>391</v>
      </c>
      <c r="B191" s="6" t="s">
        <v>110</v>
      </c>
      <c r="C191" s="7">
        <v>1100.3888400000001</v>
      </c>
      <c r="D191" s="7">
        <v>2399.1588400000001</v>
      </c>
      <c r="E191" s="7">
        <v>1058.8</v>
      </c>
      <c r="F191" s="7">
        <v>656.68107999999995</v>
      </c>
      <c r="G191" s="7">
        <v>0</v>
      </c>
      <c r="H191" s="7">
        <v>656.68107999999995</v>
      </c>
      <c r="I191" s="7">
        <v>0</v>
      </c>
      <c r="J191" s="7">
        <v>0</v>
      </c>
      <c r="K191" s="7">
        <f>E191-F191</f>
        <v>402.11892</v>
      </c>
      <c r="L191" s="7">
        <f>D191-F191</f>
        <v>1742.4777600000002</v>
      </c>
      <c r="M191" s="7">
        <f>IF(E191=0,0,(F191/E191)*100)</f>
        <v>62.021258027956172</v>
      </c>
      <c r="N191" s="7">
        <f>D191-H191</f>
        <v>1742.4777600000002</v>
      </c>
      <c r="O191" s="7">
        <f>E191-H191</f>
        <v>402.11892</v>
      </c>
      <c r="P191" s="7">
        <f>IF(E191=0,0,(H191/E191)*100)</f>
        <v>62.021258027956172</v>
      </c>
    </row>
    <row r="192" spans="1:16">
      <c r="A192" s="8" t="s">
        <v>359</v>
      </c>
      <c r="B192" s="9" t="s">
        <v>360</v>
      </c>
      <c r="C192" s="10">
        <v>1100.3888400000001</v>
      </c>
      <c r="D192" s="10">
        <v>2399.1588400000001</v>
      </c>
      <c r="E192" s="10">
        <v>1058.8</v>
      </c>
      <c r="F192" s="10">
        <v>656.68107999999995</v>
      </c>
      <c r="G192" s="10">
        <v>0</v>
      </c>
      <c r="H192" s="10">
        <v>656.68107999999995</v>
      </c>
      <c r="I192" s="10">
        <v>0</v>
      </c>
      <c r="J192" s="10">
        <v>0</v>
      </c>
      <c r="K192" s="10">
        <f>E192-F192</f>
        <v>402.11892</v>
      </c>
      <c r="L192" s="10">
        <f>D192-F192</f>
        <v>1742.4777600000002</v>
      </c>
      <c r="M192" s="10">
        <f>IF(E192=0,0,(F192/E192)*100)</f>
        <v>62.021258027956172</v>
      </c>
      <c r="N192" s="10">
        <f>D192-H192</f>
        <v>1742.4777600000002</v>
      </c>
      <c r="O192" s="10">
        <f>E192-H192</f>
        <v>402.11892</v>
      </c>
      <c r="P192" s="10">
        <f>IF(E192=0,0,(H192/E192)*100)</f>
        <v>62.021258027956172</v>
      </c>
    </row>
    <row r="193" spans="1:16">
      <c r="A193" s="5" t="s">
        <v>392</v>
      </c>
      <c r="B193" s="6" t="s">
        <v>248</v>
      </c>
      <c r="C193" s="7">
        <v>0</v>
      </c>
      <c r="D193" s="7">
        <v>795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>E193-F193</f>
        <v>0</v>
      </c>
      <c r="L193" s="7">
        <f>D193-F193</f>
        <v>795</v>
      </c>
      <c r="M193" s="7">
        <f>IF(E193=0,0,(F193/E193)*100)</f>
        <v>0</v>
      </c>
      <c r="N193" s="7">
        <f>D193-H193</f>
        <v>795</v>
      </c>
      <c r="O193" s="7">
        <f>E193-H193</f>
        <v>0</v>
      </c>
      <c r="P193" s="7">
        <f>IF(E193=0,0,(H193/E193)*100)</f>
        <v>0</v>
      </c>
    </row>
    <row r="194" spans="1:16">
      <c r="A194" s="8" t="s">
        <v>376</v>
      </c>
      <c r="B194" s="9" t="s">
        <v>377</v>
      </c>
      <c r="C194" s="10">
        <v>0</v>
      </c>
      <c r="D194" s="10">
        <v>795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>E194-F194</f>
        <v>0</v>
      </c>
      <c r="L194" s="10">
        <f>D194-F194</f>
        <v>795</v>
      </c>
      <c r="M194" s="10">
        <f>IF(E194=0,0,(F194/E194)*100)</f>
        <v>0</v>
      </c>
      <c r="N194" s="10">
        <f>D194-H194</f>
        <v>795</v>
      </c>
      <c r="O194" s="10">
        <f>E194-H194</f>
        <v>0</v>
      </c>
      <c r="P194" s="10">
        <f>IF(E194=0,0,(H194/E194)*100)</f>
        <v>0</v>
      </c>
    </row>
    <row r="195" spans="1:16">
      <c r="A195" s="5" t="s">
        <v>393</v>
      </c>
      <c r="B195" s="6" t="s">
        <v>216</v>
      </c>
      <c r="C195" s="7">
        <v>5072.9199100000005</v>
      </c>
      <c r="D195" s="7">
        <v>11364.887060000001</v>
      </c>
      <c r="E195" s="7">
        <v>2788.4259999999999</v>
      </c>
      <c r="F195" s="7">
        <v>399.94254999999998</v>
      </c>
      <c r="G195" s="7">
        <v>0</v>
      </c>
      <c r="H195" s="7">
        <v>399.94254999999998</v>
      </c>
      <c r="I195" s="7">
        <v>299.40000000000003</v>
      </c>
      <c r="J195" s="7">
        <v>0</v>
      </c>
      <c r="K195" s="7">
        <f>E195-F195</f>
        <v>2388.4834499999997</v>
      </c>
      <c r="L195" s="7">
        <f>D195-F195</f>
        <v>10964.944510000001</v>
      </c>
      <c r="M195" s="7">
        <f>IF(E195=0,0,(F195/E195)*100)</f>
        <v>14.34295010877104</v>
      </c>
      <c r="N195" s="7">
        <f>D195-H195</f>
        <v>10964.944510000001</v>
      </c>
      <c r="O195" s="7">
        <f>E195-H195</f>
        <v>2388.4834499999997</v>
      </c>
      <c r="P195" s="7">
        <f>IF(E195=0,0,(H195/E195)*100)</f>
        <v>14.34295010877104</v>
      </c>
    </row>
    <row r="196" spans="1:16">
      <c r="A196" s="8" t="s">
        <v>359</v>
      </c>
      <c r="B196" s="9" t="s">
        <v>360</v>
      </c>
      <c r="C196" s="10">
        <v>5072.9199100000005</v>
      </c>
      <c r="D196" s="10">
        <v>11364.887060000001</v>
      </c>
      <c r="E196" s="10">
        <v>2788.4259999999999</v>
      </c>
      <c r="F196" s="10">
        <v>399.94254999999998</v>
      </c>
      <c r="G196" s="10">
        <v>0</v>
      </c>
      <c r="H196" s="10">
        <v>399.94254999999998</v>
      </c>
      <c r="I196" s="10">
        <v>299.40000000000003</v>
      </c>
      <c r="J196" s="10">
        <v>0</v>
      </c>
      <c r="K196" s="10">
        <f>E196-F196</f>
        <v>2388.4834499999997</v>
      </c>
      <c r="L196" s="10">
        <f>D196-F196</f>
        <v>10964.944510000001</v>
      </c>
      <c r="M196" s="10">
        <f>IF(E196=0,0,(F196/E196)*100)</f>
        <v>14.34295010877104</v>
      </c>
      <c r="N196" s="10">
        <f>D196-H196</f>
        <v>10964.944510000001</v>
      </c>
      <c r="O196" s="10">
        <f>E196-H196</f>
        <v>2388.4834499999997</v>
      </c>
      <c r="P196" s="10">
        <f>IF(E196=0,0,(H196/E196)*100)</f>
        <v>14.34295010877104</v>
      </c>
    </row>
    <row r="197" spans="1:16" ht="25.5">
      <c r="A197" s="5" t="s">
        <v>394</v>
      </c>
      <c r="B197" s="6" t="s">
        <v>126</v>
      </c>
      <c r="C197" s="7">
        <v>25</v>
      </c>
      <c r="D197" s="7">
        <v>25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>E197-F197</f>
        <v>0</v>
      </c>
      <c r="L197" s="7">
        <f>D197-F197</f>
        <v>25</v>
      </c>
      <c r="M197" s="7">
        <f>IF(E197=0,0,(F197/E197)*100)</f>
        <v>0</v>
      </c>
      <c r="N197" s="7">
        <f>D197-H197</f>
        <v>25</v>
      </c>
      <c r="O197" s="7">
        <f>E197-H197</f>
        <v>0</v>
      </c>
      <c r="P197" s="7">
        <f>IF(E197=0,0,(H197/E197)*100)</f>
        <v>0</v>
      </c>
    </row>
    <row r="198" spans="1:16">
      <c r="A198" s="8" t="s">
        <v>359</v>
      </c>
      <c r="B198" s="9" t="s">
        <v>360</v>
      </c>
      <c r="C198" s="10">
        <v>25</v>
      </c>
      <c r="D198" s="10">
        <v>25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25</v>
      </c>
      <c r="M198" s="10">
        <f>IF(E198=0,0,(F198/E198)*100)</f>
        <v>0</v>
      </c>
      <c r="N198" s="10">
        <f>D198-H198</f>
        <v>25</v>
      </c>
      <c r="O198" s="10">
        <f>E198-H198</f>
        <v>0</v>
      </c>
      <c r="P198" s="10">
        <f>IF(E198=0,0,(H198/E198)*100)</f>
        <v>0</v>
      </c>
    </row>
    <row r="199" spans="1:16">
      <c r="A199" s="5" t="s">
        <v>395</v>
      </c>
      <c r="B199" s="6" t="s">
        <v>396</v>
      </c>
      <c r="C199" s="7">
        <v>10000</v>
      </c>
      <c r="D199" s="7">
        <v>22243.552600000003</v>
      </c>
      <c r="E199" s="7">
        <v>1225.0819999999999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1225.0819999999999</v>
      </c>
      <c r="L199" s="7">
        <f>D199-F199</f>
        <v>22243.552600000003</v>
      </c>
      <c r="M199" s="7">
        <f>IF(E199=0,0,(F199/E199)*100)</f>
        <v>0</v>
      </c>
      <c r="N199" s="7">
        <f>D199-H199</f>
        <v>22243.552600000003</v>
      </c>
      <c r="O199" s="7">
        <f>E199-H199</f>
        <v>1225.0819999999999</v>
      </c>
      <c r="P199" s="7">
        <f>IF(E199=0,0,(H199/E199)*100)</f>
        <v>0</v>
      </c>
    </row>
    <row r="200" spans="1:16">
      <c r="A200" s="8" t="s">
        <v>351</v>
      </c>
      <c r="B200" s="9" t="s">
        <v>352</v>
      </c>
      <c r="C200" s="10">
        <v>5000</v>
      </c>
      <c r="D200" s="10">
        <v>10837.548400000001</v>
      </c>
      <c r="E200" s="10">
        <v>350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350</v>
      </c>
      <c r="L200" s="10">
        <f>D200-F200</f>
        <v>10837.548400000001</v>
      </c>
      <c r="M200" s="10">
        <f>IF(E200=0,0,(F200/E200)*100)</f>
        <v>0</v>
      </c>
      <c r="N200" s="10">
        <f>D200-H200</f>
        <v>10837.548400000001</v>
      </c>
      <c r="O200" s="10">
        <f>E200-H200</f>
        <v>350</v>
      </c>
      <c r="P200" s="10">
        <f>IF(E200=0,0,(H200/E200)*100)</f>
        <v>0</v>
      </c>
    </row>
    <row r="201" spans="1:16">
      <c r="A201" s="8" t="s">
        <v>353</v>
      </c>
      <c r="B201" s="9" t="s">
        <v>354</v>
      </c>
      <c r="C201" s="10">
        <v>5000</v>
      </c>
      <c r="D201" s="10">
        <v>11406.004199999999</v>
      </c>
      <c r="E201" s="10">
        <v>875.08199999999999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875.08199999999999</v>
      </c>
      <c r="L201" s="10">
        <f>D201-F201</f>
        <v>11406.004199999999</v>
      </c>
      <c r="M201" s="10">
        <f>IF(E201=0,0,(F201/E201)*100)</f>
        <v>0</v>
      </c>
      <c r="N201" s="10">
        <f>D201-H201</f>
        <v>11406.004199999999</v>
      </c>
      <c r="O201" s="10">
        <f>E201-H201</f>
        <v>875.08199999999999</v>
      </c>
      <c r="P201" s="10">
        <f>IF(E201=0,0,(H201/E201)*100)</f>
        <v>0</v>
      </c>
    </row>
    <row r="202" spans="1:16">
      <c r="A202" s="5" t="s">
        <v>397</v>
      </c>
      <c r="B202" s="6" t="s">
        <v>398</v>
      </c>
      <c r="C202" s="7">
        <v>654.69302000000005</v>
      </c>
      <c r="D202" s="7">
        <v>1513.9943400000002</v>
      </c>
      <c r="E202" s="7">
        <v>1140</v>
      </c>
      <c r="F202" s="7">
        <v>38.880000000000003</v>
      </c>
      <c r="G202" s="7">
        <v>0</v>
      </c>
      <c r="H202" s="7">
        <v>38.880000000000003</v>
      </c>
      <c r="I202" s="7">
        <v>0</v>
      </c>
      <c r="J202" s="7">
        <v>0</v>
      </c>
      <c r="K202" s="7">
        <f>E202-F202</f>
        <v>1101.1199999999999</v>
      </c>
      <c r="L202" s="7">
        <f>D202-F202</f>
        <v>1475.1143400000001</v>
      </c>
      <c r="M202" s="7">
        <f>IF(E202=0,0,(F202/E202)*100)</f>
        <v>3.4105263157894736</v>
      </c>
      <c r="N202" s="7">
        <f>D202-H202</f>
        <v>1475.1143400000001</v>
      </c>
      <c r="O202" s="7">
        <f>E202-H202</f>
        <v>1101.1199999999999</v>
      </c>
      <c r="P202" s="7">
        <f>IF(E202=0,0,(H202/E202)*100)</f>
        <v>3.4105263157894736</v>
      </c>
    </row>
    <row r="203" spans="1:16">
      <c r="A203" s="8" t="s">
        <v>353</v>
      </c>
      <c r="B203" s="9" t="s">
        <v>354</v>
      </c>
      <c r="C203" s="10">
        <v>654.69302000000005</v>
      </c>
      <c r="D203" s="10">
        <v>1513.9943400000002</v>
      </c>
      <c r="E203" s="10">
        <v>1140</v>
      </c>
      <c r="F203" s="10">
        <v>38.880000000000003</v>
      </c>
      <c r="G203" s="10">
        <v>0</v>
      </c>
      <c r="H203" s="10">
        <v>38.880000000000003</v>
      </c>
      <c r="I203" s="10">
        <v>0</v>
      </c>
      <c r="J203" s="10">
        <v>0</v>
      </c>
      <c r="K203" s="10">
        <f>E203-F203</f>
        <v>1101.1199999999999</v>
      </c>
      <c r="L203" s="10">
        <f>D203-F203</f>
        <v>1475.1143400000001</v>
      </c>
      <c r="M203" s="10">
        <f>IF(E203=0,0,(F203/E203)*100)</f>
        <v>3.4105263157894736</v>
      </c>
      <c r="N203" s="10">
        <f>D203-H203</f>
        <v>1475.1143400000001</v>
      </c>
      <c r="O203" s="10">
        <f>E203-H203</f>
        <v>1101.1199999999999</v>
      </c>
      <c r="P203" s="10">
        <f>IF(E203=0,0,(H203/E203)*100)</f>
        <v>3.4105263157894736</v>
      </c>
    </row>
    <row r="204" spans="1:16" ht="25.5">
      <c r="A204" s="5" t="s">
        <v>399</v>
      </c>
      <c r="B204" s="6" t="s">
        <v>400</v>
      </c>
      <c r="C204" s="7">
        <v>33.58</v>
      </c>
      <c r="D204" s="7">
        <v>31726.757000000001</v>
      </c>
      <c r="E204" s="7">
        <v>4500</v>
      </c>
      <c r="F204" s="7">
        <v>0</v>
      </c>
      <c r="G204" s="7">
        <v>0</v>
      </c>
      <c r="H204" s="7">
        <v>0</v>
      </c>
      <c r="I204" s="7">
        <v>382.24799999999999</v>
      </c>
      <c r="J204" s="7">
        <v>0</v>
      </c>
      <c r="K204" s="7">
        <f>E204-F204</f>
        <v>4500</v>
      </c>
      <c r="L204" s="7">
        <f>D204-F204</f>
        <v>31726.757000000001</v>
      </c>
      <c r="M204" s="7">
        <f>IF(E204=0,0,(F204/E204)*100)</f>
        <v>0</v>
      </c>
      <c r="N204" s="7">
        <f>D204-H204</f>
        <v>31726.757000000001</v>
      </c>
      <c r="O204" s="7">
        <f>E204-H204</f>
        <v>4500</v>
      </c>
      <c r="P204" s="7">
        <f>IF(E204=0,0,(H204/E204)*100)</f>
        <v>0</v>
      </c>
    </row>
    <row r="205" spans="1:16">
      <c r="A205" s="8" t="s">
        <v>351</v>
      </c>
      <c r="B205" s="9" t="s">
        <v>352</v>
      </c>
      <c r="C205" s="10">
        <v>0</v>
      </c>
      <c r="D205" s="10">
        <v>30000</v>
      </c>
      <c r="E205" s="10">
        <v>4500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>E205-F205</f>
        <v>4500</v>
      </c>
      <c r="L205" s="10">
        <f>D205-F205</f>
        <v>30000</v>
      </c>
      <c r="M205" s="10">
        <f>IF(E205=0,0,(F205/E205)*100)</f>
        <v>0</v>
      </c>
      <c r="N205" s="10">
        <f>D205-H205</f>
        <v>30000</v>
      </c>
      <c r="O205" s="10">
        <f>E205-H205</f>
        <v>4500</v>
      </c>
      <c r="P205" s="10">
        <f>IF(E205=0,0,(H205/E205)*100)</f>
        <v>0</v>
      </c>
    </row>
    <row r="206" spans="1:16">
      <c r="A206" s="8" t="s">
        <v>353</v>
      </c>
      <c r="B206" s="9" t="s">
        <v>354</v>
      </c>
      <c r="C206" s="10">
        <v>33.58</v>
      </c>
      <c r="D206" s="10">
        <v>1726.7570000000001</v>
      </c>
      <c r="E206" s="10">
        <v>0</v>
      </c>
      <c r="F206" s="10">
        <v>0</v>
      </c>
      <c r="G206" s="10">
        <v>0</v>
      </c>
      <c r="H206" s="10">
        <v>0</v>
      </c>
      <c r="I206" s="10">
        <v>382.24799999999999</v>
      </c>
      <c r="J206" s="10">
        <v>0</v>
      </c>
      <c r="K206" s="10">
        <f>E206-F206</f>
        <v>0</v>
      </c>
      <c r="L206" s="10">
        <f>D206-F206</f>
        <v>1726.7570000000001</v>
      </c>
      <c r="M206" s="10">
        <f>IF(E206=0,0,(F206/E206)*100)</f>
        <v>0</v>
      </c>
      <c r="N206" s="10">
        <f>D206-H206</f>
        <v>1726.7570000000001</v>
      </c>
      <c r="O206" s="10">
        <f>E206-H206</f>
        <v>0</v>
      </c>
      <c r="P206" s="10">
        <f>IF(E206=0,0,(H206/E206)*100)</f>
        <v>0</v>
      </c>
    </row>
    <row r="207" spans="1:16">
      <c r="A207" s="5" t="s">
        <v>401</v>
      </c>
      <c r="B207" s="6" t="s">
        <v>372</v>
      </c>
      <c r="C207" s="7">
        <v>15202.56177</v>
      </c>
      <c r="D207" s="7">
        <v>47126.551090000008</v>
      </c>
      <c r="E207" s="7">
        <v>3100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3100</v>
      </c>
      <c r="L207" s="7">
        <f>D207-F207</f>
        <v>47126.551090000008</v>
      </c>
      <c r="M207" s="7">
        <f>IF(E207=0,0,(F207/E207)*100)</f>
        <v>0</v>
      </c>
      <c r="N207" s="7">
        <f>D207-H207</f>
        <v>47126.551090000008</v>
      </c>
      <c r="O207" s="7">
        <f>E207-H207</f>
        <v>3100</v>
      </c>
      <c r="P207" s="7">
        <f>IF(E207=0,0,(H207/E207)*100)</f>
        <v>0</v>
      </c>
    </row>
    <row r="208" spans="1:16">
      <c r="A208" s="8" t="s">
        <v>351</v>
      </c>
      <c r="B208" s="9" t="s">
        <v>352</v>
      </c>
      <c r="C208" s="10">
        <v>4900</v>
      </c>
      <c r="D208" s="10">
        <v>5601.0630000000001</v>
      </c>
      <c r="E208" s="10">
        <v>3100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3100</v>
      </c>
      <c r="L208" s="10">
        <f>D208-F208</f>
        <v>5601.0630000000001</v>
      </c>
      <c r="M208" s="10">
        <f>IF(E208=0,0,(F208/E208)*100)</f>
        <v>0</v>
      </c>
      <c r="N208" s="10">
        <f>D208-H208</f>
        <v>5601.0630000000001</v>
      </c>
      <c r="O208" s="10">
        <f>E208-H208</f>
        <v>3100</v>
      </c>
      <c r="P208" s="10">
        <f>IF(E208=0,0,(H208/E208)*100)</f>
        <v>0</v>
      </c>
    </row>
    <row r="209" spans="1:16">
      <c r="A209" s="8" t="s">
        <v>353</v>
      </c>
      <c r="B209" s="9" t="s">
        <v>354</v>
      </c>
      <c r="C209" s="10">
        <v>10302.56177</v>
      </c>
      <c r="D209" s="10">
        <v>41525.488090000006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>E209-F209</f>
        <v>0</v>
      </c>
      <c r="L209" s="10">
        <f>D209-F209</f>
        <v>41525.488090000006</v>
      </c>
      <c r="M209" s="10">
        <f>IF(E209=0,0,(F209/E209)*100)</f>
        <v>0</v>
      </c>
      <c r="N209" s="10">
        <f>D209-H209</f>
        <v>41525.488090000006</v>
      </c>
      <c r="O209" s="10">
        <f>E209-H209</f>
        <v>0</v>
      </c>
      <c r="P209" s="10">
        <f>IF(E209=0,0,(H209/E209)*100)</f>
        <v>0</v>
      </c>
    </row>
    <row r="210" spans="1:16" ht="38.25">
      <c r="A210" s="5" t="s">
        <v>402</v>
      </c>
      <c r="B210" s="6" t="s">
        <v>403</v>
      </c>
      <c r="C210" s="7">
        <v>5030.1644000000006</v>
      </c>
      <c r="D210" s="7">
        <v>12630.164400000001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>E210-F210</f>
        <v>0</v>
      </c>
      <c r="L210" s="7">
        <f>D210-F210</f>
        <v>12630.164400000001</v>
      </c>
      <c r="M210" s="7">
        <f>IF(E210=0,0,(F210/E210)*100)</f>
        <v>0</v>
      </c>
      <c r="N210" s="7">
        <f>D210-H210</f>
        <v>12630.164400000001</v>
      </c>
      <c r="O210" s="7">
        <f>E210-H210</f>
        <v>0</v>
      </c>
      <c r="P210" s="7">
        <f>IF(E210=0,0,(H210/E210)*100)</f>
        <v>0</v>
      </c>
    </row>
    <row r="211" spans="1:16">
      <c r="A211" s="8" t="s">
        <v>353</v>
      </c>
      <c r="B211" s="9" t="s">
        <v>354</v>
      </c>
      <c r="C211" s="10">
        <v>5030.1644000000006</v>
      </c>
      <c r="D211" s="10">
        <v>12630.164400000001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12630.164400000001</v>
      </c>
      <c r="M211" s="10">
        <f>IF(E211=0,0,(F211/E211)*100)</f>
        <v>0</v>
      </c>
      <c r="N211" s="10">
        <f>D211-H211</f>
        <v>12630.164400000001</v>
      </c>
      <c r="O211" s="10">
        <f>E211-H211</f>
        <v>0</v>
      </c>
      <c r="P211" s="10">
        <f>IF(E211=0,0,(H211/E211)*100)</f>
        <v>0</v>
      </c>
    </row>
    <row r="212" spans="1:16" ht="38.25">
      <c r="A212" s="5" t="s">
        <v>404</v>
      </c>
      <c r="B212" s="6" t="s">
        <v>384</v>
      </c>
      <c r="C212" s="7">
        <v>10.068</v>
      </c>
      <c r="D212" s="7">
        <v>36255.78716</v>
      </c>
      <c r="E212" s="7">
        <v>0</v>
      </c>
      <c r="F212" s="7">
        <v>67.047719999999998</v>
      </c>
      <c r="G212" s="7">
        <v>0</v>
      </c>
      <c r="H212" s="7">
        <v>0</v>
      </c>
      <c r="I212" s="7">
        <v>67.047719999999998</v>
      </c>
      <c r="J212" s="7">
        <v>0</v>
      </c>
      <c r="K212" s="7">
        <f>E212-F212</f>
        <v>-67.047719999999998</v>
      </c>
      <c r="L212" s="7">
        <f>D212-F212</f>
        <v>36188.739439999998</v>
      </c>
      <c r="M212" s="7">
        <f>IF(E212=0,0,(F212/E212)*100)</f>
        <v>0</v>
      </c>
      <c r="N212" s="7">
        <f>D212-H212</f>
        <v>36255.78716</v>
      </c>
      <c r="O212" s="7">
        <f>E212-H212</f>
        <v>0</v>
      </c>
      <c r="P212" s="7">
        <f>IF(E212=0,0,(H212/E212)*100)</f>
        <v>0</v>
      </c>
    </row>
    <row r="213" spans="1:16">
      <c r="A213" s="8" t="s">
        <v>353</v>
      </c>
      <c r="B213" s="9" t="s">
        <v>354</v>
      </c>
      <c r="C213" s="10">
        <v>10.068</v>
      </c>
      <c r="D213" s="10">
        <v>36255.78716</v>
      </c>
      <c r="E213" s="10">
        <v>0</v>
      </c>
      <c r="F213" s="10">
        <v>67.047719999999998</v>
      </c>
      <c r="G213" s="10">
        <v>0</v>
      </c>
      <c r="H213" s="10">
        <v>0</v>
      </c>
      <c r="I213" s="10">
        <v>67.047719999999998</v>
      </c>
      <c r="J213" s="10">
        <v>0</v>
      </c>
      <c r="K213" s="10">
        <f>E213-F213</f>
        <v>-67.047719999999998</v>
      </c>
      <c r="L213" s="10">
        <f>D213-F213</f>
        <v>36188.739439999998</v>
      </c>
      <c r="M213" s="10">
        <f>IF(E213=0,0,(F213/E213)*100)</f>
        <v>0</v>
      </c>
      <c r="N213" s="10">
        <f>D213-H213</f>
        <v>36255.78716</v>
      </c>
      <c r="O213" s="10">
        <f>E213-H213</f>
        <v>0</v>
      </c>
      <c r="P213" s="10">
        <f>IF(E213=0,0,(H213/E213)*100)</f>
        <v>0</v>
      </c>
    </row>
    <row r="214" spans="1:16" ht="25.5">
      <c r="A214" s="5" t="s">
        <v>405</v>
      </c>
      <c r="B214" s="6" t="s">
        <v>406</v>
      </c>
      <c r="C214" s="7">
        <v>0</v>
      </c>
      <c r="D214" s="7">
        <v>2159.3130000000001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2159.3130000000001</v>
      </c>
      <c r="M214" s="7">
        <f>IF(E214=0,0,(F214/E214)*100)</f>
        <v>0</v>
      </c>
      <c r="N214" s="7">
        <f>D214-H214</f>
        <v>2159.3130000000001</v>
      </c>
      <c r="O214" s="7">
        <f>E214-H214</f>
        <v>0</v>
      </c>
      <c r="P214" s="7">
        <f>IF(E214=0,0,(H214/E214)*100)</f>
        <v>0</v>
      </c>
    </row>
    <row r="215" spans="1:16">
      <c r="A215" s="8" t="s">
        <v>353</v>
      </c>
      <c r="B215" s="9" t="s">
        <v>354</v>
      </c>
      <c r="C215" s="10">
        <v>0</v>
      </c>
      <c r="D215" s="10">
        <v>2159.3130000000001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2159.3130000000001</v>
      </c>
      <c r="M215" s="10">
        <f>IF(E215=0,0,(F215/E215)*100)</f>
        <v>0</v>
      </c>
      <c r="N215" s="10">
        <f>D215-H215</f>
        <v>2159.3130000000001</v>
      </c>
      <c r="O215" s="10">
        <f>E215-H215</f>
        <v>0</v>
      </c>
      <c r="P215" s="10">
        <f>IF(E215=0,0,(H215/E215)*100)</f>
        <v>0</v>
      </c>
    </row>
    <row r="216" spans="1:16" ht="25.5">
      <c r="A216" s="5" t="s">
        <v>407</v>
      </c>
      <c r="B216" s="6" t="s">
        <v>299</v>
      </c>
      <c r="C216" s="7">
        <v>0</v>
      </c>
      <c r="D216" s="7">
        <v>12136.719849999999</v>
      </c>
      <c r="E216" s="7">
        <v>235.88800000000001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235.88800000000001</v>
      </c>
      <c r="L216" s="7">
        <f>D216-F216</f>
        <v>12136.719849999999</v>
      </c>
      <c r="M216" s="7">
        <f>IF(E216=0,0,(F216/E216)*100)</f>
        <v>0</v>
      </c>
      <c r="N216" s="7">
        <f>D216-H216</f>
        <v>12136.719849999999</v>
      </c>
      <c r="O216" s="7">
        <f>E216-H216</f>
        <v>235.88800000000001</v>
      </c>
      <c r="P216" s="7">
        <f>IF(E216=0,0,(H216/E216)*100)</f>
        <v>0</v>
      </c>
    </row>
    <row r="217" spans="1:16">
      <c r="A217" s="8" t="s">
        <v>359</v>
      </c>
      <c r="B217" s="9" t="s">
        <v>360</v>
      </c>
      <c r="C217" s="10">
        <v>0</v>
      </c>
      <c r="D217" s="10">
        <v>12136.719849999999</v>
      </c>
      <c r="E217" s="10">
        <v>235.88800000000001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235.88800000000001</v>
      </c>
      <c r="L217" s="10">
        <f>D217-F217</f>
        <v>12136.719849999999</v>
      </c>
      <c r="M217" s="10">
        <f>IF(E217=0,0,(F217/E217)*100)</f>
        <v>0</v>
      </c>
      <c r="N217" s="10">
        <f>D217-H217</f>
        <v>12136.719849999999</v>
      </c>
      <c r="O217" s="10">
        <f>E217-H217</f>
        <v>235.88800000000001</v>
      </c>
      <c r="P217" s="10">
        <f>IF(E217=0,0,(H217/E217)*100)</f>
        <v>0</v>
      </c>
    </row>
    <row r="218" spans="1:16" ht="38.25">
      <c r="A218" s="5" t="s">
        <v>408</v>
      </c>
      <c r="B218" s="6" t="s">
        <v>409</v>
      </c>
      <c r="C218" s="7">
        <v>0</v>
      </c>
      <c r="D218" s="7">
        <v>4000</v>
      </c>
      <c r="E218" s="7">
        <v>450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>E218-F218</f>
        <v>450</v>
      </c>
      <c r="L218" s="7">
        <f>D218-F218</f>
        <v>4000</v>
      </c>
      <c r="M218" s="7">
        <f>IF(E218=0,0,(F218/E218)*100)</f>
        <v>0</v>
      </c>
      <c r="N218" s="7">
        <f>D218-H218</f>
        <v>4000</v>
      </c>
      <c r="O218" s="7">
        <f>E218-H218</f>
        <v>450</v>
      </c>
      <c r="P218" s="7">
        <f>IF(E218=0,0,(H218/E218)*100)</f>
        <v>0</v>
      </c>
    </row>
    <row r="219" spans="1:16">
      <c r="A219" s="8" t="s">
        <v>359</v>
      </c>
      <c r="B219" s="9" t="s">
        <v>360</v>
      </c>
      <c r="C219" s="10">
        <v>0</v>
      </c>
      <c r="D219" s="10">
        <v>4000</v>
      </c>
      <c r="E219" s="10">
        <v>450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>E219-F219</f>
        <v>450</v>
      </c>
      <c r="L219" s="10">
        <f>D219-F219</f>
        <v>4000</v>
      </c>
      <c r="M219" s="10">
        <f>IF(E219=0,0,(F219/E219)*100)</f>
        <v>0</v>
      </c>
      <c r="N219" s="10">
        <f>D219-H219</f>
        <v>4000</v>
      </c>
      <c r="O219" s="10">
        <f>E219-H219</f>
        <v>450</v>
      </c>
      <c r="P219" s="10">
        <f>IF(E219=0,0,(H219/E219)*100)</f>
        <v>0</v>
      </c>
    </row>
    <row r="220" spans="1:16">
      <c r="A220" s="5" t="s">
        <v>410</v>
      </c>
      <c r="B220" s="6" t="s">
        <v>66</v>
      </c>
      <c r="C220" s="7">
        <v>19.587910000000001</v>
      </c>
      <c r="D220" s="7">
        <v>7952.4029100000007</v>
      </c>
      <c r="E220" s="7">
        <v>100</v>
      </c>
      <c r="F220" s="7">
        <v>30.6541</v>
      </c>
      <c r="G220" s="7">
        <v>0</v>
      </c>
      <c r="H220" s="7">
        <v>30.6541</v>
      </c>
      <c r="I220" s="7">
        <v>0</v>
      </c>
      <c r="J220" s="7">
        <v>0</v>
      </c>
      <c r="K220" s="7">
        <f>E220-F220</f>
        <v>69.3459</v>
      </c>
      <c r="L220" s="7">
        <f>D220-F220</f>
        <v>7921.748810000001</v>
      </c>
      <c r="M220" s="7">
        <f>IF(E220=0,0,(F220/E220)*100)</f>
        <v>30.6541</v>
      </c>
      <c r="N220" s="7">
        <f>D220-H220</f>
        <v>7921.748810000001</v>
      </c>
      <c r="O220" s="7">
        <f>E220-H220</f>
        <v>69.3459</v>
      </c>
      <c r="P220" s="7">
        <f>IF(E220=0,0,(H220/E220)*100)</f>
        <v>30.6541</v>
      </c>
    </row>
    <row r="221" spans="1:16">
      <c r="A221" s="8" t="s">
        <v>359</v>
      </c>
      <c r="B221" s="9" t="s">
        <v>360</v>
      </c>
      <c r="C221" s="10">
        <v>19.587910000000001</v>
      </c>
      <c r="D221" s="10">
        <v>7952.4029100000007</v>
      </c>
      <c r="E221" s="10">
        <v>100</v>
      </c>
      <c r="F221" s="10">
        <v>30.6541</v>
      </c>
      <c r="G221" s="10">
        <v>0</v>
      </c>
      <c r="H221" s="10">
        <v>30.6541</v>
      </c>
      <c r="I221" s="10">
        <v>0</v>
      </c>
      <c r="J221" s="10">
        <v>0</v>
      </c>
      <c r="K221" s="10">
        <f>E221-F221</f>
        <v>69.3459</v>
      </c>
      <c r="L221" s="10">
        <f>D221-F221</f>
        <v>7921.748810000001</v>
      </c>
      <c r="M221" s="10">
        <f>IF(E221=0,0,(F221/E221)*100)</f>
        <v>30.6541</v>
      </c>
      <c r="N221" s="10">
        <f>D221-H221</f>
        <v>7921.748810000001</v>
      </c>
      <c r="O221" s="10">
        <f>E221-H221</f>
        <v>69.3459</v>
      </c>
      <c r="P221" s="10">
        <f>IF(E221=0,0,(H221/E221)*100)</f>
        <v>30.6541</v>
      </c>
    </row>
    <row r="222" spans="1:16" ht="25.5">
      <c r="A222" s="5" t="s">
        <v>282</v>
      </c>
      <c r="B222" s="6" t="s">
        <v>283</v>
      </c>
      <c r="C222" s="7">
        <v>99.195990000000009</v>
      </c>
      <c r="D222" s="7">
        <v>273.19598999999999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>E222-F222</f>
        <v>0</v>
      </c>
      <c r="L222" s="7">
        <f>D222-F222</f>
        <v>273.19598999999999</v>
      </c>
      <c r="M222" s="7">
        <f>IF(E222=0,0,(F222/E222)*100)</f>
        <v>0</v>
      </c>
      <c r="N222" s="7">
        <f>D222-H222</f>
        <v>273.19598999999999</v>
      </c>
      <c r="O222" s="7">
        <f>E222-H222</f>
        <v>0</v>
      </c>
      <c r="P222" s="7">
        <f>IF(E222=0,0,(H222/E222)*100)</f>
        <v>0</v>
      </c>
    </row>
    <row r="223" spans="1:16">
      <c r="A223" s="5" t="s">
        <v>411</v>
      </c>
      <c r="B223" s="6" t="s">
        <v>216</v>
      </c>
      <c r="C223" s="7">
        <v>0</v>
      </c>
      <c r="D223" s="7">
        <v>24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>E223-F223</f>
        <v>0</v>
      </c>
      <c r="L223" s="7">
        <f>D223-F223</f>
        <v>24</v>
      </c>
      <c r="M223" s="7">
        <f>IF(E223=0,0,(F223/E223)*100)</f>
        <v>0</v>
      </c>
      <c r="N223" s="7">
        <f>D223-H223</f>
        <v>24</v>
      </c>
      <c r="O223" s="7">
        <f>E223-H223</f>
        <v>0</v>
      </c>
      <c r="P223" s="7">
        <f>IF(E223=0,0,(H223/E223)*100)</f>
        <v>0</v>
      </c>
    </row>
    <row r="224" spans="1:16">
      <c r="A224" s="8" t="s">
        <v>359</v>
      </c>
      <c r="B224" s="9" t="s">
        <v>360</v>
      </c>
      <c r="C224" s="10">
        <v>0</v>
      </c>
      <c r="D224" s="10">
        <v>24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>E224-F224</f>
        <v>0</v>
      </c>
      <c r="L224" s="10">
        <f>D224-F224</f>
        <v>24</v>
      </c>
      <c r="M224" s="10">
        <f>IF(E224=0,0,(F224/E224)*100)</f>
        <v>0</v>
      </c>
      <c r="N224" s="10">
        <f>D224-H224</f>
        <v>24</v>
      </c>
      <c r="O224" s="10">
        <f>E224-H224</f>
        <v>0</v>
      </c>
      <c r="P224" s="10">
        <f>IF(E224=0,0,(H224/E224)*100)</f>
        <v>0</v>
      </c>
    </row>
    <row r="225" spans="1:16">
      <c r="A225" s="5" t="s">
        <v>412</v>
      </c>
      <c r="B225" s="6" t="s">
        <v>413</v>
      </c>
      <c r="C225" s="7">
        <v>99.195990000000009</v>
      </c>
      <c r="D225" s="7">
        <v>99.195990000000009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0</v>
      </c>
      <c r="L225" s="7">
        <f>D225-F225</f>
        <v>99.195990000000009</v>
      </c>
      <c r="M225" s="7">
        <f>IF(E225=0,0,(F225/E225)*100)</f>
        <v>0</v>
      </c>
      <c r="N225" s="7">
        <f>D225-H225</f>
        <v>99.195990000000009</v>
      </c>
      <c r="O225" s="7">
        <f>E225-H225</f>
        <v>0</v>
      </c>
      <c r="P225" s="7">
        <f>IF(E225=0,0,(H225/E225)*100)</f>
        <v>0</v>
      </c>
    </row>
    <row r="226" spans="1:16" ht="25.5">
      <c r="A226" s="8" t="s">
        <v>287</v>
      </c>
      <c r="B226" s="9" t="s">
        <v>288</v>
      </c>
      <c r="C226" s="10">
        <v>99.195990000000009</v>
      </c>
      <c r="D226" s="10">
        <v>99.195990000000009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>E226-F226</f>
        <v>0</v>
      </c>
      <c r="L226" s="10">
        <f>D226-F226</f>
        <v>99.195990000000009</v>
      </c>
      <c r="M226" s="10">
        <f>IF(E226=0,0,(F226/E226)*100)</f>
        <v>0</v>
      </c>
      <c r="N226" s="10">
        <f>D226-H226</f>
        <v>99.195990000000009</v>
      </c>
      <c r="O226" s="10">
        <f>E226-H226</f>
        <v>0</v>
      </c>
      <c r="P226" s="10">
        <f>IF(E226=0,0,(H226/E226)*100)</f>
        <v>0</v>
      </c>
    </row>
    <row r="227" spans="1:16" ht="25.5">
      <c r="A227" s="5" t="s">
        <v>414</v>
      </c>
      <c r="B227" s="6" t="s">
        <v>415</v>
      </c>
      <c r="C227" s="7">
        <v>0</v>
      </c>
      <c r="D227" s="7">
        <v>50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>E227-F227</f>
        <v>0</v>
      </c>
      <c r="L227" s="7">
        <f>D227-F227</f>
        <v>50</v>
      </c>
      <c r="M227" s="7">
        <f>IF(E227=0,0,(F227/E227)*100)</f>
        <v>0</v>
      </c>
      <c r="N227" s="7">
        <f>D227-H227</f>
        <v>50</v>
      </c>
      <c r="O227" s="7">
        <f>E227-H227</f>
        <v>0</v>
      </c>
      <c r="P227" s="7">
        <f>IF(E227=0,0,(H227/E227)*100)</f>
        <v>0</v>
      </c>
    </row>
    <row r="228" spans="1:16" ht="25.5">
      <c r="A228" s="8" t="s">
        <v>287</v>
      </c>
      <c r="B228" s="9" t="s">
        <v>288</v>
      </c>
      <c r="C228" s="10">
        <v>0</v>
      </c>
      <c r="D228" s="10">
        <v>50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>E228-F228</f>
        <v>0</v>
      </c>
      <c r="L228" s="10">
        <f>D228-F228</f>
        <v>50</v>
      </c>
      <c r="M228" s="10">
        <f>IF(E228=0,0,(F228/E228)*100)</f>
        <v>0</v>
      </c>
      <c r="N228" s="10">
        <f>D228-H228</f>
        <v>50</v>
      </c>
      <c r="O228" s="10">
        <f>E228-H228</f>
        <v>0</v>
      </c>
      <c r="P228" s="10">
        <f>IF(E228=0,0,(H228/E228)*100)</f>
        <v>0</v>
      </c>
    </row>
    <row r="229" spans="1:16" ht="38.25">
      <c r="A229" s="5" t="s">
        <v>416</v>
      </c>
      <c r="B229" s="6" t="s">
        <v>417</v>
      </c>
      <c r="C229" s="7">
        <v>0</v>
      </c>
      <c r="D229" s="7">
        <v>100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>E229-F229</f>
        <v>0</v>
      </c>
      <c r="L229" s="7">
        <f>D229-F229</f>
        <v>100</v>
      </c>
      <c r="M229" s="7">
        <f>IF(E229=0,0,(F229/E229)*100)</f>
        <v>0</v>
      </c>
      <c r="N229" s="7">
        <f>D229-H229</f>
        <v>100</v>
      </c>
      <c r="O229" s="7">
        <f>E229-H229</f>
        <v>0</v>
      </c>
      <c r="P229" s="7">
        <f>IF(E229=0,0,(H229/E229)*100)</f>
        <v>0</v>
      </c>
    </row>
    <row r="230" spans="1:16" ht="25.5">
      <c r="A230" s="8" t="s">
        <v>287</v>
      </c>
      <c r="B230" s="9" t="s">
        <v>288</v>
      </c>
      <c r="C230" s="10">
        <v>0</v>
      </c>
      <c r="D230" s="10">
        <v>100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>E230-F230</f>
        <v>0</v>
      </c>
      <c r="L230" s="10">
        <f>D230-F230</f>
        <v>100</v>
      </c>
      <c r="M230" s="10">
        <f>IF(E230=0,0,(F230/E230)*100)</f>
        <v>0</v>
      </c>
      <c r="N230" s="10">
        <f>D230-H230</f>
        <v>100</v>
      </c>
      <c r="O230" s="10">
        <f>E230-H230</f>
        <v>0</v>
      </c>
      <c r="P230" s="10">
        <f>IF(E230=0,0,(H230/E230)*100)</f>
        <v>0</v>
      </c>
    </row>
    <row r="231" spans="1:16">
      <c r="A231" s="5" t="s">
        <v>289</v>
      </c>
      <c r="B231" s="6" t="s">
        <v>290</v>
      </c>
      <c r="C231" s="7">
        <v>30950.764749999998</v>
      </c>
      <c r="D231" s="7">
        <v>31675.992050000001</v>
      </c>
      <c r="E231" s="7">
        <v>855</v>
      </c>
      <c r="F231" s="7">
        <v>183.28220999999999</v>
      </c>
      <c r="G231" s="7">
        <v>0</v>
      </c>
      <c r="H231" s="7">
        <v>106.22783</v>
      </c>
      <c r="I231" s="7">
        <v>77.054380000000009</v>
      </c>
      <c r="J231" s="7">
        <v>0</v>
      </c>
      <c r="K231" s="7">
        <f>E231-F231</f>
        <v>671.71779000000004</v>
      </c>
      <c r="L231" s="7">
        <f>D231-F231</f>
        <v>31492.70984</v>
      </c>
      <c r="M231" s="7">
        <f>IF(E231=0,0,(F231/E231)*100)</f>
        <v>21.436515789473685</v>
      </c>
      <c r="N231" s="7">
        <f>D231-H231</f>
        <v>31569.764220000001</v>
      </c>
      <c r="O231" s="7">
        <f>E231-H231</f>
        <v>748.77216999999996</v>
      </c>
      <c r="P231" s="7">
        <f>IF(E231=0,0,(H231/E231)*100)</f>
        <v>12.424307602339182</v>
      </c>
    </row>
    <row r="232" spans="1:16" ht="25.5">
      <c r="A232" s="5" t="s">
        <v>296</v>
      </c>
      <c r="B232" s="6" t="s">
        <v>297</v>
      </c>
      <c r="C232" s="7">
        <v>0</v>
      </c>
      <c r="D232" s="7">
        <v>675</v>
      </c>
      <c r="E232" s="7">
        <v>502.82499999999999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>E232-F232</f>
        <v>502.82499999999999</v>
      </c>
      <c r="L232" s="7">
        <f>D232-F232</f>
        <v>675</v>
      </c>
      <c r="M232" s="7">
        <f>IF(E232=0,0,(F232/E232)*100)</f>
        <v>0</v>
      </c>
      <c r="N232" s="7">
        <f>D232-H232</f>
        <v>675</v>
      </c>
      <c r="O232" s="7">
        <f>E232-H232</f>
        <v>502.82499999999999</v>
      </c>
      <c r="P232" s="7">
        <f>IF(E232=0,0,(H232/E232)*100)</f>
        <v>0</v>
      </c>
    </row>
    <row r="233" spans="1:16" ht="25.5">
      <c r="A233" s="8" t="s">
        <v>348</v>
      </c>
      <c r="B233" s="9" t="s">
        <v>349</v>
      </c>
      <c r="C233" s="10">
        <v>0</v>
      </c>
      <c r="D233" s="10">
        <v>675</v>
      </c>
      <c r="E233" s="10">
        <v>502.82499999999999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>E233-F233</f>
        <v>502.82499999999999</v>
      </c>
      <c r="L233" s="10">
        <f>D233-F233</f>
        <v>675</v>
      </c>
      <c r="M233" s="10">
        <f>IF(E233=0,0,(F233/E233)*100)</f>
        <v>0</v>
      </c>
      <c r="N233" s="10">
        <f>D233-H233</f>
        <v>675</v>
      </c>
      <c r="O233" s="10">
        <f>E233-H233</f>
        <v>502.82499999999999</v>
      </c>
      <c r="P233" s="10">
        <f>IF(E233=0,0,(H233/E233)*100)</f>
        <v>0</v>
      </c>
    </row>
    <row r="234" spans="1:16">
      <c r="A234" s="5" t="s">
        <v>418</v>
      </c>
      <c r="B234" s="6" t="s">
        <v>358</v>
      </c>
      <c r="C234" s="7">
        <v>28873.034749999999</v>
      </c>
      <c r="D234" s="7">
        <v>28923.262050000001</v>
      </c>
      <c r="E234" s="7">
        <v>172.17500000000001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>E234-F234</f>
        <v>172.17500000000001</v>
      </c>
      <c r="L234" s="7">
        <f>D234-F234</f>
        <v>28923.262050000001</v>
      </c>
      <c r="M234" s="7">
        <f>IF(E234=0,0,(F234/E234)*100)</f>
        <v>0</v>
      </c>
      <c r="N234" s="7">
        <f>D234-H234</f>
        <v>28923.262050000001</v>
      </c>
      <c r="O234" s="7">
        <f>E234-H234</f>
        <v>172.17500000000001</v>
      </c>
      <c r="P234" s="7">
        <f>IF(E234=0,0,(H234/E234)*100)</f>
        <v>0</v>
      </c>
    </row>
    <row r="235" spans="1:16" ht="25.5">
      <c r="A235" s="8" t="s">
        <v>348</v>
      </c>
      <c r="B235" s="9" t="s">
        <v>349</v>
      </c>
      <c r="C235" s="10">
        <v>28873.034749999999</v>
      </c>
      <c r="D235" s="10">
        <v>28923.262050000001</v>
      </c>
      <c r="E235" s="10">
        <v>172.17500000000001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>E235-F235</f>
        <v>172.17500000000001</v>
      </c>
      <c r="L235" s="10">
        <f>D235-F235</f>
        <v>28923.262050000001</v>
      </c>
      <c r="M235" s="10">
        <f>IF(E235=0,0,(F235/E235)*100)</f>
        <v>0</v>
      </c>
      <c r="N235" s="10">
        <f>D235-H235</f>
        <v>28923.262050000001</v>
      </c>
      <c r="O235" s="10">
        <f>E235-H235</f>
        <v>172.17500000000001</v>
      </c>
      <c r="P235" s="10">
        <f>IF(E235=0,0,(H235/E235)*100)</f>
        <v>0</v>
      </c>
    </row>
    <row r="236" spans="1:16" ht="63.75">
      <c r="A236" s="5" t="s">
        <v>419</v>
      </c>
      <c r="B236" s="6" t="s">
        <v>420</v>
      </c>
      <c r="C236" s="7">
        <v>2077.73</v>
      </c>
      <c r="D236" s="7">
        <v>2077.73</v>
      </c>
      <c r="E236" s="7">
        <v>180</v>
      </c>
      <c r="F236" s="7">
        <v>183.28220999999999</v>
      </c>
      <c r="G236" s="7">
        <v>0</v>
      </c>
      <c r="H236" s="7">
        <v>106.22783</v>
      </c>
      <c r="I236" s="7">
        <v>77.054380000000009</v>
      </c>
      <c r="J236" s="7">
        <v>0</v>
      </c>
      <c r="K236" s="7">
        <f>E236-F236</f>
        <v>-3.2822099999999921</v>
      </c>
      <c r="L236" s="7">
        <f>D236-F236</f>
        <v>1894.4477899999999</v>
      </c>
      <c r="M236" s="7">
        <f>IF(E236=0,0,(F236/E236)*100)</f>
        <v>101.82344999999999</v>
      </c>
      <c r="N236" s="7">
        <f>D236-H236</f>
        <v>1971.50217</v>
      </c>
      <c r="O236" s="7">
        <f>E236-H236</f>
        <v>73.772170000000003</v>
      </c>
      <c r="P236" s="7">
        <f>IF(E236=0,0,(H236/E236)*100)</f>
        <v>59.015461111111108</v>
      </c>
    </row>
    <row r="237" spans="1:16" ht="25.5">
      <c r="A237" s="8" t="s">
        <v>55</v>
      </c>
      <c r="B237" s="9" t="s">
        <v>56</v>
      </c>
      <c r="C237" s="10">
        <v>2077.73</v>
      </c>
      <c r="D237" s="10">
        <v>2077.73</v>
      </c>
      <c r="E237" s="10">
        <v>180</v>
      </c>
      <c r="F237" s="10">
        <v>183.28220999999999</v>
      </c>
      <c r="G237" s="10">
        <v>0</v>
      </c>
      <c r="H237" s="10">
        <v>106.22783</v>
      </c>
      <c r="I237" s="10">
        <v>77.054380000000009</v>
      </c>
      <c r="J237" s="10">
        <v>0</v>
      </c>
      <c r="K237" s="10">
        <f>E237-F237</f>
        <v>-3.2822099999999921</v>
      </c>
      <c r="L237" s="10">
        <f>D237-F237</f>
        <v>1894.4477899999999</v>
      </c>
      <c r="M237" s="10">
        <f>IF(E237=0,0,(F237/E237)*100)</f>
        <v>101.82344999999999</v>
      </c>
      <c r="N237" s="10">
        <f>D237-H237</f>
        <v>1971.50217</v>
      </c>
      <c r="O237" s="10">
        <f>E237-H237</f>
        <v>73.772170000000003</v>
      </c>
      <c r="P237" s="10">
        <f>IF(E237=0,0,(H237/E237)*100)</f>
        <v>59.015461111111108</v>
      </c>
    </row>
    <row r="238" spans="1:16" ht="25.5">
      <c r="A238" s="5" t="s">
        <v>300</v>
      </c>
      <c r="B238" s="6" t="s">
        <v>301</v>
      </c>
      <c r="C238" s="7">
        <v>95</v>
      </c>
      <c r="D238" s="7">
        <v>999.49018000000012</v>
      </c>
      <c r="E238" s="7">
        <v>130</v>
      </c>
      <c r="F238" s="7">
        <v>0</v>
      </c>
      <c r="G238" s="7">
        <v>0</v>
      </c>
      <c r="H238" s="7">
        <v>233.35166000000001</v>
      </c>
      <c r="I238" s="7">
        <v>1.0000000000000001E-5</v>
      </c>
      <c r="J238" s="7">
        <v>0</v>
      </c>
      <c r="K238" s="7">
        <f>E238-F238</f>
        <v>130</v>
      </c>
      <c r="L238" s="7">
        <f>D238-F238</f>
        <v>999.49018000000012</v>
      </c>
      <c r="M238" s="7">
        <f>IF(E238=0,0,(F238/E238)*100)</f>
        <v>0</v>
      </c>
      <c r="N238" s="7">
        <f>D238-H238</f>
        <v>766.13852000000009</v>
      </c>
      <c r="O238" s="7">
        <f>E238-H238</f>
        <v>-103.35166000000001</v>
      </c>
      <c r="P238" s="7">
        <f>IF(E238=0,0,(H238/E238)*100)</f>
        <v>179.50127692307694</v>
      </c>
    </row>
    <row r="239" spans="1:16">
      <c r="A239" s="5" t="s">
        <v>307</v>
      </c>
      <c r="B239" s="6" t="s">
        <v>206</v>
      </c>
      <c r="C239" s="7">
        <v>0</v>
      </c>
      <c r="D239" s="7">
        <v>30</v>
      </c>
      <c r="E239" s="7">
        <v>30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>E239-F239</f>
        <v>30</v>
      </c>
      <c r="L239" s="7">
        <f>D239-F239</f>
        <v>30</v>
      </c>
      <c r="M239" s="7">
        <f>IF(E239=0,0,(F239/E239)*100)</f>
        <v>0</v>
      </c>
      <c r="N239" s="7">
        <f>D239-H239</f>
        <v>30</v>
      </c>
      <c r="O239" s="7">
        <f>E239-H239</f>
        <v>30</v>
      </c>
      <c r="P239" s="7">
        <f>IF(E239=0,0,(H239/E239)*100)</f>
        <v>0</v>
      </c>
    </row>
    <row r="240" spans="1:16" ht="25.5">
      <c r="A240" s="8" t="s">
        <v>345</v>
      </c>
      <c r="B240" s="9" t="s">
        <v>346</v>
      </c>
      <c r="C240" s="10">
        <v>0</v>
      </c>
      <c r="D240" s="10">
        <v>30</v>
      </c>
      <c r="E240" s="10">
        <v>30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>E240-F240</f>
        <v>30</v>
      </c>
      <c r="L240" s="10">
        <f>D240-F240</f>
        <v>30</v>
      </c>
      <c r="M240" s="10">
        <f>IF(E240=0,0,(F240/E240)*100)</f>
        <v>0</v>
      </c>
      <c r="N240" s="10">
        <f>D240-H240</f>
        <v>30</v>
      </c>
      <c r="O240" s="10">
        <f>E240-H240</f>
        <v>30</v>
      </c>
      <c r="P240" s="10">
        <f>IF(E240=0,0,(H240/E240)*100)</f>
        <v>0</v>
      </c>
    </row>
    <row r="241" spans="1:16">
      <c r="A241" s="5" t="s">
        <v>310</v>
      </c>
      <c r="B241" s="6" t="s">
        <v>216</v>
      </c>
      <c r="C241" s="7">
        <v>93.5</v>
      </c>
      <c r="D241" s="7">
        <v>93.5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0</v>
      </c>
      <c r="L241" s="7">
        <f>D241-F241</f>
        <v>93.5</v>
      </c>
      <c r="M241" s="7">
        <f>IF(E241=0,0,(F241/E241)*100)</f>
        <v>0</v>
      </c>
      <c r="N241" s="7">
        <f>D241-H241</f>
        <v>93.5</v>
      </c>
      <c r="O241" s="7">
        <f>E241-H241</f>
        <v>0</v>
      </c>
      <c r="P241" s="7">
        <f>IF(E241=0,0,(H241/E241)*100)</f>
        <v>0</v>
      </c>
    </row>
    <row r="242" spans="1:16" ht="25.5">
      <c r="A242" s="8" t="s">
        <v>345</v>
      </c>
      <c r="B242" s="9" t="s">
        <v>346</v>
      </c>
      <c r="C242" s="10">
        <v>93.5</v>
      </c>
      <c r="D242" s="10">
        <v>93.5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>E242-F242</f>
        <v>0</v>
      </c>
      <c r="L242" s="10">
        <f>D242-F242</f>
        <v>93.5</v>
      </c>
      <c r="M242" s="10">
        <f>IF(E242=0,0,(F242/E242)*100)</f>
        <v>0</v>
      </c>
      <c r="N242" s="10">
        <f>D242-H242</f>
        <v>93.5</v>
      </c>
      <c r="O242" s="10">
        <f>E242-H242</f>
        <v>0</v>
      </c>
      <c r="P242" s="10">
        <f>IF(E242=0,0,(H242/E242)*100)</f>
        <v>0</v>
      </c>
    </row>
    <row r="243" spans="1:16" ht="25.5">
      <c r="A243" s="5" t="s">
        <v>421</v>
      </c>
      <c r="B243" s="6" t="s">
        <v>422</v>
      </c>
      <c r="C243" s="7">
        <v>0</v>
      </c>
      <c r="D243" s="7">
        <v>874.49018000000012</v>
      </c>
      <c r="E243" s="7">
        <v>100</v>
      </c>
      <c r="F243" s="7">
        <v>0</v>
      </c>
      <c r="G243" s="7">
        <v>0</v>
      </c>
      <c r="H243" s="7">
        <v>233.35166000000001</v>
      </c>
      <c r="I243" s="7">
        <v>1.0000000000000001E-5</v>
      </c>
      <c r="J243" s="7">
        <v>0</v>
      </c>
      <c r="K243" s="7">
        <f>E243-F243</f>
        <v>100</v>
      </c>
      <c r="L243" s="7">
        <f>D243-F243</f>
        <v>874.49018000000012</v>
      </c>
      <c r="M243" s="7">
        <f>IF(E243=0,0,(F243/E243)*100)</f>
        <v>0</v>
      </c>
      <c r="N243" s="7">
        <f>D243-H243</f>
        <v>641.13852000000009</v>
      </c>
      <c r="O243" s="7">
        <f>E243-H243</f>
        <v>-133.35166000000001</v>
      </c>
      <c r="P243" s="7">
        <f>IF(E243=0,0,(H243/E243)*100)</f>
        <v>233.35166000000004</v>
      </c>
    </row>
    <row r="244" spans="1:16">
      <c r="A244" s="8" t="s">
        <v>351</v>
      </c>
      <c r="B244" s="9" t="s">
        <v>352</v>
      </c>
      <c r="C244" s="10">
        <v>0</v>
      </c>
      <c r="D244" s="10">
        <v>874.49018000000012</v>
      </c>
      <c r="E244" s="10">
        <v>100</v>
      </c>
      <c r="F244" s="10">
        <v>0</v>
      </c>
      <c r="G244" s="10">
        <v>0</v>
      </c>
      <c r="H244" s="10">
        <v>233.35166000000001</v>
      </c>
      <c r="I244" s="10">
        <v>1.0000000000000001E-5</v>
      </c>
      <c r="J244" s="10">
        <v>0</v>
      </c>
      <c r="K244" s="10">
        <f>E244-F244</f>
        <v>100</v>
      </c>
      <c r="L244" s="10">
        <f>D244-F244</f>
        <v>874.49018000000012</v>
      </c>
      <c r="M244" s="10">
        <f>IF(E244=0,0,(F244/E244)*100)</f>
        <v>0</v>
      </c>
      <c r="N244" s="10">
        <f>D244-H244</f>
        <v>641.13852000000009</v>
      </c>
      <c r="O244" s="10">
        <f>E244-H244</f>
        <v>-133.35166000000001</v>
      </c>
      <c r="P244" s="10">
        <f>IF(E244=0,0,(H244/E244)*100)</f>
        <v>233.35166000000004</v>
      </c>
    </row>
    <row r="245" spans="1:16">
      <c r="A245" s="5" t="s">
        <v>423</v>
      </c>
      <c r="B245" s="6" t="s">
        <v>362</v>
      </c>
      <c r="C245" s="7">
        <v>1.5</v>
      </c>
      <c r="D245" s="7">
        <v>1.5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>E245-F245</f>
        <v>0</v>
      </c>
      <c r="L245" s="7">
        <f>D245-F245</f>
        <v>1.5</v>
      </c>
      <c r="M245" s="7">
        <f>IF(E245=0,0,(F245/E245)*100)</f>
        <v>0</v>
      </c>
      <c r="N245" s="7">
        <f>D245-H245</f>
        <v>1.5</v>
      </c>
      <c r="O245" s="7">
        <f>E245-H245</f>
        <v>0</v>
      </c>
      <c r="P245" s="7">
        <f>IF(E245=0,0,(H245/E245)*100)</f>
        <v>0</v>
      </c>
    </row>
    <row r="246" spans="1:16" ht="25.5">
      <c r="A246" s="8" t="s">
        <v>348</v>
      </c>
      <c r="B246" s="9" t="s">
        <v>349</v>
      </c>
      <c r="C246" s="10">
        <v>1.5</v>
      </c>
      <c r="D246" s="10">
        <v>1.5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</v>
      </c>
      <c r="L246" s="10">
        <f>D246-F246</f>
        <v>1.5</v>
      </c>
      <c r="M246" s="10">
        <f>IF(E246=0,0,(F246/E246)*100)</f>
        <v>0</v>
      </c>
      <c r="N246" s="10">
        <f>D246-H246</f>
        <v>1.5</v>
      </c>
      <c r="O246" s="10">
        <f>E246-H246</f>
        <v>0</v>
      </c>
      <c r="P246" s="10">
        <f>IF(E246=0,0,(H246/E246)*100)</f>
        <v>0</v>
      </c>
    </row>
    <row r="247" spans="1:16" ht="25.5">
      <c r="A247" s="5" t="s">
        <v>312</v>
      </c>
      <c r="B247" s="6" t="s">
        <v>313</v>
      </c>
      <c r="C247" s="7">
        <v>0</v>
      </c>
      <c r="D247" s="7">
        <v>1499.15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>E247-F247</f>
        <v>0</v>
      </c>
      <c r="L247" s="7">
        <f>D247-F247</f>
        <v>1499.15</v>
      </c>
      <c r="M247" s="7">
        <f>IF(E247=0,0,(F247/E247)*100)</f>
        <v>0</v>
      </c>
      <c r="N247" s="7">
        <f>D247-H247</f>
        <v>1499.15</v>
      </c>
      <c r="O247" s="7">
        <f>E247-H247</f>
        <v>0</v>
      </c>
      <c r="P247" s="7">
        <f>IF(E247=0,0,(H247/E247)*100)</f>
        <v>0</v>
      </c>
    </row>
    <row r="248" spans="1:16">
      <c r="A248" s="5" t="s">
        <v>322</v>
      </c>
      <c r="B248" s="6" t="s">
        <v>323</v>
      </c>
      <c r="C248" s="7">
        <v>0</v>
      </c>
      <c r="D248" s="7">
        <v>1499.15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>E248-F248</f>
        <v>0</v>
      </c>
      <c r="L248" s="7">
        <f>D248-F248</f>
        <v>1499.15</v>
      </c>
      <c r="M248" s="7">
        <f>IF(E248=0,0,(F248/E248)*100)</f>
        <v>0</v>
      </c>
      <c r="N248" s="7">
        <f>D248-H248</f>
        <v>1499.15</v>
      </c>
      <c r="O248" s="7">
        <f>E248-H248</f>
        <v>0</v>
      </c>
      <c r="P248" s="7">
        <f>IF(E248=0,0,(H248/E248)*100)</f>
        <v>0</v>
      </c>
    </row>
    <row r="249" spans="1:16">
      <c r="A249" s="8" t="s">
        <v>351</v>
      </c>
      <c r="B249" s="9" t="s">
        <v>352</v>
      </c>
      <c r="C249" s="10">
        <v>0</v>
      </c>
      <c r="D249" s="10">
        <v>1499.15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>E249-F249</f>
        <v>0</v>
      </c>
      <c r="L249" s="10">
        <f>D249-F249</f>
        <v>1499.15</v>
      </c>
      <c r="M249" s="10">
        <f>IF(E249=0,0,(F249/E249)*100)</f>
        <v>0</v>
      </c>
      <c r="N249" s="10">
        <f>D249-H249</f>
        <v>1499.15</v>
      </c>
      <c r="O249" s="10">
        <f>E249-H249</f>
        <v>0</v>
      </c>
      <c r="P249" s="10">
        <f>IF(E249=0,0,(H249/E249)*100)</f>
        <v>0</v>
      </c>
    </row>
    <row r="250" spans="1:16" ht="25.5">
      <c r="A250" s="5" t="s">
        <v>324</v>
      </c>
      <c r="B250" s="6" t="s">
        <v>325</v>
      </c>
      <c r="C250" s="7">
        <v>66207.52016</v>
      </c>
      <c r="D250" s="7">
        <v>411.54999999999256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>E250-F250</f>
        <v>0</v>
      </c>
      <c r="L250" s="7">
        <f>D250-F250</f>
        <v>411.54999999999256</v>
      </c>
      <c r="M250" s="7">
        <f>IF(E250=0,0,(F250/E250)*100)</f>
        <v>0</v>
      </c>
      <c r="N250" s="7">
        <f>D250-H250</f>
        <v>411.54999999999256</v>
      </c>
      <c r="O250" s="7">
        <f>E250-H250</f>
        <v>0</v>
      </c>
      <c r="P250" s="7">
        <f>IF(E250=0,0,(H250/E250)*100)</f>
        <v>0</v>
      </c>
    </row>
    <row r="251" spans="1:16">
      <c r="A251" s="5" t="s">
        <v>327</v>
      </c>
      <c r="B251" s="6" t="s">
        <v>70</v>
      </c>
      <c r="C251" s="7">
        <v>66147.52016</v>
      </c>
      <c r="D251" s="7">
        <v>-7.4505805969238283E-12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>E251-F251</f>
        <v>0</v>
      </c>
      <c r="L251" s="7">
        <f>D251-F251</f>
        <v>-7.4505805969238283E-12</v>
      </c>
      <c r="M251" s="7">
        <f>IF(E251=0,0,(F251/E251)*100)</f>
        <v>0</v>
      </c>
      <c r="N251" s="7">
        <f>D251-H251</f>
        <v>-7.4505805969238283E-12</v>
      </c>
      <c r="O251" s="7">
        <f>E251-H251</f>
        <v>0</v>
      </c>
      <c r="P251" s="7">
        <f>IF(E251=0,0,(H251/E251)*100)</f>
        <v>0</v>
      </c>
    </row>
    <row r="252" spans="1:16" ht="25.5">
      <c r="A252" s="8" t="s">
        <v>348</v>
      </c>
      <c r="B252" s="9" t="s">
        <v>349</v>
      </c>
      <c r="C252" s="10">
        <v>66147.52016</v>
      </c>
      <c r="D252" s="10">
        <v>-7.4505805969238283E-12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>E252-F252</f>
        <v>0</v>
      </c>
      <c r="L252" s="10">
        <f>D252-F252</f>
        <v>-7.4505805969238283E-12</v>
      </c>
      <c r="M252" s="10">
        <f>IF(E252=0,0,(F252/E252)*100)</f>
        <v>0</v>
      </c>
      <c r="N252" s="10">
        <f>D252-H252</f>
        <v>-7.4505805969238283E-12</v>
      </c>
      <c r="O252" s="10">
        <f>E252-H252</f>
        <v>0</v>
      </c>
      <c r="P252" s="10">
        <f>IF(E252=0,0,(H252/E252)*100)</f>
        <v>0</v>
      </c>
    </row>
    <row r="253" spans="1:16" ht="38.25">
      <c r="A253" s="5" t="s">
        <v>339</v>
      </c>
      <c r="B253" s="6" t="s">
        <v>340</v>
      </c>
      <c r="C253" s="7">
        <v>60</v>
      </c>
      <c r="D253" s="7">
        <v>411.55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>E253-F253</f>
        <v>0</v>
      </c>
      <c r="L253" s="7">
        <f>D253-F253</f>
        <v>411.55</v>
      </c>
      <c r="M253" s="7">
        <f>IF(E253=0,0,(F253/E253)*100)</f>
        <v>0</v>
      </c>
      <c r="N253" s="7">
        <f>D253-H253</f>
        <v>411.55</v>
      </c>
      <c r="O253" s="7">
        <f>E253-H253</f>
        <v>0</v>
      </c>
      <c r="P253" s="7">
        <f>IF(E253=0,0,(H253/E253)*100)</f>
        <v>0</v>
      </c>
    </row>
    <row r="254" spans="1:16" ht="25.5">
      <c r="A254" s="8" t="s">
        <v>424</v>
      </c>
      <c r="B254" s="9" t="s">
        <v>425</v>
      </c>
      <c r="C254" s="10">
        <v>60</v>
      </c>
      <c r="D254" s="10">
        <v>411.55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>E254-F254</f>
        <v>0</v>
      </c>
      <c r="L254" s="10">
        <f>D254-F254</f>
        <v>411.55</v>
      </c>
      <c r="M254" s="10">
        <f>IF(E254=0,0,(F254/E254)*100)</f>
        <v>0</v>
      </c>
      <c r="N254" s="10">
        <f>D254-H254</f>
        <v>411.55</v>
      </c>
      <c r="O254" s="10">
        <f>E254-H254</f>
        <v>0</v>
      </c>
      <c r="P254" s="10">
        <f>IF(E254=0,0,(H254/E254)*100)</f>
        <v>0</v>
      </c>
    </row>
    <row r="255" spans="1:16">
      <c r="A255" s="5" t="s">
        <v>341</v>
      </c>
      <c r="B255" s="6" t="s">
        <v>342</v>
      </c>
      <c r="C255" s="7">
        <v>268445.41891000001</v>
      </c>
      <c r="D255" s="7">
        <v>427422.17625000014</v>
      </c>
      <c r="E255" s="7">
        <v>26703.876234166666</v>
      </c>
      <c r="F255" s="7">
        <v>8592.56142</v>
      </c>
      <c r="G255" s="7">
        <v>1.1E-4</v>
      </c>
      <c r="H255" s="7">
        <v>5922.6273499999998</v>
      </c>
      <c r="I255" s="7">
        <v>4251.3070200000002</v>
      </c>
      <c r="J255" s="7">
        <v>2010.53901</v>
      </c>
      <c r="K255" s="7">
        <f>E255-F255</f>
        <v>18111.314814166668</v>
      </c>
      <c r="L255" s="7">
        <f>D255-F255</f>
        <v>418829.61483000015</v>
      </c>
      <c r="M255" s="7">
        <f>IF(E255=0,0,(F255/E255)*100)</f>
        <v>32.177206577246345</v>
      </c>
      <c r="N255" s="7">
        <f>D255-H255</f>
        <v>421499.54890000011</v>
      </c>
      <c r="O255" s="7">
        <f>E255-H255</f>
        <v>20781.248884166667</v>
      </c>
      <c r="P255" s="7">
        <f>IF(E255=0,0,(H255/E255)*100)</f>
        <v>22.178905032604245</v>
      </c>
    </row>
    <row r="256" spans="1:1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2019-09-18T07:56:47Z</dcterms:created>
  <dcterms:modified xsi:type="dcterms:W3CDTF">2019-09-18T08:03:08Z</dcterms:modified>
</cp:coreProperties>
</file>