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<sst xmlns="http://schemas.openxmlformats.org/spreadsheetml/2006/main" count="172" uniqueCount="144">
  <si>
    <t>Аналіз виконання плану по доходах</t>
  </si>
  <si>
    <t>З 09.09.2019 по 13.09.2019</t>
  </si>
  <si>
    <t>тис. грн.</t>
  </si>
  <si>
    <t>ККД</t>
  </si>
  <si>
    <t>Доходи</t>
  </si>
  <si>
    <t>м. 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</si>
  <si>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</si>
  <si>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</si>
  <si>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</si>
  <si>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</si>
  <si>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</si>
  <si>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</si>
  <si>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</si>
  <si>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</si>
  <si>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</si>
  <si>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</si>
  <si>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</si>
  <si>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</si>
  <si>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</si>
  <si>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</si>
  <si>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</si>
  <si>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</si>
  <si>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</si>
  <si>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</si>
  <si>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</si>
  <si>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</si>
  <si>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</si>
  <si>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</si>
  <si>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</si>
  <si>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</si>
  <si>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</si>
  <si>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</si>
  <si>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</si>
  <si>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</si>
  <si>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</si>
  <si>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</si>
  <si>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</si>
  <si>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</si>
  <si>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</si>
  <si>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</si>
  <si>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</si>
  <si>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</si>
  <si>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</si>
  <si>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</si>
  <si>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</si>
  <si>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</si>
  <si>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</si>
  <si>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</si>
  <si>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</si>
  <si>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</si>
  <si>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</si>
  <si>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</si>
  <si>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</si>
  <si>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</si>
  <si>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</si>
  <si>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</si>
  <si>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Податки та збори, не віднесені до інших категорій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</si>
  <si>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</si>
  <si>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</si>
  <si>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</si>
  <si>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</si>
  <si>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</si>
  <si>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</si>
  <si>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</si>
  <si>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</si>
  <si>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</si>
  <si>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</si>
  <si>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</si>
  <si>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</si>
  <si>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</si>
  <si>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</si>
  <si>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</si>
  <si>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</si>
  <si>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</si>
  <si>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</si>
  <si>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</si>
  <si>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</si>
  <si>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</si>
  <si>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</si>
  <si>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</si>
  <si>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</si>
  <si>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</si>
  <si>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</si>
  <si>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</si>
  <si>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</si>
  <si>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</si>
  <si>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</si>
  <si>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</si>
  <si>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</si>
  <si>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</si>
  <si>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</si>
  <si>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</si>
  <si>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</si>
  <si>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</si>
  <si>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</si>
  <si>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</si>
  <si>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</si>
  <si>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</si>
  <si>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</si>
  <si>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</si>
  <si>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</si>
  <si>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</si>
  <si>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</si>
  <si>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</si>
  <si>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</si>
  <si>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</si>
  <si>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</si>
  <si>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</si>
  <si>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</si>
  <si>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</si>
  <si>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</si>
  <si>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</si>
  <si>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</si>
  <si>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</si>
  <si>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</si>
  <si>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Всього без урахування трансферт</t>
  </si>
  <si>
    <t>Всього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</si>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</sst>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0" fontId="30" fillId="33" borderId="10" xfId="0" applyNumberFormat="1" applyFont="1" applyFill="1" applyBorder="1" applyAlignment="1">
      <alignment/>
    </xf>
    <xf numFmtId="0" fontId="22" fillId="0" borderId="0" xfId="78">
      <alignment/>
      <protection/>
    </xf>
    <xf numFmtId="0" fontId="30" fillId="0" borderId="0" xfId="78" applyFont="1" applyAlignment="1">
      <alignment horizontal="center"/>
      <protection/>
    </xf>
    <xf numFmtId="0" fontId="30" fillId="0" borderId="10" xfId="78" applyFont="1" applyBorder="1" applyAlignment="1">
      <alignment horizontal="center" vertical="center" wrapText="1"/>
      <protection/>
    </xf>
    <xf numFmtId="0" fontId="30" fillId="0" borderId="10" xfId="78" applyFont="1" applyBorder="1" applyAlignment="1">
      <alignment horizontal="center" vertical="center"/>
      <protection/>
    </xf>
    <xf numFmtId="0" fontId="22" fillId="0" borderId="10" xfId="78" applyBorder="1">
      <alignment/>
      <protection/>
    </xf>
    <xf numFmtId="180" fontId="22" fillId="0" borderId="10" xfId="78" applyNumberFormat="1" applyBorder="1">
      <alignment/>
      <protection/>
    </xf>
    <xf numFmtId="180" fontId="30" fillId="33" borderId="10" xfId="78" applyNumberFormat="1" applyFont="1" applyFill="1" applyBorder="1">
      <alignment/>
      <protection/>
    </xf>
    <xf numFmtId="0" fontId="3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33" borderId="10" xfId="78" applyFont="1" applyFill="1" applyBorder="1">
      <alignment/>
      <protection/>
    </xf>
    <xf numFmtId="0" fontId="22" fillId="0" borderId="10" xfId="78" applyBorder="1">
      <alignment/>
      <protection/>
    </xf>
    <xf numFmtId="0" fontId="39" fillId="0" borderId="0" xfId="78" applyFont="1" applyAlignment="1">
      <alignment horizontal="center"/>
      <protection/>
    </xf>
    <xf numFmtId="0" fontId="30" fillId="0" borderId="0" xfId="78" applyFont="1" applyAlignment="1">
      <alignment horizontal="center"/>
      <protection/>
    </xf>
    <xf numFmtId="0" fontId="40" fillId="0" borderId="0" xfId="78" applyFont="1" applyAlignment="1">
      <alignment horizontal="center"/>
      <protection/>
    </xf>
    <xf numFmtId="0" fontId="22" fillId="0" borderId="10" xfId="78" applyBorder="1" applyAlignment="1">
      <alignment/>
      <protection/>
    </xf>
    <xf numFmtId="0" fontId="30" fillId="0" borderId="10" xfId="78" applyFont="1" applyBorder="1" applyAlignment="1">
      <alignment horizontal="center"/>
      <protection/>
    </xf>
    <xf numFmtId="0" fontId="22" fillId="0" borderId="10" xfId="78" applyBorder="1" applyAlignment="1">
      <alignment horizontal="center"/>
      <protection/>
    </xf>
    <xf numFmtId="0" fontId="22" fillId="0" borderId="10" xfId="78" applyBorder="1" applyAlignment="1">
      <alignment vertical="center" wrapText="1"/>
      <protection/>
    </xf>
    <xf numFmtId="0" fontId="21" fillId="0" borderId="10" xfId="0" applyFont="1" applyBorder="1" applyAlignment="1">
      <alignment/>
    </xf>
    <xf numFmtId="180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4" xfId="79"/>
    <cellStyle name="Обычный 5" xfId="80"/>
    <cellStyle name="Обычный 6" xfId="81"/>
    <cellStyle name="Обычный 7" xfId="82"/>
    <cellStyle name="Обычный 8" xfId="83"/>
    <cellStyle name="Обычный 9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B1">
      <selection activeCell="C12" sqref="C12"/>
    </sheetView>
  </sheetViews>
  <sheetFormatPr defaultColWidth="9.00390625" defaultRowHeight="12.75"/>
  <cols>
    <col min="2" max="2" width="9.375" style="0" bestFit="1" customWidth="1"/>
    <col min="3" max="3" width="47.875" style="0" customWidth="1"/>
    <col min="4" max="4" width="11.625" style="0" customWidth="1"/>
    <col min="5" max="5" width="11.875" style="0" customWidth="1"/>
    <col min="6" max="6" width="10.875" style="0" customWidth="1"/>
    <col min="7" max="7" width="10.75390625" style="0" customWidth="1"/>
    <col min="8" max="9" width="9.375" style="0" bestFit="1" customWidth="1"/>
  </cols>
  <sheetData>
    <row r="1" spans="1:9" ht="23.25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17" t="s">
        <v>1</v>
      </c>
      <c r="B3" s="16"/>
      <c r="C3" s="16"/>
      <c r="D3" s="16"/>
      <c r="E3" s="16"/>
      <c r="F3" s="16"/>
      <c r="G3" s="16"/>
      <c r="H3" s="16"/>
      <c r="I3" s="16"/>
    </row>
    <row r="4" ht="12.75">
      <c r="G4" t="s">
        <v>2</v>
      </c>
    </row>
    <row r="5" spans="1:9" ht="15">
      <c r="A5" s="18"/>
      <c r="B5" s="19" t="s">
        <v>3</v>
      </c>
      <c r="C5" s="19" t="s">
        <v>4</v>
      </c>
      <c r="D5" s="19" t="s">
        <v>5</v>
      </c>
      <c r="E5" s="20"/>
      <c r="F5" s="20"/>
      <c r="G5" s="20"/>
      <c r="H5" s="20"/>
      <c r="I5" s="20"/>
    </row>
    <row r="6" spans="1:9" ht="30">
      <c r="A6" s="18"/>
      <c r="B6" s="20"/>
      <c r="C6" s="20"/>
      <c r="D6" s="2" t="s">
        <v>6</v>
      </c>
      <c r="E6" s="2" t="s">
        <v>7</v>
      </c>
      <c r="F6" s="2" t="s">
        <v>8</v>
      </c>
      <c r="G6" s="3" t="s">
        <v>9</v>
      </c>
      <c r="H6" s="3" t="s">
        <v>10</v>
      </c>
      <c r="I6" s="3" t="s">
        <v>11</v>
      </c>
    </row>
    <row r="7" spans="1:9" ht="15">
      <c r="A7" s="4"/>
      <c r="B7" s="30">
        <v>10000000</v>
      </c>
      <c r="C7" s="32" t="s">
        <v>12</v>
      </c>
      <c r="D7" s="31">
        <v>1679385.01</v>
      </c>
      <c r="E7" s="31">
        <v>1719901.8653</v>
      </c>
      <c r="F7" s="31">
        <v>23400.60905</v>
      </c>
      <c r="G7" s="31">
        <v>33533.79765</v>
      </c>
      <c r="H7" s="31">
        <f aca="true" t="shared" si="0" ref="H7:H38">G7-F7</f>
        <v>10133.188600000001</v>
      </c>
      <c r="I7" s="31">
        <f aca="true" t="shared" si="1" ref="I7:I38">IF(F7=0,0,G7/F7*100)</f>
        <v>143.3030977029207</v>
      </c>
    </row>
    <row r="8" spans="1:9" ht="30">
      <c r="A8" s="4"/>
      <c r="B8" s="30">
        <v>11000000</v>
      </c>
      <c r="C8" s="32" t="s">
        <v>13</v>
      </c>
      <c r="D8" s="31">
        <v>1137947.51</v>
      </c>
      <c r="E8" s="31">
        <v>1158783.8653</v>
      </c>
      <c r="F8" s="31">
        <v>15469.832166666667</v>
      </c>
      <c r="G8" s="31">
        <v>17778.07247</v>
      </c>
      <c r="H8" s="31">
        <f t="shared" si="0"/>
        <v>2308.240303333332</v>
      </c>
      <c r="I8" s="31">
        <f t="shared" si="1"/>
        <v>114.92091367550172</v>
      </c>
    </row>
    <row r="9" spans="1:9" ht="15">
      <c r="A9" s="4"/>
      <c r="B9" s="30">
        <v>11010000</v>
      </c>
      <c r="C9" s="32" t="s">
        <v>14</v>
      </c>
      <c r="D9" s="31">
        <v>1137828.4</v>
      </c>
      <c r="E9" s="31">
        <v>1156137.7273</v>
      </c>
      <c r="F9" s="31">
        <v>15469.832166666667</v>
      </c>
      <c r="G9" s="31">
        <v>17778.072470000003</v>
      </c>
      <c r="H9" s="31">
        <f t="shared" si="0"/>
        <v>2308.2403033333358</v>
      </c>
      <c r="I9" s="31">
        <f t="shared" si="1"/>
        <v>114.92091367550175</v>
      </c>
    </row>
    <row r="10" spans="1:9" ht="45">
      <c r="A10" s="4"/>
      <c r="B10" s="30">
        <v>11010100</v>
      </c>
      <c r="C10" s="32" t="s">
        <v>15</v>
      </c>
      <c r="D10" s="31">
        <v>961420</v>
      </c>
      <c r="E10" s="31">
        <v>969423.3273</v>
      </c>
      <c r="F10" s="31">
        <v>13009.7</v>
      </c>
      <c r="G10" s="31">
        <v>11176.61861</v>
      </c>
      <c r="H10" s="31">
        <f t="shared" si="0"/>
        <v>-1833.0813900000012</v>
      </c>
      <c r="I10" s="31">
        <f t="shared" si="1"/>
        <v>85.90988731484967</v>
      </c>
    </row>
    <row r="11" spans="1:9" ht="75">
      <c r="A11" s="4"/>
      <c r="B11" s="30">
        <v>11010200</v>
      </c>
      <c r="C11" s="32" t="s">
        <v>16</v>
      </c>
      <c r="D11" s="31">
        <v>143036.1</v>
      </c>
      <c r="E11" s="31">
        <v>150142.1</v>
      </c>
      <c r="F11" s="31">
        <v>2061.983333333333</v>
      </c>
      <c r="G11" s="31">
        <v>6364.62955</v>
      </c>
      <c r="H11" s="31">
        <f t="shared" si="0"/>
        <v>4302.646216666666</v>
      </c>
      <c r="I11" s="31">
        <f t="shared" si="1"/>
        <v>308.6654216409767</v>
      </c>
    </row>
    <row r="12" spans="1:9" ht="45">
      <c r="A12" s="4"/>
      <c r="B12" s="30">
        <v>11010400</v>
      </c>
      <c r="C12" s="32" t="s">
        <v>17</v>
      </c>
      <c r="D12" s="31">
        <v>17698.8</v>
      </c>
      <c r="E12" s="31">
        <v>17698.8</v>
      </c>
      <c r="F12" s="31">
        <v>221.23333333333332</v>
      </c>
      <c r="G12" s="31">
        <v>111.42656</v>
      </c>
      <c r="H12" s="31">
        <f t="shared" si="0"/>
        <v>-109.80677333333333</v>
      </c>
      <c r="I12" s="31">
        <f t="shared" si="1"/>
        <v>50.366081060720205</v>
      </c>
    </row>
    <row r="13" spans="1:9" ht="45">
      <c r="A13" s="4"/>
      <c r="B13" s="30">
        <v>11010500</v>
      </c>
      <c r="C13" s="32" t="s">
        <v>18</v>
      </c>
      <c r="D13" s="31">
        <v>15673.5</v>
      </c>
      <c r="E13" s="31">
        <v>18873.5</v>
      </c>
      <c r="F13" s="31">
        <v>176.9155</v>
      </c>
      <c r="G13" s="31">
        <v>125.39775</v>
      </c>
      <c r="H13" s="31">
        <f t="shared" si="0"/>
        <v>-51.51775000000001</v>
      </c>
      <c r="I13" s="31">
        <f t="shared" si="1"/>
        <v>70.88002464453369</v>
      </c>
    </row>
    <row r="14" spans="1:9" ht="15">
      <c r="A14" s="4"/>
      <c r="B14" s="30">
        <v>11020000</v>
      </c>
      <c r="C14" s="32" t="s">
        <v>19</v>
      </c>
      <c r="D14" s="31">
        <v>119.11</v>
      </c>
      <c r="E14" s="31">
        <v>2646.138</v>
      </c>
      <c r="F14" s="31">
        <v>0</v>
      </c>
      <c r="G14" s="31">
        <v>0</v>
      </c>
      <c r="H14" s="31">
        <f t="shared" si="0"/>
        <v>0</v>
      </c>
      <c r="I14" s="31">
        <f t="shared" si="1"/>
        <v>0</v>
      </c>
    </row>
    <row r="15" spans="1:9" ht="30">
      <c r="A15" s="4"/>
      <c r="B15" s="30">
        <v>11020200</v>
      </c>
      <c r="C15" s="32" t="s">
        <v>20</v>
      </c>
      <c r="D15" s="31">
        <v>119.11</v>
      </c>
      <c r="E15" s="31">
        <v>2646.138</v>
      </c>
      <c r="F15" s="31">
        <v>0</v>
      </c>
      <c r="G15" s="31">
        <v>0</v>
      </c>
      <c r="H15" s="31">
        <f t="shared" si="0"/>
        <v>0</v>
      </c>
      <c r="I15" s="31">
        <f t="shared" si="1"/>
        <v>0</v>
      </c>
    </row>
    <row r="16" spans="1:9" ht="30">
      <c r="A16" s="4"/>
      <c r="B16" s="30">
        <v>13000000</v>
      </c>
      <c r="C16" s="32" t="s">
        <v>21</v>
      </c>
      <c r="D16" s="31">
        <v>265.1</v>
      </c>
      <c r="E16" s="31">
        <v>71.6</v>
      </c>
      <c r="F16" s="31">
        <v>0</v>
      </c>
      <c r="G16" s="31">
        <v>0</v>
      </c>
      <c r="H16" s="31">
        <f t="shared" si="0"/>
        <v>0</v>
      </c>
      <c r="I16" s="31">
        <f t="shared" si="1"/>
        <v>0</v>
      </c>
    </row>
    <row r="17" spans="1:9" ht="30">
      <c r="A17" s="4"/>
      <c r="B17" s="30">
        <v>13010000</v>
      </c>
      <c r="C17" s="32" t="s">
        <v>22</v>
      </c>
      <c r="D17" s="31">
        <v>265.1</v>
      </c>
      <c r="E17" s="31">
        <v>71.6</v>
      </c>
      <c r="F17" s="31">
        <v>0</v>
      </c>
      <c r="G17" s="31">
        <v>0</v>
      </c>
      <c r="H17" s="31">
        <f t="shared" si="0"/>
        <v>0</v>
      </c>
      <c r="I17" s="31">
        <f t="shared" si="1"/>
        <v>0</v>
      </c>
    </row>
    <row r="18" spans="1:9" ht="75">
      <c r="A18" s="4"/>
      <c r="B18" s="30">
        <v>13010200</v>
      </c>
      <c r="C18" s="32" t="s">
        <v>23</v>
      </c>
      <c r="D18" s="31">
        <v>265.1</v>
      </c>
      <c r="E18" s="31">
        <v>71.6</v>
      </c>
      <c r="F18" s="31">
        <v>0</v>
      </c>
      <c r="G18" s="31">
        <v>0</v>
      </c>
      <c r="H18" s="31">
        <f t="shared" si="0"/>
        <v>0</v>
      </c>
      <c r="I18" s="31">
        <f t="shared" si="1"/>
        <v>0</v>
      </c>
    </row>
    <row r="19" spans="1:9" ht="15">
      <c r="A19" s="4"/>
      <c r="B19" s="30">
        <v>13030000</v>
      </c>
      <c r="C19" s="32" t="s">
        <v>24</v>
      </c>
      <c r="D19" s="31">
        <v>0</v>
      </c>
      <c r="E19" s="31">
        <v>0</v>
      </c>
      <c r="F19" s="31">
        <v>0</v>
      </c>
      <c r="G19" s="31">
        <v>0</v>
      </c>
      <c r="H19" s="31">
        <f t="shared" si="0"/>
        <v>0</v>
      </c>
      <c r="I19" s="31">
        <f t="shared" si="1"/>
        <v>0</v>
      </c>
    </row>
    <row r="20" spans="1:9" ht="45">
      <c r="A20" s="4"/>
      <c r="B20" s="30">
        <v>13030100</v>
      </c>
      <c r="C20" s="32" t="s">
        <v>25</v>
      </c>
      <c r="D20" s="31">
        <v>0</v>
      </c>
      <c r="E20" s="31">
        <v>0</v>
      </c>
      <c r="F20" s="31">
        <v>0</v>
      </c>
      <c r="G20" s="31">
        <v>0</v>
      </c>
      <c r="H20" s="31">
        <f t="shared" si="0"/>
        <v>0</v>
      </c>
      <c r="I20" s="31">
        <f t="shared" si="1"/>
        <v>0</v>
      </c>
    </row>
    <row r="21" spans="1:9" ht="15">
      <c r="A21" s="4"/>
      <c r="B21" s="30">
        <v>14000000</v>
      </c>
      <c r="C21" s="32" t="s">
        <v>26</v>
      </c>
      <c r="D21" s="31">
        <v>130199</v>
      </c>
      <c r="E21" s="31">
        <v>130199</v>
      </c>
      <c r="F21" s="31">
        <v>3309.9833333333336</v>
      </c>
      <c r="G21" s="31">
        <v>10456.11644</v>
      </c>
      <c r="H21" s="31">
        <f t="shared" si="0"/>
        <v>7146.133106666666</v>
      </c>
      <c r="I21" s="31">
        <f t="shared" si="1"/>
        <v>315.89634711151615</v>
      </c>
    </row>
    <row r="22" spans="1:9" ht="30">
      <c r="A22" s="4"/>
      <c r="B22" s="30">
        <v>14020000</v>
      </c>
      <c r="C22" s="32" t="s">
        <v>27</v>
      </c>
      <c r="D22" s="31">
        <v>8325.2</v>
      </c>
      <c r="E22" s="31">
        <v>8325.2</v>
      </c>
      <c r="F22" s="31">
        <v>351.6333333333334</v>
      </c>
      <c r="G22" s="31">
        <v>1560.6321799999998</v>
      </c>
      <c r="H22" s="31">
        <f t="shared" si="0"/>
        <v>1208.9988466666664</v>
      </c>
      <c r="I22" s="31">
        <f t="shared" si="1"/>
        <v>443.82373115935144</v>
      </c>
    </row>
    <row r="23" spans="1:9" ht="15">
      <c r="A23" s="4"/>
      <c r="B23" s="30">
        <v>14021900</v>
      </c>
      <c r="C23" s="32" t="s">
        <v>28</v>
      </c>
      <c r="D23" s="31">
        <v>8325.2</v>
      </c>
      <c r="E23" s="31">
        <v>8325.2</v>
      </c>
      <c r="F23" s="31">
        <v>351.6333333333334</v>
      </c>
      <c r="G23" s="31">
        <v>1560.6321799999998</v>
      </c>
      <c r="H23" s="31">
        <f t="shared" si="0"/>
        <v>1208.9988466666664</v>
      </c>
      <c r="I23" s="31">
        <f t="shared" si="1"/>
        <v>443.82373115935144</v>
      </c>
    </row>
    <row r="24" spans="1:9" ht="30">
      <c r="A24" s="4"/>
      <c r="B24" s="30">
        <v>14030000</v>
      </c>
      <c r="C24" s="32" t="s">
        <v>29</v>
      </c>
      <c r="D24" s="31">
        <v>32474.9</v>
      </c>
      <c r="E24" s="31">
        <v>32474.9</v>
      </c>
      <c r="F24" s="31">
        <v>1523.2166666666665</v>
      </c>
      <c r="G24" s="31">
        <v>8494.71693</v>
      </c>
      <c r="H24" s="31">
        <f t="shared" si="0"/>
        <v>6971.500263333334</v>
      </c>
      <c r="I24" s="31">
        <f t="shared" si="1"/>
        <v>557.6827719847255</v>
      </c>
    </row>
    <row r="25" spans="1:9" ht="15">
      <c r="A25" s="4"/>
      <c r="B25" s="30">
        <v>14031900</v>
      </c>
      <c r="C25" s="32" t="s">
        <v>28</v>
      </c>
      <c r="D25" s="31">
        <v>32474.9</v>
      </c>
      <c r="E25" s="31">
        <v>32474.9</v>
      </c>
      <c r="F25" s="31">
        <v>1523.2166666666665</v>
      </c>
      <c r="G25" s="31">
        <v>8494.71693</v>
      </c>
      <c r="H25" s="31">
        <f t="shared" si="0"/>
        <v>6971.500263333334</v>
      </c>
      <c r="I25" s="31">
        <f t="shared" si="1"/>
        <v>557.6827719847255</v>
      </c>
    </row>
    <row r="26" spans="1:9" ht="45">
      <c r="A26" s="4"/>
      <c r="B26" s="30">
        <v>14040000</v>
      </c>
      <c r="C26" s="32" t="s">
        <v>30</v>
      </c>
      <c r="D26" s="31">
        <v>89398.9</v>
      </c>
      <c r="E26" s="31">
        <v>89398.9</v>
      </c>
      <c r="F26" s="31">
        <v>1435.1333333333334</v>
      </c>
      <c r="G26" s="31">
        <v>400.76733</v>
      </c>
      <c r="H26" s="31">
        <f t="shared" si="0"/>
        <v>-1034.3660033333335</v>
      </c>
      <c r="I26" s="31">
        <f t="shared" si="1"/>
        <v>27.92544223533237</v>
      </c>
    </row>
    <row r="27" spans="1:9" ht="30">
      <c r="A27" s="4"/>
      <c r="B27" s="30">
        <v>16000000</v>
      </c>
      <c r="C27" s="32" t="s">
        <v>31</v>
      </c>
      <c r="D27" s="31">
        <v>0</v>
      </c>
      <c r="E27" s="31">
        <v>0</v>
      </c>
      <c r="F27" s="31">
        <v>0</v>
      </c>
      <c r="G27" s="31">
        <v>0</v>
      </c>
      <c r="H27" s="31">
        <f t="shared" si="0"/>
        <v>0</v>
      </c>
      <c r="I27" s="31">
        <f t="shared" si="1"/>
        <v>0</v>
      </c>
    </row>
    <row r="28" spans="1:9" ht="30">
      <c r="A28" s="4"/>
      <c r="B28" s="30">
        <v>16010000</v>
      </c>
      <c r="C28" s="32" t="s">
        <v>32</v>
      </c>
      <c r="D28" s="31">
        <v>0</v>
      </c>
      <c r="E28" s="31">
        <v>0</v>
      </c>
      <c r="F28" s="31">
        <v>0</v>
      </c>
      <c r="G28" s="31">
        <v>0</v>
      </c>
      <c r="H28" s="31">
        <f t="shared" si="0"/>
        <v>0</v>
      </c>
      <c r="I28" s="31">
        <f t="shared" si="1"/>
        <v>0</v>
      </c>
    </row>
    <row r="29" spans="1:9" ht="15">
      <c r="A29" s="4"/>
      <c r="B29" s="30">
        <v>16010200</v>
      </c>
      <c r="C29" s="32" t="s">
        <v>33</v>
      </c>
      <c r="D29" s="31">
        <v>0</v>
      </c>
      <c r="E29" s="31">
        <v>0</v>
      </c>
      <c r="F29" s="31">
        <v>0</v>
      </c>
      <c r="G29" s="31">
        <v>0</v>
      </c>
      <c r="H29" s="31">
        <f t="shared" si="0"/>
        <v>0</v>
      </c>
      <c r="I29" s="31">
        <f t="shared" si="1"/>
        <v>0</v>
      </c>
    </row>
    <row r="30" spans="1:9" ht="15">
      <c r="A30" s="4"/>
      <c r="B30" s="30">
        <v>18000000</v>
      </c>
      <c r="C30" s="32" t="s">
        <v>34</v>
      </c>
      <c r="D30" s="31">
        <v>410973.4</v>
      </c>
      <c r="E30" s="31">
        <v>430847.4</v>
      </c>
      <c r="F30" s="31">
        <v>4620.79355</v>
      </c>
      <c r="G30" s="31">
        <v>5299.608740000001</v>
      </c>
      <c r="H30" s="31">
        <f t="shared" si="0"/>
        <v>678.8151900000003</v>
      </c>
      <c r="I30" s="31">
        <f t="shared" si="1"/>
        <v>114.69044618970263</v>
      </c>
    </row>
    <row r="31" spans="1:9" ht="15">
      <c r="A31" s="4"/>
      <c r="B31" s="30">
        <v>18010000</v>
      </c>
      <c r="C31" s="32" t="s">
        <v>35</v>
      </c>
      <c r="D31" s="31">
        <v>159975.1</v>
      </c>
      <c r="E31" s="31">
        <v>165959.1</v>
      </c>
      <c r="F31" s="31">
        <v>2554.471216666667</v>
      </c>
      <c r="G31" s="31">
        <v>2606.5332000000003</v>
      </c>
      <c r="H31" s="31">
        <f t="shared" si="0"/>
        <v>52.0619833333335</v>
      </c>
      <c r="I31" s="31">
        <f t="shared" si="1"/>
        <v>102.03807281106378</v>
      </c>
    </row>
    <row r="32" spans="1:9" ht="60">
      <c r="A32" s="4"/>
      <c r="B32" s="30">
        <v>18010100</v>
      </c>
      <c r="C32" s="32" t="s">
        <v>36</v>
      </c>
      <c r="D32" s="31">
        <v>297.7</v>
      </c>
      <c r="E32" s="31">
        <v>297.7</v>
      </c>
      <c r="F32" s="31">
        <v>6.666666666666666</v>
      </c>
      <c r="G32" s="31">
        <v>0</v>
      </c>
      <c r="H32" s="31">
        <f t="shared" si="0"/>
        <v>-6.666666666666666</v>
      </c>
      <c r="I32" s="31">
        <f t="shared" si="1"/>
        <v>0</v>
      </c>
    </row>
    <row r="33" spans="1:9" ht="54.75" customHeight="1">
      <c r="A33" s="4"/>
      <c r="B33" s="30">
        <v>18010200</v>
      </c>
      <c r="C33" s="32" t="s">
        <v>37</v>
      </c>
      <c r="D33" s="31">
        <v>4517</v>
      </c>
      <c r="E33" s="31">
        <v>4517</v>
      </c>
      <c r="F33" s="31">
        <v>100</v>
      </c>
      <c r="G33" s="31">
        <v>74.35609</v>
      </c>
      <c r="H33" s="31">
        <f t="shared" si="0"/>
        <v>-25.643910000000005</v>
      </c>
      <c r="I33" s="31">
        <f t="shared" si="1"/>
        <v>74.35609</v>
      </c>
    </row>
    <row r="34" spans="1:9" ht="54.75" customHeight="1">
      <c r="A34" s="4"/>
      <c r="B34" s="30">
        <v>18010300</v>
      </c>
      <c r="C34" s="32" t="s">
        <v>38</v>
      </c>
      <c r="D34" s="31">
        <v>6331.6</v>
      </c>
      <c r="E34" s="31">
        <v>6331.6</v>
      </c>
      <c r="F34" s="31">
        <v>133.33333333333334</v>
      </c>
      <c r="G34" s="31">
        <v>265.86129999999997</v>
      </c>
      <c r="H34" s="31">
        <f t="shared" si="0"/>
        <v>132.52796666666663</v>
      </c>
      <c r="I34" s="31">
        <f t="shared" si="1"/>
        <v>199.39597499999996</v>
      </c>
    </row>
    <row r="35" spans="1:9" ht="60">
      <c r="A35" s="4"/>
      <c r="B35" s="30">
        <v>18010400</v>
      </c>
      <c r="C35" s="32" t="s">
        <v>39</v>
      </c>
      <c r="D35" s="31">
        <v>20428</v>
      </c>
      <c r="E35" s="31">
        <v>20428</v>
      </c>
      <c r="F35" s="31">
        <v>136.18333333333334</v>
      </c>
      <c r="G35" s="31">
        <v>198.38984</v>
      </c>
      <c r="H35" s="31">
        <f t="shared" si="0"/>
        <v>62.206506666666655</v>
      </c>
      <c r="I35" s="31">
        <f t="shared" si="1"/>
        <v>145.67850201933666</v>
      </c>
    </row>
    <row r="36" spans="1:9" ht="15">
      <c r="A36" s="4"/>
      <c r="B36" s="30">
        <v>18010500</v>
      </c>
      <c r="C36" s="32" t="s">
        <v>40</v>
      </c>
      <c r="D36" s="31">
        <v>49410.4</v>
      </c>
      <c r="E36" s="31">
        <v>55394.4</v>
      </c>
      <c r="F36" s="31">
        <v>1065.4378833333333</v>
      </c>
      <c r="G36" s="31">
        <v>799.44277</v>
      </c>
      <c r="H36" s="31">
        <f t="shared" si="0"/>
        <v>-265.9951133333333</v>
      </c>
      <c r="I36" s="31">
        <f t="shared" si="1"/>
        <v>75.03419791108423</v>
      </c>
    </row>
    <row r="37" spans="1:9" ht="15">
      <c r="A37" s="4"/>
      <c r="B37" s="30">
        <v>18010600</v>
      </c>
      <c r="C37" s="32" t="s">
        <v>41</v>
      </c>
      <c r="D37" s="31">
        <v>65026.6</v>
      </c>
      <c r="E37" s="31">
        <v>65026.6</v>
      </c>
      <c r="F37" s="31">
        <v>921.2</v>
      </c>
      <c r="G37" s="31">
        <v>1117.82087</v>
      </c>
      <c r="H37" s="31">
        <f t="shared" si="0"/>
        <v>196.62086999999997</v>
      </c>
      <c r="I37" s="31">
        <f t="shared" si="1"/>
        <v>121.34399370386453</v>
      </c>
    </row>
    <row r="38" spans="1:9" ht="15">
      <c r="A38" s="4"/>
      <c r="B38" s="30">
        <v>18010700</v>
      </c>
      <c r="C38" s="32" t="s">
        <v>42</v>
      </c>
      <c r="D38" s="31">
        <v>2640.3</v>
      </c>
      <c r="E38" s="31">
        <v>2640.3</v>
      </c>
      <c r="F38" s="31">
        <v>26.4</v>
      </c>
      <c r="G38" s="31">
        <v>53.23939</v>
      </c>
      <c r="H38" s="31">
        <f t="shared" si="0"/>
        <v>26.83939</v>
      </c>
      <c r="I38" s="31">
        <f t="shared" si="1"/>
        <v>201.66435606060608</v>
      </c>
    </row>
    <row r="39" spans="1:9" ht="15">
      <c r="A39" s="4"/>
      <c r="B39" s="30">
        <v>18010900</v>
      </c>
      <c r="C39" s="32" t="s">
        <v>43</v>
      </c>
      <c r="D39" s="31">
        <v>10082.4</v>
      </c>
      <c r="E39" s="31">
        <v>10082.4</v>
      </c>
      <c r="F39" s="31">
        <v>151.23333333333335</v>
      </c>
      <c r="G39" s="31">
        <v>74.74794</v>
      </c>
      <c r="H39" s="31">
        <f aca="true" t="shared" si="2" ref="H39:H70">G39-F39</f>
        <v>-76.48539333333335</v>
      </c>
      <c r="I39" s="31">
        <f aca="true" t="shared" si="3" ref="I39:I70">IF(F39=0,0,G39/F39*100)</f>
        <v>49.42557196385276</v>
      </c>
    </row>
    <row r="40" spans="1:9" ht="15">
      <c r="A40" s="4"/>
      <c r="B40" s="30">
        <v>18011000</v>
      </c>
      <c r="C40" s="32" t="s">
        <v>44</v>
      </c>
      <c r="D40" s="31">
        <v>441.1</v>
      </c>
      <c r="E40" s="31">
        <v>441.1</v>
      </c>
      <c r="F40" s="31">
        <v>7.35</v>
      </c>
      <c r="G40" s="31">
        <v>16.425</v>
      </c>
      <c r="H40" s="31">
        <f t="shared" si="2"/>
        <v>9.075000000000001</v>
      </c>
      <c r="I40" s="31">
        <f t="shared" si="3"/>
        <v>223.46938775510208</v>
      </c>
    </row>
    <row r="41" spans="1:9" ht="15">
      <c r="A41" s="4"/>
      <c r="B41" s="30">
        <v>18011100</v>
      </c>
      <c r="C41" s="32" t="s">
        <v>45</v>
      </c>
      <c r="D41" s="31">
        <v>800</v>
      </c>
      <c r="E41" s="31">
        <v>800</v>
      </c>
      <c r="F41" s="31">
        <v>6.666666666666666</v>
      </c>
      <c r="G41" s="31">
        <v>6.25</v>
      </c>
      <c r="H41" s="31">
        <f t="shared" si="2"/>
        <v>-0.4166666666666661</v>
      </c>
      <c r="I41" s="31">
        <f t="shared" si="3"/>
        <v>93.75000000000001</v>
      </c>
    </row>
    <row r="42" spans="1:9" ht="15">
      <c r="A42" s="4"/>
      <c r="B42" s="30">
        <v>18030000</v>
      </c>
      <c r="C42" s="32" t="s">
        <v>46</v>
      </c>
      <c r="D42" s="31">
        <v>344.1</v>
      </c>
      <c r="E42" s="31">
        <v>1044.1</v>
      </c>
      <c r="F42" s="31">
        <v>36.93333333333334</v>
      </c>
      <c r="G42" s="31">
        <v>75</v>
      </c>
      <c r="H42" s="31">
        <f t="shared" si="2"/>
        <v>38.06666666666666</v>
      </c>
      <c r="I42" s="31">
        <f t="shared" si="3"/>
        <v>203.06859205776172</v>
      </c>
    </row>
    <row r="43" spans="1:9" ht="30">
      <c r="A43" s="4"/>
      <c r="B43" s="30">
        <v>18030100</v>
      </c>
      <c r="C43" s="32" t="s">
        <v>47</v>
      </c>
      <c r="D43" s="31">
        <v>147.788</v>
      </c>
      <c r="E43" s="31">
        <v>560.1</v>
      </c>
      <c r="F43" s="31">
        <v>18.633333333333336</v>
      </c>
      <c r="G43" s="31">
        <v>75</v>
      </c>
      <c r="H43" s="31">
        <f t="shared" si="2"/>
        <v>56.36666666666666</v>
      </c>
      <c r="I43" s="31">
        <f t="shared" si="3"/>
        <v>402.5044722719141</v>
      </c>
    </row>
    <row r="44" spans="1:9" ht="15">
      <c r="A44" s="4"/>
      <c r="B44" s="30">
        <v>18030200</v>
      </c>
      <c r="C44" s="32" t="s">
        <v>48</v>
      </c>
      <c r="D44" s="31">
        <v>196.312</v>
      </c>
      <c r="E44" s="31">
        <v>484</v>
      </c>
      <c r="F44" s="31">
        <v>18.3</v>
      </c>
      <c r="G44" s="31">
        <v>0</v>
      </c>
      <c r="H44" s="31">
        <f t="shared" si="2"/>
        <v>-18.3</v>
      </c>
      <c r="I44" s="31">
        <f t="shared" si="3"/>
        <v>0</v>
      </c>
    </row>
    <row r="45" spans="1:9" ht="15">
      <c r="A45" s="4"/>
      <c r="B45" s="30">
        <v>18050000</v>
      </c>
      <c r="C45" s="32" t="s">
        <v>49</v>
      </c>
      <c r="D45" s="31">
        <v>250654.2</v>
      </c>
      <c r="E45" s="31">
        <v>263844.2</v>
      </c>
      <c r="F45" s="31">
        <v>2029.389</v>
      </c>
      <c r="G45" s="31">
        <v>2618.07554</v>
      </c>
      <c r="H45" s="31">
        <f t="shared" si="2"/>
        <v>588.6865399999999</v>
      </c>
      <c r="I45" s="31">
        <f t="shared" si="3"/>
        <v>129.00806794557377</v>
      </c>
    </row>
    <row r="46" spans="1:9" ht="30">
      <c r="A46" s="4"/>
      <c r="B46" s="30">
        <v>18050200</v>
      </c>
      <c r="C46" s="32" t="s">
        <v>50</v>
      </c>
      <c r="D46" s="31">
        <v>0</v>
      </c>
      <c r="E46" s="31">
        <v>0</v>
      </c>
      <c r="F46" s="31">
        <v>0</v>
      </c>
      <c r="G46" s="31">
        <v>1.34483</v>
      </c>
      <c r="H46" s="31">
        <f t="shared" si="2"/>
        <v>1.34483</v>
      </c>
      <c r="I46" s="31">
        <f t="shared" si="3"/>
        <v>0</v>
      </c>
    </row>
    <row r="47" spans="1:9" ht="15">
      <c r="A47" s="4"/>
      <c r="B47" s="30">
        <v>18050300</v>
      </c>
      <c r="C47" s="32" t="s">
        <v>51</v>
      </c>
      <c r="D47" s="31">
        <v>45604.5</v>
      </c>
      <c r="E47" s="31">
        <v>45604.5</v>
      </c>
      <c r="F47" s="31">
        <v>296.7</v>
      </c>
      <c r="G47" s="31">
        <v>370.36251999999996</v>
      </c>
      <c r="H47" s="31">
        <f t="shared" si="2"/>
        <v>73.66251999999997</v>
      </c>
      <c r="I47" s="31">
        <f t="shared" si="3"/>
        <v>124.82727334007413</v>
      </c>
    </row>
    <row r="48" spans="1:9" ht="15">
      <c r="A48" s="4"/>
      <c r="B48" s="30">
        <v>18050400</v>
      </c>
      <c r="C48" s="32" t="s">
        <v>52</v>
      </c>
      <c r="D48" s="31">
        <v>204945.63</v>
      </c>
      <c r="E48" s="31">
        <v>218135.63</v>
      </c>
      <c r="F48" s="31">
        <v>1730.0889999999997</v>
      </c>
      <c r="G48" s="31">
        <v>2246.36819</v>
      </c>
      <c r="H48" s="31">
        <f t="shared" si="2"/>
        <v>516.2791900000004</v>
      </c>
      <c r="I48" s="31">
        <f t="shared" si="3"/>
        <v>129.84119256292598</v>
      </c>
    </row>
    <row r="49" spans="1:9" ht="75">
      <c r="A49" s="4"/>
      <c r="B49" s="30">
        <v>18050500</v>
      </c>
      <c r="C49" s="32" t="s">
        <v>53</v>
      </c>
      <c r="D49" s="31">
        <v>104.07</v>
      </c>
      <c r="E49" s="31">
        <v>104.07</v>
      </c>
      <c r="F49" s="31">
        <v>2.6</v>
      </c>
      <c r="G49" s="31">
        <v>0</v>
      </c>
      <c r="H49" s="31">
        <f t="shared" si="2"/>
        <v>-2.6</v>
      </c>
      <c r="I49" s="31">
        <f t="shared" si="3"/>
        <v>0</v>
      </c>
    </row>
    <row r="50" spans="1:9" ht="15">
      <c r="A50" s="4"/>
      <c r="B50" s="30">
        <v>19000000</v>
      </c>
      <c r="C50" s="32" t="s">
        <v>54</v>
      </c>
      <c r="D50" s="31">
        <v>0</v>
      </c>
      <c r="E50" s="31">
        <v>0</v>
      </c>
      <c r="F50" s="31">
        <v>0</v>
      </c>
      <c r="G50" s="31">
        <v>0</v>
      </c>
      <c r="H50" s="31">
        <f t="shared" si="2"/>
        <v>0</v>
      </c>
      <c r="I50" s="31">
        <f t="shared" si="3"/>
        <v>0</v>
      </c>
    </row>
    <row r="51" spans="1:9" ht="45">
      <c r="A51" s="4"/>
      <c r="B51" s="30">
        <v>19090000</v>
      </c>
      <c r="C51" s="32" t="s">
        <v>55</v>
      </c>
      <c r="D51" s="31">
        <v>0</v>
      </c>
      <c r="E51" s="31">
        <v>0</v>
      </c>
      <c r="F51" s="31">
        <v>0</v>
      </c>
      <c r="G51" s="31">
        <v>0</v>
      </c>
      <c r="H51" s="31">
        <f t="shared" si="2"/>
        <v>0</v>
      </c>
      <c r="I51" s="31">
        <f t="shared" si="3"/>
        <v>0</v>
      </c>
    </row>
    <row r="52" spans="1:9" ht="30">
      <c r="A52" s="4"/>
      <c r="B52" s="30">
        <v>19090500</v>
      </c>
      <c r="C52" s="32" t="s">
        <v>56</v>
      </c>
      <c r="D52" s="31">
        <v>0</v>
      </c>
      <c r="E52" s="31">
        <v>0</v>
      </c>
      <c r="F52" s="31">
        <v>0</v>
      </c>
      <c r="G52" s="31">
        <v>0</v>
      </c>
      <c r="H52" s="31">
        <f t="shared" si="2"/>
        <v>0</v>
      </c>
      <c r="I52" s="31">
        <f t="shared" si="3"/>
        <v>0</v>
      </c>
    </row>
    <row r="53" spans="1:9" ht="15">
      <c r="A53" s="4"/>
      <c r="B53" s="30">
        <v>20000000</v>
      </c>
      <c r="C53" s="32" t="s">
        <v>57</v>
      </c>
      <c r="D53" s="31">
        <v>31786.52</v>
      </c>
      <c r="E53" s="31">
        <v>47530.508</v>
      </c>
      <c r="F53" s="31">
        <v>471.16083333333336</v>
      </c>
      <c r="G53" s="31">
        <v>922.8411299999999</v>
      </c>
      <c r="H53" s="31">
        <f t="shared" si="2"/>
        <v>451.68029666666655</v>
      </c>
      <c r="I53" s="31">
        <f t="shared" si="3"/>
        <v>195.86541679858078</v>
      </c>
    </row>
    <row r="54" spans="1:9" ht="30">
      <c r="A54" s="4"/>
      <c r="B54" s="30">
        <v>21000000</v>
      </c>
      <c r="C54" s="32" t="s">
        <v>58</v>
      </c>
      <c r="D54" s="31">
        <v>571.92</v>
      </c>
      <c r="E54" s="31">
        <v>16115.97</v>
      </c>
      <c r="F54" s="31">
        <v>33.333333333333336</v>
      </c>
      <c r="G54" s="31">
        <v>0.65</v>
      </c>
      <c r="H54" s="31">
        <f t="shared" si="2"/>
        <v>-32.68333333333334</v>
      </c>
      <c r="I54" s="31">
        <f t="shared" si="3"/>
        <v>1.95</v>
      </c>
    </row>
    <row r="55" spans="1:9" ht="90">
      <c r="A55" s="4"/>
      <c r="B55" s="30">
        <v>21010000</v>
      </c>
      <c r="C55" s="32" t="s">
        <v>59</v>
      </c>
      <c r="D55" s="31">
        <v>471.92</v>
      </c>
      <c r="E55" s="31">
        <v>13175.97</v>
      </c>
      <c r="F55" s="31">
        <v>0</v>
      </c>
      <c r="G55" s="31">
        <v>0</v>
      </c>
      <c r="H55" s="31">
        <f t="shared" si="2"/>
        <v>0</v>
      </c>
      <c r="I55" s="31">
        <f t="shared" si="3"/>
        <v>0</v>
      </c>
    </row>
    <row r="56" spans="1:9" ht="45">
      <c r="A56" s="4"/>
      <c r="B56" s="30">
        <v>21010300</v>
      </c>
      <c r="C56" s="32" t="s">
        <v>60</v>
      </c>
      <c r="D56" s="31">
        <v>471.92</v>
      </c>
      <c r="E56" s="31">
        <v>13175.97</v>
      </c>
      <c r="F56" s="31">
        <v>0</v>
      </c>
      <c r="G56" s="31">
        <v>0</v>
      </c>
      <c r="H56" s="31">
        <f t="shared" si="2"/>
        <v>0</v>
      </c>
      <c r="I56" s="31">
        <f t="shared" si="3"/>
        <v>0</v>
      </c>
    </row>
    <row r="57" spans="1:9" ht="30">
      <c r="A57" s="4"/>
      <c r="B57" s="30">
        <v>21050000</v>
      </c>
      <c r="C57" s="32" t="s">
        <v>61</v>
      </c>
      <c r="D57" s="31">
        <v>100</v>
      </c>
      <c r="E57" s="31">
        <v>1900</v>
      </c>
      <c r="F57" s="31">
        <v>33.333333333333336</v>
      </c>
      <c r="G57" s="31">
        <v>0</v>
      </c>
      <c r="H57" s="31">
        <f t="shared" si="2"/>
        <v>-33.333333333333336</v>
      </c>
      <c r="I57" s="31">
        <f t="shared" si="3"/>
        <v>0</v>
      </c>
    </row>
    <row r="58" spans="1:9" ht="15">
      <c r="A58" s="4"/>
      <c r="B58" s="30">
        <v>21080000</v>
      </c>
      <c r="C58" s="32" t="s">
        <v>62</v>
      </c>
      <c r="D58" s="31">
        <v>0</v>
      </c>
      <c r="E58" s="31">
        <v>1040</v>
      </c>
      <c r="F58" s="31">
        <v>0</v>
      </c>
      <c r="G58" s="31">
        <v>0.65</v>
      </c>
      <c r="H58" s="31">
        <f t="shared" si="2"/>
        <v>0.65</v>
      </c>
      <c r="I58" s="31">
        <f t="shared" si="3"/>
        <v>0</v>
      </c>
    </row>
    <row r="59" spans="1:9" ht="15">
      <c r="A59" s="4"/>
      <c r="B59" s="30">
        <v>21081100</v>
      </c>
      <c r="C59" s="32" t="s">
        <v>63</v>
      </c>
      <c r="D59" s="31">
        <v>0</v>
      </c>
      <c r="E59" s="31">
        <v>230</v>
      </c>
      <c r="F59" s="31">
        <v>0</v>
      </c>
      <c r="G59" s="31">
        <v>0</v>
      </c>
      <c r="H59" s="31">
        <f t="shared" si="2"/>
        <v>0</v>
      </c>
      <c r="I59" s="31">
        <f t="shared" si="3"/>
        <v>0</v>
      </c>
    </row>
    <row r="60" spans="1:9" ht="45">
      <c r="A60" s="4"/>
      <c r="B60" s="30">
        <v>21081500</v>
      </c>
      <c r="C60" s="32" t="s">
        <v>64</v>
      </c>
      <c r="D60" s="31">
        <v>0</v>
      </c>
      <c r="E60" s="31">
        <v>810</v>
      </c>
      <c r="F60" s="31">
        <v>0</v>
      </c>
      <c r="G60" s="31">
        <v>0.65</v>
      </c>
      <c r="H60" s="31">
        <f t="shared" si="2"/>
        <v>0.65</v>
      </c>
      <c r="I60" s="31">
        <f t="shared" si="3"/>
        <v>0</v>
      </c>
    </row>
    <row r="61" spans="1:9" ht="15">
      <c r="A61" s="4"/>
      <c r="B61" s="30">
        <v>21081700</v>
      </c>
      <c r="C61" s="32" t="s">
        <v>65</v>
      </c>
      <c r="D61" s="31">
        <v>0</v>
      </c>
      <c r="E61" s="31">
        <v>0</v>
      </c>
      <c r="F61" s="31">
        <v>0</v>
      </c>
      <c r="G61" s="31">
        <v>0</v>
      </c>
      <c r="H61" s="31">
        <f t="shared" si="2"/>
        <v>0</v>
      </c>
      <c r="I61" s="31">
        <f t="shared" si="3"/>
        <v>0</v>
      </c>
    </row>
    <row r="62" spans="1:9" ht="30">
      <c r="A62" s="4"/>
      <c r="B62" s="30">
        <v>22000000</v>
      </c>
      <c r="C62" s="32" t="s">
        <v>66</v>
      </c>
      <c r="D62" s="31">
        <v>27114.6</v>
      </c>
      <c r="E62" s="31">
        <v>27314.538</v>
      </c>
      <c r="F62" s="31">
        <v>379.49416666666673</v>
      </c>
      <c r="G62" s="31">
        <v>812.0245599999998</v>
      </c>
      <c r="H62" s="31">
        <f t="shared" si="2"/>
        <v>432.5303933333331</v>
      </c>
      <c r="I62" s="31">
        <f t="shared" si="3"/>
        <v>213.9755051131659</v>
      </c>
    </row>
    <row r="63" spans="1:9" ht="15">
      <c r="A63" s="4"/>
      <c r="B63" s="30">
        <v>22010000</v>
      </c>
      <c r="C63" s="32" t="s">
        <v>67</v>
      </c>
      <c r="D63" s="31">
        <v>16052.5</v>
      </c>
      <c r="E63" s="31">
        <v>16168.5</v>
      </c>
      <c r="F63" s="31">
        <v>222.66083333333333</v>
      </c>
      <c r="G63" s="31">
        <v>329.74960999999996</v>
      </c>
      <c r="H63" s="31">
        <f t="shared" si="2"/>
        <v>107.08877666666663</v>
      </c>
      <c r="I63" s="31">
        <f t="shared" si="3"/>
        <v>148.09502195042535</v>
      </c>
    </row>
    <row r="64" spans="1:9" ht="75">
      <c r="A64" s="4"/>
      <c r="B64" s="30">
        <v>22010200</v>
      </c>
      <c r="C64" s="32" t="s">
        <v>68</v>
      </c>
      <c r="D64" s="31">
        <v>0</v>
      </c>
      <c r="E64" s="31">
        <v>116</v>
      </c>
      <c r="F64" s="31">
        <v>0</v>
      </c>
      <c r="G64" s="31">
        <v>18.4644</v>
      </c>
      <c r="H64" s="31">
        <f t="shared" si="2"/>
        <v>18.4644</v>
      </c>
      <c r="I64" s="31">
        <f t="shared" si="3"/>
        <v>0</v>
      </c>
    </row>
    <row r="65" spans="1:9" ht="45">
      <c r="A65" s="4"/>
      <c r="B65" s="30">
        <v>22010300</v>
      </c>
      <c r="C65" s="32" t="s">
        <v>69</v>
      </c>
      <c r="D65" s="31">
        <v>468.7</v>
      </c>
      <c r="E65" s="31">
        <v>468.7</v>
      </c>
      <c r="F65" s="31">
        <v>3.716666666666667</v>
      </c>
      <c r="G65" s="31">
        <v>14.25</v>
      </c>
      <c r="H65" s="31">
        <f t="shared" si="2"/>
        <v>10.533333333333333</v>
      </c>
      <c r="I65" s="31">
        <f t="shared" si="3"/>
        <v>383.4080717488789</v>
      </c>
    </row>
    <row r="66" spans="1:9" ht="15">
      <c r="A66" s="4"/>
      <c r="B66" s="30">
        <v>22012500</v>
      </c>
      <c r="C66" s="32" t="s">
        <v>70</v>
      </c>
      <c r="D66" s="31">
        <v>14501.6</v>
      </c>
      <c r="E66" s="31">
        <v>14501.6</v>
      </c>
      <c r="F66" s="31">
        <v>209.16666666666669</v>
      </c>
      <c r="G66" s="31">
        <v>279.49920999999995</v>
      </c>
      <c r="H66" s="31">
        <f t="shared" si="2"/>
        <v>70.33254333333326</v>
      </c>
      <c r="I66" s="31">
        <f t="shared" si="3"/>
        <v>133.62512031872507</v>
      </c>
    </row>
    <row r="67" spans="1:9" ht="30">
      <c r="A67" s="4"/>
      <c r="B67" s="30">
        <v>22012600</v>
      </c>
      <c r="C67" s="32" t="s">
        <v>71</v>
      </c>
      <c r="D67" s="31">
        <v>991.1</v>
      </c>
      <c r="E67" s="31">
        <v>991.1</v>
      </c>
      <c r="F67" s="31">
        <v>8.259166666666665</v>
      </c>
      <c r="G67" s="31">
        <v>14.446</v>
      </c>
      <c r="H67" s="31">
        <f t="shared" si="2"/>
        <v>6.186833333333334</v>
      </c>
      <c r="I67" s="31">
        <f t="shared" si="3"/>
        <v>174.9086873171224</v>
      </c>
    </row>
    <row r="68" spans="1:9" ht="90">
      <c r="A68" s="4"/>
      <c r="B68" s="30">
        <v>22012900</v>
      </c>
      <c r="C68" s="32" t="s">
        <v>72</v>
      </c>
      <c r="D68" s="31">
        <v>91.1</v>
      </c>
      <c r="E68" s="31">
        <v>91.1</v>
      </c>
      <c r="F68" s="31">
        <v>1.5183333333333335</v>
      </c>
      <c r="G68" s="31">
        <v>3.09</v>
      </c>
      <c r="H68" s="31">
        <f t="shared" si="2"/>
        <v>1.5716666666666663</v>
      </c>
      <c r="I68" s="31">
        <f t="shared" si="3"/>
        <v>203.51262349066954</v>
      </c>
    </row>
    <row r="69" spans="1:9" ht="45">
      <c r="A69" s="4"/>
      <c r="B69" s="30">
        <v>22080000</v>
      </c>
      <c r="C69" s="32" t="s">
        <v>73</v>
      </c>
      <c r="D69" s="31">
        <v>10725.4</v>
      </c>
      <c r="E69" s="31">
        <v>10725.4</v>
      </c>
      <c r="F69" s="31">
        <v>150</v>
      </c>
      <c r="G69" s="31">
        <v>473.08377999999993</v>
      </c>
      <c r="H69" s="31">
        <f t="shared" si="2"/>
        <v>323.08377999999993</v>
      </c>
      <c r="I69" s="31">
        <f t="shared" si="3"/>
        <v>315.3891866666666</v>
      </c>
    </row>
    <row r="70" spans="1:9" ht="45">
      <c r="A70" s="4"/>
      <c r="B70" s="30">
        <v>22080400</v>
      </c>
      <c r="C70" s="32" t="s">
        <v>74</v>
      </c>
      <c r="D70" s="31">
        <v>10725.4</v>
      </c>
      <c r="E70" s="31">
        <v>10725.4</v>
      </c>
      <c r="F70" s="31">
        <v>150</v>
      </c>
      <c r="G70" s="31">
        <v>473.08377999999993</v>
      </c>
      <c r="H70" s="31">
        <f t="shared" si="2"/>
        <v>323.08377999999993</v>
      </c>
      <c r="I70" s="31">
        <f t="shared" si="3"/>
        <v>315.3891866666666</v>
      </c>
    </row>
    <row r="71" spans="1:9" ht="15">
      <c r="A71" s="4"/>
      <c r="B71" s="30">
        <v>22090000</v>
      </c>
      <c r="C71" s="32" t="s">
        <v>75</v>
      </c>
      <c r="D71" s="31">
        <v>336.5</v>
      </c>
      <c r="E71" s="31">
        <v>420.438</v>
      </c>
      <c r="F71" s="31">
        <v>6.833333333333334</v>
      </c>
      <c r="G71" s="31">
        <v>9.19117</v>
      </c>
      <c r="H71" s="31">
        <f aca="true" t="shared" si="4" ref="H71:H102">G71-F71</f>
        <v>2.3578366666666657</v>
      </c>
      <c r="I71" s="31">
        <f aca="true" t="shared" si="5" ref="I71:I102">IF(F71=0,0,G71/F71*100)</f>
        <v>134.50492682926827</v>
      </c>
    </row>
    <row r="72" spans="1:9" ht="60">
      <c r="A72" s="4"/>
      <c r="B72" s="30">
        <v>22090100</v>
      </c>
      <c r="C72" s="32" t="s">
        <v>76</v>
      </c>
      <c r="D72" s="31">
        <v>110.2</v>
      </c>
      <c r="E72" s="31">
        <v>194.138</v>
      </c>
      <c r="F72" s="31">
        <v>2.75</v>
      </c>
      <c r="G72" s="31">
        <v>2.9404700000000004</v>
      </c>
      <c r="H72" s="31">
        <f t="shared" si="4"/>
        <v>0.19047000000000036</v>
      </c>
      <c r="I72" s="31">
        <f t="shared" si="5"/>
        <v>106.92618181818183</v>
      </c>
    </row>
    <row r="73" spans="1:9" ht="30">
      <c r="A73" s="4"/>
      <c r="B73" s="30">
        <v>22090200</v>
      </c>
      <c r="C73" s="32" t="s">
        <v>77</v>
      </c>
      <c r="D73" s="31">
        <v>21</v>
      </c>
      <c r="E73" s="31">
        <v>21</v>
      </c>
      <c r="F73" s="31">
        <v>0.6666666666666667</v>
      </c>
      <c r="G73" s="31">
        <v>0.1052</v>
      </c>
      <c r="H73" s="31">
        <f t="shared" si="4"/>
        <v>-0.5614666666666668</v>
      </c>
      <c r="I73" s="31">
        <f t="shared" si="5"/>
        <v>15.78</v>
      </c>
    </row>
    <row r="74" spans="1:9" ht="45">
      <c r="A74" s="4"/>
      <c r="B74" s="30">
        <v>22090400</v>
      </c>
      <c r="C74" s="32" t="s">
        <v>78</v>
      </c>
      <c r="D74" s="31">
        <v>205.3</v>
      </c>
      <c r="E74" s="31">
        <v>205.3</v>
      </c>
      <c r="F74" s="31">
        <v>3.416666666666667</v>
      </c>
      <c r="G74" s="31">
        <v>6.1455</v>
      </c>
      <c r="H74" s="31">
        <f t="shared" si="4"/>
        <v>2.728833333333333</v>
      </c>
      <c r="I74" s="31">
        <f t="shared" si="5"/>
        <v>179.8682926829268</v>
      </c>
    </row>
    <row r="75" spans="1:9" ht="90">
      <c r="A75" s="4"/>
      <c r="B75" s="30">
        <v>22130000</v>
      </c>
      <c r="C75" s="32" t="s">
        <v>79</v>
      </c>
      <c r="D75" s="31">
        <v>0.2</v>
      </c>
      <c r="E75" s="31">
        <v>0.2</v>
      </c>
      <c r="F75" s="31">
        <v>0</v>
      </c>
      <c r="G75" s="31">
        <v>0</v>
      </c>
      <c r="H75" s="31">
        <f t="shared" si="4"/>
        <v>0</v>
      </c>
      <c r="I75" s="31">
        <f t="shared" si="5"/>
        <v>0</v>
      </c>
    </row>
    <row r="76" spans="1:9" ht="15">
      <c r="A76" s="4"/>
      <c r="B76" s="30">
        <v>24000000</v>
      </c>
      <c r="C76" s="32" t="s">
        <v>80</v>
      </c>
      <c r="D76" s="31">
        <v>4100</v>
      </c>
      <c r="E76" s="31">
        <v>4100</v>
      </c>
      <c r="F76" s="31">
        <v>58.33333333333333</v>
      </c>
      <c r="G76" s="31">
        <v>110.16657000000001</v>
      </c>
      <c r="H76" s="31">
        <f t="shared" si="4"/>
        <v>51.83323666666668</v>
      </c>
      <c r="I76" s="31">
        <f t="shared" si="5"/>
        <v>188.85697714285718</v>
      </c>
    </row>
    <row r="77" spans="1:9" ht="15">
      <c r="A77" s="4"/>
      <c r="B77" s="30">
        <v>24060000</v>
      </c>
      <c r="C77" s="32" t="s">
        <v>62</v>
      </c>
      <c r="D77" s="31">
        <v>4100</v>
      </c>
      <c r="E77" s="31">
        <v>4100</v>
      </c>
      <c r="F77" s="31">
        <v>58.33333333333333</v>
      </c>
      <c r="G77" s="31">
        <v>110.16657000000001</v>
      </c>
      <c r="H77" s="31">
        <f t="shared" si="4"/>
        <v>51.83323666666668</v>
      </c>
      <c r="I77" s="31">
        <f t="shared" si="5"/>
        <v>188.85697714285718</v>
      </c>
    </row>
    <row r="78" spans="1:9" ht="15">
      <c r="A78" s="4"/>
      <c r="B78" s="30">
        <v>24060300</v>
      </c>
      <c r="C78" s="32" t="s">
        <v>62</v>
      </c>
      <c r="D78" s="31">
        <v>4100</v>
      </c>
      <c r="E78" s="31">
        <v>4100</v>
      </c>
      <c r="F78" s="31">
        <v>58.33333333333333</v>
      </c>
      <c r="G78" s="31">
        <v>110.16657000000001</v>
      </c>
      <c r="H78" s="31">
        <f t="shared" si="4"/>
        <v>51.83323666666668</v>
      </c>
      <c r="I78" s="31">
        <f t="shared" si="5"/>
        <v>188.85697714285718</v>
      </c>
    </row>
    <row r="79" spans="1:9" ht="90">
      <c r="A79" s="4"/>
      <c r="B79" s="30">
        <v>24062200</v>
      </c>
      <c r="C79" s="32" t="s">
        <v>81</v>
      </c>
      <c r="D79" s="31">
        <v>0</v>
      </c>
      <c r="E79" s="31">
        <v>0</v>
      </c>
      <c r="F79" s="31">
        <v>0</v>
      </c>
      <c r="G79" s="31">
        <v>0</v>
      </c>
      <c r="H79" s="31">
        <f t="shared" si="4"/>
        <v>0</v>
      </c>
      <c r="I79" s="31">
        <f t="shared" si="5"/>
        <v>0</v>
      </c>
    </row>
    <row r="80" spans="1:9" ht="15">
      <c r="A80" s="4"/>
      <c r="B80" s="30">
        <v>30000000</v>
      </c>
      <c r="C80" s="32" t="s">
        <v>82</v>
      </c>
      <c r="D80" s="31">
        <v>0</v>
      </c>
      <c r="E80" s="31">
        <v>0</v>
      </c>
      <c r="F80" s="31">
        <v>0</v>
      </c>
      <c r="G80" s="31">
        <v>0</v>
      </c>
      <c r="H80" s="31">
        <f t="shared" si="4"/>
        <v>0</v>
      </c>
      <c r="I80" s="31">
        <f t="shared" si="5"/>
        <v>0</v>
      </c>
    </row>
    <row r="81" spans="1:9" ht="15">
      <c r="A81" s="4"/>
      <c r="B81" s="30">
        <v>31000000</v>
      </c>
      <c r="C81" s="32" t="s">
        <v>83</v>
      </c>
      <c r="D81" s="31">
        <v>0</v>
      </c>
      <c r="E81" s="31">
        <v>0</v>
      </c>
      <c r="F81" s="31">
        <v>0</v>
      </c>
      <c r="G81" s="31">
        <v>0</v>
      </c>
      <c r="H81" s="31">
        <f t="shared" si="4"/>
        <v>0</v>
      </c>
      <c r="I81" s="31">
        <f t="shared" si="5"/>
        <v>0</v>
      </c>
    </row>
    <row r="82" spans="1:9" ht="75">
      <c r="A82" s="4"/>
      <c r="B82" s="30">
        <v>31010000</v>
      </c>
      <c r="C82" s="32" t="s">
        <v>84</v>
      </c>
      <c r="D82" s="31">
        <v>0</v>
      </c>
      <c r="E82" s="31">
        <v>0</v>
      </c>
      <c r="F82" s="31">
        <v>0</v>
      </c>
      <c r="G82" s="31">
        <v>0</v>
      </c>
      <c r="H82" s="31">
        <f t="shared" si="4"/>
        <v>0</v>
      </c>
      <c r="I82" s="31">
        <f t="shared" si="5"/>
        <v>0</v>
      </c>
    </row>
    <row r="83" spans="1:9" ht="90">
      <c r="A83" s="4"/>
      <c r="B83" s="30">
        <v>31010200</v>
      </c>
      <c r="C83" s="32" t="s">
        <v>85</v>
      </c>
      <c r="D83" s="31">
        <v>0</v>
      </c>
      <c r="E83" s="31">
        <v>0</v>
      </c>
      <c r="F83" s="31">
        <v>0</v>
      </c>
      <c r="G83" s="31">
        <v>0</v>
      </c>
      <c r="H83" s="31">
        <f t="shared" si="4"/>
        <v>0</v>
      </c>
      <c r="I83" s="31">
        <f t="shared" si="5"/>
        <v>0</v>
      </c>
    </row>
    <row r="84" spans="1:9" ht="30">
      <c r="A84" s="4"/>
      <c r="B84" s="30">
        <v>31020000</v>
      </c>
      <c r="C84" s="32" t="s">
        <v>86</v>
      </c>
      <c r="D84" s="31">
        <v>0</v>
      </c>
      <c r="E84" s="31">
        <v>0</v>
      </c>
      <c r="F84" s="31">
        <v>0</v>
      </c>
      <c r="G84" s="31">
        <v>0</v>
      </c>
      <c r="H84" s="31">
        <f t="shared" si="4"/>
        <v>0</v>
      </c>
      <c r="I84" s="31">
        <f t="shared" si="5"/>
        <v>0</v>
      </c>
    </row>
    <row r="85" spans="1:9" ht="15">
      <c r="A85" s="4"/>
      <c r="B85" s="30">
        <v>40000000</v>
      </c>
      <c r="C85" s="32" t="s">
        <v>87</v>
      </c>
      <c r="D85" s="31">
        <v>1227756.155</v>
      </c>
      <c r="E85" s="31">
        <v>1221829.41247</v>
      </c>
      <c r="F85" s="31">
        <v>12600.197499999998</v>
      </c>
      <c r="G85" s="31">
        <v>17823.00585</v>
      </c>
      <c r="H85" s="31">
        <f t="shared" si="4"/>
        <v>5222.808350000003</v>
      </c>
      <c r="I85" s="31">
        <f t="shared" si="5"/>
        <v>141.45021020503847</v>
      </c>
    </row>
    <row r="86" spans="1:9" ht="15">
      <c r="A86" s="4"/>
      <c r="B86" s="30">
        <v>41000000</v>
      </c>
      <c r="C86" s="32" t="s">
        <v>88</v>
      </c>
      <c r="D86" s="31">
        <v>1227756.155</v>
      </c>
      <c r="E86" s="31">
        <v>1221829.41247</v>
      </c>
      <c r="F86" s="31">
        <v>12600.197499999998</v>
      </c>
      <c r="G86" s="31">
        <v>17823.00585</v>
      </c>
      <c r="H86" s="31">
        <f t="shared" si="4"/>
        <v>5222.808350000003</v>
      </c>
      <c r="I86" s="31">
        <f t="shared" si="5"/>
        <v>141.45021020503847</v>
      </c>
    </row>
    <row r="87" spans="1:9" ht="30">
      <c r="A87" s="4"/>
      <c r="B87" s="30">
        <v>41030000</v>
      </c>
      <c r="C87" s="32" t="s">
        <v>89</v>
      </c>
      <c r="D87" s="31">
        <v>540179.4</v>
      </c>
      <c r="E87" s="31">
        <v>598186.813</v>
      </c>
      <c r="F87" s="31">
        <v>6286.383333333333</v>
      </c>
      <c r="G87" s="31">
        <v>16334.15</v>
      </c>
      <c r="H87" s="31">
        <f t="shared" si="4"/>
        <v>10047.766666666666</v>
      </c>
      <c r="I87" s="31">
        <f t="shared" si="5"/>
        <v>259.83382071832506</v>
      </c>
    </row>
    <row r="88" spans="1:9" ht="45">
      <c r="A88" s="4"/>
      <c r="B88" s="30">
        <v>41033200</v>
      </c>
      <c r="C88" s="32" t="s">
        <v>90</v>
      </c>
      <c r="D88" s="31">
        <v>0</v>
      </c>
      <c r="E88" s="31">
        <v>903.2</v>
      </c>
      <c r="F88" s="31">
        <v>16.666666666666668</v>
      </c>
      <c r="G88" s="31">
        <v>0</v>
      </c>
      <c r="H88" s="31">
        <f t="shared" si="4"/>
        <v>-16.666666666666668</v>
      </c>
      <c r="I88" s="31">
        <f t="shared" si="5"/>
        <v>0</v>
      </c>
    </row>
    <row r="89" spans="1:9" ht="60">
      <c r="A89" s="4"/>
      <c r="B89" s="30">
        <v>41033800</v>
      </c>
      <c r="C89" s="32" t="s">
        <v>91</v>
      </c>
      <c r="D89" s="31">
        <v>0</v>
      </c>
      <c r="E89" s="31">
        <v>266</v>
      </c>
      <c r="F89" s="31">
        <v>0</v>
      </c>
      <c r="G89" s="31">
        <v>0</v>
      </c>
      <c r="H89" s="31">
        <f t="shared" si="4"/>
        <v>0</v>
      </c>
      <c r="I89" s="31">
        <f t="shared" si="5"/>
        <v>0</v>
      </c>
    </row>
    <row r="90" spans="1:9" ht="30">
      <c r="A90" s="4"/>
      <c r="B90" s="30">
        <v>41033900</v>
      </c>
      <c r="C90" s="32" t="s">
        <v>92</v>
      </c>
      <c r="D90" s="31">
        <v>346897.2</v>
      </c>
      <c r="E90" s="31">
        <v>346897.2</v>
      </c>
      <c r="F90" s="31">
        <v>2760.233333333333</v>
      </c>
      <c r="G90" s="31">
        <v>8280.7</v>
      </c>
      <c r="H90" s="31">
        <f t="shared" si="4"/>
        <v>5520.466666666667</v>
      </c>
      <c r="I90" s="31">
        <f t="shared" si="5"/>
        <v>300.00000000000006</v>
      </c>
    </row>
    <row r="91" spans="1:9" ht="30">
      <c r="A91" s="4"/>
      <c r="B91" s="30">
        <v>41034200</v>
      </c>
      <c r="C91" s="32" t="s">
        <v>93</v>
      </c>
      <c r="D91" s="31">
        <v>193282.2</v>
      </c>
      <c r="E91" s="31">
        <v>193282.4</v>
      </c>
      <c r="F91" s="31">
        <v>2684.483333333333</v>
      </c>
      <c r="G91" s="31">
        <v>8053.45</v>
      </c>
      <c r="H91" s="31">
        <f t="shared" si="4"/>
        <v>5368.966666666667</v>
      </c>
      <c r="I91" s="31">
        <f t="shared" si="5"/>
        <v>300</v>
      </c>
    </row>
    <row r="92" spans="1:9" ht="45">
      <c r="A92" s="4"/>
      <c r="B92" s="30">
        <v>41034500</v>
      </c>
      <c r="C92" s="32" t="s">
        <v>94</v>
      </c>
      <c r="D92" s="31">
        <v>0</v>
      </c>
      <c r="E92" s="31">
        <v>24678.7</v>
      </c>
      <c r="F92" s="31">
        <v>75</v>
      </c>
      <c r="G92" s="31">
        <v>0</v>
      </c>
      <c r="H92" s="31">
        <f t="shared" si="4"/>
        <v>-75</v>
      </c>
      <c r="I92" s="31">
        <f t="shared" si="5"/>
        <v>0</v>
      </c>
    </row>
    <row r="93" spans="1:9" ht="75">
      <c r="A93" s="4"/>
      <c r="B93" s="30">
        <v>41037400</v>
      </c>
      <c r="C93" s="32" t="s">
        <v>95</v>
      </c>
      <c r="D93" s="31">
        <v>0</v>
      </c>
      <c r="E93" s="31">
        <v>30000</v>
      </c>
      <c r="F93" s="31">
        <v>750</v>
      </c>
      <c r="G93" s="31">
        <v>0</v>
      </c>
      <c r="H93" s="31">
        <f t="shared" si="4"/>
        <v>-750</v>
      </c>
      <c r="I93" s="31">
        <f t="shared" si="5"/>
        <v>0</v>
      </c>
    </row>
    <row r="94" spans="1:9" ht="90">
      <c r="A94" s="4"/>
      <c r="B94" s="30">
        <v>41039100</v>
      </c>
      <c r="C94" s="32" t="s">
        <v>96</v>
      </c>
      <c r="D94" s="31">
        <v>0</v>
      </c>
      <c r="E94" s="31">
        <v>2159.313</v>
      </c>
      <c r="F94" s="31">
        <v>0</v>
      </c>
      <c r="G94" s="31">
        <v>0</v>
      </c>
      <c r="H94" s="31">
        <f t="shared" si="4"/>
        <v>0</v>
      </c>
      <c r="I94" s="31">
        <f t="shared" si="5"/>
        <v>0</v>
      </c>
    </row>
    <row r="95" spans="1:9" ht="30">
      <c r="A95" s="4"/>
      <c r="B95" s="30">
        <v>41040000</v>
      </c>
      <c r="C95" s="32" t="s">
        <v>97</v>
      </c>
      <c r="D95" s="31">
        <v>53585.6</v>
      </c>
      <c r="E95" s="31">
        <v>53585.6</v>
      </c>
      <c r="F95" s="31">
        <v>743.2333333333332</v>
      </c>
      <c r="G95" s="31">
        <v>0</v>
      </c>
      <c r="H95" s="31">
        <f t="shared" si="4"/>
        <v>-743.2333333333332</v>
      </c>
      <c r="I95" s="31">
        <f t="shared" si="5"/>
        <v>0</v>
      </c>
    </row>
    <row r="96" spans="1:9" ht="75">
      <c r="A96" s="4"/>
      <c r="B96" s="30">
        <v>41040200</v>
      </c>
      <c r="C96" s="32" t="s">
        <v>98</v>
      </c>
      <c r="D96" s="31">
        <v>53585.6</v>
      </c>
      <c r="E96" s="31">
        <v>53585.6</v>
      </c>
      <c r="F96" s="31">
        <v>743.2333333333332</v>
      </c>
      <c r="G96" s="31">
        <v>0</v>
      </c>
      <c r="H96" s="31">
        <f t="shared" si="4"/>
        <v>-743.2333333333332</v>
      </c>
      <c r="I96" s="31">
        <f t="shared" si="5"/>
        <v>0</v>
      </c>
    </row>
    <row r="97" spans="1:9" ht="30">
      <c r="A97" s="4"/>
      <c r="B97" s="30">
        <v>41050000</v>
      </c>
      <c r="C97" s="32" t="s">
        <v>99</v>
      </c>
      <c r="D97" s="31">
        <v>633991.155</v>
      </c>
      <c r="E97" s="31">
        <v>570056.99947</v>
      </c>
      <c r="F97" s="31">
        <v>5570.580833333334</v>
      </c>
      <c r="G97" s="31">
        <v>1488.8558500000001</v>
      </c>
      <c r="H97" s="31">
        <f t="shared" si="4"/>
        <v>-4081.7249833333344</v>
      </c>
      <c r="I97" s="31">
        <f t="shared" si="5"/>
        <v>26.72712046634275</v>
      </c>
    </row>
    <row r="98" spans="1:9" ht="90">
      <c r="A98" s="4"/>
      <c r="B98" s="30">
        <v>41050100</v>
      </c>
      <c r="C98" s="32" t="s">
        <v>100</v>
      </c>
      <c r="D98" s="31">
        <v>265248.1</v>
      </c>
      <c r="E98" s="31">
        <v>176768.3</v>
      </c>
      <c r="F98" s="31">
        <v>0</v>
      </c>
      <c r="G98" s="31">
        <v>0</v>
      </c>
      <c r="H98" s="31">
        <f t="shared" si="4"/>
        <v>0</v>
      </c>
      <c r="I98" s="31">
        <f t="shared" si="5"/>
        <v>0</v>
      </c>
    </row>
    <row r="99" spans="1:9" ht="75">
      <c r="A99" s="4"/>
      <c r="B99" s="30">
        <v>41050200</v>
      </c>
      <c r="C99" s="32" t="s">
        <v>101</v>
      </c>
      <c r="D99" s="31">
        <v>219.6</v>
      </c>
      <c r="E99" s="31">
        <v>219.6</v>
      </c>
      <c r="F99" s="31">
        <v>3.05</v>
      </c>
      <c r="G99" s="31">
        <v>3.393</v>
      </c>
      <c r="H99" s="31">
        <f t="shared" si="4"/>
        <v>0.34299999999999997</v>
      </c>
      <c r="I99" s="31">
        <f t="shared" si="5"/>
        <v>111.24590163934427</v>
      </c>
    </row>
    <row r="100" spans="1:9" ht="90">
      <c r="A100" s="4"/>
      <c r="B100" s="30">
        <v>41050300</v>
      </c>
      <c r="C100" s="32" t="s">
        <v>102</v>
      </c>
      <c r="D100" s="31">
        <v>340386.8</v>
      </c>
      <c r="E100" s="31">
        <v>340386.8</v>
      </c>
      <c r="F100" s="31">
        <v>5161.366666666667</v>
      </c>
      <c r="G100" s="31">
        <v>82.56</v>
      </c>
      <c r="H100" s="31">
        <f t="shared" si="4"/>
        <v>-5078.806666666666</v>
      </c>
      <c r="I100" s="31">
        <f t="shared" si="5"/>
        <v>1.5995763395999767</v>
      </c>
    </row>
    <row r="101" spans="1:9" ht="90">
      <c r="A101" s="4"/>
      <c r="B101" s="30">
        <v>41050400</v>
      </c>
      <c r="C101" s="32" t="s">
        <v>103</v>
      </c>
      <c r="D101" s="31">
        <v>0</v>
      </c>
      <c r="E101" s="31">
        <v>3091.2328399999997</v>
      </c>
      <c r="F101" s="31">
        <v>0</v>
      </c>
      <c r="G101" s="31">
        <v>0</v>
      </c>
      <c r="H101" s="31">
        <f t="shared" si="4"/>
        <v>0</v>
      </c>
      <c r="I101" s="31">
        <f t="shared" si="5"/>
        <v>0</v>
      </c>
    </row>
    <row r="102" spans="1:9" ht="90">
      <c r="A102" s="4"/>
      <c r="B102" s="30">
        <v>41050500</v>
      </c>
      <c r="C102" s="32" t="s">
        <v>104</v>
      </c>
      <c r="D102" s="31">
        <v>0</v>
      </c>
      <c r="E102" s="31">
        <v>6955.01917</v>
      </c>
      <c r="F102" s="31">
        <v>0</v>
      </c>
      <c r="G102" s="31">
        <v>0</v>
      </c>
      <c r="H102" s="31">
        <f t="shared" si="4"/>
        <v>0</v>
      </c>
      <c r="I102" s="31">
        <f t="shared" si="5"/>
        <v>0</v>
      </c>
    </row>
    <row r="103" spans="1:9" ht="90">
      <c r="A103" s="4"/>
      <c r="B103" s="30">
        <v>41050600</v>
      </c>
      <c r="C103" s="32" t="s">
        <v>105</v>
      </c>
      <c r="D103" s="31">
        <v>0</v>
      </c>
      <c r="E103" s="31">
        <v>938.511</v>
      </c>
      <c r="F103" s="31">
        <v>0</v>
      </c>
      <c r="G103" s="31">
        <v>0</v>
      </c>
      <c r="H103" s="31">
        <f>G103-F103</f>
        <v>0</v>
      </c>
      <c r="I103" s="31">
        <f aca="true" t="shared" si="6" ref="I103:I114">IF(F103=0,0,G103/F103*100)</f>
        <v>0</v>
      </c>
    </row>
    <row r="104" spans="1:9" ht="90">
      <c r="A104" s="4"/>
      <c r="B104" s="30">
        <v>41050700</v>
      </c>
      <c r="C104" s="32" t="s">
        <v>106</v>
      </c>
      <c r="D104" s="31">
        <v>4068</v>
      </c>
      <c r="E104" s="31">
        <v>4068</v>
      </c>
      <c r="F104" s="31">
        <v>57.66666666666667</v>
      </c>
      <c r="G104" s="31">
        <v>141.45385000000002</v>
      </c>
      <c r="H104" s="31">
        <f>G104-F104</f>
        <v>83.78718333333335</v>
      </c>
      <c r="I104" s="31">
        <f t="shared" si="6"/>
        <v>245.2956936416185</v>
      </c>
    </row>
    <row r="105" spans="1:9" ht="45">
      <c r="A105" s="4"/>
      <c r="B105" s="30">
        <v>41051000</v>
      </c>
      <c r="C105" s="32" t="s">
        <v>107</v>
      </c>
      <c r="D105" s="31">
        <v>7583.755</v>
      </c>
      <c r="E105" s="31">
        <v>7657.84</v>
      </c>
      <c r="F105" s="31">
        <v>61.667833333333334</v>
      </c>
      <c r="G105" s="31">
        <v>0</v>
      </c>
      <c r="H105" s="31">
        <f>G105-F105</f>
        <v>-61.667833333333334</v>
      </c>
      <c r="I105" s="31">
        <f t="shared" si="6"/>
        <v>0</v>
      </c>
    </row>
    <row r="106" spans="1:9" ht="45">
      <c r="A106" s="4"/>
      <c r="B106" s="30">
        <v>41051100</v>
      </c>
      <c r="C106" s="32" t="s">
        <v>108</v>
      </c>
      <c r="D106" s="31">
        <v>0</v>
      </c>
      <c r="E106" s="31">
        <v>439.94</v>
      </c>
      <c r="F106" s="31">
        <v>0</v>
      </c>
      <c r="G106" s="31">
        <v>0</v>
      </c>
      <c r="H106" s="31">
        <f>G106-F106</f>
        <v>0</v>
      </c>
      <c r="I106" s="31">
        <f t="shared" si="6"/>
        <v>0</v>
      </c>
    </row>
    <row r="107" spans="1:9" ht="60">
      <c r="A107" s="4"/>
      <c r="B107" s="30">
        <v>41051200</v>
      </c>
      <c r="C107" s="32" t="s">
        <v>109</v>
      </c>
      <c r="D107" s="31">
        <v>3422.3</v>
      </c>
      <c r="E107" s="31">
        <v>4412.9</v>
      </c>
      <c r="F107" s="31">
        <v>70.25566666666666</v>
      </c>
      <c r="G107" s="31">
        <v>0</v>
      </c>
      <c r="H107" s="31">
        <f>G107-F107</f>
        <v>-70.25566666666666</v>
      </c>
      <c r="I107" s="31">
        <f t="shared" si="6"/>
        <v>0</v>
      </c>
    </row>
    <row r="108" spans="1:9" ht="60">
      <c r="A108" s="4"/>
      <c r="B108" s="30">
        <v>41051400</v>
      </c>
      <c r="C108" s="32" t="s">
        <v>110</v>
      </c>
      <c r="D108" s="31">
        <v>0</v>
      </c>
      <c r="E108" s="31">
        <v>5323.245</v>
      </c>
      <c r="F108" s="31">
        <v>94.83316666666667</v>
      </c>
      <c r="G108" s="31">
        <v>568.999</v>
      </c>
      <c r="H108" s="31">
        <f>G108-F108</f>
        <v>474.16583333333335</v>
      </c>
      <c r="I108" s="31">
        <f t="shared" si="6"/>
        <v>600</v>
      </c>
    </row>
    <row r="109" spans="1:9" ht="45">
      <c r="A109" s="4"/>
      <c r="B109" s="30">
        <v>41051500</v>
      </c>
      <c r="C109" s="32" t="s">
        <v>111</v>
      </c>
      <c r="D109" s="31">
        <v>8309.1</v>
      </c>
      <c r="E109" s="31">
        <v>8309.1</v>
      </c>
      <c r="F109" s="31">
        <v>115.40833333333335</v>
      </c>
      <c r="G109" s="31">
        <v>692.45</v>
      </c>
      <c r="H109" s="31">
        <f>G109-F109</f>
        <v>577.0416666666667</v>
      </c>
      <c r="I109" s="31">
        <f t="shared" si="6"/>
        <v>600</v>
      </c>
    </row>
    <row r="110" spans="1:9" ht="45">
      <c r="A110" s="4"/>
      <c r="B110" s="30">
        <v>41051600</v>
      </c>
      <c r="C110" s="32" t="s">
        <v>112</v>
      </c>
      <c r="D110" s="31">
        <v>0</v>
      </c>
      <c r="E110" s="31">
        <v>1656.8218200000001</v>
      </c>
      <c r="F110" s="31">
        <v>0</v>
      </c>
      <c r="G110" s="31">
        <v>0</v>
      </c>
      <c r="H110" s="31">
        <f>G110-F110</f>
        <v>0</v>
      </c>
      <c r="I110" s="31">
        <f t="shared" si="6"/>
        <v>0</v>
      </c>
    </row>
    <row r="111" spans="1:9" ht="60">
      <c r="A111" s="4"/>
      <c r="B111" s="30">
        <v>41052000</v>
      </c>
      <c r="C111" s="32" t="s">
        <v>113</v>
      </c>
      <c r="D111" s="31">
        <v>1752.9</v>
      </c>
      <c r="E111" s="31">
        <v>1750.1</v>
      </c>
      <c r="F111" s="31">
        <v>0</v>
      </c>
      <c r="G111" s="31">
        <v>0</v>
      </c>
      <c r="H111" s="31">
        <f>G111-F111</f>
        <v>0</v>
      </c>
      <c r="I111" s="31">
        <f t="shared" si="6"/>
        <v>0</v>
      </c>
    </row>
    <row r="112" spans="1:9" ht="15">
      <c r="A112" s="4"/>
      <c r="B112" s="30">
        <v>41053900</v>
      </c>
      <c r="C112" s="32" t="s">
        <v>114</v>
      </c>
      <c r="D112" s="31">
        <v>3000.6</v>
      </c>
      <c r="E112" s="31">
        <v>8079.589639999999</v>
      </c>
      <c r="F112" s="31">
        <v>6.3325</v>
      </c>
      <c r="G112" s="31">
        <v>0</v>
      </c>
      <c r="H112" s="31">
        <f>G112-F112</f>
        <v>-6.3325</v>
      </c>
      <c r="I112" s="31">
        <f t="shared" si="6"/>
        <v>0</v>
      </c>
    </row>
    <row r="113" spans="1:9" ht="15">
      <c r="A113" s="13" t="s">
        <v>115</v>
      </c>
      <c r="B113" s="14"/>
      <c r="C113" s="14"/>
      <c r="D113" s="5">
        <v>1711171.53</v>
      </c>
      <c r="E113" s="5">
        <v>1767432.3732999999</v>
      </c>
      <c r="F113" s="5">
        <v>23871.769883333334</v>
      </c>
      <c r="G113" s="5">
        <v>34456.63878</v>
      </c>
      <c r="H113" s="5">
        <f>G113-F113</f>
        <v>10584.868896666667</v>
      </c>
      <c r="I113" s="5">
        <f t="shared" si="6"/>
        <v>144.34052836633933</v>
      </c>
    </row>
    <row r="114" spans="1:9" ht="15">
      <c r="A114" s="13" t="s">
        <v>116</v>
      </c>
      <c r="B114" s="14"/>
      <c r="C114" s="14"/>
      <c r="D114" s="5">
        <v>2938927.685</v>
      </c>
      <c r="E114" s="5">
        <v>2989261.7857700004</v>
      </c>
      <c r="F114" s="5">
        <v>36471.96738333332</v>
      </c>
      <c r="G114" s="5">
        <v>52279.64463</v>
      </c>
      <c r="H114" s="5">
        <f>G114-F114</f>
        <v>15807.67724666668</v>
      </c>
      <c r="I114" s="5">
        <f t="shared" si="6"/>
        <v>143.3419921676349</v>
      </c>
    </row>
  </sheetData>
  <sheetProtection/>
  <mergeCells count="8">
    <mergeCell ref="A113:C113"/>
    <mergeCell ref="A114:C114"/>
    <mergeCell ref="A1:I1"/>
    <mergeCell ref="A3:I3"/>
    <mergeCell ref="A5:A6"/>
    <mergeCell ref="B5:B6"/>
    <mergeCell ref="C5:C6"/>
    <mergeCell ref="D5:I5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B1">
      <selection activeCell="C11" sqref="C11"/>
    </sheetView>
  </sheetViews>
  <sheetFormatPr defaultColWidth="9.00390625" defaultRowHeight="12.75"/>
  <cols>
    <col min="3" max="3" width="52.125" style="0" customWidth="1"/>
    <col min="4" max="4" width="10.875" style="0" customWidth="1"/>
    <col min="5" max="5" width="11.375" style="0" customWidth="1"/>
    <col min="6" max="6" width="11.125" style="0" customWidth="1"/>
    <col min="7" max="8" width="10.25390625" style="0" customWidth="1"/>
  </cols>
  <sheetData>
    <row r="1" spans="1:9" ht="23.25">
      <c r="A1" s="23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9" ht="18.75">
      <c r="A3" s="25" t="s">
        <v>1</v>
      </c>
      <c r="B3" s="24"/>
      <c r="C3" s="24"/>
      <c r="D3" s="24"/>
      <c r="E3" s="24"/>
      <c r="F3" s="24"/>
      <c r="G3" s="24"/>
      <c r="H3" s="24"/>
      <c r="I3" s="24"/>
    </row>
    <row r="4" spans="1:9" ht="15">
      <c r="A4" s="6"/>
      <c r="B4" s="6"/>
      <c r="C4" s="6"/>
      <c r="D4" s="6"/>
      <c r="E4" s="6"/>
      <c r="F4" s="6"/>
      <c r="G4" s="6" t="s">
        <v>2</v>
      </c>
      <c r="H4" s="6"/>
      <c r="I4" s="6"/>
    </row>
    <row r="5" spans="1:9" ht="15">
      <c r="A5" s="26"/>
      <c r="B5" s="27" t="s">
        <v>3</v>
      </c>
      <c r="C5" s="27" t="s">
        <v>4</v>
      </c>
      <c r="D5" s="27" t="s">
        <v>5</v>
      </c>
      <c r="E5" s="28"/>
      <c r="F5" s="28"/>
      <c r="G5" s="28"/>
      <c r="H5" s="28"/>
      <c r="I5" s="28"/>
    </row>
    <row r="6" spans="1:9" ht="30">
      <c r="A6" s="26"/>
      <c r="B6" s="28"/>
      <c r="C6" s="28"/>
      <c r="D6" s="8" t="s">
        <v>6</v>
      </c>
      <c r="E6" s="8" t="s">
        <v>7</v>
      </c>
      <c r="F6" s="8" t="s">
        <v>8</v>
      </c>
      <c r="G6" s="9" t="s">
        <v>9</v>
      </c>
      <c r="H6" s="9" t="s">
        <v>10</v>
      </c>
      <c r="I6" s="9" t="s">
        <v>11</v>
      </c>
    </row>
    <row r="7" spans="1:9" ht="15">
      <c r="A7" s="10"/>
      <c r="B7" s="10">
        <v>10000000</v>
      </c>
      <c r="C7" s="29" t="s">
        <v>12</v>
      </c>
      <c r="D7" s="11">
        <v>1051.545</v>
      </c>
      <c r="E7" s="11">
        <v>1541.0066000000002</v>
      </c>
      <c r="F7" s="11">
        <v>11.974766666666667</v>
      </c>
      <c r="G7" s="11">
        <v>0</v>
      </c>
      <c r="H7" s="11">
        <v>-11.974766666666667</v>
      </c>
      <c r="I7" s="11">
        <v>0</v>
      </c>
    </row>
    <row r="8" spans="1:9" ht="15">
      <c r="A8" s="10"/>
      <c r="B8" s="10">
        <v>19000000</v>
      </c>
      <c r="C8" s="29" t="s">
        <v>54</v>
      </c>
      <c r="D8" s="11">
        <v>1051.545</v>
      </c>
      <c r="E8" s="11">
        <v>1541.0066000000002</v>
      </c>
      <c r="F8" s="11">
        <v>11.974766666666667</v>
      </c>
      <c r="G8" s="11">
        <v>0</v>
      </c>
      <c r="H8" s="11">
        <v>-11.974766666666667</v>
      </c>
      <c r="I8" s="11">
        <v>0</v>
      </c>
    </row>
    <row r="9" spans="1:9" ht="15">
      <c r="A9" s="10"/>
      <c r="B9" s="10">
        <v>19010000</v>
      </c>
      <c r="C9" s="29" t="s">
        <v>117</v>
      </c>
      <c r="D9" s="11">
        <v>1051.545</v>
      </c>
      <c r="E9" s="11">
        <v>1541.0066000000002</v>
      </c>
      <c r="F9" s="11">
        <v>11.974766666666667</v>
      </c>
      <c r="G9" s="11">
        <v>0</v>
      </c>
      <c r="H9" s="11">
        <v>-11.974766666666667</v>
      </c>
      <c r="I9" s="11">
        <v>0</v>
      </c>
    </row>
    <row r="10" spans="1:9" ht="60">
      <c r="A10" s="10"/>
      <c r="B10" s="10">
        <v>19010100</v>
      </c>
      <c r="C10" s="29" t="s">
        <v>118</v>
      </c>
      <c r="D10" s="11">
        <v>610.475</v>
      </c>
      <c r="E10" s="11">
        <v>860.475</v>
      </c>
      <c r="F10" s="11">
        <v>0</v>
      </c>
      <c r="G10" s="11">
        <v>0</v>
      </c>
      <c r="H10" s="11">
        <v>0</v>
      </c>
      <c r="I10" s="11">
        <v>0</v>
      </c>
    </row>
    <row r="11" spans="1:9" ht="30">
      <c r="A11" s="10"/>
      <c r="B11" s="10">
        <v>19010200</v>
      </c>
      <c r="C11" s="29" t="s">
        <v>119</v>
      </c>
      <c r="D11" s="11">
        <v>300</v>
      </c>
      <c r="E11" s="11">
        <v>400</v>
      </c>
      <c r="F11" s="11">
        <v>11.974666666666668</v>
      </c>
      <c r="G11" s="11">
        <v>0</v>
      </c>
      <c r="H11" s="11">
        <v>-11.974666666666668</v>
      </c>
      <c r="I11" s="11">
        <v>0</v>
      </c>
    </row>
    <row r="12" spans="1:9" ht="60">
      <c r="A12" s="10"/>
      <c r="B12" s="10">
        <v>19010300</v>
      </c>
      <c r="C12" s="29" t="s">
        <v>120</v>
      </c>
      <c r="D12" s="11">
        <v>141.07</v>
      </c>
      <c r="E12" s="11">
        <v>280.53159999999997</v>
      </c>
      <c r="F12" s="11">
        <v>0.0001</v>
      </c>
      <c r="G12" s="11">
        <v>0</v>
      </c>
      <c r="H12" s="11">
        <v>-0.0001</v>
      </c>
      <c r="I12" s="11">
        <v>0</v>
      </c>
    </row>
    <row r="13" spans="1:9" ht="30">
      <c r="A13" s="10"/>
      <c r="B13" s="10">
        <v>19050000</v>
      </c>
      <c r="C13" s="29" t="s">
        <v>121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ht="45">
      <c r="A14" s="10"/>
      <c r="B14" s="10">
        <v>19050200</v>
      </c>
      <c r="C14" s="29" t="s">
        <v>122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ht="45">
      <c r="A15" s="10"/>
      <c r="B15" s="10">
        <v>19050300</v>
      </c>
      <c r="C15" s="29" t="s">
        <v>123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ht="15">
      <c r="A16" s="10"/>
      <c r="B16" s="10">
        <v>20000000</v>
      </c>
      <c r="C16" s="29" t="s">
        <v>57</v>
      </c>
      <c r="D16" s="11">
        <v>73524.048</v>
      </c>
      <c r="E16" s="11">
        <v>59014.12601</v>
      </c>
      <c r="F16" s="11">
        <v>867.1647489954339</v>
      </c>
      <c r="G16" s="11">
        <v>1705.6218099999999</v>
      </c>
      <c r="H16" s="11">
        <v>838.457061004566</v>
      </c>
      <c r="I16" s="11">
        <v>196.68947705449</v>
      </c>
    </row>
    <row r="17" spans="1:9" ht="15">
      <c r="A17" s="10"/>
      <c r="B17" s="10">
        <v>24000000</v>
      </c>
      <c r="C17" s="29" t="s">
        <v>80</v>
      </c>
      <c r="D17" s="11">
        <v>4007.598</v>
      </c>
      <c r="E17" s="11">
        <v>4007.598</v>
      </c>
      <c r="F17" s="11">
        <v>113.65066666666667</v>
      </c>
      <c r="G17" s="11">
        <v>11.566</v>
      </c>
      <c r="H17" s="11">
        <v>-102.08466666666666</v>
      </c>
      <c r="I17" s="11">
        <v>10.176799080222438</v>
      </c>
    </row>
    <row r="18" spans="1:9" ht="15">
      <c r="A18" s="10"/>
      <c r="B18" s="10">
        <v>24060000</v>
      </c>
      <c r="C18" s="29" t="s">
        <v>62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ht="60">
      <c r="A19" s="10"/>
      <c r="B19" s="10">
        <v>24062100</v>
      </c>
      <c r="C19" s="29" t="s">
        <v>124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ht="30">
      <c r="A20" s="10"/>
      <c r="B20" s="10">
        <v>24110000</v>
      </c>
      <c r="C20" s="29" t="s">
        <v>125</v>
      </c>
      <c r="D20" s="11">
        <v>7.598</v>
      </c>
      <c r="E20" s="11">
        <v>7.598</v>
      </c>
      <c r="F20" s="11">
        <v>0.31733333333333336</v>
      </c>
      <c r="G20" s="11">
        <v>0</v>
      </c>
      <c r="H20" s="11">
        <v>-0.31733333333333336</v>
      </c>
      <c r="I20" s="11">
        <v>0</v>
      </c>
    </row>
    <row r="21" spans="1:9" ht="30">
      <c r="A21" s="10"/>
      <c r="B21" s="10">
        <v>24110700</v>
      </c>
      <c r="C21" s="29" t="s">
        <v>126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60">
      <c r="A22" s="10"/>
      <c r="B22" s="10">
        <v>24110900</v>
      </c>
      <c r="C22" s="29" t="s">
        <v>127</v>
      </c>
      <c r="D22" s="11">
        <v>7.598</v>
      </c>
      <c r="E22" s="11">
        <v>7.598</v>
      </c>
      <c r="F22" s="11">
        <v>0.31733333333333336</v>
      </c>
      <c r="G22" s="11">
        <v>0</v>
      </c>
      <c r="H22" s="11">
        <v>-0.31733333333333336</v>
      </c>
      <c r="I22" s="11">
        <v>0</v>
      </c>
    </row>
    <row r="23" spans="1:9" ht="30">
      <c r="A23" s="10"/>
      <c r="B23" s="10">
        <v>24170000</v>
      </c>
      <c r="C23" s="29" t="s">
        <v>128</v>
      </c>
      <c r="D23" s="11">
        <v>4000</v>
      </c>
      <c r="E23" s="11">
        <v>4000</v>
      </c>
      <c r="F23" s="11">
        <v>113.33333333333334</v>
      </c>
      <c r="G23" s="11">
        <v>11.566</v>
      </c>
      <c r="H23" s="11">
        <v>-101.76733333333334</v>
      </c>
      <c r="I23" s="11">
        <v>10.205294117647059</v>
      </c>
    </row>
    <row r="24" spans="1:9" ht="15">
      <c r="A24" s="10"/>
      <c r="B24" s="10">
        <v>25000000</v>
      </c>
      <c r="C24" s="29" t="s">
        <v>129</v>
      </c>
      <c r="D24" s="11">
        <v>69516.45</v>
      </c>
      <c r="E24" s="11">
        <v>55006.528009999995</v>
      </c>
      <c r="F24" s="11">
        <v>753.5140823287671</v>
      </c>
      <c r="G24" s="11">
        <v>1694.0558099999998</v>
      </c>
      <c r="H24" s="11">
        <v>940.5417276712327</v>
      </c>
      <c r="I24" s="11">
        <v>224.82072329218434</v>
      </c>
    </row>
    <row r="25" spans="1:9" ht="30">
      <c r="A25" s="10"/>
      <c r="B25" s="10">
        <v>25010000</v>
      </c>
      <c r="C25" s="29" t="s">
        <v>130</v>
      </c>
      <c r="D25" s="11">
        <v>69516.45</v>
      </c>
      <c r="E25" s="11">
        <v>55006.528009999995</v>
      </c>
      <c r="F25" s="11">
        <v>753.5140823287671</v>
      </c>
      <c r="G25" s="11">
        <v>1520.1335499999998</v>
      </c>
      <c r="H25" s="11">
        <v>766.6194676712327</v>
      </c>
      <c r="I25" s="11">
        <v>201.73923562277201</v>
      </c>
    </row>
    <row r="26" spans="1:9" ht="30">
      <c r="A26" s="10"/>
      <c r="B26" s="10">
        <v>25010100</v>
      </c>
      <c r="C26" s="29" t="s">
        <v>131</v>
      </c>
      <c r="D26" s="11">
        <v>62112.55</v>
      </c>
      <c r="E26" s="11">
        <v>49322.19103</v>
      </c>
      <c r="F26" s="11">
        <v>675.6464524657536</v>
      </c>
      <c r="G26" s="11">
        <v>1365.63969</v>
      </c>
      <c r="H26" s="11">
        <v>689.9932375342464</v>
      </c>
      <c r="I26" s="11">
        <v>202.12341602862486</v>
      </c>
    </row>
    <row r="27" spans="1:9" ht="30">
      <c r="A27" s="10"/>
      <c r="B27" s="10">
        <v>25010200</v>
      </c>
      <c r="C27" s="29" t="s">
        <v>132</v>
      </c>
      <c r="D27" s="11">
        <v>7065.9</v>
      </c>
      <c r="E27" s="11">
        <v>5346.33698</v>
      </c>
      <c r="F27" s="11">
        <v>73.23749287671234</v>
      </c>
      <c r="G27" s="11">
        <v>109.43147</v>
      </c>
      <c r="H27" s="11">
        <v>36.19397712328767</v>
      </c>
      <c r="I27" s="11">
        <v>149.4200111194637</v>
      </c>
    </row>
    <row r="28" spans="1:9" ht="15">
      <c r="A28" s="10"/>
      <c r="B28" s="10">
        <v>25010300</v>
      </c>
      <c r="C28" s="29" t="s">
        <v>133</v>
      </c>
      <c r="D28" s="11">
        <v>328</v>
      </c>
      <c r="E28" s="11">
        <v>328</v>
      </c>
      <c r="F28" s="11">
        <v>4.493150684931507</v>
      </c>
      <c r="G28" s="11">
        <v>40.756989999999995</v>
      </c>
      <c r="H28" s="11">
        <v>36.26383931506849</v>
      </c>
      <c r="I28" s="11">
        <v>907.0915457317071</v>
      </c>
    </row>
    <row r="29" spans="1:9" ht="45">
      <c r="A29" s="10"/>
      <c r="B29" s="10">
        <v>25010400</v>
      </c>
      <c r="C29" s="29" t="s">
        <v>134</v>
      </c>
      <c r="D29" s="11">
        <v>10</v>
      </c>
      <c r="E29" s="11">
        <v>10</v>
      </c>
      <c r="F29" s="11">
        <v>0.136986301369863</v>
      </c>
      <c r="G29" s="11">
        <v>4.3054</v>
      </c>
      <c r="H29" s="11">
        <v>4.168413698630137</v>
      </c>
      <c r="I29" s="11">
        <v>3142.942</v>
      </c>
    </row>
    <row r="30" spans="1:9" ht="30">
      <c r="A30" s="10"/>
      <c r="B30" s="10">
        <v>25020000</v>
      </c>
      <c r="C30" s="29" t="s">
        <v>135</v>
      </c>
      <c r="D30" s="11">
        <v>0</v>
      </c>
      <c r="E30" s="11">
        <v>0</v>
      </c>
      <c r="F30" s="11">
        <v>0</v>
      </c>
      <c r="G30" s="11">
        <v>173.92226000000002</v>
      </c>
      <c r="H30" s="11">
        <v>173.92226000000002</v>
      </c>
      <c r="I30" s="11">
        <v>0</v>
      </c>
    </row>
    <row r="31" spans="1:9" ht="15">
      <c r="A31" s="10"/>
      <c r="B31" s="10">
        <v>25020100</v>
      </c>
      <c r="C31" s="29" t="s">
        <v>136</v>
      </c>
      <c r="D31" s="11">
        <v>0</v>
      </c>
      <c r="E31" s="11">
        <v>0</v>
      </c>
      <c r="F31" s="11">
        <v>0</v>
      </c>
      <c r="G31" s="11">
        <v>159.14908000000003</v>
      </c>
      <c r="H31" s="11">
        <v>159.14908000000003</v>
      </c>
      <c r="I31" s="11">
        <v>0</v>
      </c>
    </row>
    <row r="32" spans="1:9" ht="90">
      <c r="A32" s="10"/>
      <c r="B32" s="10">
        <v>25020200</v>
      </c>
      <c r="C32" s="29" t="s">
        <v>137</v>
      </c>
      <c r="D32" s="11">
        <v>0</v>
      </c>
      <c r="E32" s="11">
        <v>0</v>
      </c>
      <c r="F32" s="11">
        <v>0</v>
      </c>
      <c r="G32" s="11">
        <v>14.77318</v>
      </c>
      <c r="H32" s="11">
        <v>14.77318</v>
      </c>
      <c r="I32" s="11">
        <v>0</v>
      </c>
    </row>
    <row r="33" spans="1:9" ht="15">
      <c r="A33" s="10"/>
      <c r="B33" s="10">
        <v>30000000</v>
      </c>
      <c r="C33" s="29" t="s">
        <v>82</v>
      </c>
      <c r="D33" s="11">
        <v>61050</v>
      </c>
      <c r="E33" s="11">
        <v>143971.903</v>
      </c>
      <c r="F33" s="11">
        <v>3474.0907166666666</v>
      </c>
      <c r="G33" s="11">
        <v>0</v>
      </c>
      <c r="H33" s="11">
        <v>-3474.0907166666666</v>
      </c>
      <c r="I33" s="11">
        <v>0</v>
      </c>
    </row>
    <row r="34" spans="1:9" ht="15">
      <c r="A34" s="10"/>
      <c r="B34" s="10">
        <v>31000000</v>
      </c>
      <c r="C34" s="29" t="s">
        <v>83</v>
      </c>
      <c r="D34" s="11">
        <v>35000</v>
      </c>
      <c r="E34" s="11">
        <v>98409.869</v>
      </c>
      <c r="F34" s="11">
        <v>3474.0907166666666</v>
      </c>
      <c r="G34" s="11">
        <v>0</v>
      </c>
      <c r="H34" s="11">
        <v>-3474.0907166666666</v>
      </c>
      <c r="I34" s="11">
        <v>0</v>
      </c>
    </row>
    <row r="35" spans="1:9" ht="45">
      <c r="A35" s="10"/>
      <c r="B35" s="10">
        <v>31030000</v>
      </c>
      <c r="C35" s="29" t="s">
        <v>138</v>
      </c>
      <c r="D35" s="11">
        <v>35000</v>
      </c>
      <c r="E35" s="11">
        <v>98409.869</v>
      </c>
      <c r="F35" s="11">
        <v>3474.0907166666666</v>
      </c>
      <c r="G35" s="11">
        <v>0</v>
      </c>
      <c r="H35" s="11">
        <v>-3474.0907166666666</v>
      </c>
      <c r="I35" s="11">
        <v>0</v>
      </c>
    </row>
    <row r="36" spans="1:9" ht="15">
      <c r="A36" s="10"/>
      <c r="B36" s="10">
        <v>33000000</v>
      </c>
      <c r="C36" s="29" t="s">
        <v>139</v>
      </c>
      <c r="D36" s="11">
        <v>26050</v>
      </c>
      <c r="E36" s="11">
        <v>45562.034</v>
      </c>
      <c r="F36" s="11">
        <v>0</v>
      </c>
      <c r="G36" s="11">
        <v>0</v>
      </c>
      <c r="H36" s="11">
        <v>0</v>
      </c>
      <c r="I36" s="11">
        <v>0</v>
      </c>
    </row>
    <row r="37" spans="1:9" ht="15">
      <c r="A37" s="10"/>
      <c r="B37" s="10">
        <v>33010000</v>
      </c>
      <c r="C37" s="29" t="s">
        <v>140</v>
      </c>
      <c r="D37" s="11">
        <v>26050</v>
      </c>
      <c r="E37" s="11">
        <v>45562.034</v>
      </c>
      <c r="F37" s="11">
        <v>0</v>
      </c>
      <c r="G37" s="11">
        <v>0</v>
      </c>
      <c r="H37" s="11">
        <v>0</v>
      </c>
      <c r="I37" s="11">
        <v>0</v>
      </c>
    </row>
    <row r="38" spans="1:9" ht="75">
      <c r="A38" s="10"/>
      <c r="B38" s="10">
        <v>33010100</v>
      </c>
      <c r="C38" s="29" t="s">
        <v>141</v>
      </c>
      <c r="D38" s="11">
        <v>26050</v>
      </c>
      <c r="E38" s="11">
        <v>45562.034</v>
      </c>
      <c r="F38" s="11">
        <v>0</v>
      </c>
      <c r="G38" s="11">
        <v>0</v>
      </c>
      <c r="H38" s="11">
        <v>0</v>
      </c>
      <c r="I38" s="11">
        <v>0</v>
      </c>
    </row>
    <row r="39" spans="1:9" ht="15">
      <c r="A39" s="10"/>
      <c r="B39" s="10">
        <v>40000000</v>
      </c>
      <c r="C39" s="29" t="s">
        <v>87</v>
      </c>
      <c r="D39" s="11">
        <v>0</v>
      </c>
      <c r="E39" s="11">
        <v>4694.5</v>
      </c>
      <c r="F39" s="11">
        <v>0</v>
      </c>
      <c r="G39" s="11">
        <v>0</v>
      </c>
      <c r="H39" s="11">
        <v>0</v>
      </c>
      <c r="I39" s="11">
        <v>0</v>
      </c>
    </row>
    <row r="40" spans="1:9" ht="15">
      <c r="A40" s="10"/>
      <c r="B40" s="10">
        <v>41000000</v>
      </c>
      <c r="C40" s="29" t="s">
        <v>88</v>
      </c>
      <c r="D40" s="11">
        <v>0</v>
      </c>
      <c r="E40" s="11">
        <v>4694.5</v>
      </c>
      <c r="F40" s="11">
        <v>0</v>
      </c>
      <c r="G40" s="11">
        <v>0</v>
      </c>
      <c r="H40" s="11">
        <v>0</v>
      </c>
      <c r="I40" s="11">
        <v>0</v>
      </c>
    </row>
    <row r="41" spans="1:9" ht="30">
      <c r="A41" s="10"/>
      <c r="B41" s="10">
        <v>41050000</v>
      </c>
      <c r="C41" s="29" t="s">
        <v>99</v>
      </c>
      <c r="D41" s="11">
        <v>0</v>
      </c>
      <c r="E41" s="11">
        <v>4694.5</v>
      </c>
      <c r="F41" s="11">
        <v>0</v>
      </c>
      <c r="G41" s="11">
        <v>0</v>
      </c>
      <c r="H41" s="11">
        <v>0</v>
      </c>
      <c r="I41" s="11">
        <v>0</v>
      </c>
    </row>
    <row r="42" spans="1:9" ht="15">
      <c r="A42" s="10"/>
      <c r="B42" s="10">
        <v>41053900</v>
      </c>
      <c r="C42" s="29" t="s">
        <v>114</v>
      </c>
      <c r="D42" s="11">
        <v>0</v>
      </c>
      <c r="E42" s="11">
        <v>4694.5</v>
      </c>
      <c r="F42" s="11">
        <v>0</v>
      </c>
      <c r="G42" s="11">
        <v>0</v>
      </c>
      <c r="H42" s="11">
        <v>0</v>
      </c>
      <c r="I42" s="11">
        <v>0</v>
      </c>
    </row>
    <row r="43" spans="1:9" ht="15">
      <c r="A43" s="10"/>
      <c r="B43" s="10">
        <v>50000000</v>
      </c>
      <c r="C43" s="29" t="s">
        <v>142</v>
      </c>
      <c r="D43" s="11">
        <v>2077.73</v>
      </c>
      <c r="E43" s="11">
        <v>2077.73</v>
      </c>
      <c r="F43" s="11">
        <v>30</v>
      </c>
      <c r="G43" s="11">
        <v>28.248639999999998</v>
      </c>
      <c r="H43" s="11">
        <v>-1.7513600000000018</v>
      </c>
      <c r="I43" s="11">
        <v>94.16213333333333</v>
      </c>
    </row>
    <row r="44" spans="1:9" ht="60">
      <c r="A44" s="10"/>
      <c r="B44" s="10">
        <v>50110000</v>
      </c>
      <c r="C44" s="29" t="s">
        <v>143</v>
      </c>
      <c r="D44" s="11">
        <v>2077.73</v>
      </c>
      <c r="E44" s="11">
        <v>2077.73</v>
      </c>
      <c r="F44" s="11">
        <v>30</v>
      </c>
      <c r="G44" s="11">
        <v>28.248639999999998</v>
      </c>
      <c r="H44" s="11">
        <v>-1.7513600000000018</v>
      </c>
      <c r="I44" s="11">
        <v>94.16213333333333</v>
      </c>
    </row>
    <row r="45" spans="1:9" ht="15">
      <c r="A45" s="21" t="s">
        <v>115</v>
      </c>
      <c r="B45" s="22"/>
      <c r="C45" s="22"/>
      <c r="D45" s="12">
        <v>137703.323</v>
      </c>
      <c r="E45" s="12">
        <v>206604.76561</v>
      </c>
      <c r="F45" s="12">
        <v>4383.230232328767</v>
      </c>
      <c r="G45" s="12">
        <v>1733.8704499999997</v>
      </c>
      <c r="H45" s="12">
        <v>-2649.3597823287673</v>
      </c>
      <c r="I45" s="12">
        <v>39.55691027160149</v>
      </c>
    </row>
    <row r="46" spans="1:9" ht="15">
      <c r="A46" s="21" t="s">
        <v>116</v>
      </c>
      <c r="B46" s="22"/>
      <c r="C46" s="22"/>
      <c r="D46" s="12">
        <v>137703.323</v>
      </c>
      <c r="E46" s="12">
        <v>211299.26561</v>
      </c>
      <c r="F46" s="12">
        <v>4383.230232328767</v>
      </c>
      <c r="G46" s="12">
        <v>1733.8704499999997</v>
      </c>
      <c r="H46" s="12">
        <v>-2649.3597823287673</v>
      </c>
      <c r="I46" s="12">
        <v>39.55691027160149</v>
      </c>
    </row>
  </sheetData>
  <sheetProtection/>
  <mergeCells count="8">
    <mergeCell ref="A45:C45"/>
    <mergeCell ref="A46:C46"/>
    <mergeCell ref="A1:I1"/>
    <mergeCell ref="A3:I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2019-09-19T09:12:27Z</cp:lastPrinted>
  <dcterms:created xsi:type="dcterms:W3CDTF">2015-03-11T14:24:34Z</dcterms:created>
  <dcterms:modified xsi:type="dcterms:W3CDTF">2019-09-19T09:13:58Z</dcterms:modified>
  <cp:category/>
  <cp:version/>
  <cp:contentType/>
  <cp:contentStatus/>
</cp:coreProperties>
</file>