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<sst xmlns="http://schemas.openxmlformats.org/spreadsheetml/2006/main" count="156" uniqueCount="132">
  <si>
    <t>Аналіз виконання плану по доходах</t>
  </si>
  <si>
    <t>З 15.04.2019 по 19.04.2019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</si>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</sst>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2" fontId="30" fillId="33" borderId="10" xfId="0" applyNumberFormat="1" applyFont="1" applyFill="1" applyBorder="1" applyAlignment="1">
      <alignment/>
    </xf>
    <xf numFmtId="0" fontId="22" fillId="0" borderId="0" xfId="70">
      <alignment/>
      <protection/>
    </xf>
    <xf numFmtId="0" fontId="30" fillId="0" borderId="0" xfId="70" applyFont="1" applyAlignment="1">
      <alignment horizontal="center"/>
      <protection/>
    </xf>
    <xf numFmtId="0" fontId="30" fillId="0" borderId="10" xfId="70" applyFont="1" applyBorder="1" applyAlignment="1">
      <alignment horizontal="center" vertical="center" wrapText="1"/>
      <protection/>
    </xf>
    <xf numFmtId="0" fontId="30" fillId="0" borderId="10" xfId="70" applyFont="1" applyBorder="1" applyAlignment="1">
      <alignment horizontal="center" vertical="center"/>
      <protection/>
    </xf>
    <xf numFmtId="0" fontId="22" fillId="0" borderId="10" xfId="70" applyBorder="1">
      <alignment/>
      <protection/>
    </xf>
    <xf numFmtId="172" fontId="22" fillId="0" borderId="10" xfId="70" applyNumberFormat="1" applyBorder="1">
      <alignment/>
      <protection/>
    </xf>
    <xf numFmtId="172" fontId="30" fillId="33" borderId="10" xfId="70" applyNumberFormat="1" applyFont="1" applyFill="1" applyBorder="1">
      <alignment/>
      <protection/>
    </xf>
    <xf numFmtId="0" fontId="30" fillId="33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33" borderId="10" xfId="70" applyFont="1" applyFill="1" applyBorder="1">
      <alignment/>
      <protection/>
    </xf>
    <xf numFmtId="0" fontId="22" fillId="0" borderId="10" xfId="70" applyBorder="1">
      <alignment/>
      <protection/>
    </xf>
    <xf numFmtId="0" fontId="39" fillId="0" borderId="0" xfId="70" applyFont="1" applyAlignment="1">
      <alignment horizontal="center"/>
      <protection/>
    </xf>
    <xf numFmtId="0" fontId="30" fillId="0" borderId="0" xfId="70" applyFont="1" applyAlignment="1">
      <alignment horizontal="center"/>
      <protection/>
    </xf>
    <xf numFmtId="0" fontId="40" fillId="0" borderId="0" xfId="70" applyFont="1" applyAlignment="1">
      <alignment horizontal="center"/>
      <protection/>
    </xf>
    <xf numFmtId="0" fontId="22" fillId="0" borderId="10" xfId="70" applyBorder="1" applyAlignment="1">
      <alignment/>
      <protection/>
    </xf>
    <xf numFmtId="0" fontId="30" fillId="0" borderId="10" xfId="70" applyFont="1" applyBorder="1" applyAlignment="1">
      <alignment horizontal="center"/>
      <protection/>
    </xf>
    <xf numFmtId="0" fontId="22" fillId="0" borderId="10" xfId="70" applyBorder="1" applyAlignment="1">
      <alignment horizontal="center"/>
      <protection/>
    </xf>
    <xf numFmtId="0" fontId="22" fillId="0" borderId="10" xfId="70" applyBorder="1" applyAlignment="1">
      <alignment vertical="top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B1">
      <selection activeCell="C12" sqref="C12"/>
    </sheetView>
  </sheetViews>
  <sheetFormatPr defaultColWidth="9.00390625" defaultRowHeight="12.75"/>
  <cols>
    <col min="1" max="1" width="9.125" style="0" hidden="1" customWidth="1"/>
    <col min="3" max="3" width="62.125" style="0" customWidth="1"/>
    <col min="4" max="4" width="11.375" style="0" customWidth="1"/>
    <col min="5" max="5" width="11.25390625" style="0" customWidth="1"/>
    <col min="6" max="6" width="10.625" style="0" customWidth="1"/>
  </cols>
  <sheetData>
    <row r="1" spans="1:9" ht="23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3.2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26"/>
      <c r="B4" s="26"/>
      <c r="C4" s="26"/>
      <c r="D4" s="26"/>
      <c r="E4" s="26"/>
      <c r="F4" s="26"/>
      <c r="H4" s="26"/>
      <c r="I4" s="26" t="s">
        <v>2</v>
      </c>
    </row>
    <row r="5" spans="1:9" ht="15">
      <c r="A5" s="27"/>
      <c r="B5" s="16" t="s">
        <v>3</v>
      </c>
      <c r="C5" s="16" t="s">
        <v>4</v>
      </c>
      <c r="D5" s="16" t="s">
        <v>5</v>
      </c>
      <c r="E5" s="28"/>
      <c r="F5" s="28"/>
      <c r="G5" s="28"/>
      <c r="H5" s="28"/>
      <c r="I5" s="28"/>
    </row>
    <row r="6" spans="1:9" ht="30">
      <c r="A6" s="27"/>
      <c r="B6" s="28"/>
      <c r="C6" s="28"/>
      <c r="D6" s="3" t="s">
        <v>6</v>
      </c>
      <c r="E6" s="3" t="s">
        <v>7</v>
      </c>
      <c r="F6" s="3" t="s">
        <v>8</v>
      </c>
      <c r="G6" s="4" t="s">
        <v>9</v>
      </c>
      <c r="H6" s="4" t="s">
        <v>10</v>
      </c>
      <c r="I6" s="4" t="s">
        <v>11</v>
      </c>
    </row>
    <row r="7" spans="1:9" ht="15">
      <c r="A7" s="29"/>
      <c r="B7" s="29">
        <v>10000000</v>
      </c>
      <c r="C7" s="32" t="s">
        <v>12</v>
      </c>
      <c r="D7" s="30">
        <v>1679385.01</v>
      </c>
      <c r="E7" s="30">
        <v>1679385.01</v>
      </c>
      <c r="F7" s="30">
        <v>23299.243666666676</v>
      </c>
      <c r="G7" s="30">
        <v>38293.25216</v>
      </c>
      <c r="H7" s="30">
        <f aca="true" t="shared" si="0" ref="H7:H38">G7-F7</f>
        <v>14994.00849333332</v>
      </c>
      <c r="I7" s="30">
        <f aca="true" t="shared" si="1" ref="I7:I38">IF(F7=0,0,G7/F7*100)</f>
        <v>164.3540567575791</v>
      </c>
    </row>
    <row r="8" spans="1:9" ht="30">
      <c r="A8" s="29"/>
      <c r="B8" s="29">
        <v>11000000</v>
      </c>
      <c r="C8" s="32" t="s">
        <v>13</v>
      </c>
      <c r="D8" s="30">
        <v>1137947.51</v>
      </c>
      <c r="E8" s="30">
        <v>1137947.51</v>
      </c>
      <c r="F8" s="30">
        <v>14622.733000000002</v>
      </c>
      <c r="G8" s="30">
        <v>25979.700650000002</v>
      </c>
      <c r="H8" s="30">
        <f t="shared" si="0"/>
        <v>11356.96765</v>
      </c>
      <c r="I8" s="30">
        <f t="shared" si="1"/>
        <v>177.66651863232406</v>
      </c>
    </row>
    <row r="9" spans="1:9" ht="15">
      <c r="A9" s="29"/>
      <c r="B9" s="29">
        <v>11010000</v>
      </c>
      <c r="C9" s="32" t="s">
        <v>14</v>
      </c>
      <c r="D9" s="30">
        <v>1137828.4</v>
      </c>
      <c r="E9" s="30">
        <v>1137828.4</v>
      </c>
      <c r="F9" s="30">
        <v>14622.733000000002</v>
      </c>
      <c r="G9" s="30">
        <v>25979.53065</v>
      </c>
      <c r="H9" s="30">
        <f t="shared" si="0"/>
        <v>11356.797649999999</v>
      </c>
      <c r="I9" s="30">
        <f t="shared" si="1"/>
        <v>177.66535605895285</v>
      </c>
    </row>
    <row r="10" spans="1:9" ht="30">
      <c r="A10" s="29"/>
      <c r="B10" s="29">
        <v>11010100</v>
      </c>
      <c r="C10" s="32" t="s">
        <v>15</v>
      </c>
      <c r="D10" s="30">
        <v>961420</v>
      </c>
      <c r="E10" s="30">
        <v>961420</v>
      </c>
      <c r="F10" s="30">
        <v>11998.216666666667</v>
      </c>
      <c r="G10" s="30">
        <v>20518.40754</v>
      </c>
      <c r="H10" s="30">
        <f t="shared" si="0"/>
        <v>8520.190873333333</v>
      </c>
      <c r="I10" s="30">
        <f t="shared" si="1"/>
        <v>171.0121438047043</v>
      </c>
    </row>
    <row r="11" spans="1:9" ht="60">
      <c r="A11" s="29"/>
      <c r="B11" s="29">
        <v>11010200</v>
      </c>
      <c r="C11" s="32" t="s">
        <v>16</v>
      </c>
      <c r="D11" s="30">
        <v>143036.1</v>
      </c>
      <c r="E11" s="30">
        <v>143036.1</v>
      </c>
      <c r="F11" s="30">
        <v>2314.833</v>
      </c>
      <c r="G11" s="30">
        <v>2787.9253500000004</v>
      </c>
      <c r="H11" s="30">
        <f t="shared" si="0"/>
        <v>473.09235000000035</v>
      </c>
      <c r="I11" s="30">
        <f t="shared" si="1"/>
        <v>120.43742896355806</v>
      </c>
    </row>
    <row r="12" spans="1:9" ht="30">
      <c r="A12" s="29"/>
      <c r="B12" s="29">
        <v>11010400</v>
      </c>
      <c r="C12" s="32" t="s">
        <v>17</v>
      </c>
      <c r="D12" s="30">
        <v>17698.8</v>
      </c>
      <c r="E12" s="30">
        <v>17698.8</v>
      </c>
      <c r="F12" s="30">
        <v>126.83333333333334</v>
      </c>
      <c r="G12" s="30">
        <v>432.67246</v>
      </c>
      <c r="H12" s="30">
        <f t="shared" si="0"/>
        <v>305.83912666666663</v>
      </c>
      <c r="I12" s="30">
        <f t="shared" si="1"/>
        <v>341.1346596583443</v>
      </c>
    </row>
    <row r="13" spans="1:9" ht="30">
      <c r="A13" s="29"/>
      <c r="B13" s="29">
        <v>11010500</v>
      </c>
      <c r="C13" s="32" t="s">
        <v>18</v>
      </c>
      <c r="D13" s="30">
        <v>15673.5</v>
      </c>
      <c r="E13" s="30">
        <v>15673.5</v>
      </c>
      <c r="F13" s="30">
        <v>182.85</v>
      </c>
      <c r="G13" s="30">
        <v>2240.5253</v>
      </c>
      <c r="H13" s="30">
        <f t="shared" si="0"/>
        <v>2057.6753</v>
      </c>
      <c r="I13" s="30">
        <f t="shared" si="1"/>
        <v>1225.3351380913316</v>
      </c>
    </row>
    <row r="14" spans="1:9" ht="15">
      <c r="A14" s="29"/>
      <c r="B14" s="29">
        <v>11020000</v>
      </c>
      <c r="C14" s="32" t="s">
        <v>19</v>
      </c>
      <c r="D14" s="30">
        <v>119.11</v>
      </c>
      <c r="E14" s="30">
        <v>119.11</v>
      </c>
      <c r="F14" s="30">
        <v>0</v>
      </c>
      <c r="G14" s="30">
        <v>0.17</v>
      </c>
      <c r="H14" s="30">
        <f t="shared" si="0"/>
        <v>0.17</v>
      </c>
      <c r="I14" s="30">
        <f t="shared" si="1"/>
        <v>0</v>
      </c>
    </row>
    <row r="15" spans="1:9" ht="30">
      <c r="A15" s="29"/>
      <c r="B15" s="29">
        <v>11020200</v>
      </c>
      <c r="C15" s="32" t="s">
        <v>20</v>
      </c>
      <c r="D15" s="30">
        <v>119.11</v>
      </c>
      <c r="E15" s="30">
        <v>119.11</v>
      </c>
      <c r="F15" s="30">
        <v>0</v>
      </c>
      <c r="G15" s="30">
        <v>0.17</v>
      </c>
      <c r="H15" s="30">
        <f t="shared" si="0"/>
        <v>0.17</v>
      </c>
      <c r="I15" s="30">
        <f t="shared" si="1"/>
        <v>0</v>
      </c>
    </row>
    <row r="16" spans="1:9" ht="16.5" customHeight="1">
      <c r="A16" s="29"/>
      <c r="B16" s="29">
        <v>13000000</v>
      </c>
      <c r="C16" s="32" t="s">
        <v>21</v>
      </c>
      <c r="D16" s="30">
        <v>265.1</v>
      </c>
      <c r="E16" s="30">
        <v>265.1</v>
      </c>
      <c r="F16" s="30">
        <v>0</v>
      </c>
      <c r="G16" s="30">
        <v>0.21537</v>
      </c>
      <c r="H16" s="30">
        <f t="shared" si="0"/>
        <v>0.21537</v>
      </c>
      <c r="I16" s="30">
        <f t="shared" si="1"/>
        <v>0</v>
      </c>
    </row>
    <row r="17" spans="1:9" ht="15">
      <c r="A17" s="29"/>
      <c r="B17" s="29">
        <v>13010000</v>
      </c>
      <c r="C17" s="32" t="s">
        <v>22</v>
      </c>
      <c r="D17" s="30">
        <v>265.1</v>
      </c>
      <c r="E17" s="30">
        <v>265.1</v>
      </c>
      <c r="F17" s="30">
        <v>0</v>
      </c>
      <c r="G17" s="30">
        <v>0</v>
      </c>
      <c r="H17" s="30">
        <f t="shared" si="0"/>
        <v>0</v>
      </c>
      <c r="I17" s="30">
        <f t="shared" si="1"/>
        <v>0</v>
      </c>
    </row>
    <row r="18" spans="1:9" ht="60">
      <c r="A18" s="29"/>
      <c r="B18" s="29">
        <v>13010200</v>
      </c>
      <c r="C18" s="32" t="s">
        <v>23</v>
      </c>
      <c r="D18" s="30">
        <v>265.1</v>
      </c>
      <c r="E18" s="30">
        <v>265.1</v>
      </c>
      <c r="F18" s="30">
        <v>0</v>
      </c>
      <c r="G18" s="30">
        <v>0</v>
      </c>
      <c r="H18" s="30">
        <f t="shared" si="0"/>
        <v>0</v>
      </c>
      <c r="I18" s="30">
        <f t="shared" si="1"/>
        <v>0</v>
      </c>
    </row>
    <row r="19" spans="1:9" ht="15">
      <c r="A19" s="29"/>
      <c r="B19" s="29">
        <v>13030000</v>
      </c>
      <c r="C19" s="32" t="s">
        <v>24</v>
      </c>
      <c r="D19" s="30">
        <v>0</v>
      </c>
      <c r="E19" s="30">
        <v>0</v>
      </c>
      <c r="F19" s="30">
        <v>0</v>
      </c>
      <c r="G19" s="30">
        <v>0.21537</v>
      </c>
      <c r="H19" s="30">
        <f t="shared" si="0"/>
        <v>0.21537</v>
      </c>
      <c r="I19" s="30">
        <f t="shared" si="1"/>
        <v>0</v>
      </c>
    </row>
    <row r="20" spans="1:9" ht="30">
      <c r="A20" s="29"/>
      <c r="B20" s="29">
        <v>13030100</v>
      </c>
      <c r="C20" s="32" t="s">
        <v>25</v>
      </c>
      <c r="D20" s="30">
        <v>0</v>
      </c>
      <c r="E20" s="30">
        <v>0</v>
      </c>
      <c r="F20" s="30">
        <v>0</v>
      </c>
      <c r="G20" s="30">
        <v>0.21537</v>
      </c>
      <c r="H20" s="30">
        <f t="shared" si="0"/>
        <v>0.21537</v>
      </c>
      <c r="I20" s="30">
        <f t="shared" si="1"/>
        <v>0</v>
      </c>
    </row>
    <row r="21" spans="1:9" ht="15">
      <c r="A21" s="29"/>
      <c r="B21" s="29">
        <v>14000000</v>
      </c>
      <c r="C21" s="32" t="s">
        <v>26</v>
      </c>
      <c r="D21" s="30">
        <v>130199</v>
      </c>
      <c r="E21" s="30">
        <v>130199</v>
      </c>
      <c r="F21" s="30">
        <v>3032.8666666666663</v>
      </c>
      <c r="G21" s="30">
        <v>1142.21862</v>
      </c>
      <c r="H21" s="30">
        <f t="shared" si="0"/>
        <v>-1890.6480466666662</v>
      </c>
      <c r="I21" s="30">
        <f t="shared" si="1"/>
        <v>37.66135295539974</v>
      </c>
    </row>
    <row r="22" spans="1:9" ht="30">
      <c r="A22" s="29"/>
      <c r="B22" s="29">
        <v>14020000</v>
      </c>
      <c r="C22" s="32" t="s">
        <v>27</v>
      </c>
      <c r="D22" s="30">
        <v>8325.2</v>
      </c>
      <c r="E22" s="30">
        <v>8325.2</v>
      </c>
      <c r="F22" s="30">
        <v>451.16666666666674</v>
      </c>
      <c r="G22" s="30">
        <v>9.60803</v>
      </c>
      <c r="H22" s="30">
        <f t="shared" si="0"/>
        <v>-441.55863666666676</v>
      </c>
      <c r="I22" s="30">
        <f t="shared" si="1"/>
        <v>2.1295966014037675</v>
      </c>
    </row>
    <row r="23" spans="1:9" ht="15">
      <c r="A23" s="29"/>
      <c r="B23" s="29">
        <v>14021900</v>
      </c>
      <c r="C23" s="32" t="s">
        <v>28</v>
      </c>
      <c r="D23" s="30">
        <v>8325.2</v>
      </c>
      <c r="E23" s="30">
        <v>8325.2</v>
      </c>
      <c r="F23" s="30">
        <v>451.16666666666674</v>
      </c>
      <c r="G23" s="30">
        <v>9.60803</v>
      </c>
      <c r="H23" s="30">
        <f t="shared" si="0"/>
        <v>-441.55863666666676</v>
      </c>
      <c r="I23" s="30">
        <f t="shared" si="1"/>
        <v>2.1295966014037675</v>
      </c>
    </row>
    <row r="24" spans="1:9" ht="30">
      <c r="A24" s="29"/>
      <c r="B24" s="29">
        <v>14030000</v>
      </c>
      <c r="C24" s="32" t="s">
        <v>29</v>
      </c>
      <c r="D24" s="30">
        <v>32474.9</v>
      </c>
      <c r="E24" s="30">
        <v>32474.9</v>
      </c>
      <c r="F24" s="30">
        <v>1476.7666666666664</v>
      </c>
      <c r="G24" s="30">
        <v>712.20027</v>
      </c>
      <c r="H24" s="30">
        <f t="shared" si="0"/>
        <v>-764.5663966666664</v>
      </c>
      <c r="I24" s="30">
        <f t="shared" si="1"/>
        <v>48.22700065458322</v>
      </c>
    </row>
    <row r="25" spans="1:9" ht="15">
      <c r="A25" s="29"/>
      <c r="B25" s="29">
        <v>14031900</v>
      </c>
      <c r="C25" s="32" t="s">
        <v>28</v>
      </c>
      <c r="D25" s="30">
        <v>32474.9</v>
      </c>
      <c r="E25" s="30">
        <v>32474.9</v>
      </c>
      <c r="F25" s="30">
        <v>1476.7666666666664</v>
      </c>
      <c r="G25" s="30">
        <v>712.20027</v>
      </c>
      <c r="H25" s="30">
        <f t="shared" si="0"/>
        <v>-764.5663966666664</v>
      </c>
      <c r="I25" s="30">
        <f t="shared" si="1"/>
        <v>48.22700065458322</v>
      </c>
    </row>
    <row r="26" spans="1:9" ht="30">
      <c r="A26" s="29"/>
      <c r="B26" s="29">
        <v>14040000</v>
      </c>
      <c r="C26" s="32" t="s">
        <v>30</v>
      </c>
      <c r="D26" s="30">
        <v>89398.9</v>
      </c>
      <c r="E26" s="30">
        <v>89398.9</v>
      </c>
      <c r="F26" s="30">
        <v>1104.9333333333332</v>
      </c>
      <c r="G26" s="30">
        <v>420.41032</v>
      </c>
      <c r="H26" s="30">
        <f t="shared" si="0"/>
        <v>-684.5230133333332</v>
      </c>
      <c r="I26" s="30">
        <f t="shared" si="1"/>
        <v>38.04847833956801</v>
      </c>
    </row>
    <row r="27" spans="1:9" ht="16.5" customHeight="1">
      <c r="A27" s="29"/>
      <c r="B27" s="29">
        <v>16000000</v>
      </c>
      <c r="C27" s="32" t="s">
        <v>31</v>
      </c>
      <c r="D27" s="30">
        <v>0</v>
      </c>
      <c r="E27" s="30">
        <v>0</v>
      </c>
      <c r="F27" s="30">
        <v>0</v>
      </c>
      <c r="G27" s="30">
        <v>0</v>
      </c>
      <c r="H27" s="30">
        <f t="shared" si="0"/>
        <v>0</v>
      </c>
      <c r="I27" s="30">
        <f t="shared" si="1"/>
        <v>0</v>
      </c>
    </row>
    <row r="28" spans="1:9" ht="15">
      <c r="A28" s="29"/>
      <c r="B28" s="29">
        <v>16010000</v>
      </c>
      <c r="C28" s="32" t="s">
        <v>32</v>
      </c>
      <c r="D28" s="30">
        <v>0</v>
      </c>
      <c r="E28" s="30">
        <v>0</v>
      </c>
      <c r="F28" s="30">
        <v>0</v>
      </c>
      <c r="G28" s="30">
        <v>0</v>
      </c>
      <c r="H28" s="30">
        <f t="shared" si="0"/>
        <v>0</v>
      </c>
      <c r="I28" s="30">
        <f t="shared" si="1"/>
        <v>0</v>
      </c>
    </row>
    <row r="29" spans="1:9" ht="15">
      <c r="A29" s="29"/>
      <c r="B29" s="29">
        <v>16010200</v>
      </c>
      <c r="C29" s="32" t="s">
        <v>33</v>
      </c>
      <c r="D29" s="30">
        <v>0</v>
      </c>
      <c r="E29" s="30">
        <v>0</v>
      </c>
      <c r="F29" s="30">
        <v>0</v>
      </c>
      <c r="G29" s="30">
        <v>0</v>
      </c>
      <c r="H29" s="30">
        <f t="shared" si="0"/>
        <v>0</v>
      </c>
      <c r="I29" s="30">
        <f t="shared" si="1"/>
        <v>0</v>
      </c>
    </row>
    <row r="30" spans="1:9" ht="15">
      <c r="A30" s="29"/>
      <c r="B30" s="29">
        <v>18000000</v>
      </c>
      <c r="C30" s="32" t="s">
        <v>34</v>
      </c>
      <c r="D30" s="30">
        <v>410973.4</v>
      </c>
      <c r="E30" s="30">
        <v>410973.4</v>
      </c>
      <c r="F30" s="30">
        <v>5643.644</v>
      </c>
      <c r="G30" s="30">
        <v>11171.11752</v>
      </c>
      <c r="H30" s="30">
        <f t="shared" si="0"/>
        <v>5527.47352</v>
      </c>
      <c r="I30" s="30">
        <f t="shared" si="1"/>
        <v>197.94156966669053</v>
      </c>
    </row>
    <row r="31" spans="1:9" ht="15">
      <c r="A31" s="29"/>
      <c r="B31" s="29">
        <v>18010000</v>
      </c>
      <c r="C31" s="32" t="s">
        <v>35</v>
      </c>
      <c r="D31" s="30">
        <v>159975.1</v>
      </c>
      <c r="E31" s="30">
        <v>159975.1</v>
      </c>
      <c r="F31" s="30">
        <v>2441.783333333333</v>
      </c>
      <c r="G31" s="30">
        <v>3179.7483700000003</v>
      </c>
      <c r="H31" s="30">
        <f t="shared" si="0"/>
        <v>737.9650366666674</v>
      </c>
      <c r="I31" s="30">
        <f t="shared" si="1"/>
        <v>130.22237995454148</v>
      </c>
    </row>
    <row r="32" spans="1:9" ht="45">
      <c r="A32" s="29"/>
      <c r="B32" s="29">
        <v>18010100</v>
      </c>
      <c r="C32" s="32" t="s">
        <v>36</v>
      </c>
      <c r="D32" s="30">
        <v>297.7</v>
      </c>
      <c r="E32" s="30">
        <v>297.7</v>
      </c>
      <c r="F32" s="30">
        <v>1.6666666666666665</v>
      </c>
      <c r="G32" s="30">
        <v>28.91089</v>
      </c>
      <c r="H32" s="30">
        <f t="shared" si="0"/>
        <v>27.24422333333333</v>
      </c>
      <c r="I32" s="30">
        <f t="shared" si="1"/>
        <v>1734.6534000000001</v>
      </c>
    </row>
    <row r="33" spans="1:9" ht="45">
      <c r="A33" s="29"/>
      <c r="B33" s="29">
        <v>18010200</v>
      </c>
      <c r="C33" s="32" t="s">
        <v>37</v>
      </c>
      <c r="D33" s="30">
        <v>4517</v>
      </c>
      <c r="E33" s="30">
        <v>4517</v>
      </c>
      <c r="F33" s="30">
        <v>25</v>
      </c>
      <c r="G33" s="30">
        <v>28.27912</v>
      </c>
      <c r="H33" s="30">
        <f t="shared" si="0"/>
        <v>3.279119999999999</v>
      </c>
      <c r="I33" s="30">
        <f t="shared" si="1"/>
        <v>113.11647999999998</v>
      </c>
    </row>
    <row r="34" spans="1:9" ht="45">
      <c r="A34" s="29"/>
      <c r="B34" s="29">
        <v>18010300</v>
      </c>
      <c r="C34" s="32" t="s">
        <v>38</v>
      </c>
      <c r="D34" s="30">
        <v>6331.6</v>
      </c>
      <c r="E34" s="30">
        <v>6331.6</v>
      </c>
      <c r="F34" s="30">
        <v>33.333333333333336</v>
      </c>
      <c r="G34" s="30">
        <v>128.64557000000002</v>
      </c>
      <c r="H34" s="30">
        <f t="shared" si="0"/>
        <v>95.31223666666668</v>
      </c>
      <c r="I34" s="30">
        <f t="shared" si="1"/>
        <v>385.93671000000006</v>
      </c>
    </row>
    <row r="35" spans="1:9" ht="45">
      <c r="A35" s="29"/>
      <c r="B35" s="29">
        <v>18010400</v>
      </c>
      <c r="C35" s="32" t="s">
        <v>39</v>
      </c>
      <c r="D35" s="30">
        <v>20428</v>
      </c>
      <c r="E35" s="30">
        <v>20428</v>
      </c>
      <c r="F35" s="30">
        <v>680.9333333333333</v>
      </c>
      <c r="G35" s="30">
        <v>1094.72198</v>
      </c>
      <c r="H35" s="30">
        <f t="shared" si="0"/>
        <v>413.78864666666675</v>
      </c>
      <c r="I35" s="30">
        <f t="shared" si="1"/>
        <v>160.76786469551598</v>
      </c>
    </row>
    <row r="36" spans="1:9" ht="15">
      <c r="A36" s="29"/>
      <c r="B36" s="29">
        <v>18010500</v>
      </c>
      <c r="C36" s="32" t="s">
        <v>40</v>
      </c>
      <c r="D36" s="30">
        <v>49410.4</v>
      </c>
      <c r="E36" s="30">
        <v>49410.4</v>
      </c>
      <c r="F36" s="30">
        <v>658.8</v>
      </c>
      <c r="G36" s="30">
        <v>618.86449</v>
      </c>
      <c r="H36" s="30">
        <f t="shared" si="0"/>
        <v>-39.93550999999991</v>
      </c>
      <c r="I36" s="30">
        <f t="shared" si="1"/>
        <v>93.9381435944141</v>
      </c>
    </row>
    <row r="37" spans="1:9" ht="15">
      <c r="A37" s="29"/>
      <c r="B37" s="29">
        <v>18010600</v>
      </c>
      <c r="C37" s="32" t="s">
        <v>41</v>
      </c>
      <c r="D37" s="30">
        <v>65026.6</v>
      </c>
      <c r="E37" s="30">
        <v>65026.6</v>
      </c>
      <c r="F37" s="30">
        <v>867.0166666666668</v>
      </c>
      <c r="G37" s="30">
        <v>891.76513</v>
      </c>
      <c r="H37" s="30">
        <f t="shared" si="0"/>
        <v>24.748463333333234</v>
      </c>
      <c r="I37" s="30">
        <f t="shared" si="1"/>
        <v>102.8544391687972</v>
      </c>
    </row>
    <row r="38" spans="1:9" ht="15">
      <c r="A38" s="29"/>
      <c r="B38" s="29">
        <v>18010700</v>
      </c>
      <c r="C38" s="32" t="s">
        <v>42</v>
      </c>
      <c r="D38" s="30">
        <v>2640.3</v>
      </c>
      <c r="E38" s="30">
        <v>2640.3</v>
      </c>
      <c r="F38" s="30">
        <v>26.4</v>
      </c>
      <c r="G38" s="30">
        <v>46.57906</v>
      </c>
      <c r="H38" s="30">
        <f t="shared" si="0"/>
        <v>20.17906</v>
      </c>
      <c r="I38" s="30">
        <f t="shared" si="1"/>
        <v>176.43583333333333</v>
      </c>
    </row>
    <row r="39" spans="1:9" ht="15">
      <c r="A39" s="29"/>
      <c r="B39" s="29">
        <v>18010900</v>
      </c>
      <c r="C39" s="32" t="s">
        <v>43</v>
      </c>
      <c r="D39" s="30">
        <v>10082.4</v>
      </c>
      <c r="E39" s="30">
        <v>10082.4</v>
      </c>
      <c r="F39" s="30">
        <v>117.61666666666666</v>
      </c>
      <c r="G39" s="30">
        <v>277.3988</v>
      </c>
      <c r="H39" s="30">
        <f aca="true" t="shared" si="2" ref="H39:H70">G39-F39</f>
        <v>159.78213333333332</v>
      </c>
      <c r="I39" s="30">
        <f aca="true" t="shared" si="3" ref="I39:I70">IF(F39=0,0,G39/F39*100)</f>
        <v>235.84990789287232</v>
      </c>
    </row>
    <row r="40" spans="1:9" ht="15">
      <c r="A40" s="29"/>
      <c r="B40" s="29">
        <v>18011000</v>
      </c>
      <c r="C40" s="32" t="s">
        <v>44</v>
      </c>
      <c r="D40" s="30">
        <v>441.1</v>
      </c>
      <c r="E40" s="30">
        <v>441.1</v>
      </c>
      <c r="F40" s="30">
        <v>11.016666666666667</v>
      </c>
      <c r="G40" s="30">
        <v>33.333330000000004</v>
      </c>
      <c r="H40" s="30">
        <f t="shared" si="2"/>
        <v>22.316663333333338</v>
      </c>
      <c r="I40" s="30">
        <f t="shared" si="3"/>
        <v>302.571830559758</v>
      </c>
    </row>
    <row r="41" spans="1:9" ht="15">
      <c r="A41" s="29"/>
      <c r="B41" s="29">
        <v>18011100</v>
      </c>
      <c r="C41" s="32" t="s">
        <v>45</v>
      </c>
      <c r="D41" s="30">
        <v>800</v>
      </c>
      <c r="E41" s="30">
        <v>800</v>
      </c>
      <c r="F41" s="30">
        <v>20</v>
      </c>
      <c r="G41" s="30">
        <v>31.25</v>
      </c>
      <c r="H41" s="30">
        <f t="shared" si="2"/>
        <v>11.25</v>
      </c>
      <c r="I41" s="30">
        <f t="shared" si="3"/>
        <v>156.25</v>
      </c>
    </row>
    <row r="42" spans="1:9" ht="15">
      <c r="A42" s="29"/>
      <c r="B42" s="29">
        <v>18030000</v>
      </c>
      <c r="C42" s="32" t="s">
        <v>46</v>
      </c>
      <c r="D42" s="30">
        <v>344.1</v>
      </c>
      <c r="E42" s="30">
        <v>344.1</v>
      </c>
      <c r="F42" s="30">
        <v>2.85</v>
      </c>
      <c r="G42" s="30">
        <v>0.43495</v>
      </c>
      <c r="H42" s="30">
        <f t="shared" si="2"/>
        <v>-2.41505</v>
      </c>
      <c r="I42" s="30">
        <f t="shared" si="3"/>
        <v>15.261403508771929</v>
      </c>
    </row>
    <row r="43" spans="1:9" ht="15">
      <c r="A43" s="29"/>
      <c r="B43" s="29">
        <v>18030100</v>
      </c>
      <c r="C43" s="32" t="s">
        <v>47</v>
      </c>
      <c r="D43" s="30">
        <v>147.788</v>
      </c>
      <c r="E43" s="30">
        <v>147.788</v>
      </c>
      <c r="F43" s="30">
        <v>1.2166666666666668</v>
      </c>
      <c r="G43" s="30">
        <v>0</v>
      </c>
      <c r="H43" s="30">
        <f t="shared" si="2"/>
        <v>-1.2166666666666668</v>
      </c>
      <c r="I43" s="30">
        <f t="shared" si="3"/>
        <v>0</v>
      </c>
    </row>
    <row r="44" spans="1:9" ht="15">
      <c r="A44" s="29"/>
      <c r="B44" s="29">
        <v>18030200</v>
      </c>
      <c r="C44" s="32" t="s">
        <v>48</v>
      </c>
      <c r="D44" s="30">
        <v>196.312</v>
      </c>
      <c r="E44" s="30">
        <v>196.312</v>
      </c>
      <c r="F44" s="30">
        <v>1.6333333333333335</v>
      </c>
      <c r="G44" s="30">
        <v>0.43495</v>
      </c>
      <c r="H44" s="30">
        <f t="shared" si="2"/>
        <v>-1.1983833333333336</v>
      </c>
      <c r="I44" s="30">
        <f t="shared" si="3"/>
        <v>26.62959183673469</v>
      </c>
    </row>
    <row r="45" spans="1:9" ht="15">
      <c r="A45" s="29"/>
      <c r="B45" s="29">
        <v>18050000</v>
      </c>
      <c r="C45" s="32" t="s">
        <v>49</v>
      </c>
      <c r="D45" s="30">
        <v>250654.2</v>
      </c>
      <c r="E45" s="30">
        <v>250654.2</v>
      </c>
      <c r="F45" s="30">
        <v>3199.0106666666666</v>
      </c>
      <c r="G45" s="30">
        <v>7990.9342</v>
      </c>
      <c r="H45" s="30">
        <f t="shared" si="2"/>
        <v>4791.923533333333</v>
      </c>
      <c r="I45" s="30">
        <f t="shared" si="3"/>
        <v>249.79392170412686</v>
      </c>
    </row>
    <row r="46" spans="1:9" ht="15">
      <c r="A46" s="29"/>
      <c r="B46" s="29">
        <v>18050300</v>
      </c>
      <c r="C46" s="32" t="s">
        <v>50</v>
      </c>
      <c r="D46" s="30">
        <v>45604.5</v>
      </c>
      <c r="E46" s="30">
        <v>45604.5</v>
      </c>
      <c r="F46" s="30">
        <v>546.7</v>
      </c>
      <c r="G46" s="30">
        <v>1237.20661</v>
      </c>
      <c r="H46" s="30">
        <f t="shared" si="2"/>
        <v>690.5066099999999</v>
      </c>
      <c r="I46" s="30">
        <f t="shared" si="3"/>
        <v>226.30448326321564</v>
      </c>
    </row>
    <row r="47" spans="1:9" ht="15">
      <c r="A47" s="29"/>
      <c r="B47" s="29">
        <v>18050400</v>
      </c>
      <c r="C47" s="32" t="s">
        <v>51</v>
      </c>
      <c r="D47" s="30">
        <v>204945.63</v>
      </c>
      <c r="E47" s="30">
        <v>204945.63</v>
      </c>
      <c r="F47" s="30">
        <v>2652.3106666666663</v>
      </c>
      <c r="G47" s="30">
        <v>6753.7275899999995</v>
      </c>
      <c r="H47" s="30">
        <f t="shared" si="2"/>
        <v>4101.416923333333</v>
      </c>
      <c r="I47" s="30">
        <f t="shared" si="3"/>
        <v>254.6356154608334</v>
      </c>
    </row>
    <row r="48" spans="1:9" ht="48" customHeight="1">
      <c r="A48" s="29"/>
      <c r="B48" s="29">
        <v>18050500</v>
      </c>
      <c r="C48" s="32" t="s">
        <v>52</v>
      </c>
      <c r="D48" s="30">
        <v>104.07</v>
      </c>
      <c r="E48" s="30">
        <v>104.07</v>
      </c>
      <c r="F48" s="30">
        <v>0</v>
      </c>
      <c r="G48" s="30">
        <v>0</v>
      </c>
      <c r="H48" s="30">
        <f t="shared" si="2"/>
        <v>0</v>
      </c>
      <c r="I48" s="30">
        <f t="shared" si="3"/>
        <v>0</v>
      </c>
    </row>
    <row r="49" spans="1:9" ht="15">
      <c r="A49" s="29"/>
      <c r="B49" s="29">
        <v>19000000</v>
      </c>
      <c r="C49" s="32" t="s">
        <v>53</v>
      </c>
      <c r="D49" s="30">
        <v>0</v>
      </c>
      <c r="E49" s="30">
        <v>0</v>
      </c>
      <c r="F49" s="30">
        <v>0</v>
      </c>
      <c r="G49" s="30">
        <v>0</v>
      </c>
      <c r="H49" s="30">
        <f t="shared" si="2"/>
        <v>0</v>
      </c>
      <c r="I49" s="30">
        <f t="shared" si="3"/>
        <v>0</v>
      </c>
    </row>
    <row r="50" spans="1:9" ht="45">
      <c r="A50" s="29"/>
      <c r="B50" s="29">
        <v>19090000</v>
      </c>
      <c r="C50" s="32" t="s">
        <v>54</v>
      </c>
      <c r="D50" s="30">
        <v>0</v>
      </c>
      <c r="E50" s="30">
        <v>0</v>
      </c>
      <c r="F50" s="30">
        <v>0</v>
      </c>
      <c r="G50" s="30">
        <v>0</v>
      </c>
      <c r="H50" s="30">
        <f t="shared" si="2"/>
        <v>0</v>
      </c>
      <c r="I50" s="30">
        <f t="shared" si="3"/>
        <v>0</v>
      </c>
    </row>
    <row r="51" spans="1:9" ht="15">
      <c r="A51" s="29"/>
      <c r="B51" s="29">
        <v>19090500</v>
      </c>
      <c r="C51" s="32" t="s">
        <v>55</v>
      </c>
      <c r="D51" s="30">
        <v>0</v>
      </c>
      <c r="E51" s="30">
        <v>0</v>
      </c>
      <c r="F51" s="30">
        <v>0</v>
      </c>
      <c r="G51" s="30">
        <v>0</v>
      </c>
      <c r="H51" s="30">
        <f t="shared" si="2"/>
        <v>0</v>
      </c>
      <c r="I51" s="30">
        <f t="shared" si="3"/>
        <v>0</v>
      </c>
    </row>
    <row r="52" spans="1:9" ht="15">
      <c r="A52" s="29"/>
      <c r="B52" s="29">
        <v>20000000</v>
      </c>
      <c r="C52" s="32" t="s">
        <v>56</v>
      </c>
      <c r="D52" s="30">
        <v>31786.52</v>
      </c>
      <c r="E52" s="30">
        <v>31786.52</v>
      </c>
      <c r="F52" s="30">
        <v>450.45333333333343</v>
      </c>
      <c r="G52" s="30">
        <v>534.5271700000001</v>
      </c>
      <c r="H52" s="30">
        <f t="shared" si="2"/>
        <v>84.07383666666664</v>
      </c>
      <c r="I52" s="30">
        <f t="shared" si="3"/>
        <v>118.66427228865734</v>
      </c>
    </row>
    <row r="53" spans="1:9" ht="15">
      <c r="A53" s="29"/>
      <c r="B53" s="29">
        <v>21000000</v>
      </c>
      <c r="C53" s="32" t="s">
        <v>57</v>
      </c>
      <c r="D53" s="30">
        <v>571.92</v>
      </c>
      <c r="E53" s="30">
        <v>571.92</v>
      </c>
      <c r="F53" s="30">
        <v>5</v>
      </c>
      <c r="G53" s="30">
        <v>12.404860000000001</v>
      </c>
      <c r="H53" s="30">
        <f t="shared" si="2"/>
        <v>7.404860000000001</v>
      </c>
      <c r="I53" s="30">
        <f t="shared" si="3"/>
        <v>248.09720000000004</v>
      </c>
    </row>
    <row r="54" spans="1:9" ht="75">
      <c r="A54" s="29"/>
      <c r="B54" s="29">
        <v>21010000</v>
      </c>
      <c r="C54" s="32" t="s">
        <v>58</v>
      </c>
      <c r="D54" s="30">
        <v>471.92</v>
      </c>
      <c r="E54" s="30">
        <v>471.92</v>
      </c>
      <c r="F54" s="30">
        <v>5</v>
      </c>
      <c r="G54" s="30">
        <v>0</v>
      </c>
      <c r="H54" s="30">
        <f t="shared" si="2"/>
        <v>-5</v>
      </c>
      <c r="I54" s="30">
        <f t="shared" si="3"/>
        <v>0</v>
      </c>
    </row>
    <row r="55" spans="1:9" ht="45">
      <c r="A55" s="29"/>
      <c r="B55" s="29">
        <v>21010300</v>
      </c>
      <c r="C55" s="32" t="s">
        <v>59</v>
      </c>
      <c r="D55" s="30">
        <v>471.92</v>
      </c>
      <c r="E55" s="30">
        <v>471.92</v>
      </c>
      <c r="F55" s="30">
        <v>5</v>
      </c>
      <c r="G55" s="30">
        <v>0</v>
      </c>
      <c r="H55" s="30">
        <f t="shared" si="2"/>
        <v>-5</v>
      </c>
      <c r="I55" s="30">
        <f t="shared" si="3"/>
        <v>0</v>
      </c>
    </row>
    <row r="56" spans="1:9" ht="30">
      <c r="A56" s="29"/>
      <c r="B56" s="29">
        <v>21050000</v>
      </c>
      <c r="C56" s="32" t="s">
        <v>60</v>
      </c>
      <c r="D56" s="30">
        <v>100</v>
      </c>
      <c r="E56" s="30">
        <v>100</v>
      </c>
      <c r="F56" s="30">
        <v>0</v>
      </c>
      <c r="G56" s="30">
        <v>0</v>
      </c>
      <c r="H56" s="30">
        <f t="shared" si="2"/>
        <v>0</v>
      </c>
      <c r="I56" s="30">
        <f t="shared" si="3"/>
        <v>0</v>
      </c>
    </row>
    <row r="57" spans="1:9" ht="15">
      <c r="A57" s="29"/>
      <c r="B57" s="29">
        <v>21080000</v>
      </c>
      <c r="C57" s="32" t="s">
        <v>61</v>
      </c>
      <c r="D57" s="30">
        <v>0</v>
      </c>
      <c r="E57" s="30">
        <v>0</v>
      </c>
      <c r="F57" s="30">
        <v>0</v>
      </c>
      <c r="G57" s="30">
        <v>12.404860000000001</v>
      </c>
      <c r="H57" s="30">
        <f t="shared" si="2"/>
        <v>12.404860000000001</v>
      </c>
      <c r="I57" s="30">
        <f t="shared" si="3"/>
        <v>0</v>
      </c>
    </row>
    <row r="58" spans="1:9" ht="15">
      <c r="A58" s="29"/>
      <c r="B58" s="29">
        <v>21081100</v>
      </c>
      <c r="C58" s="32" t="s">
        <v>62</v>
      </c>
      <c r="D58" s="30">
        <v>0</v>
      </c>
      <c r="E58" s="30">
        <v>0</v>
      </c>
      <c r="F58" s="30">
        <v>0</v>
      </c>
      <c r="G58" s="30">
        <v>4.6048599999999995</v>
      </c>
      <c r="H58" s="30">
        <f t="shared" si="2"/>
        <v>4.6048599999999995</v>
      </c>
      <c r="I58" s="30">
        <f t="shared" si="3"/>
        <v>0</v>
      </c>
    </row>
    <row r="59" spans="1:9" ht="45">
      <c r="A59" s="29"/>
      <c r="B59" s="29">
        <v>21081500</v>
      </c>
      <c r="C59" s="32" t="s">
        <v>63</v>
      </c>
      <c r="D59" s="30">
        <v>0</v>
      </c>
      <c r="E59" s="30">
        <v>0</v>
      </c>
      <c r="F59" s="30">
        <v>0</v>
      </c>
      <c r="G59" s="30">
        <v>7.8</v>
      </c>
      <c r="H59" s="30">
        <f t="shared" si="2"/>
        <v>7.8</v>
      </c>
      <c r="I59" s="30">
        <f t="shared" si="3"/>
        <v>0</v>
      </c>
    </row>
    <row r="60" spans="1:9" ht="15">
      <c r="A60" s="29"/>
      <c r="B60" s="29">
        <v>21081700</v>
      </c>
      <c r="C60" s="32" t="s">
        <v>64</v>
      </c>
      <c r="D60" s="30">
        <v>0</v>
      </c>
      <c r="E60" s="30">
        <v>0</v>
      </c>
      <c r="F60" s="30">
        <v>0</v>
      </c>
      <c r="G60" s="30">
        <v>0</v>
      </c>
      <c r="H60" s="30">
        <f t="shared" si="2"/>
        <v>0</v>
      </c>
      <c r="I60" s="30">
        <f t="shared" si="3"/>
        <v>0</v>
      </c>
    </row>
    <row r="61" spans="1:9" ht="30">
      <c r="A61" s="29"/>
      <c r="B61" s="29">
        <v>22000000</v>
      </c>
      <c r="C61" s="32" t="s">
        <v>65</v>
      </c>
      <c r="D61" s="30">
        <v>27114.6</v>
      </c>
      <c r="E61" s="30">
        <v>27114.6</v>
      </c>
      <c r="F61" s="30">
        <v>387.1200000000001</v>
      </c>
      <c r="G61" s="30">
        <v>431.39489999999995</v>
      </c>
      <c r="H61" s="30">
        <f t="shared" si="2"/>
        <v>44.27489999999983</v>
      </c>
      <c r="I61" s="30">
        <f t="shared" si="3"/>
        <v>111.43699628022314</v>
      </c>
    </row>
    <row r="62" spans="1:9" ht="15">
      <c r="A62" s="29"/>
      <c r="B62" s="29">
        <v>22010000</v>
      </c>
      <c r="C62" s="32" t="s">
        <v>66</v>
      </c>
      <c r="D62" s="30">
        <v>16052.5</v>
      </c>
      <c r="E62" s="30">
        <v>16052.5</v>
      </c>
      <c r="F62" s="30">
        <v>233.43666666666672</v>
      </c>
      <c r="G62" s="30">
        <v>317.14175</v>
      </c>
      <c r="H62" s="30">
        <f t="shared" si="2"/>
        <v>83.70508333333328</v>
      </c>
      <c r="I62" s="30">
        <f t="shared" si="3"/>
        <v>135.85772729219914</v>
      </c>
    </row>
    <row r="63" spans="1:9" ht="60">
      <c r="A63" s="29"/>
      <c r="B63" s="29">
        <v>22010200</v>
      </c>
      <c r="C63" s="32" t="s">
        <v>67</v>
      </c>
      <c r="D63" s="30">
        <v>0</v>
      </c>
      <c r="E63" s="30">
        <v>0</v>
      </c>
      <c r="F63" s="30">
        <v>0</v>
      </c>
      <c r="G63" s="30">
        <v>8.8366</v>
      </c>
      <c r="H63" s="30">
        <f t="shared" si="2"/>
        <v>8.8366</v>
      </c>
      <c r="I63" s="30">
        <f t="shared" si="3"/>
        <v>0</v>
      </c>
    </row>
    <row r="64" spans="1:9" ht="45">
      <c r="A64" s="29"/>
      <c r="B64" s="29">
        <v>22010300</v>
      </c>
      <c r="C64" s="32" t="s">
        <v>68</v>
      </c>
      <c r="D64" s="30">
        <v>468.7</v>
      </c>
      <c r="E64" s="30">
        <v>468.7</v>
      </c>
      <c r="F64" s="30">
        <v>6.233333333333334</v>
      </c>
      <c r="G64" s="30">
        <v>16.728</v>
      </c>
      <c r="H64" s="30">
        <f t="shared" si="2"/>
        <v>10.494666666666667</v>
      </c>
      <c r="I64" s="30">
        <f t="shared" si="3"/>
        <v>268.3636363636364</v>
      </c>
    </row>
    <row r="65" spans="1:9" ht="15">
      <c r="A65" s="29"/>
      <c r="B65" s="29">
        <v>22012500</v>
      </c>
      <c r="C65" s="32" t="s">
        <v>69</v>
      </c>
      <c r="D65" s="30">
        <v>14501.6</v>
      </c>
      <c r="E65" s="30">
        <v>14501.6</v>
      </c>
      <c r="F65" s="30">
        <v>209.16666666666669</v>
      </c>
      <c r="G65" s="30">
        <v>274.56515</v>
      </c>
      <c r="H65" s="30">
        <f t="shared" si="2"/>
        <v>65.39848333333333</v>
      </c>
      <c r="I65" s="30">
        <f t="shared" si="3"/>
        <v>131.26620717131473</v>
      </c>
    </row>
    <row r="66" spans="1:9" ht="30">
      <c r="A66" s="29"/>
      <c r="B66" s="29">
        <v>22012600</v>
      </c>
      <c r="C66" s="32" t="s">
        <v>70</v>
      </c>
      <c r="D66" s="30">
        <v>991.1</v>
      </c>
      <c r="E66" s="30">
        <v>991.1</v>
      </c>
      <c r="F66" s="30">
        <v>16.51833333333333</v>
      </c>
      <c r="G66" s="30">
        <v>16.952</v>
      </c>
      <c r="H66" s="30">
        <f t="shared" si="2"/>
        <v>0.43366666666667086</v>
      </c>
      <c r="I66" s="30">
        <f t="shared" si="3"/>
        <v>102.6253657552215</v>
      </c>
    </row>
    <row r="67" spans="1:9" ht="75">
      <c r="A67" s="29"/>
      <c r="B67" s="29">
        <v>22012900</v>
      </c>
      <c r="C67" s="32" t="s">
        <v>71</v>
      </c>
      <c r="D67" s="30">
        <v>91.1</v>
      </c>
      <c r="E67" s="30">
        <v>91.1</v>
      </c>
      <c r="F67" s="30">
        <v>1.5183333333333335</v>
      </c>
      <c r="G67" s="30">
        <v>0.06</v>
      </c>
      <c r="H67" s="30">
        <f t="shared" si="2"/>
        <v>-1.4583333333333335</v>
      </c>
      <c r="I67" s="30">
        <f t="shared" si="3"/>
        <v>3.951701427003292</v>
      </c>
    </row>
    <row r="68" spans="1:9" ht="30">
      <c r="A68" s="29"/>
      <c r="B68" s="29">
        <v>22080000</v>
      </c>
      <c r="C68" s="32" t="s">
        <v>72</v>
      </c>
      <c r="D68" s="30">
        <v>10725.4</v>
      </c>
      <c r="E68" s="30">
        <v>10725.4</v>
      </c>
      <c r="F68" s="30">
        <v>150</v>
      </c>
      <c r="G68" s="30">
        <v>108.40795999999999</v>
      </c>
      <c r="H68" s="30">
        <f t="shared" si="2"/>
        <v>-41.59204000000001</v>
      </c>
      <c r="I68" s="30">
        <f t="shared" si="3"/>
        <v>72.27197333333334</v>
      </c>
    </row>
    <row r="69" spans="1:9" ht="45">
      <c r="A69" s="29"/>
      <c r="B69" s="29">
        <v>22080400</v>
      </c>
      <c r="C69" s="32" t="s">
        <v>73</v>
      </c>
      <c r="D69" s="30">
        <v>10725.4</v>
      </c>
      <c r="E69" s="30">
        <v>10725.4</v>
      </c>
      <c r="F69" s="30">
        <v>150</v>
      </c>
      <c r="G69" s="30">
        <v>108.40795999999999</v>
      </c>
      <c r="H69" s="30">
        <f t="shared" si="2"/>
        <v>-41.59204000000001</v>
      </c>
      <c r="I69" s="30">
        <f t="shared" si="3"/>
        <v>72.27197333333334</v>
      </c>
    </row>
    <row r="70" spans="1:9" ht="15">
      <c r="A70" s="29"/>
      <c r="B70" s="29">
        <v>22090000</v>
      </c>
      <c r="C70" s="32" t="s">
        <v>74</v>
      </c>
      <c r="D70" s="30">
        <v>336.5</v>
      </c>
      <c r="E70" s="30">
        <v>336.5</v>
      </c>
      <c r="F70" s="30">
        <v>3.683333333333333</v>
      </c>
      <c r="G70" s="30">
        <v>5.84519</v>
      </c>
      <c r="H70" s="30">
        <f t="shared" si="2"/>
        <v>2.1618566666666665</v>
      </c>
      <c r="I70" s="30">
        <f t="shared" si="3"/>
        <v>158.69294117647058</v>
      </c>
    </row>
    <row r="71" spans="1:9" ht="45">
      <c r="A71" s="29"/>
      <c r="B71" s="29">
        <v>22090100</v>
      </c>
      <c r="C71" s="32" t="s">
        <v>75</v>
      </c>
      <c r="D71" s="30">
        <v>110.2</v>
      </c>
      <c r="E71" s="30">
        <v>110.2</v>
      </c>
      <c r="F71" s="30">
        <v>1.4666666666666666</v>
      </c>
      <c r="G71" s="30">
        <v>1.1891699999999998</v>
      </c>
      <c r="H71" s="30">
        <f aca="true" t="shared" si="4" ref="H71:H102">G71-F71</f>
        <v>-0.2774966666666667</v>
      </c>
      <c r="I71" s="30">
        <f aca="true" t="shared" si="5" ref="I71:I102">IF(F71=0,0,G71/F71*100)</f>
        <v>81.07977272727273</v>
      </c>
    </row>
    <row r="72" spans="1:9" ht="15">
      <c r="A72" s="29"/>
      <c r="B72" s="29">
        <v>22090200</v>
      </c>
      <c r="C72" s="32" t="s">
        <v>76</v>
      </c>
      <c r="D72" s="30">
        <v>21</v>
      </c>
      <c r="E72" s="30">
        <v>21</v>
      </c>
      <c r="F72" s="30">
        <v>0.16666666666666669</v>
      </c>
      <c r="G72" s="30">
        <v>0.23970000000000002</v>
      </c>
      <c r="H72" s="30">
        <f t="shared" si="4"/>
        <v>0.07303333333333334</v>
      </c>
      <c r="I72" s="30">
        <f t="shared" si="5"/>
        <v>143.82</v>
      </c>
    </row>
    <row r="73" spans="1:9" ht="30.75" customHeight="1">
      <c r="A73" s="29"/>
      <c r="B73" s="29">
        <v>22090400</v>
      </c>
      <c r="C73" s="32" t="s">
        <v>77</v>
      </c>
      <c r="D73" s="30">
        <v>205.3</v>
      </c>
      <c r="E73" s="30">
        <v>205.3</v>
      </c>
      <c r="F73" s="30">
        <v>2.05</v>
      </c>
      <c r="G73" s="30">
        <v>4.41632</v>
      </c>
      <c r="H73" s="30">
        <f t="shared" si="4"/>
        <v>2.36632</v>
      </c>
      <c r="I73" s="30">
        <f t="shared" si="5"/>
        <v>215.430243902439</v>
      </c>
    </row>
    <row r="74" spans="1:9" ht="75">
      <c r="A74" s="29"/>
      <c r="B74" s="29">
        <v>22130000</v>
      </c>
      <c r="C74" s="32" t="s">
        <v>78</v>
      </c>
      <c r="D74" s="30">
        <v>0.2</v>
      </c>
      <c r="E74" s="30">
        <v>0.2</v>
      </c>
      <c r="F74" s="30">
        <v>0</v>
      </c>
      <c r="G74" s="30">
        <v>0</v>
      </c>
      <c r="H74" s="30">
        <f t="shared" si="4"/>
        <v>0</v>
      </c>
      <c r="I74" s="30">
        <f t="shared" si="5"/>
        <v>0</v>
      </c>
    </row>
    <row r="75" spans="1:9" ht="15">
      <c r="A75" s="29"/>
      <c r="B75" s="29">
        <v>24000000</v>
      </c>
      <c r="C75" s="32" t="s">
        <v>79</v>
      </c>
      <c r="D75" s="30">
        <v>4100</v>
      </c>
      <c r="E75" s="30">
        <v>4100</v>
      </c>
      <c r="F75" s="30">
        <v>58.33333333333333</v>
      </c>
      <c r="G75" s="30">
        <v>90.72740999999999</v>
      </c>
      <c r="H75" s="30">
        <f t="shared" si="4"/>
        <v>32.39407666666666</v>
      </c>
      <c r="I75" s="30">
        <f t="shared" si="5"/>
        <v>155.53270285714285</v>
      </c>
    </row>
    <row r="76" spans="1:9" ht="15">
      <c r="A76" s="29"/>
      <c r="B76" s="29">
        <v>24060000</v>
      </c>
      <c r="C76" s="32" t="s">
        <v>61</v>
      </c>
      <c r="D76" s="30">
        <v>4100</v>
      </c>
      <c r="E76" s="30">
        <v>4100</v>
      </c>
      <c r="F76" s="30">
        <v>58.33333333333333</v>
      </c>
      <c r="G76" s="30">
        <v>90.72740999999999</v>
      </c>
      <c r="H76" s="30">
        <f t="shared" si="4"/>
        <v>32.39407666666666</v>
      </c>
      <c r="I76" s="30">
        <f t="shared" si="5"/>
        <v>155.53270285714285</v>
      </c>
    </row>
    <row r="77" spans="1:9" ht="15">
      <c r="A77" s="29"/>
      <c r="B77" s="29">
        <v>24060300</v>
      </c>
      <c r="C77" s="32" t="s">
        <v>61</v>
      </c>
      <c r="D77" s="30">
        <v>4100</v>
      </c>
      <c r="E77" s="30">
        <v>4100</v>
      </c>
      <c r="F77" s="30">
        <v>58.33333333333333</v>
      </c>
      <c r="G77" s="30">
        <v>90.72740999999999</v>
      </c>
      <c r="H77" s="30">
        <f t="shared" si="4"/>
        <v>32.39407666666666</v>
      </c>
      <c r="I77" s="30">
        <f t="shared" si="5"/>
        <v>155.53270285714285</v>
      </c>
    </row>
    <row r="78" spans="1:9" ht="15">
      <c r="A78" s="29"/>
      <c r="B78" s="29">
        <v>30000000</v>
      </c>
      <c r="C78" s="32" t="s">
        <v>80</v>
      </c>
      <c r="D78" s="30">
        <v>0</v>
      </c>
      <c r="E78" s="30">
        <v>0</v>
      </c>
      <c r="F78" s="30">
        <v>0</v>
      </c>
      <c r="G78" s="30">
        <v>0</v>
      </c>
      <c r="H78" s="30">
        <f t="shared" si="4"/>
        <v>0</v>
      </c>
      <c r="I78" s="30">
        <f t="shared" si="5"/>
        <v>0</v>
      </c>
    </row>
    <row r="79" spans="1:9" ht="15">
      <c r="A79" s="29"/>
      <c r="B79" s="29">
        <v>31000000</v>
      </c>
      <c r="C79" s="32" t="s">
        <v>81</v>
      </c>
      <c r="D79" s="30">
        <v>0</v>
      </c>
      <c r="E79" s="30">
        <v>0</v>
      </c>
      <c r="F79" s="30">
        <v>0</v>
      </c>
      <c r="G79" s="30">
        <v>0</v>
      </c>
      <c r="H79" s="30">
        <f t="shared" si="4"/>
        <v>0</v>
      </c>
      <c r="I79" s="30">
        <f t="shared" si="5"/>
        <v>0</v>
      </c>
    </row>
    <row r="80" spans="1:9" ht="60">
      <c r="A80" s="29"/>
      <c r="B80" s="29">
        <v>31010000</v>
      </c>
      <c r="C80" s="32" t="s">
        <v>82</v>
      </c>
      <c r="D80" s="30">
        <v>0</v>
      </c>
      <c r="E80" s="30">
        <v>0</v>
      </c>
      <c r="F80" s="30">
        <v>0</v>
      </c>
      <c r="G80" s="30">
        <v>0</v>
      </c>
      <c r="H80" s="30">
        <f t="shared" si="4"/>
        <v>0</v>
      </c>
      <c r="I80" s="30">
        <f t="shared" si="5"/>
        <v>0</v>
      </c>
    </row>
    <row r="81" spans="1:9" ht="60">
      <c r="A81" s="29"/>
      <c r="B81" s="29">
        <v>31010200</v>
      </c>
      <c r="C81" s="32" t="s">
        <v>83</v>
      </c>
      <c r="D81" s="30">
        <v>0</v>
      </c>
      <c r="E81" s="30">
        <v>0</v>
      </c>
      <c r="F81" s="30">
        <v>0</v>
      </c>
      <c r="G81" s="30">
        <v>0</v>
      </c>
      <c r="H81" s="30">
        <f t="shared" si="4"/>
        <v>0</v>
      </c>
      <c r="I81" s="30">
        <f t="shared" si="5"/>
        <v>0</v>
      </c>
    </row>
    <row r="82" spans="1:9" ht="30">
      <c r="A82" s="29"/>
      <c r="B82" s="29">
        <v>31020000</v>
      </c>
      <c r="C82" s="32" t="s">
        <v>84</v>
      </c>
      <c r="D82" s="30">
        <v>0</v>
      </c>
      <c r="E82" s="30">
        <v>0</v>
      </c>
      <c r="F82" s="30">
        <v>0</v>
      </c>
      <c r="G82" s="30">
        <v>0</v>
      </c>
      <c r="H82" s="30">
        <f t="shared" si="4"/>
        <v>0</v>
      </c>
      <c r="I82" s="30">
        <f t="shared" si="5"/>
        <v>0</v>
      </c>
    </row>
    <row r="83" spans="1:9" ht="15">
      <c r="A83" s="29"/>
      <c r="B83" s="29">
        <v>40000000</v>
      </c>
      <c r="C83" s="32" t="s">
        <v>85</v>
      </c>
      <c r="D83" s="30">
        <v>1227756.155</v>
      </c>
      <c r="E83" s="30">
        <v>1229915.468</v>
      </c>
      <c r="F83" s="30">
        <v>17756.243319999998</v>
      </c>
      <c r="G83" s="30">
        <v>1282.48904</v>
      </c>
      <c r="H83" s="30">
        <f t="shared" si="4"/>
        <v>-16473.754279999997</v>
      </c>
      <c r="I83" s="30">
        <f t="shared" si="5"/>
        <v>7.222749862610016</v>
      </c>
    </row>
    <row r="84" spans="1:9" ht="15">
      <c r="A84" s="29"/>
      <c r="B84" s="29">
        <v>41000000</v>
      </c>
      <c r="C84" s="32" t="s">
        <v>86</v>
      </c>
      <c r="D84" s="30">
        <v>1227756.155</v>
      </c>
      <c r="E84" s="30">
        <v>1229915.468</v>
      </c>
      <c r="F84" s="30">
        <v>17756.243319999998</v>
      </c>
      <c r="G84" s="30">
        <v>1282.48904</v>
      </c>
      <c r="H84" s="30">
        <f t="shared" si="4"/>
        <v>-16473.754279999997</v>
      </c>
      <c r="I84" s="30">
        <f t="shared" si="5"/>
        <v>7.222749862610016</v>
      </c>
    </row>
    <row r="85" spans="1:9" ht="15">
      <c r="A85" s="29"/>
      <c r="B85" s="29">
        <v>41030000</v>
      </c>
      <c r="C85" s="32" t="s">
        <v>87</v>
      </c>
      <c r="D85" s="30">
        <v>540179.4</v>
      </c>
      <c r="E85" s="30">
        <v>542338.713</v>
      </c>
      <c r="F85" s="30">
        <v>7136.333333333333</v>
      </c>
      <c r="G85" s="30">
        <v>0</v>
      </c>
      <c r="H85" s="30">
        <f t="shared" si="4"/>
        <v>-7136.333333333333</v>
      </c>
      <c r="I85" s="30">
        <f t="shared" si="5"/>
        <v>0</v>
      </c>
    </row>
    <row r="86" spans="1:9" ht="15">
      <c r="A86" s="29"/>
      <c r="B86" s="29">
        <v>41033900</v>
      </c>
      <c r="C86" s="32" t="s">
        <v>88</v>
      </c>
      <c r="D86" s="30">
        <v>346897.2</v>
      </c>
      <c r="E86" s="30">
        <v>346897.2</v>
      </c>
      <c r="F86" s="30">
        <v>4451.85</v>
      </c>
      <c r="G86" s="30">
        <v>0</v>
      </c>
      <c r="H86" s="30">
        <f t="shared" si="4"/>
        <v>-4451.85</v>
      </c>
      <c r="I86" s="30">
        <f t="shared" si="5"/>
        <v>0</v>
      </c>
    </row>
    <row r="87" spans="1:9" ht="15">
      <c r="A87" s="29"/>
      <c r="B87" s="29">
        <v>41034200</v>
      </c>
      <c r="C87" s="32" t="s">
        <v>89</v>
      </c>
      <c r="D87" s="30">
        <v>193282.2</v>
      </c>
      <c r="E87" s="30">
        <v>193282.2</v>
      </c>
      <c r="F87" s="30">
        <v>2684.483333333333</v>
      </c>
      <c r="G87" s="30">
        <v>0</v>
      </c>
      <c r="H87" s="30">
        <f t="shared" si="4"/>
        <v>-2684.483333333333</v>
      </c>
      <c r="I87" s="30">
        <f t="shared" si="5"/>
        <v>0</v>
      </c>
    </row>
    <row r="88" spans="1:9" ht="61.5" customHeight="1">
      <c r="A88" s="29"/>
      <c r="B88" s="29">
        <v>41039100</v>
      </c>
      <c r="C88" s="32" t="s">
        <v>90</v>
      </c>
      <c r="D88" s="30">
        <v>0</v>
      </c>
      <c r="E88" s="30">
        <v>2159.313</v>
      </c>
      <c r="F88" s="30">
        <v>0</v>
      </c>
      <c r="G88" s="30">
        <v>0</v>
      </c>
      <c r="H88" s="30">
        <f t="shared" si="4"/>
        <v>0</v>
      </c>
      <c r="I88" s="30">
        <f t="shared" si="5"/>
        <v>0</v>
      </c>
    </row>
    <row r="89" spans="1:9" ht="15">
      <c r="A89" s="29"/>
      <c r="B89" s="29">
        <v>41040000</v>
      </c>
      <c r="C89" s="32" t="s">
        <v>91</v>
      </c>
      <c r="D89" s="30">
        <v>53585.6</v>
      </c>
      <c r="E89" s="30">
        <v>53585.6</v>
      </c>
      <c r="F89" s="30">
        <v>743.2333333333332</v>
      </c>
      <c r="G89" s="30">
        <v>0</v>
      </c>
      <c r="H89" s="30">
        <f t="shared" si="4"/>
        <v>-743.2333333333332</v>
      </c>
      <c r="I89" s="30">
        <f t="shared" si="5"/>
        <v>0</v>
      </c>
    </row>
    <row r="90" spans="1:9" ht="60">
      <c r="A90" s="29"/>
      <c r="B90" s="29">
        <v>41040200</v>
      </c>
      <c r="C90" s="32" t="s">
        <v>92</v>
      </c>
      <c r="D90" s="30">
        <v>53585.6</v>
      </c>
      <c r="E90" s="30">
        <v>53585.6</v>
      </c>
      <c r="F90" s="30">
        <v>743.2333333333332</v>
      </c>
      <c r="G90" s="30">
        <v>0</v>
      </c>
      <c r="H90" s="30">
        <f t="shared" si="4"/>
        <v>-743.2333333333332</v>
      </c>
      <c r="I90" s="30">
        <f t="shared" si="5"/>
        <v>0</v>
      </c>
    </row>
    <row r="91" spans="1:9" ht="15">
      <c r="A91" s="29"/>
      <c r="B91" s="29">
        <v>41050000</v>
      </c>
      <c r="C91" s="32" t="s">
        <v>93</v>
      </c>
      <c r="D91" s="30">
        <v>633991.155</v>
      </c>
      <c r="E91" s="30">
        <v>633991.155</v>
      </c>
      <c r="F91" s="30">
        <v>9876.676653333334</v>
      </c>
      <c r="G91" s="30">
        <v>1282.48904</v>
      </c>
      <c r="H91" s="30">
        <f t="shared" si="4"/>
        <v>-8594.187613333334</v>
      </c>
      <c r="I91" s="30">
        <f t="shared" si="5"/>
        <v>12.985026087364778</v>
      </c>
    </row>
    <row r="92" spans="1:9" ht="75">
      <c r="A92" s="29"/>
      <c r="B92" s="29">
        <v>41050100</v>
      </c>
      <c r="C92" s="32" t="s">
        <v>94</v>
      </c>
      <c r="D92" s="30">
        <v>265248.1</v>
      </c>
      <c r="E92" s="30">
        <v>265248.1</v>
      </c>
      <c r="F92" s="30">
        <v>5038.583333333333</v>
      </c>
      <c r="G92" s="30">
        <v>0</v>
      </c>
      <c r="H92" s="30">
        <f t="shared" si="4"/>
        <v>-5038.583333333333</v>
      </c>
      <c r="I92" s="30">
        <f t="shared" si="5"/>
        <v>0</v>
      </c>
    </row>
    <row r="93" spans="1:9" ht="60">
      <c r="A93" s="29"/>
      <c r="B93" s="29">
        <v>41050200</v>
      </c>
      <c r="C93" s="32" t="s">
        <v>95</v>
      </c>
      <c r="D93" s="30">
        <v>219.6</v>
      </c>
      <c r="E93" s="30">
        <v>219.6</v>
      </c>
      <c r="F93" s="30">
        <v>3.6023199999999997</v>
      </c>
      <c r="G93" s="30">
        <v>0</v>
      </c>
      <c r="H93" s="30">
        <f t="shared" si="4"/>
        <v>-3.6023199999999997</v>
      </c>
      <c r="I93" s="30">
        <f t="shared" si="5"/>
        <v>0</v>
      </c>
    </row>
    <row r="94" spans="1:9" ht="75">
      <c r="A94" s="29"/>
      <c r="B94" s="29">
        <v>41050300</v>
      </c>
      <c r="C94" s="32" t="s">
        <v>96</v>
      </c>
      <c r="D94" s="30">
        <v>340386.8</v>
      </c>
      <c r="E94" s="30">
        <v>340386.8</v>
      </c>
      <c r="F94" s="30">
        <v>4452.8</v>
      </c>
      <c r="G94" s="30">
        <v>10.32</v>
      </c>
      <c r="H94" s="30">
        <f t="shared" si="4"/>
        <v>-4442.4800000000005</v>
      </c>
      <c r="I94" s="30">
        <f t="shared" si="5"/>
        <v>0.23176428314768235</v>
      </c>
    </row>
    <row r="95" spans="1:9" ht="75">
      <c r="A95" s="29"/>
      <c r="B95" s="29">
        <v>41050700</v>
      </c>
      <c r="C95" s="32" t="s">
        <v>97</v>
      </c>
      <c r="D95" s="30">
        <v>4068</v>
      </c>
      <c r="E95" s="30">
        <v>4068</v>
      </c>
      <c r="F95" s="30">
        <v>55.83333333333333</v>
      </c>
      <c r="G95" s="30">
        <v>49.45904</v>
      </c>
      <c r="H95" s="30">
        <f t="shared" si="4"/>
        <v>-6.374293333333327</v>
      </c>
      <c r="I95" s="30">
        <f t="shared" si="5"/>
        <v>88.58335522388062</v>
      </c>
    </row>
    <row r="96" spans="1:9" ht="30">
      <c r="A96" s="29"/>
      <c r="B96" s="29">
        <v>41051000</v>
      </c>
      <c r="C96" s="32" t="s">
        <v>98</v>
      </c>
      <c r="D96" s="30">
        <v>7583.755</v>
      </c>
      <c r="E96" s="30">
        <v>7583.755</v>
      </c>
      <c r="F96" s="30">
        <v>98.67333333333335</v>
      </c>
      <c r="G96" s="30">
        <v>530.26</v>
      </c>
      <c r="H96" s="30">
        <f t="shared" si="4"/>
        <v>431.58666666666664</v>
      </c>
      <c r="I96" s="30">
        <f t="shared" si="5"/>
        <v>537.3893655834064</v>
      </c>
    </row>
    <row r="97" spans="1:9" ht="45">
      <c r="A97" s="29"/>
      <c r="B97" s="29">
        <v>41051200</v>
      </c>
      <c r="C97" s="32" t="s">
        <v>99</v>
      </c>
      <c r="D97" s="30">
        <v>3422.3</v>
      </c>
      <c r="E97" s="30">
        <v>3422.3</v>
      </c>
      <c r="F97" s="30">
        <v>46.339</v>
      </c>
      <c r="G97" s="30">
        <v>0</v>
      </c>
      <c r="H97" s="30">
        <f t="shared" si="4"/>
        <v>-46.339</v>
      </c>
      <c r="I97" s="30">
        <f t="shared" si="5"/>
        <v>0</v>
      </c>
    </row>
    <row r="98" spans="1:9" ht="30.75" customHeight="1">
      <c r="A98" s="29"/>
      <c r="B98" s="29">
        <v>41051500</v>
      </c>
      <c r="C98" s="32" t="s">
        <v>100</v>
      </c>
      <c r="D98" s="30">
        <v>8309.1</v>
      </c>
      <c r="E98" s="30">
        <v>8309.1</v>
      </c>
      <c r="F98" s="30">
        <v>115.40833333333335</v>
      </c>
      <c r="G98" s="30">
        <v>692.45</v>
      </c>
      <c r="H98" s="30">
        <f t="shared" si="4"/>
        <v>577.0416666666667</v>
      </c>
      <c r="I98" s="30">
        <f t="shared" si="5"/>
        <v>600</v>
      </c>
    </row>
    <row r="99" spans="1:9" ht="45">
      <c r="A99" s="29"/>
      <c r="B99" s="29">
        <v>41052000</v>
      </c>
      <c r="C99" s="32" t="s">
        <v>101</v>
      </c>
      <c r="D99" s="30">
        <v>1752.9</v>
      </c>
      <c r="E99" s="30">
        <v>1752.9</v>
      </c>
      <c r="F99" s="30">
        <v>0</v>
      </c>
      <c r="G99" s="30">
        <v>0</v>
      </c>
      <c r="H99" s="30">
        <f t="shared" si="4"/>
        <v>0</v>
      </c>
      <c r="I99" s="30">
        <f t="shared" si="5"/>
        <v>0</v>
      </c>
    </row>
    <row r="100" spans="1:9" ht="15">
      <c r="A100" s="29"/>
      <c r="B100" s="29">
        <v>41053900</v>
      </c>
      <c r="C100" s="32" t="s">
        <v>102</v>
      </c>
      <c r="D100" s="30">
        <v>3000.6</v>
      </c>
      <c r="E100" s="30">
        <v>3000.6</v>
      </c>
      <c r="F100" s="30">
        <v>65.437</v>
      </c>
      <c r="G100" s="30">
        <v>0</v>
      </c>
      <c r="H100" s="30">
        <f t="shared" si="4"/>
        <v>-65.437</v>
      </c>
      <c r="I100" s="30">
        <f t="shared" si="5"/>
        <v>0</v>
      </c>
    </row>
    <row r="101" spans="1:9" ht="15">
      <c r="A101" s="13" t="s">
        <v>103</v>
      </c>
      <c r="B101" s="31"/>
      <c r="C101" s="31"/>
      <c r="D101" s="5">
        <v>1711171.53</v>
      </c>
      <c r="E101" s="5">
        <v>1711171.53</v>
      </c>
      <c r="F101" s="5">
        <v>23749.697000000004</v>
      </c>
      <c r="G101" s="5">
        <v>38827.77933</v>
      </c>
      <c r="H101" s="5">
        <f t="shared" si="4"/>
        <v>15078.082329999994</v>
      </c>
      <c r="I101" s="5">
        <f t="shared" si="5"/>
        <v>163.48747240859532</v>
      </c>
    </row>
    <row r="102" spans="1:9" ht="15">
      <c r="A102" s="13" t="s">
        <v>104</v>
      </c>
      <c r="B102" s="31"/>
      <c r="C102" s="31"/>
      <c r="D102" s="5">
        <v>2938927.685</v>
      </c>
      <c r="E102" s="5">
        <v>2941086.998</v>
      </c>
      <c r="F102" s="5">
        <v>41505.94032000001</v>
      </c>
      <c r="G102" s="5">
        <v>40110.26837</v>
      </c>
      <c r="H102" s="5">
        <f t="shared" si="4"/>
        <v>-1395.6719500000108</v>
      </c>
      <c r="I102" s="5">
        <f t="shared" si="5"/>
        <v>96.63741638127038</v>
      </c>
    </row>
    <row r="103" spans="1:9" ht="15">
      <c r="A103" s="26"/>
      <c r="B103" s="26"/>
      <c r="C103" s="26"/>
      <c r="D103" s="26"/>
      <c r="E103" s="26"/>
      <c r="F103" s="26"/>
      <c r="G103" s="26"/>
      <c r="H103" s="26"/>
      <c r="I103" s="26"/>
    </row>
    <row r="104" spans="1:9" ht="15">
      <c r="A104" s="26"/>
      <c r="B104" s="26"/>
      <c r="C104" s="26"/>
      <c r="D104" s="26"/>
      <c r="E104" s="26"/>
      <c r="F104" s="26"/>
      <c r="G104" s="26"/>
      <c r="H104" s="26"/>
      <c r="I104" s="26"/>
    </row>
  </sheetData>
  <sheetProtection/>
  <mergeCells count="8">
    <mergeCell ref="A101:C101"/>
    <mergeCell ref="A102:C102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0.875" style="0" customWidth="1"/>
    <col min="3" max="3" width="64.625" style="1" customWidth="1"/>
    <col min="4" max="4" width="10.75390625" style="0" customWidth="1"/>
    <col min="5" max="5" width="11.00390625" style="0" customWidth="1"/>
    <col min="6" max="6" width="10.00390625" style="0" customWidth="1"/>
    <col min="7" max="7" width="10.375" style="0" customWidth="1"/>
  </cols>
  <sheetData>
    <row r="1" spans="1:9" ht="23.2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8.75">
      <c r="A3" s="21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5">
      <c r="A4" s="6"/>
      <c r="B4" s="6"/>
      <c r="C4" s="6"/>
      <c r="D4" s="6"/>
      <c r="E4" s="6"/>
      <c r="F4" s="6"/>
      <c r="H4" s="6"/>
      <c r="I4" s="6" t="s">
        <v>2</v>
      </c>
    </row>
    <row r="5" spans="1:9" ht="15">
      <c r="A5" s="22"/>
      <c r="B5" s="23" t="s">
        <v>3</v>
      </c>
      <c r="C5" s="23" t="s">
        <v>4</v>
      </c>
      <c r="D5" s="23" t="s">
        <v>5</v>
      </c>
      <c r="E5" s="24"/>
      <c r="F5" s="24"/>
      <c r="G5" s="24"/>
      <c r="H5" s="24"/>
      <c r="I5" s="24"/>
    </row>
    <row r="6" spans="1:9" ht="30">
      <c r="A6" s="22"/>
      <c r="B6" s="24"/>
      <c r="C6" s="24"/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</row>
    <row r="7" spans="1:9" ht="15">
      <c r="A7" s="10"/>
      <c r="B7" s="10">
        <v>10000000</v>
      </c>
      <c r="C7" s="25" t="s">
        <v>12</v>
      </c>
      <c r="D7" s="11">
        <v>1051.545</v>
      </c>
      <c r="E7" s="11">
        <v>1051.545</v>
      </c>
      <c r="F7" s="11">
        <v>22.5</v>
      </c>
      <c r="G7" s="11">
        <v>10.943920000000002</v>
      </c>
      <c r="H7" s="11">
        <v>-11.556079999999998</v>
      </c>
      <c r="I7" s="11">
        <v>48.63964444444445</v>
      </c>
    </row>
    <row r="8" spans="1:9" ht="15">
      <c r="A8" s="10"/>
      <c r="B8" s="10">
        <v>19000000</v>
      </c>
      <c r="C8" s="25" t="s">
        <v>53</v>
      </c>
      <c r="D8" s="11">
        <v>1051.545</v>
      </c>
      <c r="E8" s="11">
        <v>1051.545</v>
      </c>
      <c r="F8" s="11">
        <v>22.5</v>
      </c>
      <c r="G8" s="11">
        <v>10.943920000000002</v>
      </c>
      <c r="H8" s="11">
        <v>-11.556079999999998</v>
      </c>
      <c r="I8" s="11">
        <v>48.63964444444445</v>
      </c>
    </row>
    <row r="9" spans="1:9" ht="15">
      <c r="A9" s="10"/>
      <c r="B9" s="10">
        <v>19010000</v>
      </c>
      <c r="C9" s="25" t="s">
        <v>105</v>
      </c>
      <c r="D9" s="11">
        <v>1051.545</v>
      </c>
      <c r="E9" s="11">
        <v>1051.545</v>
      </c>
      <c r="F9" s="11">
        <v>22.5</v>
      </c>
      <c r="G9" s="11">
        <v>10.943920000000002</v>
      </c>
      <c r="H9" s="11">
        <v>-11.556079999999998</v>
      </c>
      <c r="I9" s="11">
        <v>48.63964444444445</v>
      </c>
    </row>
    <row r="10" spans="1:9" ht="60">
      <c r="A10" s="10"/>
      <c r="B10" s="10">
        <v>19010100</v>
      </c>
      <c r="C10" s="25" t="s">
        <v>106</v>
      </c>
      <c r="D10" s="11">
        <v>610.475</v>
      </c>
      <c r="E10" s="11">
        <v>610.475</v>
      </c>
      <c r="F10" s="11">
        <v>17.5</v>
      </c>
      <c r="G10" s="11">
        <v>10.76307</v>
      </c>
      <c r="H10" s="11">
        <v>-6.736929999999999</v>
      </c>
      <c r="I10" s="11">
        <v>61.50325714285715</v>
      </c>
    </row>
    <row r="11" spans="1:9" ht="30">
      <c r="A11" s="10"/>
      <c r="B11" s="10">
        <v>19010200</v>
      </c>
      <c r="C11" s="25" t="s">
        <v>107</v>
      </c>
      <c r="D11" s="11">
        <v>300</v>
      </c>
      <c r="E11" s="11">
        <v>300</v>
      </c>
      <c r="F11" s="11">
        <v>5</v>
      </c>
      <c r="G11" s="11">
        <v>0.02076</v>
      </c>
      <c r="H11" s="11">
        <v>-4.97924</v>
      </c>
      <c r="I11" s="11">
        <v>0.4152</v>
      </c>
    </row>
    <row r="12" spans="1:9" ht="45">
      <c r="A12" s="10"/>
      <c r="B12" s="10">
        <v>19010300</v>
      </c>
      <c r="C12" s="25" t="s">
        <v>108</v>
      </c>
      <c r="D12" s="11">
        <v>141.07</v>
      </c>
      <c r="E12" s="11">
        <v>141.07</v>
      </c>
      <c r="F12" s="11">
        <v>0</v>
      </c>
      <c r="G12" s="11">
        <v>0.16009</v>
      </c>
      <c r="H12" s="11">
        <v>0.16009</v>
      </c>
      <c r="I12" s="11">
        <v>0</v>
      </c>
    </row>
    <row r="13" spans="1:9" ht="15">
      <c r="A13" s="10"/>
      <c r="B13" s="10">
        <v>19050000</v>
      </c>
      <c r="C13" s="25" t="s">
        <v>109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ht="30.75" customHeight="1">
      <c r="A14" s="10"/>
      <c r="B14" s="10">
        <v>19050200</v>
      </c>
      <c r="C14" s="25" t="s">
        <v>110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ht="30">
      <c r="A15" s="10"/>
      <c r="B15" s="10">
        <v>19050300</v>
      </c>
      <c r="C15" s="25" t="s">
        <v>111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ht="15">
      <c r="A16" s="10"/>
      <c r="B16" s="10">
        <v>20000000</v>
      </c>
      <c r="C16" s="25" t="s">
        <v>56</v>
      </c>
      <c r="D16" s="11">
        <v>73524.048</v>
      </c>
      <c r="E16" s="11">
        <v>73524.048</v>
      </c>
      <c r="F16" s="11">
        <v>952.2801369863015</v>
      </c>
      <c r="G16" s="11">
        <v>1497.3040200000003</v>
      </c>
      <c r="H16" s="11">
        <v>545.0238830136988</v>
      </c>
      <c r="I16" s="11">
        <v>157.23356624223476</v>
      </c>
    </row>
    <row r="17" spans="1:9" ht="15">
      <c r="A17" s="10"/>
      <c r="B17" s="10">
        <v>24000000</v>
      </c>
      <c r="C17" s="25" t="s">
        <v>79</v>
      </c>
      <c r="D17" s="11">
        <v>4007.598</v>
      </c>
      <c r="E17" s="11">
        <v>4007.598</v>
      </c>
      <c r="F17" s="11">
        <v>0</v>
      </c>
      <c r="G17" s="11">
        <v>3.373</v>
      </c>
      <c r="H17" s="11">
        <v>3.373</v>
      </c>
      <c r="I17" s="11">
        <v>0</v>
      </c>
    </row>
    <row r="18" spans="1:9" ht="15">
      <c r="A18" s="10"/>
      <c r="B18" s="10">
        <v>24060000</v>
      </c>
      <c r="C18" s="25" t="s">
        <v>61</v>
      </c>
      <c r="D18" s="11">
        <v>0</v>
      </c>
      <c r="E18" s="11">
        <v>0</v>
      </c>
      <c r="F18" s="11">
        <v>0</v>
      </c>
      <c r="G18" s="11">
        <v>0.051</v>
      </c>
      <c r="H18" s="11">
        <v>0.051</v>
      </c>
      <c r="I18" s="11">
        <v>0</v>
      </c>
    </row>
    <row r="19" spans="1:9" ht="45">
      <c r="A19" s="10"/>
      <c r="B19" s="10">
        <v>24062100</v>
      </c>
      <c r="C19" s="25" t="s">
        <v>112</v>
      </c>
      <c r="D19" s="11">
        <v>0</v>
      </c>
      <c r="E19" s="11">
        <v>0</v>
      </c>
      <c r="F19" s="11">
        <v>0</v>
      </c>
      <c r="G19" s="11">
        <v>0.051</v>
      </c>
      <c r="H19" s="11">
        <v>0.051</v>
      </c>
      <c r="I19" s="11">
        <v>0</v>
      </c>
    </row>
    <row r="20" spans="1:9" ht="15">
      <c r="A20" s="10"/>
      <c r="B20" s="10">
        <v>24110000</v>
      </c>
      <c r="C20" s="25" t="s">
        <v>113</v>
      </c>
      <c r="D20" s="11">
        <v>7.598</v>
      </c>
      <c r="E20" s="11">
        <v>7.598</v>
      </c>
      <c r="F20" s="11">
        <v>0</v>
      </c>
      <c r="G20" s="11">
        <v>0</v>
      </c>
      <c r="H20" s="11">
        <v>0</v>
      </c>
      <c r="I20" s="11">
        <v>0</v>
      </c>
    </row>
    <row r="21" spans="1:9" ht="30">
      <c r="A21" s="10"/>
      <c r="B21" s="10">
        <v>24110700</v>
      </c>
      <c r="C21" s="25" t="s">
        <v>114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45">
      <c r="A22" s="10"/>
      <c r="B22" s="10">
        <v>24110900</v>
      </c>
      <c r="C22" s="25" t="s">
        <v>115</v>
      </c>
      <c r="D22" s="11">
        <v>7.598</v>
      </c>
      <c r="E22" s="11">
        <v>7.598</v>
      </c>
      <c r="F22" s="11">
        <v>0</v>
      </c>
      <c r="G22" s="11">
        <v>0</v>
      </c>
      <c r="H22" s="11">
        <v>0</v>
      </c>
      <c r="I22" s="11">
        <v>0</v>
      </c>
    </row>
    <row r="23" spans="1:9" ht="30">
      <c r="A23" s="10"/>
      <c r="B23" s="10">
        <v>24170000</v>
      </c>
      <c r="C23" s="25" t="s">
        <v>116</v>
      </c>
      <c r="D23" s="11">
        <v>4000</v>
      </c>
      <c r="E23" s="11">
        <v>4000</v>
      </c>
      <c r="F23" s="11">
        <v>0</v>
      </c>
      <c r="G23" s="11">
        <v>3.322</v>
      </c>
      <c r="H23" s="11">
        <v>3.322</v>
      </c>
      <c r="I23" s="11">
        <v>0</v>
      </c>
    </row>
    <row r="24" spans="1:9" ht="15">
      <c r="A24" s="10"/>
      <c r="B24" s="10">
        <v>25000000</v>
      </c>
      <c r="C24" s="25" t="s">
        <v>117</v>
      </c>
      <c r="D24" s="11">
        <v>69516.45</v>
      </c>
      <c r="E24" s="11">
        <v>69516.45</v>
      </c>
      <c r="F24" s="11">
        <v>952.2801369863015</v>
      </c>
      <c r="G24" s="11">
        <v>1493.9310200000002</v>
      </c>
      <c r="H24" s="11">
        <v>541.6508830136987</v>
      </c>
      <c r="I24" s="11">
        <v>156.87936374771726</v>
      </c>
    </row>
    <row r="25" spans="1:9" ht="30">
      <c r="A25" s="10"/>
      <c r="B25" s="10">
        <v>25010000</v>
      </c>
      <c r="C25" s="25" t="s">
        <v>118</v>
      </c>
      <c r="D25" s="11">
        <v>69516.45</v>
      </c>
      <c r="E25" s="11">
        <v>69516.45</v>
      </c>
      <c r="F25" s="11">
        <v>952.2801369863015</v>
      </c>
      <c r="G25" s="11">
        <v>1355.8366700000001</v>
      </c>
      <c r="H25" s="11">
        <v>403.55653301369864</v>
      </c>
      <c r="I25" s="11">
        <v>142.37792193070848</v>
      </c>
    </row>
    <row r="26" spans="1:9" ht="30">
      <c r="A26" s="10"/>
      <c r="B26" s="10">
        <v>25010100</v>
      </c>
      <c r="C26" s="25" t="s">
        <v>119</v>
      </c>
      <c r="D26" s="11">
        <v>62112.55</v>
      </c>
      <c r="E26" s="11">
        <v>62112.55</v>
      </c>
      <c r="F26" s="11">
        <v>850.8568493150685</v>
      </c>
      <c r="G26" s="11">
        <v>1239.65799</v>
      </c>
      <c r="H26" s="11">
        <v>388.8011406849314</v>
      </c>
      <c r="I26" s="11">
        <v>145.6952472084949</v>
      </c>
    </row>
    <row r="27" spans="1:9" ht="30">
      <c r="A27" s="10"/>
      <c r="B27" s="10">
        <v>25010200</v>
      </c>
      <c r="C27" s="25" t="s">
        <v>120</v>
      </c>
      <c r="D27" s="11">
        <v>7065.9</v>
      </c>
      <c r="E27" s="11">
        <v>7065.9</v>
      </c>
      <c r="F27" s="11">
        <v>96.79315068493152</v>
      </c>
      <c r="G27" s="11">
        <v>115.00030000000001</v>
      </c>
      <c r="H27" s="11">
        <v>18.20714931506849</v>
      </c>
      <c r="I27" s="11">
        <v>118.81036952122163</v>
      </c>
    </row>
    <row r="28" spans="1:9" ht="15">
      <c r="A28" s="10"/>
      <c r="B28" s="10">
        <v>25010300</v>
      </c>
      <c r="C28" s="25" t="s">
        <v>121</v>
      </c>
      <c r="D28" s="11">
        <v>328</v>
      </c>
      <c r="E28" s="11">
        <v>328</v>
      </c>
      <c r="F28" s="11">
        <v>4.493150684931507</v>
      </c>
      <c r="G28" s="11">
        <v>18.012580000000003</v>
      </c>
      <c r="H28" s="11">
        <v>13.519429315068496</v>
      </c>
      <c r="I28" s="11">
        <v>400.8897378048781</v>
      </c>
    </row>
    <row r="29" spans="1:9" ht="30">
      <c r="A29" s="10"/>
      <c r="B29" s="10">
        <v>25010400</v>
      </c>
      <c r="C29" s="25" t="s">
        <v>122</v>
      </c>
      <c r="D29" s="11">
        <v>10</v>
      </c>
      <c r="E29" s="11">
        <v>10</v>
      </c>
      <c r="F29" s="11">
        <v>0.136986301369863</v>
      </c>
      <c r="G29" s="11">
        <v>-16.8342</v>
      </c>
      <c r="H29" s="11">
        <v>-16.971186301369862</v>
      </c>
      <c r="I29" s="11">
        <v>-12288.966</v>
      </c>
    </row>
    <row r="30" spans="1:9" ht="15">
      <c r="A30" s="10"/>
      <c r="B30" s="10">
        <v>25020000</v>
      </c>
      <c r="C30" s="25" t="s">
        <v>123</v>
      </c>
      <c r="D30" s="11">
        <v>0</v>
      </c>
      <c r="E30" s="11">
        <v>0</v>
      </c>
      <c r="F30" s="11">
        <v>0</v>
      </c>
      <c r="G30" s="11">
        <v>138.09435000000002</v>
      </c>
      <c r="H30" s="11">
        <v>138.09435000000002</v>
      </c>
      <c r="I30" s="11">
        <v>0</v>
      </c>
    </row>
    <row r="31" spans="1:9" ht="15">
      <c r="A31" s="10"/>
      <c r="B31" s="10">
        <v>25020100</v>
      </c>
      <c r="C31" s="25" t="s">
        <v>124</v>
      </c>
      <c r="D31" s="11">
        <v>0</v>
      </c>
      <c r="E31" s="11">
        <v>0</v>
      </c>
      <c r="F31" s="11">
        <v>0</v>
      </c>
      <c r="G31" s="11">
        <v>103.47458</v>
      </c>
      <c r="H31" s="11">
        <v>103.47458</v>
      </c>
      <c r="I31" s="11">
        <v>0</v>
      </c>
    </row>
    <row r="32" spans="1:9" ht="75">
      <c r="A32" s="10"/>
      <c r="B32" s="10">
        <v>25020200</v>
      </c>
      <c r="C32" s="25" t="s">
        <v>125</v>
      </c>
      <c r="D32" s="11">
        <v>0</v>
      </c>
      <c r="E32" s="11">
        <v>0</v>
      </c>
      <c r="F32" s="11">
        <v>0</v>
      </c>
      <c r="G32" s="11">
        <v>34.61977</v>
      </c>
      <c r="H32" s="11">
        <v>34.61977</v>
      </c>
      <c r="I32" s="11">
        <v>0</v>
      </c>
    </row>
    <row r="33" spans="1:9" ht="15">
      <c r="A33" s="10"/>
      <c r="B33" s="10">
        <v>30000000</v>
      </c>
      <c r="C33" s="25" t="s">
        <v>80</v>
      </c>
      <c r="D33" s="11">
        <v>61050</v>
      </c>
      <c r="E33" s="11">
        <v>61050</v>
      </c>
      <c r="F33" s="11">
        <v>0</v>
      </c>
      <c r="G33" s="11">
        <v>919.2675700000001</v>
      </c>
      <c r="H33" s="11">
        <v>919.2675700000001</v>
      </c>
      <c r="I33" s="11">
        <v>0</v>
      </c>
    </row>
    <row r="34" spans="1:9" ht="15">
      <c r="A34" s="10"/>
      <c r="B34" s="10">
        <v>31000000</v>
      </c>
      <c r="C34" s="25" t="s">
        <v>81</v>
      </c>
      <c r="D34" s="11">
        <v>35000</v>
      </c>
      <c r="E34" s="11">
        <v>35000</v>
      </c>
      <c r="F34" s="11">
        <v>0</v>
      </c>
      <c r="G34" s="11">
        <v>0</v>
      </c>
      <c r="H34" s="11">
        <v>0</v>
      </c>
      <c r="I34" s="11">
        <v>0</v>
      </c>
    </row>
    <row r="35" spans="1:9" ht="30">
      <c r="A35" s="10"/>
      <c r="B35" s="10">
        <v>31030000</v>
      </c>
      <c r="C35" s="25" t="s">
        <v>126</v>
      </c>
      <c r="D35" s="11">
        <v>35000</v>
      </c>
      <c r="E35" s="11">
        <v>35000</v>
      </c>
      <c r="F35" s="11">
        <v>0</v>
      </c>
      <c r="G35" s="11">
        <v>0</v>
      </c>
      <c r="H35" s="11">
        <v>0</v>
      </c>
      <c r="I35" s="11">
        <v>0</v>
      </c>
    </row>
    <row r="36" spans="1:9" ht="15">
      <c r="A36" s="10"/>
      <c r="B36" s="10">
        <v>33000000</v>
      </c>
      <c r="C36" s="25" t="s">
        <v>127</v>
      </c>
      <c r="D36" s="11">
        <v>26050</v>
      </c>
      <c r="E36" s="11">
        <v>26050</v>
      </c>
      <c r="F36" s="11">
        <v>0</v>
      </c>
      <c r="G36" s="11">
        <v>919.2675700000001</v>
      </c>
      <c r="H36" s="11">
        <v>919.2675700000001</v>
      </c>
      <c r="I36" s="11">
        <v>0</v>
      </c>
    </row>
    <row r="37" spans="1:9" ht="15">
      <c r="A37" s="10"/>
      <c r="B37" s="10">
        <v>33010000</v>
      </c>
      <c r="C37" s="25" t="s">
        <v>128</v>
      </c>
      <c r="D37" s="11">
        <v>26050</v>
      </c>
      <c r="E37" s="11">
        <v>26050</v>
      </c>
      <c r="F37" s="11">
        <v>0</v>
      </c>
      <c r="G37" s="11">
        <v>919.2675700000001</v>
      </c>
      <c r="H37" s="11">
        <v>919.2675700000001</v>
      </c>
      <c r="I37" s="11">
        <v>0</v>
      </c>
    </row>
    <row r="38" spans="1:9" ht="60">
      <c r="A38" s="10"/>
      <c r="B38" s="10">
        <v>33010100</v>
      </c>
      <c r="C38" s="25" t="s">
        <v>129</v>
      </c>
      <c r="D38" s="11">
        <v>26050</v>
      </c>
      <c r="E38" s="11">
        <v>26050</v>
      </c>
      <c r="F38" s="11">
        <v>0</v>
      </c>
      <c r="G38" s="11">
        <v>919.2675700000001</v>
      </c>
      <c r="H38" s="11">
        <v>919.2675700000001</v>
      </c>
      <c r="I38" s="11">
        <v>0</v>
      </c>
    </row>
    <row r="39" spans="1:9" ht="15">
      <c r="A39" s="10"/>
      <c r="B39" s="10">
        <v>50000000</v>
      </c>
      <c r="C39" s="25" t="s">
        <v>130</v>
      </c>
      <c r="D39" s="11">
        <v>2077.73</v>
      </c>
      <c r="E39" s="11">
        <v>2077.73</v>
      </c>
      <c r="F39" s="11">
        <v>27.955</v>
      </c>
      <c r="G39" s="11">
        <v>94.73672</v>
      </c>
      <c r="H39" s="11">
        <v>66.78172</v>
      </c>
      <c r="I39" s="11">
        <v>338.89007333214096</v>
      </c>
    </row>
    <row r="40" spans="1:9" ht="45">
      <c r="A40" s="10"/>
      <c r="B40" s="10">
        <v>50110000</v>
      </c>
      <c r="C40" s="25" t="s">
        <v>131</v>
      </c>
      <c r="D40" s="11">
        <v>2077.73</v>
      </c>
      <c r="E40" s="11">
        <v>2077.73</v>
      </c>
      <c r="F40" s="11">
        <v>27.955</v>
      </c>
      <c r="G40" s="11">
        <v>94.73672</v>
      </c>
      <c r="H40" s="11">
        <v>66.78172</v>
      </c>
      <c r="I40" s="11">
        <v>338.89007333214096</v>
      </c>
    </row>
    <row r="41" spans="1:9" ht="15">
      <c r="A41" s="17" t="s">
        <v>103</v>
      </c>
      <c r="B41" s="18"/>
      <c r="C41" s="18"/>
      <c r="D41" s="12">
        <v>137703.323</v>
      </c>
      <c r="E41" s="12">
        <v>137703.323</v>
      </c>
      <c r="F41" s="12">
        <v>1002.7351369863015</v>
      </c>
      <c r="G41" s="12">
        <v>2522.2522300000005</v>
      </c>
      <c r="H41" s="12">
        <v>1519.517093013699</v>
      </c>
      <c r="I41" s="12">
        <v>251.5372342072877</v>
      </c>
    </row>
    <row r="42" spans="1:9" ht="15">
      <c r="A42" s="17" t="s">
        <v>104</v>
      </c>
      <c r="B42" s="18"/>
      <c r="C42" s="18"/>
      <c r="D42" s="12">
        <v>137703.323</v>
      </c>
      <c r="E42" s="12">
        <v>137703.323</v>
      </c>
      <c r="F42" s="12">
        <v>1002.7351369863015</v>
      </c>
      <c r="G42" s="12">
        <v>2522.2522300000005</v>
      </c>
      <c r="H42" s="12">
        <v>1519.517093013699</v>
      </c>
      <c r="I42" s="12">
        <v>251.5372342072877</v>
      </c>
    </row>
  </sheetData>
  <sheetProtection/>
  <mergeCells count="8">
    <mergeCell ref="A41:C41"/>
    <mergeCell ref="A42:C42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2019-04-22T14:06:01Z</cp:lastPrinted>
  <dcterms:created xsi:type="dcterms:W3CDTF">2015-03-11T14:24:34Z</dcterms:created>
  <dcterms:modified xsi:type="dcterms:W3CDTF">2019-04-22T14:07:02Z</dcterms:modified>
  <cp:category/>
  <cp:version/>
  <cp:contentType/>
  <cp:contentStatus/>
</cp:coreProperties>
</file>