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55" activeTab="0"/>
  </bookViews>
  <sheets>
    <sheet name="0813030" sheetId="1" r:id="rId1"/>
  </sheets>
  <definedNames>
    <definedName name="Excel_BuiltIn_Print_Area">#REF!</definedName>
    <definedName name="Excel_BuiltIn_Print_Area_1">#REF!</definedName>
    <definedName name="Excel_BuiltIn_Print_Area_1_1">#REF!</definedName>
    <definedName name="Excel_BuiltIn_Print_Area_1_1_1">#REF!</definedName>
  </definedNames>
  <calcPr fullCalcOnLoad="1"/>
</workbook>
</file>

<file path=xl/sharedStrings.xml><?xml version="1.0" encoding="utf-8"?>
<sst xmlns="http://schemas.openxmlformats.org/spreadsheetml/2006/main" count="265" uniqueCount="132">
  <si>
    <t>ЗАТВЕРДЖЕНО</t>
  </si>
  <si>
    <t>Наказ Міністерства фінансів України</t>
  </si>
  <si>
    <t>26.08.2014 N 836 </t>
  </si>
  <si>
    <t xml:space="preserve"> ЗВІТ</t>
  </si>
  <si>
    <t>про виконання паспорта бюджетної програми місцевого бюджету  станом на</t>
  </si>
  <si>
    <t>01</t>
  </si>
  <si>
    <t>січня</t>
  </si>
  <si>
    <t>1.</t>
  </si>
  <si>
    <t xml:space="preserve">(КПКВК МБ) </t>
  </si>
  <si>
    <t xml:space="preserve">      (найменування головного розпорядника) </t>
  </si>
  <si>
    <t>2.</t>
  </si>
  <si>
    <t xml:space="preserve">      (найменування відповідального виконавця) </t>
  </si>
  <si>
    <t>3.</t>
  </si>
  <si>
    <t xml:space="preserve">(КФКВК) </t>
  </si>
  <si>
    <t xml:space="preserve">      (найменування бюджетної програми) </t>
  </si>
  <si>
    <t>4.</t>
  </si>
  <si>
    <t>Видатки та надання кредитів  за бюджетною програмою за  звітний період</t>
  </si>
  <si>
    <t>(тис. грн.)</t>
  </si>
  <si>
    <t>Затверджено паспортом бюджетної програми </t>
  </si>
  <si>
    <t>Відхилення </t>
  </si>
  <si>
    <t>загальний фонд </t>
  </si>
  <si>
    <t>спеціальний фонд </t>
  </si>
  <si>
    <t>разом </t>
  </si>
  <si>
    <t xml:space="preserve">5. </t>
  </si>
  <si>
    <t>Обсяги фінансування бюджетної програми за звітний період у розрізі підпрограм  та завдань</t>
  </si>
  <si>
    <t xml:space="preserve">N з/п </t>
  </si>
  <si>
    <t>КПКВК</t>
  </si>
  <si>
    <t>КФКВК</t>
  </si>
  <si>
    <t>Затверджено паспортом бюджетної програми на звітний період </t>
  </si>
  <si>
    <t>Касові видатки (надані кредити) за звітний період </t>
  </si>
  <si>
    <t xml:space="preserve">6. </t>
  </si>
  <si>
    <t>Видатки на реалізацію регіональних цільових програм, які виконуються в межах бюджетної програми, за звітний період</t>
  </si>
  <si>
    <t>Назва  регіональної цільової програми  та підпрограми</t>
  </si>
  <si>
    <t>Касові видатки ( надані кредити) за звітний період</t>
  </si>
  <si>
    <t>Підпрограма 1</t>
  </si>
  <si>
    <t>Усього</t>
  </si>
  <si>
    <t>Затверджено паспортом бюджетної програми на звітний період</t>
  </si>
  <si>
    <t>Виконано за звітний період ( касові видатки/надані кредити)</t>
  </si>
  <si>
    <t>Відхилення</t>
  </si>
  <si>
    <t>Код</t>
  </si>
  <si>
    <t>Найменування джерел надходжень </t>
  </si>
  <si>
    <t>Касові видатки станом на 01 січня звітного періоду </t>
  </si>
  <si>
    <t>  </t>
  </si>
  <si>
    <t>Інвестиційний проект 1</t>
  </si>
  <si>
    <t>Х </t>
  </si>
  <si>
    <t>Надходження із бюджету</t>
  </si>
  <si>
    <t>.....</t>
  </si>
  <si>
    <t>(підпис) </t>
  </si>
  <si>
    <t>(прізвище та ініціали) </t>
  </si>
  <si>
    <r>
      <t>8. Джерела фінансування інвестиційних проектів у розрізі підпрограм</t>
    </r>
    <r>
      <rPr>
        <b/>
        <vertAlign val="superscript"/>
        <sz val="13"/>
        <color indexed="16"/>
        <rFont val="Times New Roman"/>
        <family val="1"/>
      </rPr>
      <t xml:space="preserve"> 3</t>
    </r>
  </si>
  <si>
    <r>
      <t>1</t>
    </r>
    <r>
      <rPr>
        <sz val="13"/>
        <color indexed="8"/>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</si>
  <si>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3"/>
        <color indexed="8"/>
        <rFont val="Times New Roman"/>
        <family val="1"/>
      </rPr>
      <t xml:space="preserve"> Зазначаються усі підпрограми та завдання, затверджені паспортом бюджетної програми.</t>
    </r>
  </si>
  <si>
    <r>
      <t>3</t>
    </r>
    <r>
      <rPr>
        <sz val="13"/>
        <color indexed="8"/>
        <rFont val="Times New Roman"/>
        <family val="1"/>
      </rPr>
      <t xml:space="preserve"> Пункт 8 заповнюється тільки для затверджених у місцевому бюджеті видатків/ надання кредитів на реалізацію інвестиційних проектів ( програм).</t>
    </r>
  </si>
  <si>
    <t xml:space="preserve">План видатків звітного періоду </t>
  </si>
  <si>
    <t>Касові видатки за звітний період </t>
  </si>
  <si>
    <t xml:space="preserve">Прогноз видатків до кінця реалізації  інвестиційного проекту </t>
  </si>
  <si>
    <t>Касові видатки (надані кредити)</t>
  </si>
  <si>
    <t xml:space="preserve">Інші джерела фінансування (за видами) </t>
  </si>
  <si>
    <t>Пояснення щодо розбіжностей між фактичними надходженнями і тими, що затверджені паспортами бюджетної програми</t>
  </si>
  <si>
    <t>Інвестиційний проект 2</t>
  </si>
  <si>
    <t>од.</t>
  </si>
  <si>
    <t>грн.</t>
  </si>
  <si>
    <t>розрахунок до кошторису</t>
  </si>
  <si>
    <t>%</t>
  </si>
  <si>
    <t>розрахунок</t>
  </si>
  <si>
    <t xml:space="preserve">Головний бухгалтер </t>
  </si>
  <si>
    <t>осіб</t>
  </si>
  <si>
    <t>№ з/п</t>
  </si>
  <si>
    <t>Одиниця виміру</t>
  </si>
  <si>
    <t>Джерело інформації</t>
  </si>
  <si>
    <t>кількість підприємств - отримувачів компенсації за пільговий проїзд окремих категорій громадян</t>
  </si>
  <si>
    <t>питома вага відшкодованих компенсацій до нарахованих</t>
  </si>
  <si>
    <t>згідно договору</t>
  </si>
  <si>
    <t>Завдання - Проведення розрахунків за пільговий проїзд окремих категорій громадян електротранспортом</t>
  </si>
  <si>
    <t>Витрати на компенсацію за пільговий проїзд  окремих категорій громадян електротранспортом, в т.ч.:</t>
  </si>
  <si>
    <t>- студенти</t>
  </si>
  <si>
    <t>-   учні</t>
  </si>
  <si>
    <t>Кількість студентів і учнів, які  отримують пільгу на проїзд, в т.ч.:</t>
  </si>
  <si>
    <t xml:space="preserve">  - студенти</t>
  </si>
  <si>
    <t>- учні</t>
  </si>
  <si>
    <t>1</t>
  </si>
  <si>
    <t>Середній розмір компенсації за пільговий проїзд електротранспортом, на 1-го пільговика, в т.ч.:</t>
  </si>
  <si>
    <t>100</t>
  </si>
  <si>
    <t>7. Результативні показники бюджетної програми та аналіз їх виконання за звітний період</t>
  </si>
  <si>
    <t>Підпрограма/завдання бюджетної програми</t>
  </si>
  <si>
    <r>
      <rPr>
        <b/>
        <sz val="12"/>
        <rFont val="Times New Roman"/>
        <family val="1"/>
      </rPr>
      <t>Завдання</t>
    </r>
    <r>
      <rPr>
        <sz val="12"/>
        <rFont val="Times New Roman"/>
        <family val="1"/>
      </rPr>
      <t xml:space="preserve"> Проведення розрахунків за пільговий проїзд окремих категорій громадян електротранспортом</t>
    </r>
  </si>
  <si>
    <t xml:space="preserve">Пояснення щодо причин відхилення </t>
  </si>
  <si>
    <t>Показники</t>
  </si>
  <si>
    <t>Житомирської міської ради</t>
  </si>
  <si>
    <t xml:space="preserve">Корзун </t>
  </si>
  <si>
    <t>В.Біденко</t>
  </si>
  <si>
    <t>Середньомісячний розмір компенсації за пільговий проїзд електротранспортом</t>
  </si>
  <si>
    <t>2019 року</t>
  </si>
  <si>
    <t>Департамент соціальної політики Житомирської міської ради</t>
  </si>
  <si>
    <t>0800000</t>
  </si>
  <si>
    <t>0810000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</si>
  <si>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</si>
  <si>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</si>
  <si>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Підпрограма 1 Надання інших пільг окремим категоріям громадян відповідно до законодавства</t>
  </si>
  <si>
    <r>
      <rPr>
        <b/>
        <sz val="12"/>
        <rFont val="Times New Roman"/>
        <family val="1"/>
      </rPr>
      <t>Завдання</t>
    </r>
    <r>
      <rPr>
        <sz val="12"/>
        <rFont val="Times New Roman"/>
        <family val="1"/>
      </rPr>
      <t xml:space="preserve"> Забезпечення надання інших, передбачених законодавством, пільг окремим категоріям громадян відповідно до законодавства</t>
    </r>
  </si>
  <si>
    <t>0813031</t>
  </si>
  <si>
    <t>0813032</t>
  </si>
  <si>
    <t>0813036</t>
  </si>
  <si>
    <t>Підпрограма 2  Надання пільг окремим категоріям громадян з оплати послуг зв'язку</t>
  </si>
  <si>
    <r>
      <rPr>
        <b/>
        <sz val="12"/>
        <rFont val="Times New Roman"/>
        <family val="1"/>
      </rPr>
      <t>Завдання</t>
    </r>
    <r>
      <rPr>
        <sz val="12"/>
        <rFont val="Times New Roman"/>
        <family val="1"/>
      </rPr>
      <t xml:space="preserve"> Забезпечення надання пільг  з оплати послуг зв'язку</t>
    </r>
  </si>
  <si>
    <t>Підпрограма 3  Компенсаційні виплати на пільговий проїзд електротранспортом окремим категоріям громадян</t>
  </si>
  <si>
    <t>Зменшення кількості звернень</t>
  </si>
  <si>
    <t>Показники затрат</t>
  </si>
  <si>
    <t>Показники продукту</t>
  </si>
  <si>
    <t>Показники ефективності</t>
  </si>
  <si>
    <t>Показники якості</t>
  </si>
  <si>
    <r>
      <rPr>
        <b/>
        <sz val="12"/>
        <color indexed="8"/>
        <rFont val="Times New Roman"/>
        <family val="1"/>
      </rPr>
      <t xml:space="preserve">Завдання </t>
    </r>
    <r>
      <rPr>
        <sz val="12"/>
        <color indexed="8"/>
        <rFont val="Times New Roman"/>
        <family val="1"/>
      </rPr>
      <t xml:space="preserve"> Забезпечення надання інших, передбачених законодавством, пільг окремим категоріям громадян відповідно до законодавства</t>
    </r>
  </si>
  <si>
    <t>Обсяг видатків на надання пільг громадянам, які постраждали внаслідок Чорнобильської катастрофи (відшкодування вартості проїзду один раз на рік)</t>
  </si>
  <si>
    <t>Кількість отримувачів пільгових послуг</t>
  </si>
  <si>
    <t>Середня вартість пільгових послуг</t>
  </si>
  <si>
    <t>Питома вага пільговиків, які отримали пільгові послуги</t>
  </si>
  <si>
    <t>Підпрограма 2 Надання пільг окремим категоріям громадян з оплати послуг зв'язку</t>
  </si>
  <si>
    <t>Обсяг видатків на надання пільг окремим категоріям громадян з оплати послуг зв'язку</t>
  </si>
  <si>
    <t>Кількість отримувачів пільг на оплату послуг зв'язку (користування телефоном)</t>
  </si>
  <si>
    <t>Середньомісячна вартість витрат на надання пільг з оплати послуг зв'язку (користування телефоном)</t>
  </si>
  <si>
    <t xml:space="preserve"> рішення міської ради від 18.12.2017 № 881 "Про міський бюджет на 2018 рік" (зі змінами),  розрахунок до кошторису</t>
  </si>
  <si>
    <t xml:space="preserve"> рішення міської ради від 18.12.2017 № 881 "Про міський бюджет на 2018 рік" (зі змінами),                                            розрахунок до кошторису (зі змінами)</t>
  </si>
  <si>
    <r>
      <rPr>
        <b/>
        <sz val="12"/>
        <color indexed="8"/>
        <rFont val="Times New Roman"/>
        <family val="1"/>
      </rPr>
      <t xml:space="preserve">Завдання </t>
    </r>
    <r>
      <rPr>
        <sz val="12"/>
        <color indexed="8"/>
        <rFont val="Times New Roman"/>
        <family val="1"/>
      </rPr>
      <t xml:space="preserve"> Забезпечення надання пільг з оплати послуг зв'язку</t>
    </r>
  </si>
  <si>
    <t>Упродовж 2018 року збільшення суми фактичних видатків на компенсацію за пільговий проїзд студентам денної форми навчання вищих навчальних закладів І-ІV рівнів акредитації  електротранспортом у порівняннні з плановими показниками  відбулося за рахунок збільшення реалізованих  місячних проїзних квитків за пільговою вартістю для студентів денної форми навчання. Поряд з цим у 2018 році спостерігається тенденція до зменшення реалізації місячних проїзних квитків за пільговою вартістю для учнів професійно-технічних навчальних закладів та загальноосвітніх шкіл, що вплинуло до зменшення суми видатків на компенсацію за пільговий проїзд електротранспортом учням професійно-технічних навчальних закладів та загальноосвітніх шкіл</t>
  </si>
  <si>
    <t>У 2018 році спостерігається тенденція до збільшення реалізації місячних проїзних квитків за пільговою вартістю для студентів денної форми навчання вищих навчальних закладів І-ІV рівнів акредитації, що вплинуло на збільшення у 2018 році в порівнянні з плановими показниками кількості студентів, які отримують пільгу.</t>
  </si>
  <si>
    <t>Збільшення загального середнього розміру компенсації за пільговий проїзд електротранспортом, на 1-го пільговика  в порівнянні з плановим показником на 2018 рік обумовлено збільшенням кількості студентів, які отримують пільгу та витрат на компенсацію за пільговий проїзд студентам денної форми навчання вищих навчальних закладів I - IV рівнів акредитації</t>
  </si>
  <si>
    <t>В.о.директора департаменту соціальної політики</t>
  </si>
  <si>
    <t>Л.Ліпінська</t>
  </si>
  <si>
    <t>47 03 57</t>
  </si>
  <si>
    <t xml:space="preserve">У 2018 році спостерігається тенденція до зменшення кількості звернень на відшкодування вартості проїзду один раз на рік, що вплинуло на зменшення обсягу видатків на надання пільг громадянам, які постраждали внаслідок Чорнобильської катастрофи. Збільшення середньої вартості пільгових послуг відбулося за рахунок зростання вартості квитків на проїзд </t>
  </si>
  <si>
    <r>
      <t xml:space="preserve">Підпрограма 3  </t>
    </r>
    <r>
      <rPr>
        <sz val="12"/>
        <color indexed="8"/>
        <rFont val="Times New Roman"/>
        <family val="1"/>
      </rPr>
      <t>Компенсаційні виплати на пільговий проїзд електротранспортом окремим категоріям громадян</t>
    </r>
  </si>
  <si>
    <t>Комплексна міська Програма соціального захисту населення на 2016-2020 роки</t>
  </si>
</sst>
</file>

<file path=xl/styles.xml><?xml version="1.0" encoding="utf-8"?>
<styleSheet xmlns="http://schemas.openxmlformats.org/spreadsheetml/2006/main">
  <numFmts count="4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
    <numFmt numFmtId="181" formatCode="#,##0;\-#,##0"/>
    <numFmt numFmtId="182" formatCode="0.0"/>
    <numFmt numFmtId="183" formatCode="0.0000"/>
    <numFmt numFmtId="184" formatCode="#,##0.000"/>
    <numFmt numFmtId="185" formatCode="#,##0.0"/>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quot;₴&quot;"/>
  </numFmts>
  <fonts count="46">
    <font>
      <sz val="10"/>
      <name val="Arial Cyr"/>
      <family val="2"/>
    </font>
    <font>
      <sz val="10"/>
      <name val="Arial"/>
      <family val="0"/>
    </font>
    <font>
      <sz val="13"/>
      <name val="Times New Roman"/>
      <family val="1"/>
    </font>
    <font>
      <sz val="11"/>
      <name val="Times New Roman"/>
      <family val="1"/>
    </font>
    <font>
      <sz val="11"/>
      <color indexed="8"/>
      <name val="Times New Roman"/>
      <family val="1"/>
    </font>
    <font>
      <b/>
      <sz val="13"/>
      <color indexed="8"/>
      <name val="Times New Roman"/>
      <family val="1"/>
    </font>
    <font>
      <sz val="13"/>
      <color indexed="8"/>
      <name val="Times New Roman"/>
      <family val="1"/>
    </font>
    <font>
      <b/>
      <sz val="13"/>
      <name val="Times New Roman"/>
      <family val="1"/>
    </font>
    <font>
      <sz val="12"/>
      <name val="Times New Roman"/>
      <family val="1"/>
    </font>
    <font>
      <sz val="9"/>
      <name val="Times New Roman"/>
      <family val="1"/>
    </font>
    <font>
      <vertAlign val="superscript"/>
      <sz val="10"/>
      <color indexed="16"/>
      <name val="Times New Roman"/>
      <family val="1"/>
    </font>
    <font>
      <sz val="10"/>
      <color indexed="8"/>
      <name val="Times New Roman"/>
      <family val="1"/>
    </font>
    <font>
      <sz val="10"/>
      <name val="Times New Roman"/>
      <family val="1"/>
    </font>
    <font>
      <b/>
      <sz val="12"/>
      <color indexed="8"/>
      <name val="Times New Roman"/>
      <family val="1"/>
    </font>
    <font>
      <u val="single"/>
      <sz val="13"/>
      <name val="Times New Roman"/>
      <family val="1"/>
    </font>
    <font>
      <b/>
      <vertAlign val="superscript"/>
      <sz val="13"/>
      <color indexed="16"/>
      <name val="Times New Roman"/>
      <family val="1"/>
    </font>
    <font>
      <i/>
      <sz val="13"/>
      <color indexed="8"/>
      <name val="Times New Roman"/>
      <family val="1"/>
    </font>
    <font>
      <vertAlign val="superscript"/>
      <sz val="13"/>
      <color indexed="16"/>
      <name val="Times New Roman"/>
      <family val="1"/>
    </font>
    <font>
      <sz val="13"/>
      <color indexed="16"/>
      <name val="Times New Roman"/>
      <family val="1"/>
    </font>
    <font>
      <sz val="14"/>
      <name val="Times New Roman"/>
      <family val="1"/>
    </font>
    <font>
      <b/>
      <sz val="14"/>
      <color indexed="8"/>
      <name val="Times New Roman"/>
      <family val="1"/>
    </font>
    <font>
      <sz val="14"/>
      <color indexed="8"/>
      <name val="Times New Roman"/>
      <family val="1"/>
    </font>
    <font>
      <b/>
      <sz val="14"/>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1"/>
      <color indexed="8"/>
      <name val="Times New Roman"/>
      <family val="1"/>
    </font>
    <font>
      <i/>
      <sz val="11"/>
      <color indexed="8"/>
      <name val="Times New Roman"/>
      <family val="1"/>
    </font>
    <font>
      <i/>
      <sz val="11"/>
      <name val="Times New Roman"/>
      <family val="1"/>
    </font>
    <font>
      <sz val="12"/>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8"/>
      </left>
      <right>
        <color indexed="63"/>
      </right>
      <top style="thin">
        <color indexed="8"/>
      </top>
      <bottom>
        <color indexed="63"/>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7" borderId="1" applyNumberFormat="0" applyAlignment="0" applyProtection="0"/>
    <xf numFmtId="0" fontId="27" fillId="20" borderId="2" applyNumberFormat="0" applyAlignment="0" applyProtection="0"/>
    <xf numFmtId="0" fontId="28" fillId="20" borderId="1" applyNumberFormat="0" applyAlignment="0" applyProtection="0"/>
    <xf numFmtId="178" fontId="1" fillId="0" borderId="0" applyFill="0" applyBorder="0" applyAlignment="0" applyProtection="0"/>
    <xf numFmtId="176" fontId="1" fillId="0" borderId="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1" borderId="7" applyNumberFormat="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3" borderId="0" applyNumberFormat="0" applyBorder="0" applyAlignment="0" applyProtection="0"/>
    <xf numFmtId="0" fontId="37"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9" fontId="1" fillId="0" borderId="0" applyFill="0" applyBorder="0" applyAlignment="0" applyProtection="0"/>
    <xf numFmtId="177" fontId="1" fillId="0" borderId="0" applyFill="0" applyBorder="0" applyAlignment="0" applyProtection="0"/>
    <xf numFmtId="0" fontId="40" fillId="4" borderId="0" applyNumberFormat="0" applyBorder="0" applyAlignment="0" applyProtection="0"/>
  </cellStyleXfs>
  <cellXfs count="249">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3" fillId="0" borderId="0" xfId="0" applyFont="1" applyBorder="1" applyAlignment="1" applyProtection="1">
      <alignment/>
      <protection/>
    </xf>
    <xf numFmtId="0" fontId="2" fillId="0" borderId="0" xfId="0" applyFont="1" applyAlignment="1" applyProtection="1">
      <alignment horizontal="center"/>
      <protection/>
    </xf>
    <xf numFmtId="0" fontId="7" fillId="0" borderId="0" xfId="0" applyFont="1" applyAlignment="1" applyProtection="1">
      <alignment horizontal="center"/>
      <protection/>
    </xf>
    <xf numFmtId="0" fontId="5" fillId="0" borderId="0" xfId="0" applyFont="1" applyAlignment="1" applyProtection="1">
      <alignment vertical="center" wrapText="1"/>
      <protection/>
    </xf>
    <xf numFmtId="0" fontId="9" fillId="0" borderId="0" xfId="0" applyFont="1" applyBorder="1" applyAlignment="1" applyProtection="1">
      <alignment horizontal="center"/>
      <protection/>
    </xf>
    <xf numFmtId="0" fontId="2" fillId="0" borderId="0" xfId="0" applyFont="1" applyAlignment="1" applyProtection="1">
      <alignment/>
      <protection locked="0"/>
    </xf>
    <xf numFmtId="0" fontId="7" fillId="0" borderId="0" xfId="0" applyFont="1" applyBorder="1" applyAlignment="1" applyProtection="1">
      <alignment/>
      <protection/>
    </xf>
    <xf numFmtId="0" fontId="2" fillId="0" borderId="0" xfId="0" applyFont="1" applyAlignment="1" applyProtection="1">
      <alignment horizontal="center"/>
      <protection/>
    </xf>
    <xf numFmtId="0" fontId="14" fillId="0" borderId="0" xfId="0" applyFont="1" applyBorder="1" applyAlignment="1" applyProtection="1">
      <alignment/>
      <protection locked="0"/>
    </xf>
    <xf numFmtId="0" fontId="2" fillId="0" borderId="0" xfId="0" applyFont="1" applyBorder="1" applyAlignment="1" applyProtection="1">
      <alignment/>
      <protection locked="0"/>
    </xf>
    <xf numFmtId="0" fontId="2" fillId="0" borderId="0" xfId="0" applyFont="1" applyBorder="1" applyAlignment="1" applyProtection="1">
      <alignment horizontal="left"/>
      <protection locked="0"/>
    </xf>
    <xf numFmtId="49" fontId="2" fillId="0" borderId="0" xfId="0" applyNumberFormat="1" applyFont="1" applyAlignment="1" applyProtection="1">
      <alignment horizontal="center"/>
      <protection/>
    </xf>
    <xf numFmtId="0" fontId="6" fillId="0" borderId="0" xfId="0" applyFont="1" applyFill="1" applyBorder="1" applyAlignment="1" applyProtection="1">
      <alignment horizontal="center" wrapText="1"/>
      <protection/>
    </xf>
    <xf numFmtId="0" fontId="2" fillId="0" borderId="0" xfId="0" applyFont="1" applyAlignment="1" applyProtection="1">
      <alignment/>
      <protection/>
    </xf>
    <xf numFmtId="0" fontId="2" fillId="0" borderId="0" xfId="0" applyFont="1" applyAlignment="1" applyProtection="1">
      <alignment/>
      <protection locked="0"/>
    </xf>
    <xf numFmtId="0" fontId="18" fillId="0" borderId="0" xfId="0" applyFont="1" applyBorder="1" applyAlignment="1" applyProtection="1">
      <alignment/>
      <protection/>
    </xf>
    <xf numFmtId="0" fontId="19" fillId="0" borderId="0" xfId="0" applyFont="1" applyAlignment="1" applyProtection="1">
      <alignment/>
      <protection/>
    </xf>
    <xf numFmtId="0" fontId="20" fillId="0" borderId="0" xfId="0" applyFont="1" applyAlignment="1" applyProtection="1">
      <alignment/>
      <protection/>
    </xf>
    <xf numFmtId="0" fontId="20" fillId="0" borderId="0" xfId="0" applyFont="1" applyAlignment="1" applyProtection="1">
      <alignment horizontal="center"/>
      <protection/>
    </xf>
    <xf numFmtId="0" fontId="21" fillId="0" borderId="0" xfId="0" applyFont="1" applyAlignment="1" applyProtection="1">
      <alignment/>
      <protection/>
    </xf>
    <xf numFmtId="49" fontId="22" fillId="0" borderId="10" xfId="0" applyNumberFormat="1" applyFont="1" applyBorder="1" applyAlignment="1" applyProtection="1">
      <alignment horizontal="center" wrapText="1"/>
      <protection/>
    </xf>
    <xf numFmtId="49" fontId="22" fillId="0" borderId="10" xfId="0" applyNumberFormat="1" applyFont="1" applyBorder="1" applyAlignment="1" applyProtection="1">
      <alignment/>
      <protection/>
    </xf>
    <xf numFmtId="0" fontId="12" fillId="0" borderId="0" xfId="0" applyFont="1" applyBorder="1" applyAlignment="1" applyProtection="1">
      <alignment/>
      <protection/>
    </xf>
    <xf numFmtId="0" fontId="12" fillId="0" borderId="0" xfId="0" applyFont="1" applyAlignment="1" applyProtection="1">
      <alignment horizontal="center"/>
      <protection/>
    </xf>
    <xf numFmtId="0" fontId="12" fillId="0" borderId="0" xfId="0" applyFont="1" applyAlignment="1" applyProtection="1">
      <alignment/>
      <protection/>
    </xf>
    <xf numFmtId="49" fontId="20" fillId="0" borderId="10" xfId="0" applyNumberFormat="1" applyFont="1" applyBorder="1" applyAlignment="1" applyProtection="1">
      <alignment horizontal="center"/>
      <protection/>
    </xf>
    <xf numFmtId="0" fontId="17" fillId="0" borderId="0" xfId="0" applyFont="1" applyBorder="1" applyAlignment="1" applyProtection="1">
      <alignment/>
      <protection/>
    </xf>
    <xf numFmtId="0" fontId="2" fillId="24" borderId="0" xfId="0" applyFont="1" applyFill="1" applyAlignment="1" applyProtection="1">
      <alignment/>
      <protection/>
    </xf>
    <xf numFmtId="0" fontId="12" fillId="0" borderId="0" xfId="0" applyFont="1" applyAlignment="1" applyProtection="1">
      <alignment/>
      <protection/>
    </xf>
    <xf numFmtId="0" fontId="6" fillId="0" borderId="11" xfId="0" applyFont="1" applyFill="1" applyBorder="1" applyAlignment="1" applyProtection="1">
      <alignment horizontal="center" vertical="center" wrapText="1"/>
      <protection/>
    </xf>
    <xf numFmtId="0" fontId="2" fillId="0" borderId="0" xfId="0" applyFont="1" applyFill="1" applyAlignment="1" applyProtection="1">
      <alignment/>
      <protection/>
    </xf>
    <xf numFmtId="0" fontId="11" fillId="0" borderId="11" xfId="0" applyFont="1" applyFill="1" applyBorder="1" applyAlignment="1" applyProtection="1">
      <alignment horizontal="center" vertical="center" wrapText="1"/>
      <protection/>
    </xf>
    <xf numFmtId="0" fontId="5" fillId="0" borderId="0" xfId="0" applyFont="1" applyFill="1" applyAlignment="1" applyProtection="1">
      <alignment vertical="center" wrapText="1"/>
      <protection/>
    </xf>
    <xf numFmtId="0" fontId="9" fillId="0" borderId="0" xfId="0" applyFont="1" applyFill="1" applyBorder="1" applyAlignment="1" applyProtection="1">
      <alignment horizontal="center"/>
      <protection/>
    </xf>
    <xf numFmtId="0" fontId="6" fillId="0" borderId="11" xfId="0" applyFont="1" applyFill="1" applyBorder="1" applyAlignment="1" applyProtection="1">
      <alignment horizontal="center" vertical="center" textRotation="90" wrapText="1"/>
      <protection/>
    </xf>
    <xf numFmtId="0" fontId="6" fillId="0" borderId="11"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xf>
    <xf numFmtId="0" fontId="6" fillId="0" borderId="0" xfId="0" applyFont="1" applyFill="1" applyAlignment="1" applyProtection="1">
      <alignment horizontal="left" vertical="center"/>
      <protection/>
    </xf>
    <xf numFmtId="0" fontId="6" fillId="0" borderId="0" xfId="0" applyFont="1" applyFill="1" applyBorder="1" applyAlignment="1" applyProtection="1">
      <alignment horizontal="center" vertical="top" wrapText="1"/>
      <protection/>
    </xf>
    <xf numFmtId="0" fontId="2" fillId="0" borderId="0" xfId="0" applyFont="1" applyFill="1" applyAlignment="1">
      <alignment/>
    </xf>
    <xf numFmtId="0" fontId="6" fillId="0" borderId="0" xfId="0" applyFont="1" applyFill="1" applyAlignment="1" applyProtection="1">
      <alignment vertical="center" wrapText="1"/>
      <protection/>
    </xf>
    <xf numFmtId="0" fontId="12" fillId="0" borderId="0" xfId="0" applyFont="1" applyFill="1" applyBorder="1" applyAlignment="1" applyProtection="1">
      <alignment horizont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2" fillId="0" borderId="0" xfId="0" applyFont="1" applyFill="1" applyAlignment="1" applyProtection="1">
      <alignment/>
      <protection locked="0"/>
    </xf>
    <xf numFmtId="0" fontId="12" fillId="0" borderId="0" xfId="0" applyFont="1" applyFill="1" applyAlignment="1" applyProtection="1">
      <alignment/>
      <protection locked="0"/>
    </xf>
    <xf numFmtId="0" fontId="13" fillId="0" borderId="0" xfId="0" applyFont="1" applyFill="1" applyBorder="1" applyAlignment="1" applyProtection="1">
      <alignment horizontal="center" vertical="center"/>
      <protection/>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2" xfId="0" applyFont="1" applyFill="1" applyBorder="1" applyAlignment="1">
      <alignmen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12" fillId="0" borderId="0" xfId="0" applyFont="1" applyFill="1" applyAlignment="1" applyProtection="1">
      <alignment/>
      <protection locked="0"/>
    </xf>
    <xf numFmtId="0" fontId="5" fillId="0" borderId="0" xfId="0" applyFont="1" applyFill="1" applyBorder="1" applyAlignment="1" applyProtection="1">
      <alignment horizontal="left" vertical="center" wrapText="1"/>
      <protection/>
    </xf>
    <xf numFmtId="0" fontId="2" fillId="0" borderId="10"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6" fillId="0" borderId="15"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top" wrapText="1"/>
      <protection/>
    </xf>
    <xf numFmtId="0" fontId="11" fillId="0" borderId="16" xfId="0" applyFont="1" applyFill="1" applyBorder="1" applyAlignment="1" applyProtection="1">
      <alignment horizontal="center" vertical="top" wrapText="1"/>
      <protection/>
    </xf>
    <xf numFmtId="0" fontId="11" fillId="0" borderId="0" xfId="0" applyFont="1" applyFill="1" applyBorder="1" applyAlignment="1" applyProtection="1">
      <alignment horizontal="center" vertical="top" wrapText="1"/>
      <protection/>
    </xf>
    <xf numFmtId="0" fontId="6" fillId="0" borderId="17" xfId="0" applyFont="1" applyFill="1" applyBorder="1" applyAlignment="1" applyProtection="1">
      <alignment horizontal="center" vertical="center" wrapText="1"/>
      <protection locked="0"/>
    </xf>
    <xf numFmtId="0" fontId="8" fillId="0" borderId="11" xfId="0" applyFont="1" applyFill="1" applyBorder="1" applyAlignment="1">
      <alignment wrapText="1"/>
    </xf>
    <xf numFmtId="0" fontId="6" fillId="0" borderId="18"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left" vertical="center" wrapText="1"/>
      <protection locked="0"/>
    </xf>
    <xf numFmtId="0" fontId="16" fillId="0" borderId="19" xfId="0" applyFont="1" applyFill="1" applyBorder="1" applyAlignment="1" applyProtection="1">
      <alignment horizontal="left" vertical="center" wrapText="1"/>
      <protection locked="0"/>
    </xf>
    <xf numFmtId="0" fontId="16" fillId="0" borderId="15" xfId="0" applyFont="1" applyFill="1" applyBorder="1" applyAlignment="1" applyProtection="1">
      <alignment horizontal="left" vertical="center" wrapText="1"/>
      <protection locked="0"/>
    </xf>
    <xf numFmtId="0" fontId="6" fillId="0" borderId="16"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6" fillId="0" borderId="0" xfId="0" applyFont="1" applyFill="1" applyBorder="1" applyAlignment="1" applyProtection="1">
      <alignment vertical="top" wrapText="1"/>
      <protection locked="0"/>
    </xf>
    <xf numFmtId="0" fontId="6" fillId="0" borderId="11" xfId="0" applyFont="1" applyFill="1" applyBorder="1" applyAlignment="1" applyProtection="1">
      <alignment horizontal="left" vertical="center" wrapText="1"/>
      <protection/>
    </xf>
    <xf numFmtId="49" fontId="2" fillId="0" borderId="20" xfId="0" applyNumberFormat="1" applyFont="1" applyBorder="1" applyAlignment="1" applyProtection="1">
      <alignment horizontal="left"/>
      <protection locked="0"/>
    </xf>
    <xf numFmtId="49" fontId="2" fillId="0" borderId="10" xfId="0" applyNumberFormat="1" applyFont="1" applyBorder="1" applyAlignment="1" applyProtection="1">
      <alignment horizontal="left"/>
      <protection locked="0"/>
    </xf>
    <xf numFmtId="49" fontId="2" fillId="0" borderId="10" xfId="0" applyNumberFormat="1" applyFont="1" applyFill="1" applyBorder="1" applyAlignment="1" applyProtection="1">
      <alignment horizontal="left"/>
      <protection locked="0"/>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21" fillId="0" borderId="21" xfId="0" applyFont="1" applyFill="1" applyBorder="1" applyAlignment="1">
      <alignment horizontal="center" vertical="justify" wrapText="1"/>
    </xf>
    <xf numFmtId="0" fontId="21" fillId="0" borderId="22" xfId="0" applyFont="1" applyFill="1" applyBorder="1" applyAlignment="1">
      <alignment horizontal="center" vertical="justify" wrapText="1"/>
    </xf>
    <xf numFmtId="49" fontId="2" fillId="0" borderId="0" xfId="0" applyNumberFormat="1" applyFont="1" applyBorder="1" applyAlignment="1" applyProtection="1">
      <alignment horizontal="left"/>
      <protection locked="0"/>
    </xf>
    <xf numFmtId="49" fontId="2" fillId="0" borderId="0" xfId="0" applyNumberFormat="1" applyFont="1" applyFill="1" applyBorder="1" applyAlignment="1" applyProtection="1">
      <alignment horizontal="left"/>
      <protection locked="0"/>
    </xf>
    <xf numFmtId="0" fontId="21" fillId="0" borderId="23" xfId="0" applyFont="1" applyFill="1" applyBorder="1" applyAlignment="1">
      <alignment horizontal="center" vertical="justify" wrapText="1"/>
    </xf>
    <xf numFmtId="0" fontId="21" fillId="0" borderId="24" xfId="0" applyFont="1" applyFill="1" applyBorder="1" applyAlignment="1">
      <alignment horizontal="center" vertical="justify" wrapText="1"/>
    </xf>
    <xf numFmtId="49" fontId="41" fillId="0" borderId="11" xfId="0" applyNumberFormat="1"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13" xfId="0" applyFont="1" applyFill="1" applyBorder="1" applyAlignment="1">
      <alignment vertical="center" wrapText="1"/>
    </xf>
    <xf numFmtId="0" fontId="19" fillId="0" borderId="14" xfId="0" applyFont="1" applyFill="1" applyBorder="1" applyAlignment="1">
      <alignment vertical="center" wrapText="1"/>
    </xf>
    <xf numFmtId="49" fontId="41" fillId="0" borderId="22" xfId="0" applyNumberFormat="1"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19" fillId="0" borderId="11" xfId="0" applyFont="1" applyFill="1" applyBorder="1" applyAlignment="1">
      <alignment vertical="center" wrapText="1"/>
    </xf>
    <xf numFmtId="0" fontId="6" fillId="0" borderId="25"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left" vertical="center" wrapText="1"/>
      <protection locked="0"/>
    </xf>
    <xf numFmtId="182" fontId="41" fillId="0" borderId="11" xfId="0" applyNumberFormat="1" applyFont="1" applyFill="1" applyBorder="1" applyAlignment="1" applyProtection="1">
      <alignment horizontal="center" vertical="center" wrapText="1"/>
      <protection/>
    </xf>
    <xf numFmtId="182" fontId="8" fillId="0" borderId="11" xfId="0" applyNumberFormat="1" applyFont="1" applyFill="1" applyBorder="1" applyAlignment="1" applyProtection="1">
      <alignment horizontal="center" vertical="center"/>
      <protection locked="0"/>
    </xf>
    <xf numFmtId="182" fontId="41" fillId="0" borderId="11" xfId="0" applyNumberFormat="1" applyFont="1" applyFill="1" applyBorder="1" applyAlignment="1" applyProtection="1">
      <alignment horizontal="center" vertical="center" wrapText="1"/>
      <protection locked="0"/>
    </xf>
    <xf numFmtId="0" fontId="41" fillId="0" borderId="11" xfId="0" applyFont="1" applyFill="1" applyBorder="1" applyAlignment="1" applyProtection="1">
      <alignment horizontal="center" vertical="center" wrapText="1"/>
      <protection/>
    </xf>
    <xf numFmtId="182" fontId="8" fillId="0" borderId="11" xfId="0" applyNumberFormat="1" applyFont="1" applyFill="1" applyBorder="1" applyAlignment="1" applyProtection="1">
      <alignment horizontal="center" vertical="center"/>
      <protection/>
    </xf>
    <xf numFmtId="2" fontId="8" fillId="0" borderId="11" xfId="0" applyNumberFormat="1" applyFont="1" applyFill="1" applyBorder="1" applyAlignment="1" applyProtection="1">
      <alignment horizontal="center" vertical="center"/>
      <protection locked="0"/>
    </xf>
    <xf numFmtId="0" fontId="41" fillId="0" borderId="11" xfId="0" applyNumberFormat="1"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top" wrapText="1"/>
      <protection/>
    </xf>
    <xf numFmtId="0" fontId="11" fillId="0" borderId="27" xfId="0" applyFont="1" applyFill="1" applyBorder="1" applyAlignment="1" applyProtection="1">
      <alignment horizontal="center" vertical="top" wrapText="1"/>
      <protection/>
    </xf>
    <xf numFmtId="0" fontId="8" fillId="0" borderId="12" xfId="0" applyFont="1" applyFill="1" applyBorder="1" applyAlignment="1">
      <alignment horizontal="center" wrapText="1"/>
    </xf>
    <xf numFmtId="0" fontId="8" fillId="0" borderId="14" xfId="0" applyFont="1" applyFill="1" applyBorder="1" applyAlignment="1">
      <alignment horizontal="center" wrapText="1"/>
    </xf>
    <xf numFmtId="0" fontId="7" fillId="0" borderId="12"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8" fillId="0" borderId="11" xfId="0" applyFont="1" applyFill="1" applyBorder="1" applyAlignment="1" applyProtection="1">
      <alignment horizontal="left" vertical="center" wrapText="1"/>
      <protection locked="0"/>
    </xf>
    <xf numFmtId="0" fontId="10" fillId="24" borderId="0" xfId="0" applyFont="1" applyFill="1" applyBorder="1" applyAlignment="1" applyProtection="1">
      <alignment horizontal="left" vertical="center"/>
      <protection/>
    </xf>
    <xf numFmtId="0" fontId="2" fillId="0" borderId="0" xfId="0" applyFont="1" applyFill="1" applyBorder="1" applyAlignment="1" applyProtection="1">
      <alignment horizontal="center"/>
      <protection/>
    </xf>
    <xf numFmtId="0" fontId="19" fillId="0" borderId="12"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2" fontId="8" fillId="0" borderId="12" xfId="0" applyNumberFormat="1" applyFont="1" applyFill="1" applyBorder="1" applyAlignment="1">
      <alignment horizontal="center" vertical="center" wrapText="1"/>
    </xf>
    <xf numFmtId="2" fontId="8" fillId="0" borderId="13" xfId="0" applyNumberFormat="1" applyFont="1" applyFill="1" applyBorder="1" applyAlignment="1">
      <alignment horizontal="center" vertical="center" wrapText="1"/>
    </xf>
    <xf numFmtId="2" fontId="8" fillId="0" borderId="14"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13" fillId="0" borderId="11" xfId="0" applyFont="1" applyFill="1" applyBorder="1" applyAlignment="1">
      <alignment horizontal="center" wrapText="1"/>
    </xf>
    <xf numFmtId="0" fontId="41" fillId="0" borderId="12" xfId="0" applyFont="1" applyFill="1" applyBorder="1" applyAlignment="1">
      <alignment horizontal="center" wrapText="1"/>
    </xf>
    <xf numFmtId="0" fontId="41" fillId="0" borderId="13" xfId="0" applyFont="1" applyFill="1" applyBorder="1" applyAlignment="1">
      <alignment horizontal="center" wrapText="1"/>
    </xf>
    <xf numFmtId="0" fontId="41" fillId="0" borderId="14" xfId="0" applyFont="1" applyFill="1" applyBorder="1" applyAlignment="1">
      <alignment horizontal="center" wrapText="1"/>
    </xf>
    <xf numFmtId="0" fontId="42" fillId="0" borderId="11" xfId="0" applyFont="1" applyFill="1" applyBorder="1" applyAlignment="1">
      <alignment horizontal="center" vertical="top"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2" fontId="45" fillId="0" borderId="11" xfId="0" applyNumberFormat="1" applyFont="1" applyFill="1" applyBorder="1" applyAlignment="1">
      <alignment horizontal="center" vertical="center" wrapText="1"/>
    </xf>
    <xf numFmtId="49" fontId="41" fillId="0" borderId="21" xfId="0" applyNumberFormat="1" applyFont="1" applyFill="1" applyBorder="1" applyAlignment="1">
      <alignment horizontal="center" vertical="center" wrapText="1"/>
    </xf>
    <xf numFmtId="49" fontId="41" fillId="0" borderId="22" xfId="0" applyNumberFormat="1" applyFont="1" applyFill="1" applyBorder="1" applyAlignment="1">
      <alignment horizontal="center" vertical="center" wrapText="1"/>
    </xf>
    <xf numFmtId="49" fontId="41" fillId="0" borderId="28" xfId="0" applyNumberFormat="1" applyFont="1" applyFill="1" applyBorder="1" applyAlignment="1">
      <alignment horizontal="center" vertical="center" wrapText="1"/>
    </xf>
    <xf numFmtId="0" fontId="6" fillId="0" borderId="21"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1"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6" fillId="0" borderId="28" xfId="0" applyFont="1" applyFill="1" applyBorder="1" applyAlignment="1" applyProtection="1">
      <alignment horizontal="center" vertical="center" wrapText="1"/>
      <protection locked="0"/>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3" fillId="0" borderId="11" xfId="0" applyFont="1" applyFill="1" applyBorder="1" applyAlignment="1">
      <alignment horizontal="left" vertical="center" wrapText="1"/>
    </xf>
    <xf numFmtId="0" fontId="6" fillId="0" borderId="11" xfId="0" applyFont="1" applyFill="1" applyBorder="1" applyAlignment="1" applyProtection="1">
      <alignment horizontal="left" vertical="center" wrapText="1"/>
      <protection locked="0"/>
    </xf>
    <xf numFmtId="0" fontId="2" fillId="0" borderId="11" xfId="0" applyFont="1" applyFill="1" applyBorder="1" applyAlignment="1">
      <alignment horizontal="left"/>
    </xf>
    <xf numFmtId="0" fontId="12" fillId="0" borderId="0" xfId="0" applyFont="1" applyBorder="1" applyAlignment="1" applyProtection="1">
      <alignment horizontal="left"/>
      <protection/>
    </xf>
    <xf numFmtId="0" fontId="19" fillId="0" borderId="20" xfId="0" applyFont="1" applyFill="1" applyBorder="1" applyAlignment="1" applyProtection="1">
      <alignment horizontal="left" wrapText="1"/>
      <protection locked="0"/>
    </xf>
    <xf numFmtId="0" fontId="12" fillId="0" borderId="0" xfId="0" applyFont="1" applyAlignment="1" applyProtection="1">
      <alignment horizontal="center"/>
      <protection/>
    </xf>
    <xf numFmtId="0" fontId="12" fillId="0" borderId="0" xfId="0" applyFont="1" applyBorder="1" applyAlignment="1" applyProtection="1">
      <alignment horizontal="center"/>
      <protection/>
    </xf>
    <xf numFmtId="0" fontId="3" fillId="0" borderId="0" xfId="0" applyFont="1" applyBorder="1" applyAlignment="1" applyProtection="1">
      <alignment horizontal="left"/>
      <protection/>
    </xf>
    <xf numFmtId="0" fontId="3" fillId="0" borderId="0" xfId="0" applyFont="1" applyBorder="1" applyAlignment="1" applyProtection="1">
      <alignment/>
      <protection/>
    </xf>
    <xf numFmtId="0" fontId="22" fillId="0" borderId="0" xfId="0" applyFont="1" applyBorder="1" applyAlignment="1" applyProtection="1">
      <alignment horizontal="right"/>
      <protection/>
    </xf>
    <xf numFmtId="0" fontId="14" fillId="0" borderId="0" xfId="0" applyFont="1" applyBorder="1" applyAlignment="1" applyProtection="1">
      <alignment horizontal="left"/>
      <protection locked="0"/>
    </xf>
    <xf numFmtId="0" fontId="6" fillId="0" borderId="0" xfId="0" applyFont="1" applyAlignment="1" applyProtection="1">
      <alignment horizontal="left"/>
      <protection/>
    </xf>
    <xf numFmtId="0" fontId="2" fillId="0" borderId="0" xfId="0" applyFont="1" applyBorder="1" applyAlignment="1" applyProtection="1">
      <alignment horizontal="center"/>
      <protection/>
    </xf>
    <xf numFmtId="0" fontId="6" fillId="0" borderId="1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11" fillId="0" borderId="11" xfId="0" applyFont="1" applyFill="1" applyBorder="1" applyAlignment="1" applyProtection="1">
      <alignment horizontal="center" vertical="center" wrapText="1"/>
      <protection/>
    </xf>
    <xf numFmtId="182" fontId="8" fillId="0" borderId="11" xfId="0" applyNumberFormat="1" applyFont="1" applyFill="1" applyBorder="1" applyAlignment="1" applyProtection="1">
      <alignment horizontal="center" vertical="center"/>
      <protection locked="0"/>
    </xf>
    <xf numFmtId="2" fontId="8" fillId="0" borderId="11" xfId="0" applyNumberFormat="1" applyFont="1" applyFill="1" applyBorder="1" applyAlignment="1" applyProtection="1">
      <alignment horizontal="center" vertical="center"/>
      <protection locked="0"/>
    </xf>
    <xf numFmtId="2" fontId="41" fillId="0" borderId="11" xfId="0" applyNumberFormat="1" applyFont="1" applyFill="1" applyBorder="1" applyAlignment="1" applyProtection="1">
      <alignment horizontal="center" vertical="center" wrapText="1"/>
      <protection locked="0"/>
    </xf>
    <xf numFmtId="0" fontId="2" fillId="0" borderId="12" xfId="0" applyFont="1" applyFill="1" applyBorder="1" applyAlignment="1" applyProtection="1">
      <alignment horizontal="left" wrapText="1"/>
      <protection/>
    </xf>
    <xf numFmtId="0" fontId="2" fillId="0" borderId="13" xfId="0" applyFont="1" applyFill="1" applyBorder="1" applyAlignment="1" applyProtection="1">
      <alignment horizontal="left" wrapText="1"/>
      <protection/>
    </xf>
    <xf numFmtId="0" fontId="2" fillId="0" borderId="14" xfId="0" applyFont="1" applyFill="1" applyBorder="1" applyAlignment="1" applyProtection="1">
      <alignment horizontal="left" wrapText="1"/>
      <protection/>
    </xf>
    <xf numFmtId="0" fontId="19" fillId="0" borderId="11" xfId="0" applyFont="1" applyFill="1" applyBorder="1" applyAlignment="1">
      <alignment horizontal="center" vertical="center" wrapText="1"/>
    </xf>
    <xf numFmtId="0" fontId="6" fillId="0" borderId="0" xfId="0" applyFont="1" applyFill="1" applyAlignment="1" applyProtection="1">
      <alignment horizontal="left"/>
      <protection/>
    </xf>
    <xf numFmtId="0" fontId="2" fillId="0" borderId="0" xfId="0" applyFont="1" applyFill="1" applyBorder="1" applyAlignment="1" applyProtection="1">
      <alignment horizontal="center" vertical="center"/>
      <protection/>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11" xfId="0" applyFont="1" applyFill="1" applyBorder="1" applyAlignment="1">
      <alignment horizontal="left" vertical="top" wrapText="1"/>
    </xf>
    <xf numFmtId="1" fontId="8" fillId="0" borderId="12" xfId="0" applyNumberFormat="1" applyFont="1" applyFill="1" applyBorder="1" applyAlignment="1">
      <alignment horizontal="center" vertical="center" wrapText="1"/>
    </xf>
    <xf numFmtId="1" fontId="8" fillId="0" borderId="13" xfId="0" applyNumberFormat="1" applyFont="1" applyFill="1" applyBorder="1" applyAlignment="1">
      <alignment horizontal="center" vertical="center" wrapText="1"/>
    </xf>
    <xf numFmtId="1" fontId="8" fillId="0" borderId="11" xfId="0" applyNumberFormat="1" applyFont="1" applyFill="1" applyBorder="1" applyAlignment="1">
      <alignment horizontal="center" vertical="center" wrapText="1"/>
    </xf>
    <xf numFmtId="1" fontId="0" fillId="0" borderId="11" xfId="0" applyNumberFormat="1" applyFill="1" applyBorder="1" applyAlignment="1">
      <alignment horizontal="center" vertical="center" wrapText="1"/>
    </xf>
    <xf numFmtId="0" fontId="0" fillId="0" borderId="11" xfId="0" applyFill="1" applyBorder="1" applyAlignment="1">
      <alignment horizontal="center" vertical="center" wrapText="1"/>
    </xf>
    <xf numFmtId="0" fontId="4" fillId="0" borderId="11" xfId="0" applyFont="1" applyFill="1" applyBorder="1" applyAlignment="1">
      <alignment horizontal="center"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4" fontId="8"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top" wrapText="1"/>
    </xf>
    <xf numFmtId="0" fontId="43" fillId="0" borderId="12" xfId="0" applyFont="1" applyFill="1" applyBorder="1" applyAlignment="1">
      <alignment horizontal="left" vertical="top" wrapText="1"/>
    </xf>
    <xf numFmtId="0" fontId="43" fillId="0" borderId="13" xfId="0" applyFont="1" applyFill="1" applyBorder="1" applyAlignment="1">
      <alignment horizontal="left" vertical="top" wrapText="1"/>
    </xf>
    <xf numFmtId="0" fontId="43" fillId="0" borderId="14" xfId="0" applyFont="1" applyFill="1" applyBorder="1" applyAlignment="1">
      <alignment horizontal="left" vertical="top" wrapText="1"/>
    </xf>
    <xf numFmtId="0" fontId="4" fillId="0" borderId="13" xfId="0" applyFont="1" applyFill="1" applyBorder="1" applyAlignment="1">
      <alignment horizontal="center" vertical="center" wrapText="1"/>
    </xf>
    <xf numFmtId="2" fontId="41" fillId="0" borderId="12" xfId="0" applyNumberFormat="1" applyFont="1" applyFill="1" applyBorder="1" applyAlignment="1">
      <alignment horizontal="center" vertical="center" wrapText="1"/>
    </xf>
    <xf numFmtId="2" fontId="41" fillId="0" borderId="13" xfId="0" applyNumberFormat="1" applyFont="1" applyFill="1" applyBorder="1" applyAlignment="1">
      <alignment horizontal="center" vertical="center" wrapText="1"/>
    </xf>
    <xf numFmtId="2" fontId="8" fillId="0" borderId="11" xfId="0" applyNumberFormat="1" applyFont="1" applyFill="1" applyBorder="1" applyAlignment="1">
      <alignment horizontal="center" vertical="center" wrapText="1"/>
    </xf>
    <xf numFmtId="2" fontId="0" fillId="0" borderId="11" xfId="0" applyNumberFormat="1" applyFill="1" applyBorder="1" applyAlignment="1">
      <alignment horizontal="center" vertical="center" wrapText="1"/>
    </xf>
    <xf numFmtId="2" fontId="41" fillId="0" borderId="14" xfId="0" applyNumberFormat="1" applyFont="1" applyFill="1" applyBorder="1" applyAlignment="1">
      <alignment horizontal="center" vertical="center" wrapText="1"/>
    </xf>
    <xf numFmtId="0" fontId="41" fillId="0" borderId="12"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9" fillId="0" borderId="0" xfId="0" applyFont="1" applyFill="1" applyBorder="1" applyAlignment="1" applyProtection="1">
      <alignment horizontal="center"/>
      <protection/>
    </xf>
    <xf numFmtId="0" fontId="5" fillId="0" borderId="0" xfId="0" applyFont="1" applyFill="1" applyBorder="1" applyAlignment="1" applyProtection="1">
      <alignment horizontal="left" vertical="center" wrapText="1"/>
      <protection/>
    </xf>
    <xf numFmtId="0" fontId="6" fillId="0" borderId="15"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34" xfId="0" applyFont="1" applyFill="1" applyBorder="1" applyAlignment="1" applyProtection="1">
      <alignment horizontal="center" vertical="center" wrapText="1"/>
      <protection/>
    </xf>
    <xf numFmtId="0" fontId="6" fillId="0" borderId="21" xfId="0" applyFont="1" applyFill="1" applyBorder="1" applyAlignment="1" applyProtection="1">
      <alignment horizontal="center" vertical="center" wrapText="1"/>
      <protection/>
    </xf>
    <xf numFmtId="0" fontId="17" fillId="0" borderId="0" xfId="0" applyFont="1" applyBorder="1" applyAlignment="1" applyProtection="1">
      <alignment/>
      <protection/>
    </xf>
    <xf numFmtId="0" fontId="6" fillId="0" borderId="0" xfId="0" applyFont="1" applyBorder="1" applyAlignment="1" applyProtection="1">
      <alignment/>
      <protection/>
    </xf>
    <xf numFmtId="0" fontId="6" fillId="0" borderId="10" xfId="0" applyFont="1" applyBorder="1" applyAlignment="1" applyProtection="1">
      <alignment horizontal="center"/>
      <protection/>
    </xf>
    <xf numFmtId="0" fontId="6" fillId="0" borderId="12"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0" xfId="0" applyFont="1" applyBorder="1" applyAlignment="1" applyProtection="1">
      <alignment horizontal="center"/>
      <protection/>
    </xf>
    <xf numFmtId="0" fontId="2" fillId="0" borderId="12" xfId="0" applyFont="1" applyFill="1" applyBorder="1" applyAlignment="1" applyProtection="1">
      <alignment horizontal="center"/>
      <protection/>
    </xf>
    <xf numFmtId="0" fontId="2" fillId="0" borderId="14" xfId="0" applyFont="1" applyFill="1" applyBorder="1" applyAlignment="1" applyProtection="1">
      <alignment horizontal="center"/>
      <protection/>
    </xf>
    <xf numFmtId="0" fontId="2" fillId="0" borderId="12" xfId="0" applyFont="1" applyFill="1" applyBorder="1" applyAlignment="1" applyProtection="1">
      <alignment horizontal="center" wrapText="1"/>
      <protection/>
    </xf>
    <xf numFmtId="0" fontId="2" fillId="0" borderId="14" xfId="0" applyFont="1" applyFill="1" applyBorder="1" applyAlignment="1" applyProtection="1">
      <alignment horizontal="center" wrapText="1"/>
      <protection/>
    </xf>
    <xf numFmtId="0" fontId="44" fillId="0" borderId="12" xfId="0" applyFont="1" applyFill="1" applyBorder="1" applyAlignment="1">
      <alignment horizontal="left" vertical="top" wrapText="1"/>
    </xf>
    <xf numFmtId="0" fontId="44" fillId="0" borderId="13" xfId="0" applyFont="1" applyFill="1" applyBorder="1" applyAlignment="1">
      <alignment horizontal="left" vertical="top" wrapText="1"/>
    </xf>
    <xf numFmtId="0" fontId="44" fillId="0" borderId="14" xfId="0" applyFont="1" applyFill="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20"/>
  <sheetViews>
    <sheetView tabSelected="1" view="pageBreakPreview" zoomScale="70" zoomScaleNormal="75" zoomScaleSheetLayoutView="70" zoomScalePageLayoutView="0" workbookViewId="0" topLeftCell="A16">
      <selection activeCell="B27" sqref="B27"/>
    </sheetView>
  </sheetViews>
  <sheetFormatPr defaultColWidth="9.00390625" defaultRowHeight="12.75"/>
  <cols>
    <col min="1" max="1" width="7.25390625" style="1" customWidth="1"/>
    <col min="2" max="2" width="19.00390625" style="1" customWidth="1"/>
    <col min="3" max="3" width="10.125" style="1" customWidth="1"/>
    <col min="4" max="4" width="10.00390625" style="1" customWidth="1"/>
    <col min="5" max="5" width="18.25390625" style="1" customWidth="1"/>
    <col min="6" max="6" width="18.375" style="1" customWidth="1"/>
    <col min="7" max="7" width="14.25390625" style="1" customWidth="1"/>
    <col min="8" max="8" width="10.625" style="1" customWidth="1"/>
    <col min="9" max="9" width="18.625" style="1" customWidth="1"/>
    <col min="10" max="10" width="15.25390625" style="1" customWidth="1"/>
    <col min="11" max="11" width="14.875" style="1" customWidth="1"/>
    <col min="12" max="12" width="13.375" style="1" customWidth="1"/>
    <col min="13" max="13" width="9.875" style="1" customWidth="1"/>
    <col min="14" max="14" width="10.875" style="1" customWidth="1"/>
    <col min="15" max="15" width="10.625" style="1" customWidth="1"/>
    <col min="16" max="16" width="11.625" style="1" customWidth="1"/>
    <col min="17" max="17" width="8.625" style="1" customWidth="1"/>
    <col min="18" max="18" width="12.875" style="1" customWidth="1"/>
    <col min="19" max="16384" width="9.125" style="1" customWidth="1"/>
  </cols>
  <sheetData>
    <row r="1" spans="12:17" ht="16.5">
      <c r="L1" s="178" t="s">
        <v>0</v>
      </c>
      <c r="M1" s="178"/>
      <c r="N1" s="178"/>
      <c r="O1" s="2"/>
      <c r="P1" s="2"/>
      <c r="Q1" s="2"/>
    </row>
    <row r="2" spans="12:17" ht="16.5" customHeight="1">
      <c r="L2" s="3" t="s">
        <v>1</v>
      </c>
      <c r="M2" s="4"/>
      <c r="N2" s="2"/>
      <c r="O2" s="2"/>
      <c r="P2" s="2"/>
      <c r="Q2" s="2"/>
    </row>
    <row r="3" spans="12:17" ht="13.5" customHeight="1">
      <c r="L3" s="179" t="s">
        <v>2</v>
      </c>
      <c r="M3" s="179"/>
      <c r="N3" s="179"/>
      <c r="O3" s="2"/>
      <c r="P3" s="2"/>
      <c r="Q3" s="2"/>
    </row>
    <row r="4" spans="12:17" ht="16.5">
      <c r="L4" s="5"/>
      <c r="M4" s="2"/>
      <c r="N4" s="2"/>
      <c r="O4" s="2"/>
      <c r="P4" s="2"/>
      <c r="Q4" s="2"/>
    </row>
    <row r="5" spans="12:17" ht="19.5" customHeight="1">
      <c r="L5" s="3"/>
      <c r="M5" s="2"/>
      <c r="N5" s="2"/>
      <c r="O5" s="2"/>
      <c r="P5" s="2"/>
      <c r="Q5" s="2"/>
    </row>
    <row r="6" spans="1:14" ht="27" customHeight="1">
      <c r="A6" s="21"/>
      <c r="B6" s="21"/>
      <c r="C6" s="21"/>
      <c r="D6" s="21"/>
      <c r="E6" s="22"/>
      <c r="F6" s="22"/>
      <c r="G6" s="22"/>
      <c r="H6" s="22"/>
      <c r="I6" s="23" t="s">
        <v>3</v>
      </c>
      <c r="J6" s="22"/>
      <c r="K6" s="22"/>
      <c r="L6" s="24"/>
      <c r="M6" s="23"/>
      <c r="N6" s="21"/>
    </row>
    <row r="7" spans="1:14" ht="32.25" customHeight="1">
      <c r="A7" s="180" t="s">
        <v>4</v>
      </c>
      <c r="B7" s="180"/>
      <c r="C7" s="180"/>
      <c r="D7" s="180"/>
      <c r="E7" s="180"/>
      <c r="F7" s="180"/>
      <c r="G7" s="180"/>
      <c r="H7" s="180"/>
      <c r="I7" s="180"/>
      <c r="J7" s="180"/>
      <c r="K7" s="180"/>
      <c r="L7" s="25" t="s">
        <v>5</v>
      </c>
      <c r="M7" s="30" t="s">
        <v>6</v>
      </c>
      <c r="N7" s="26" t="s">
        <v>92</v>
      </c>
    </row>
    <row r="8" spans="1:15" ht="21.75" customHeight="1">
      <c r="A8" s="16" t="s">
        <v>7</v>
      </c>
      <c r="B8" s="80" t="s">
        <v>94</v>
      </c>
      <c r="C8" s="87"/>
      <c r="D8" s="10"/>
      <c r="E8" s="181" t="s">
        <v>93</v>
      </c>
      <c r="F8" s="181"/>
      <c r="G8" s="181"/>
      <c r="H8" s="181"/>
      <c r="I8" s="181"/>
      <c r="J8" s="181"/>
      <c r="K8" s="181"/>
      <c r="L8" s="181"/>
      <c r="M8" s="181"/>
      <c r="N8" s="181"/>
      <c r="O8" s="181"/>
    </row>
    <row r="9" spans="1:15" ht="16.5" customHeight="1">
      <c r="A9" s="12"/>
      <c r="B9" s="27" t="s">
        <v>8</v>
      </c>
      <c r="C9" s="27"/>
      <c r="D9" s="11"/>
      <c r="E9" s="174" t="s">
        <v>9</v>
      </c>
      <c r="F9" s="174"/>
      <c r="G9" s="174"/>
      <c r="H9" s="174"/>
      <c r="I9" s="174"/>
      <c r="J9" s="174"/>
      <c r="K9" s="174"/>
      <c r="L9" s="174"/>
      <c r="M9" s="174"/>
      <c r="N9" s="174"/>
      <c r="O9" s="174"/>
    </row>
    <row r="10" spans="1:15" ht="29.25" customHeight="1">
      <c r="A10" s="12" t="s">
        <v>10</v>
      </c>
      <c r="B10" s="81" t="s">
        <v>95</v>
      </c>
      <c r="C10" s="87"/>
      <c r="D10" s="7"/>
      <c r="E10" s="181" t="s">
        <v>93</v>
      </c>
      <c r="F10" s="181"/>
      <c r="G10" s="181"/>
      <c r="H10" s="181"/>
      <c r="I10" s="181"/>
      <c r="J10" s="181"/>
      <c r="K10" s="13"/>
      <c r="L10" s="14"/>
      <c r="M10" s="14"/>
      <c r="N10" s="14"/>
      <c r="O10" s="15"/>
    </row>
    <row r="11" spans="1:15" ht="18.75" customHeight="1">
      <c r="A11" s="12"/>
      <c r="B11" s="28" t="s">
        <v>8</v>
      </c>
      <c r="C11" s="28"/>
      <c r="D11" s="6"/>
      <c r="E11" s="174" t="s">
        <v>11</v>
      </c>
      <c r="F11" s="174"/>
      <c r="G11" s="174"/>
      <c r="H11" s="174"/>
      <c r="I11" s="174"/>
      <c r="J11" s="174"/>
      <c r="K11" s="174"/>
      <c r="L11" s="174"/>
      <c r="M11" s="174"/>
      <c r="N11" s="174"/>
      <c r="O11" s="174"/>
    </row>
    <row r="12" spans="1:18" ht="81.75" customHeight="1">
      <c r="A12" s="12" t="s">
        <v>12</v>
      </c>
      <c r="B12" s="82" t="s">
        <v>96</v>
      </c>
      <c r="C12" s="88"/>
      <c r="D12" s="175" t="s">
        <v>97</v>
      </c>
      <c r="E12" s="175"/>
      <c r="F12" s="175"/>
      <c r="G12" s="175"/>
      <c r="H12" s="175"/>
      <c r="I12" s="175"/>
      <c r="J12" s="175"/>
      <c r="K12" s="175"/>
      <c r="L12" s="175"/>
      <c r="M12" s="175"/>
      <c r="N12" s="175"/>
      <c r="O12" s="175"/>
      <c r="P12" s="175"/>
      <c r="Q12" s="175"/>
      <c r="R12" s="175"/>
    </row>
    <row r="13" spans="1:15" ht="20.25" customHeight="1">
      <c r="A13" s="12"/>
      <c r="B13" s="28" t="s">
        <v>8</v>
      </c>
      <c r="C13" s="28"/>
      <c r="D13" s="176" t="s">
        <v>13</v>
      </c>
      <c r="E13" s="176"/>
      <c r="F13" s="177" t="s">
        <v>14</v>
      </c>
      <c r="G13" s="177"/>
      <c r="H13" s="177"/>
      <c r="I13" s="177"/>
      <c r="J13" s="177"/>
      <c r="K13" s="177"/>
      <c r="L13" s="177"/>
      <c r="M13" s="177"/>
      <c r="N13" s="177"/>
      <c r="O13" s="177"/>
    </row>
    <row r="14" spans="1:13" ht="27.75" customHeight="1">
      <c r="A14" s="17" t="s">
        <v>15</v>
      </c>
      <c r="B14" s="182" t="s">
        <v>16</v>
      </c>
      <c r="C14" s="182"/>
      <c r="D14" s="182"/>
      <c r="E14" s="182"/>
      <c r="F14" s="182"/>
      <c r="G14" s="182"/>
      <c r="H14" s="182"/>
      <c r="I14" s="182"/>
      <c r="J14" s="182"/>
      <c r="K14" s="8"/>
      <c r="L14" s="8"/>
      <c r="M14" s="8"/>
    </row>
    <row r="15" spans="1:13" ht="22.5" customHeight="1">
      <c r="A15" s="6"/>
      <c r="B15" s="6"/>
      <c r="C15" s="6"/>
      <c r="D15" s="6"/>
      <c r="E15" s="183"/>
      <c r="F15" s="183"/>
      <c r="G15" s="183"/>
      <c r="H15" s="183"/>
      <c r="I15" s="183"/>
      <c r="J15" s="183"/>
      <c r="K15" s="183"/>
      <c r="L15" s="183"/>
      <c r="M15" s="9" t="s">
        <v>17</v>
      </c>
    </row>
    <row r="16" spans="1:19" ht="36" customHeight="1">
      <c r="A16" s="184" t="s">
        <v>18</v>
      </c>
      <c r="B16" s="184"/>
      <c r="C16" s="184"/>
      <c r="D16" s="184"/>
      <c r="E16" s="184"/>
      <c r="F16" s="184"/>
      <c r="G16" s="184" t="s">
        <v>56</v>
      </c>
      <c r="H16" s="184"/>
      <c r="I16" s="184"/>
      <c r="J16" s="184"/>
      <c r="K16" s="184" t="s">
        <v>19</v>
      </c>
      <c r="L16" s="184"/>
      <c r="M16" s="184"/>
      <c r="N16" s="184"/>
      <c r="O16" s="35"/>
      <c r="P16" s="35"/>
      <c r="Q16" s="35"/>
      <c r="R16" s="35"/>
      <c r="S16" s="35"/>
    </row>
    <row r="17" spans="1:19" ht="42" customHeight="1">
      <c r="A17" s="184" t="s">
        <v>20</v>
      </c>
      <c r="B17" s="184"/>
      <c r="C17" s="34"/>
      <c r="D17" s="184" t="s">
        <v>21</v>
      </c>
      <c r="E17" s="184"/>
      <c r="F17" s="34" t="s">
        <v>22</v>
      </c>
      <c r="G17" s="184" t="s">
        <v>20</v>
      </c>
      <c r="H17" s="184"/>
      <c r="I17" s="34" t="s">
        <v>21</v>
      </c>
      <c r="J17" s="34" t="s">
        <v>22</v>
      </c>
      <c r="K17" s="34" t="s">
        <v>20</v>
      </c>
      <c r="L17" s="184" t="s">
        <v>21</v>
      </c>
      <c r="M17" s="184"/>
      <c r="N17" s="34" t="s">
        <v>22</v>
      </c>
      <c r="O17" s="35"/>
      <c r="P17" s="35"/>
      <c r="Q17" s="35"/>
      <c r="R17" s="35"/>
      <c r="S17" s="35"/>
    </row>
    <row r="18" spans="1:19" ht="23.25" customHeight="1">
      <c r="A18" s="189">
        <v>1</v>
      </c>
      <c r="B18" s="189"/>
      <c r="C18" s="36"/>
      <c r="D18" s="189">
        <v>2</v>
      </c>
      <c r="E18" s="189"/>
      <c r="F18" s="36">
        <v>3</v>
      </c>
      <c r="G18" s="189">
        <v>4</v>
      </c>
      <c r="H18" s="189"/>
      <c r="I18" s="36">
        <v>5</v>
      </c>
      <c r="J18" s="36">
        <v>6</v>
      </c>
      <c r="K18" s="36">
        <v>7</v>
      </c>
      <c r="L18" s="189">
        <v>8</v>
      </c>
      <c r="M18" s="189"/>
      <c r="N18" s="36">
        <v>9</v>
      </c>
      <c r="O18" s="35"/>
      <c r="P18" s="35"/>
      <c r="Q18" s="35"/>
      <c r="R18" s="35"/>
      <c r="S18" s="35"/>
    </row>
    <row r="19" spans="1:19" ht="30.75" customHeight="1">
      <c r="A19" s="190">
        <v>3263.9</v>
      </c>
      <c r="B19" s="190"/>
      <c r="C19" s="106"/>
      <c r="D19" s="191">
        <v>0</v>
      </c>
      <c r="E19" s="191"/>
      <c r="F19" s="111">
        <f>A19+D19</f>
        <v>3263.9</v>
      </c>
      <c r="G19" s="190">
        <v>3104.3</v>
      </c>
      <c r="H19" s="190"/>
      <c r="I19" s="110">
        <v>0</v>
      </c>
      <c r="J19" s="107">
        <f>G19+I19</f>
        <v>3104.3</v>
      </c>
      <c r="K19" s="107">
        <f>J19-F19</f>
        <v>-159.5999999999999</v>
      </c>
      <c r="L19" s="192">
        <f>D19-I19</f>
        <v>0</v>
      </c>
      <c r="M19" s="192"/>
      <c r="N19" s="107">
        <f>K19+L19</f>
        <v>-159.5999999999999</v>
      </c>
      <c r="O19" s="35"/>
      <c r="P19" s="35"/>
      <c r="Q19" s="35"/>
      <c r="R19" s="35"/>
      <c r="S19" s="35"/>
    </row>
    <row r="20" spans="1:19" ht="21" customHeight="1">
      <c r="A20" s="17" t="s">
        <v>23</v>
      </c>
      <c r="B20" s="197" t="s">
        <v>24</v>
      </c>
      <c r="C20" s="197"/>
      <c r="D20" s="197"/>
      <c r="E20" s="197"/>
      <c r="F20" s="197"/>
      <c r="G20" s="197"/>
      <c r="H20" s="197"/>
      <c r="I20" s="197"/>
      <c r="J20" s="197"/>
      <c r="K20" s="197"/>
      <c r="L20" s="37"/>
      <c r="M20" s="37"/>
      <c r="N20" s="37"/>
      <c r="O20" s="35"/>
      <c r="P20" s="35"/>
      <c r="Q20" s="35"/>
      <c r="R20" s="35"/>
      <c r="S20" s="35"/>
    </row>
    <row r="21" spans="1:19" ht="12" customHeight="1">
      <c r="A21" s="198"/>
      <c r="B21" s="198"/>
      <c r="C21" s="198"/>
      <c r="D21" s="198"/>
      <c r="E21" s="198"/>
      <c r="F21" s="198"/>
      <c r="G21" s="198"/>
      <c r="H21" s="198"/>
      <c r="I21" s="198"/>
      <c r="J21" s="198"/>
      <c r="K21" s="198"/>
      <c r="L21" s="198"/>
      <c r="M21" s="198"/>
      <c r="N21" s="38" t="s">
        <v>17</v>
      </c>
      <c r="O21" s="35"/>
      <c r="P21" s="35"/>
      <c r="Q21" s="35"/>
      <c r="R21" s="35"/>
      <c r="S21" s="35"/>
    </row>
    <row r="22" spans="1:19" ht="55.5" customHeight="1">
      <c r="A22" s="184" t="s">
        <v>25</v>
      </c>
      <c r="B22" s="184" t="s">
        <v>26</v>
      </c>
      <c r="C22" s="185" t="s">
        <v>27</v>
      </c>
      <c r="D22" s="186"/>
      <c r="E22" s="184" t="s">
        <v>84</v>
      </c>
      <c r="F22" s="184"/>
      <c r="G22" s="184"/>
      <c r="H22" s="184"/>
      <c r="I22" s="184" t="s">
        <v>28</v>
      </c>
      <c r="J22" s="184"/>
      <c r="K22" s="184"/>
      <c r="L22" s="184" t="s">
        <v>29</v>
      </c>
      <c r="M22" s="184"/>
      <c r="N22" s="184"/>
      <c r="O22" s="184" t="s">
        <v>19</v>
      </c>
      <c r="P22" s="184"/>
      <c r="Q22" s="184"/>
      <c r="R22" s="158" t="s">
        <v>86</v>
      </c>
      <c r="S22" s="35"/>
    </row>
    <row r="23" spans="1:19" ht="62.25" customHeight="1">
      <c r="A23" s="184"/>
      <c r="B23" s="184"/>
      <c r="C23" s="187"/>
      <c r="D23" s="188"/>
      <c r="E23" s="184"/>
      <c r="F23" s="184"/>
      <c r="G23" s="184"/>
      <c r="H23" s="184"/>
      <c r="I23" s="39" t="s">
        <v>20</v>
      </c>
      <c r="J23" s="39" t="s">
        <v>21</v>
      </c>
      <c r="K23" s="39" t="s">
        <v>22</v>
      </c>
      <c r="L23" s="39" t="s">
        <v>20</v>
      </c>
      <c r="M23" s="39" t="s">
        <v>21</v>
      </c>
      <c r="N23" s="39" t="s">
        <v>22</v>
      </c>
      <c r="O23" s="39" t="s">
        <v>20</v>
      </c>
      <c r="P23" s="39" t="s">
        <v>21</v>
      </c>
      <c r="Q23" s="39" t="s">
        <v>22</v>
      </c>
      <c r="R23" s="160"/>
      <c r="S23" s="35"/>
    </row>
    <row r="24" spans="1:19" ht="25.5" customHeight="1">
      <c r="A24" s="34">
        <v>1</v>
      </c>
      <c r="B24" s="124" t="s">
        <v>98</v>
      </c>
      <c r="C24" s="125"/>
      <c r="D24" s="125"/>
      <c r="E24" s="125"/>
      <c r="F24" s="125"/>
      <c r="G24" s="125"/>
      <c r="H24" s="125"/>
      <c r="I24" s="125"/>
      <c r="J24" s="125"/>
      <c r="K24" s="125"/>
      <c r="L24" s="125"/>
      <c r="M24" s="125"/>
      <c r="N24" s="125"/>
      <c r="O24" s="125"/>
      <c r="P24" s="125"/>
      <c r="Q24" s="125"/>
      <c r="R24" s="126"/>
      <c r="S24" s="35"/>
    </row>
    <row r="25" spans="1:19" ht="48.75" customHeight="1">
      <c r="A25" s="34"/>
      <c r="B25" s="91" t="s">
        <v>100</v>
      </c>
      <c r="C25" s="127">
        <v>1030</v>
      </c>
      <c r="D25" s="128"/>
      <c r="E25" s="129" t="s">
        <v>99</v>
      </c>
      <c r="F25" s="129"/>
      <c r="G25" s="129"/>
      <c r="H25" s="129"/>
      <c r="I25" s="105">
        <v>271.2</v>
      </c>
      <c r="J25" s="105">
        <v>0</v>
      </c>
      <c r="K25" s="105">
        <f>I25+J25</f>
        <v>271.2</v>
      </c>
      <c r="L25" s="108">
        <v>111.6</v>
      </c>
      <c r="M25" s="108">
        <v>0</v>
      </c>
      <c r="N25" s="108">
        <f>L25+M25</f>
        <v>111.6</v>
      </c>
      <c r="O25" s="105">
        <f>N25-K25</f>
        <v>-159.6</v>
      </c>
      <c r="P25" s="105">
        <f>J25-M25</f>
        <v>0</v>
      </c>
      <c r="Q25" s="105">
        <f>O25+P25</f>
        <v>-159.6</v>
      </c>
      <c r="R25" s="79" t="s">
        <v>106</v>
      </c>
      <c r="S25" s="35"/>
    </row>
    <row r="26" spans="1:19" ht="26.25" customHeight="1">
      <c r="A26" s="34">
        <v>2</v>
      </c>
      <c r="B26" s="124" t="s">
        <v>103</v>
      </c>
      <c r="C26" s="125"/>
      <c r="D26" s="125"/>
      <c r="E26" s="125"/>
      <c r="F26" s="125"/>
      <c r="G26" s="125"/>
      <c r="H26" s="125"/>
      <c r="I26" s="125"/>
      <c r="J26" s="125"/>
      <c r="K26" s="125"/>
      <c r="L26" s="125"/>
      <c r="M26" s="125"/>
      <c r="N26" s="125"/>
      <c r="O26" s="125"/>
      <c r="P26" s="125"/>
      <c r="Q26" s="125"/>
      <c r="R26" s="126"/>
      <c r="S26" s="35"/>
    </row>
    <row r="27" spans="1:19" ht="36.75" customHeight="1">
      <c r="A27" s="34"/>
      <c r="B27" s="91" t="s">
        <v>101</v>
      </c>
      <c r="C27" s="127">
        <v>1070</v>
      </c>
      <c r="D27" s="128"/>
      <c r="E27" s="129" t="s">
        <v>104</v>
      </c>
      <c r="F27" s="129"/>
      <c r="G27" s="129"/>
      <c r="H27" s="129"/>
      <c r="I27" s="105">
        <v>4.9</v>
      </c>
      <c r="J27" s="105">
        <v>0</v>
      </c>
      <c r="K27" s="105">
        <f>I27+J27</f>
        <v>4.9</v>
      </c>
      <c r="L27" s="108">
        <v>4.9</v>
      </c>
      <c r="M27" s="108">
        <v>0</v>
      </c>
      <c r="N27" s="108">
        <f>L27+M27</f>
        <v>4.9</v>
      </c>
      <c r="O27" s="108">
        <f>I27-L27</f>
        <v>0</v>
      </c>
      <c r="P27" s="105">
        <f>J27-M27</f>
        <v>0</v>
      </c>
      <c r="Q27" s="105">
        <f>O27+P27</f>
        <v>0</v>
      </c>
      <c r="R27" s="79"/>
      <c r="S27" s="35"/>
    </row>
    <row r="28" spans="1:19" ht="30.75" customHeight="1">
      <c r="A28" s="34">
        <v>3</v>
      </c>
      <c r="B28" s="124" t="s">
        <v>105</v>
      </c>
      <c r="C28" s="125"/>
      <c r="D28" s="125"/>
      <c r="E28" s="125"/>
      <c r="F28" s="125"/>
      <c r="G28" s="125"/>
      <c r="H28" s="125"/>
      <c r="I28" s="125"/>
      <c r="J28" s="125"/>
      <c r="K28" s="125"/>
      <c r="L28" s="125"/>
      <c r="M28" s="125"/>
      <c r="N28" s="125"/>
      <c r="O28" s="125"/>
      <c r="P28" s="125"/>
      <c r="Q28" s="125"/>
      <c r="R28" s="126"/>
      <c r="S28" s="35"/>
    </row>
    <row r="29" spans="1:19" ht="49.5" customHeight="1">
      <c r="A29" s="40"/>
      <c r="B29" s="91" t="s">
        <v>102</v>
      </c>
      <c r="C29" s="127">
        <v>1070</v>
      </c>
      <c r="D29" s="128"/>
      <c r="E29" s="129" t="s">
        <v>85</v>
      </c>
      <c r="F29" s="129"/>
      <c r="G29" s="129"/>
      <c r="H29" s="129"/>
      <c r="I29" s="105">
        <v>2987.8</v>
      </c>
      <c r="J29" s="105">
        <v>0</v>
      </c>
      <c r="K29" s="105">
        <f>I29+J29</f>
        <v>2987.8</v>
      </c>
      <c r="L29" s="108">
        <v>2987.8</v>
      </c>
      <c r="M29" s="108">
        <v>0</v>
      </c>
      <c r="N29" s="108">
        <f>L29+M29</f>
        <v>2987.8</v>
      </c>
      <c r="O29" s="108">
        <f>I29-L29</f>
        <v>0</v>
      </c>
      <c r="P29" s="105">
        <f>J29-M29</f>
        <v>0</v>
      </c>
      <c r="Q29" s="105">
        <f>O29+P29</f>
        <v>0</v>
      </c>
      <c r="R29" s="34"/>
      <c r="S29" s="35"/>
    </row>
    <row r="30" spans="1:19" ht="33.75" customHeight="1">
      <c r="A30" s="118" t="s">
        <v>35</v>
      </c>
      <c r="B30" s="119"/>
      <c r="C30" s="119"/>
      <c r="D30" s="119"/>
      <c r="E30" s="119"/>
      <c r="F30" s="119"/>
      <c r="G30" s="119"/>
      <c r="H30" s="120"/>
      <c r="I30" s="105">
        <f>I25+I27+I29</f>
        <v>3263.9</v>
      </c>
      <c r="J30" s="105">
        <f aca="true" t="shared" si="0" ref="J30:Q30">J25+J27+J29</f>
        <v>0</v>
      </c>
      <c r="K30" s="105">
        <f t="shared" si="0"/>
        <v>3263.9</v>
      </c>
      <c r="L30" s="105">
        <f t="shared" si="0"/>
        <v>3104.3</v>
      </c>
      <c r="M30" s="105">
        <f t="shared" si="0"/>
        <v>0</v>
      </c>
      <c r="N30" s="105">
        <f t="shared" si="0"/>
        <v>3104.3</v>
      </c>
      <c r="O30" s="105">
        <f t="shared" si="0"/>
        <v>-159.6</v>
      </c>
      <c r="P30" s="105">
        <f t="shared" si="0"/>
        <v>0</v>
      </c>
      <c r="Q30" s="105">
        <f t="shared" si="0"/>
        <v>-159.6</v>
      </c>
      <c r="R30" s="34"/>
      <c r="S30" s="35"/>
    </row>
    <row r="31" spans="1:18" ht="5.25" customHeight="1">
      <c r="A31" s="130"/>
      <c r="B31" s="130"/>
      <c r="C31" s="130"/>
      <c r="D31" s="130"/>
      <c r="E31" s="130"/>
      <c r="F31" s="130"/>
      <c r="G31" s="130"/>
      <c r="H31" s="130"/>
      <c r="I31" s="130"/>
      <c r="J31" s="130"/>
      <c r="K31" s="130"/>
      <c r="L31" s="130"/>
      <c r="M31" s="130"/>
      <c r="N31" s="130"/>
      <c r="O31" s="32"/>
      <c r="P31" s="32"/>
      <c r="Q31" s="32"/>
      <c r="R31" s="32"/>
    </row>
    <row r="32" spans="1:18" ht="33" customHeight="1">
      <c r="A32" s="41" t="s">
        <v>30</v>
      </c>
      <c r="B32" s="42" t="s">
        <v>31</v>
      </c>
      <c r="C32" s="42"/>
      <c r="D32" s="43"/>
      <c r="E32" s="44"/>
      <c r="F32" s="45"/>
      <c r="G32" s="45"/>
      <c r="H32" s="45"/>
      <c r="I32" s="45"/>
      <c r="J32" s="37"/>
      <c r="K32" s="37"/>
      <c r="L32" s="37"/>
      <c r="M32" s="37"/>
      <c r="N32" s="37"/>
      <c r="O32" s="35"/>
      <c r="P32" s="35"/>
      <c r="Q32" s="35"/>
      <c r="R32" s="35"/>
    </row>
    <row r="33" spans="1:18" ht="14.25" customHeight="1">
      <c r="A33" s="131"/>
      <c r="B33" s="131"/>
      <c r="C33" s="131"/>
      <c r="D33" s="131"/>
      <c r="E33" s="131"/>
      <c r="F33" s="131"/>
      <c r="G33" s="131"/>
      <c r="H33" s="131"/>
      <c r="I33" s="131"/>
      <c r="J33" s="131"/>
      <c r="K33" s="131"/>
      <c r="L33" s="131"/>
      <c r="M33" s="131"/>
      <c r="N33" s="46" t="s">
        <v>17</v>
      </c>
      <c r="O33" s="35"/>
      <c r="P33" s="35"/>
      <c r="Q33" s="35"/>
      <c r="R33" s="35"/>
    </row>
    <row r="34" spans="1:18" ht="48.75" customHeight="1">
      <c r="A34" s="184" t="s">
        <v>32</v>
      </c>
      <c r="B34" s="184"/>
      <c r="C34" s="184"/>
      <c r="D34" s="184"/>
      <c r="E34" s="184"/>
      <c r="F34" s="184" t="s">
        <v>28</v>
      </c>
      <c r="G34" s="184"/>
      <c r="H34" s="184"/>
      <c r="I34" s="184" t="s">
        <v>33</v>
      </c>
      <c r="J34" s="184"/>
      <c r="K34" s="184"/>
      <c r="L34" s="184" t="s">
        <v>19</v>
      </c>
      <c r="M34" s="184"/>
      <c r="N34" s="184"/>
      <c r="O34" s="184" t="s">
        <v>86</v>
      </c>
      <c r="P34" s="184"/>
      <c r="Q34" s="35"/>
      <c r="R34" s="35"/>
    </row>
    <row r="35" spans="1:18" ht="51" customHeight="1">
      <c r="A35" s="184"/>
      <c r="B35" s="184"/>
      <c r="C35" s="184"/>
      <c r="D35" s="184"/>
      <c r="E35" s="184"/>
      <c r="F35" s="34" t="s">
        <v>20</v>
      </c>
      <c r="G35" s="34" t="s">
        <v>21</v>
      </c>
      <c r="H35" s="34" t="s">
        <v>22</v>
      </c>
      <c r="I35" s="34" t="s">
        <v>20</v>
      </c>
      <c r="J35" s="34" t="s">
        <v>21</v>
      </c>
      <c r="K35" s="34" t="s">
        <v>22</v>
      </c>
      <c r="L35" s="34" t="s">
        <v>20</v>
      </c>
      <c r="M35" s="34" t="s">
        <v>21</v>
      </c>
      <c r="N35" s="34" t="s">
        <v>22</v>
      </c>
      <c r="O35" s="184"/>
      <c r="P35" s="184"/>
      <c r="Q35" s="35"/>
      <c r="R35" s="35"/>
    </row>
    <row r="36" spans="1:18" ht="18.75" customHeight="1">
      <c r="A36" s="189">
        <v>1</v>
      </c>
      <c r="B36" s="189"/>
      <c r="C36" s="189"/>
      <c r="D36" s="189"/>
      <c r="E36" s="189"/>
      <c r="F36" s="36">
        <v>2</v>
      </c>
      <c r="G36" s="36">
        <v>3</v>
      </c>
      <c r="H36" s="36">
        <v>4</v>
      </c>
      <c r="I36" s="36">
        <v>5</v>
      </c>
      <c r="J36" s="36">
        <v>6</v>
      </c>
      <c r="K36" s="36">
        <v>7</v>
      </c>
      <c r="L36" s="36">
        <v>8</v>
      </c>
      <c r="M36" s="36">
        <v>9</v>
      </c>
      <c r="N36" s="36">
        <v>10</v>
      </c>
      <c r="O36" s="242">
        <v>11</v>
      </c>
      <c r="P36" s="243"/>
      <c r="Q36" s="35"/>
      <c r="R36" s="35"/>
    </row>
    <row r="37" spans="1:18" ht="22.5" customHeight="1">
      <c r="A37" s="121" t="s">
        <v>131</v>
      </c>
      <c r="B37" s="122"/>
      <c r="C37" s="122"/>
      <c r="D37" s="122"/>
      <c r="E37" s="122"/>
      <c r="F37" s="122"/>
      <c r="G37" s="122"/>
      <c r="H37" s="122"/>
      <c r="I37" s="122"/>
      <c r="J37" s="122"/>
      <c r="K37" s="122"/>
      <c r="L37" s="122"/>
      <c r="M37" s="122"/>
      <c r="N37" s="122"/>
      <c r="O37" s="122"/>
      <c r="P37" s="123"/>
      <c r="Q37" s="35"/>
      <c r="R37" s="35"/>
    </row>
    <row r="38" spans="1:18" ht="57" customHeight="1">
      <c r="A38" s="172" t="s">
        <v>98</v>
      </c>
      <c r="B38" s="172"/>
      <c r="C38" s="172"/>
      <c r="D38" s="172"/>
      <c r="E38" s="172"/>
      <c r="F38" s="105">
        <v>271.2</v>
      </c>
      <c r="G38" s="106">
        <v>0</v>
      </c>
      <c r="H38" s="107">
        <f>F38+G38</f>
        <v>271.2</v>
      </c>
      <c r="I38" s="108">
        <v>111.6</v>
      </c>
      <c r="J38" s="106">
        <v>0</v>
      </c>
      <c r="K38" s="107">
        <f>I38+J38</f>
        <v>111.6</v>
      </c>
      <c r="L38" s="107">
        <f>I38-F38</f>
        <v>-159.6</v>
      </c>
      <c r="M38" s="107">
        <v>0</v>
      </c>
      <c r="N38" s="107">
        <f>L38+M38</f>
        <v>-159.6</v>
      </c>
      <c r="O38" s="244" t="s">
        <v>106</v>
      </c>
      <c r="P38" s="245"/>
      <c r="Q38" s="35"/>
      <c r="R38" s="35"/>
    </row>
    <row r="39" spans="1:18" ht="50.25" customHeight="1">
      <c r="A39" s="172" t="s">
        <v>116</v>
      </c>
      <c r="B39" s="172"/>
      <c r="C39" s="172"/>
      <c r="D39" s="172"/>
      <c r="E39" s="172"/>
      <c r="F39" s="105">
        <v>4.9</v>
      </c>
      <c r="G39" s="106">
        <v>0</v>
      </c>
      <c r="H39" s="107">
        <f>F39+G39</f>
        <v>4.9</v>
      </c>
      <c r="I39" s="105">
        <v>4.9</v>
      </c>
      <c r="J39" s="106">
        <v>0</v>
      </c>
      <c r="K39" s="107">
        <f>I39+J39</f>
        <v>4.9</v>
      </c>
      <c r="L39" s="107">
        <f>I39-F39</f>
        <v>0</v>
      </c>
      <c r="M39" s="107">
        <v>0</v>
      </c>
      <c r="N39" s="107">
        <f>L39+M39</f>
        <v>0</v>
      </c>
      <c r="O39" s="242"/>
      <c r="P39" s="243"/>
      <c r="Q39" s="35"/>
      <c r="R39" s="35"/>
    </row>
    <row r="40" spans="1:18" ht="51.75" customHeight="1">
      <c r="A40" s="193" t="s">
        <v>105</v>
      </c>
      <c r="B40" s="194"/>
      <c r="C40" s="194"/>
      <c r="D40" s="194"/>
      <c r="E40" s="195"/>
      <c r="F40" s="105">
        <v>2987.8</v>
      </c>
      <c r="G40" s="109">
        <v>0</v>
      </c>
      <c r="H40" s="107">
        <f>F40+G40</f>
        <v>2987.8</v>
      </c>
      <c r="I40" s="105">
        <v>2987.8</v>
      </c>
      <c r="J40" s="109">
        <v>0</v>
      </c>
      <c r="K40" s="107">
        <f>I40+J40</f>
        <v>2987.8</v>
      </c>
      <c r="L40" s="107">
        <f>I40-F40</f>
        <v>0</v>
      </c>
      <c r="M40" s="109">
        <v>0</v>
      </c>
      <c r="N40" s="107">
        <f>L40+M40</f>
        <v>0</v>
      </c>
      <c r="O40" s="242"/>
      <c r="P40" s="243"/>
      <c r="Q40" s="35"/>
      <c r="R40" s="35"/>
    </row>
    <row r="41" spans="1:18" ht="38.25" customHeight="1">
      <c r="A41" s="173" t="s">
        <v>35</v>
      </c>
      <c r="B41" s="173"/>
      <c r="C41" s="173"/>
      <c r="D41" s="173"/>
      <c r="E41" s="173"/>
      <c r="F41" s="109">
        <f>F38+F39+F40</f>
        <v>3263.9</v>
      </c>
      <c r="G41" s="109">
        <f aca="true" t="shared" si="1" ref="G41:N41">G38+G39+G40</f>
        <v>0</v>
      </c>
      <c r="H41" s="109">
        <f t="shared" si="1"/>
        <v>3263.9</v>
      </c>
      <c r="I41" s="109">
        <f t="shared" si="1"/>
        <v>3104.3</v>
      </c>
      <c r="J41" s="109">
        <f t="shared" si="1"/>
        <v>0</v>
      </c>
      <c r="K41" s="109">
        <f t="shared" si="1"/>
        <v>3104.3</v>
      </c>
      <c r="L41" s="109">
        <f t="shared" si="1"/>
        <v>-159.6</v>
      </c>
      <c r="M41" s="109">
        <f t="shared" si="1"/>
        <v>0</v>
      </c>
      <c r="N41" s="109">
        <f t="shared" si="1"/>
        <v>-159.6</v>
      </c>
      <c r="O41" s="242"/>
      <c r="P41" s="243"/>
      <c r="Q41" s="35"/>
      <c r="R41" s="35"/>
    </row>
    <row r="42" spans="1:18" ht="3.75" customHeight="1">
      <c r="A42" s="35"/>
      <c r="B42" s="35"/>
      <c r="C42" s="35"/>
      <c r="D42" s="35"/>
      <c r="E42" s="35"/>
      <c r="F42" s="35"/>
      <c r="G42" s="35"/>
      <c r="H42" s="35"/>
      <c r="I42" s="35"/>
      <c r="J42" s="35"/>
      <c r="K42" s="35"/>
      <c r="L42" s="35"/>
      <c r="M42" s="35"/>
      <c r="N42" s="35"/>
      <c r="O42" s="35"/>
      <c r="P42" s="35"/>
      <c r="Q42" s="35"/>
      <c r="R42" s="35"/>
    </row>
    <row r="43" spans="1:18" ht="51" customHeight="1">
      <c r="A43" s="47" t="s">
        <v>83</v>
      </c>
      <c r="B43" s="48"/>
      <c r="C43" s="48"/>
      <c r="D43" s="48"/>
      <c r="E43" s="48"/>
      <c r="F43" s="49"/>
      <c r="G43" s="49"/>
      <c r="H43" s="49"/>
      <c r="I43" s="50"/>
      <c r="J43" s="50"/>
      <c r="K43" s="50"/>
      <c r="L43" s="50"/>
      <c r="M43" s="50"/>
      <c r="N43" s="35"/>
      <c r="O43" s="35"/>
      <c r="P43" s="35"/>
      <c r="Q43" s="35"/>
      <c r="R43" s="35" t="s">
        <v>61</v>
      </c>
    </row>
    <row r="44" spans="1:18" ht="3" customHeight="1">
      <c r="A44" s="51"/>
      <c r="B44" s="51"/>
      <c r="C44" s="51"/>
      <c r="D44" s="51"/>
      <c r="E44" s="51"/>
      <c r="F44" s="50"/>
      <c r="G44" s="50"/>
      <c r="H44" s="50"/>
      <c r="I44" s="50"/>
      <c r="J44" s="50"/>
      <c r="K44" s="50"/>
      <c r="L44" s="50"/>
      <c r="M44" s="50"/>
      <c r="N44" s="35"/>
      <c r="O44" s="35"/>
      <c r="P44" s="35"/>
      <c r="Q44" s="35"/>
      <c r="R44" s="35"/>
    </row>
    <row r="45" spans="1:18" ht="79.5" customHeight="1">
      <c r="A45" s="52" t="s">
        <v>67</v>
      </c>
      <c r="B45" s="52" t="s">
        <v>26</v>
      </c>
      <c r="C45" s="52"/>
      <c r="D45" s="196" t="s">
        <v>87</v>
      </c>
      <c r="E45" s="196"/>
      <c r="F45" s="196"/>
      <c r="G45" s="53" t="s">
        <v>68</v>
      </c>
      <c r="H45" s="132" t="s">
        <v>69</v>
      </c>
      <c r="I45" s="151"/>
      <c r="J45" s="133"/>
      <c r="K45" s="132" t="s">
        <v>36</v>
      </c>
      <c r="L45" s="151"/>
      <c r="M45" s="196" t="s">
        <v>37</v>
      </c>
      <c r="N45" s="196"/>
      <c r="O45" s="196"/>
      <c r="P45" s="196" t="s">
        <v>38</v>
      </c>
      <c r="Q45" s="196"/>
      <c r="R45" s="196"/>
    </row>
    <row r="46" spans="1:18" ht="13.5" customHeight="1">
      <c r="A46" s="98">
        <v>1</v>
      </c>
      <c r="B46" s="98">
        <v>2</v>
      </c>
      <c r="C46" s="98"/>
      <c r="D46" s="199">
        <v>3</v>
      </c>
      <c r="E46" s="199"/>
      <c r="F46" s="199"/>
      <c r="G46" s="97">
        <v>4</v>
      </c>
      <c r="H46" s="200">
        <v>5</v>
      </c>
      <c r="I46" s="201"/>
      <c r="J46" s="202"/>
      <c r="K46" s="200">
        <v>6</v>
      </c>
      <c r="L46" s="201"/>
      <c r="M46" s="199">
        <v>7</v>
      </c>
      <c r="N46" s="199"/>
      <c r="O46" s="199"/>
      <c r="P46" s="199">
        <v>8</v>
      </c>
      <c r="Q46" s="199"/>
      <c r="R46" s="199"/>
    </row>
    <row r="47" spans="1:18" ht="32.25" customHeight="1">
      <c r="A47" s="164">
        <v>1</v>
      </c>
      <c r="B47" s="155" t="s">
        <v>100</v>
      </c>
      <c r="C47" s="92"/>
      <c r="D47" s="140" t="s">
        <v>98</v>
      </c>
      <c r="E47" s="140"/>
      <c r="F47" s="140"/>
      <c r="G47" s="140"/>
      <c r="H47" s="140"/>
      <c r="I47" s="140"/>
      <c r="J47" s="140"/>
      <c r="K47" s="140"/>
      <c r="L47" s="140"/>
      <c r="M47" s="140"/>
      <c r="N47" s="140"/>
      <c r="O47" s="140"/>
      <c r="P47" s="140"/>
      <c r="Q47" s="140"/>
      <c r="R47" s="140"/>
    </row>
    <row r="48" spans="1:18" ht="26.25" customHeight="1">
      <c r="A48" s="165"/>
      <c r="B48" s="156"/>
      <c r="C48" s="92"/>
      <c r="D48" s="141" t="s">
        <v>111</v>
      </c>
      <c r="E48" s="142"/>
      <c r="F48" s="142"/>
      <c r="G48" s="142"/>
      <c r="H48" s="142"/>
      <c r="I48" s="142"/>
      <c r="J48" s="142"/>
      <c r="K48" s="142"/>
      <c r="L48" s="142"/>
      <c r="M48" s="142"/>
      <c r="N48" s="142"/>
      <c r="O48" s="142"/>
      <c r="P48" s="142"/>
      <c r="Q48" s="142"/>
      <c r="R48" s="143"/>
    </row>
    <row r="49" spans="1:18" ht="24" customHeight="1">
      <c r="A49" s="165"/>
      <c r="B49" s="156"/>
      <c r="C49" s="92"/>
      <c r="D49" s="144" t="s">
        <v>107</v>
      </c>
      <c r="E49" s="144"/>
      <c r="F49" s="144"/>
      <c r="G49" s="93"/>
      <c r="H49" s="53"/>
      <c r="I49" s="83"/>
      <c r="J49" s="84"/>
      <c r="K49" s="132"/>
      <c r="L49" s="133"/>
      <c r="M49" s="132"/>
      <c r="N49" s="151"/>
      <c r="O49" s="133"/>
      <c r="P49" s="132"/>
      <c r="Q49" s="151"/>
      <c r="R49" s="133"/>
    </row>
    <row r="50" spans="1:18" ht="59.25" customHeight="1">
      <c r="A50" s="165"/>
      <c r="B50" s="156"/>
      <c r="C50" s="92"/>
      <c r="D50" s="171" t="s">
        <v>112</v>
      </c>
      <c r="E50" s="171"/>
      <c r="F50" s="171"/>
      <c r="G50" s="94"/>
      <c r="H50" s="148" t="s">
        <v>120</v>
      </c>
      <c r="I50" s="149"/>
      <c r="J50" s="150"/>
      <c r="K50" s="134">
        <v>271200</v>
      </c>
      <c r="L50" s="135"/>
      <c r="M50" s="136">
        <v>111569.5</v>
      </c>
      <c r="N50" s="137"/>
      <c r="O50" s="138"/>
      <c r="P50" s="154">
        <f>M50-K50</f>
        <v>-159630.5</v>
      </c>
      <c r="Q50" s="154"/>
      <c r="R50" s="154"/>
    </row>
    <row r="51" spans="1:18" ht="24" customHeight="1">
      <c r="A51" s="165"/>
      <c r="B51" s="156"/>
      <c r="C51" s="92"/>
      <c r="D51" s="144" t="s">
        <v>108</v>
      </c>
      <c r="E51" s="144"/>
      <c r="F51" s="144"/>
      <c r="G51" s="93"/>
      <c r="H51" s="148"/>
      <c r="I51" s="149"/>
      <c r="J51" s="150"/>
      <c r="K51" s="134"/>
      <c r="L51" s="135"/>
      <c r="M51" s="134"/>
      <c r="N51" s="139"/>
      <c r="O51" s="135"/>
      <c r="P51" s="154"/>
      <c r="Q51" s="154"/>
      <c r="R51" s="154"/>
    </row>
    <row r="52" spans="1:18" ht="24.75" customHeight="1">
      <c r="A52" s="165"/>
      <c r="B52" s="156"/>
      <c r="C52" s="92"/>
      <c r="D52" s="171" t="s">
        <v>113</v>
      </c>
      <c r="E52" s="171"/>
      <c r="F52" s="171"/>
      <c r="G52" s="94"/>
      <c r="H52" s="148" t="s">
        <v>62</v>
      </c>
      <c r="I52" s="149"/>
      <c r="J52" s="150"/>
      <c r="K52" s="134">
        <v>569</v>
      </c>
      <c r="L52" s="135"/>
      <c r="M52" s="134">
        <v>184</v>
      </c>
      <c r="N52" s="139"/>
      <c r="O52" s="135"/>
      <c r="P52" s="154">
        <f>M52-K52</f>
        <v>-385</v>
      </c>
      <c r="Q52" s="154"/>
      <c r="R52" s="154"/>
    </row>
    <row r="53" spans="1:18" ht="26.25" customHeight="1">
      <c r="A53" s="165"/>
      <c r="B53" s="156"/>
      <c r="C53" s="92"/>
      <c r="D53" s="144" t="s">
        <v>109</v>
      </c>
      <c r="E53" s="144"/>
      <c r="F53" s="144"/>
      <c r="G53" s="93"/>
      <c r="H53" s="148"/>
      <c r="I53" s="149"/>
      <c r="J53" s="150"/>
      <c r="K53" s="134"/>
      <c r="L53" s="135"/>
      <c r="M53" s="134"/>
      <c r="N53" s="139"/>
      <c r="O53" s="135"/>
      <c r="P53" s="154"/>
      <c r="Q53" s="154"/>
      <c r="R53" s="154"/>
    </row>
    <row r="54" spans="1:18" ht="19.5" customHeight="1">
      <c r="A54" s="165"/>
      <c r="B54" s="156"/>
      <c r="C54" s="92"/>
      <c r="D54" s="171" t="s">
        <v>114</v>
      </c>
      <c r="E54" s="171"/>
      <c r="F54" s="171"/>
      <c r="G54" s="94"/>
      <c r="H54" s="148" t="s">
        <v>64</v>
      </c>
      <c r="I54" s="149"/>
      <c r="J54" s="150"/>
      <c r="K54" s="136">
        <f>K50/K52</f>
        <v>476.6256590509666</v>
      </c>
      <c r="L54" s="138"/>
      <c r="M54" s="136">
        <f>M50/M52</f>
        <v>606.3559782608696</v>
      </c>
      <c r="N54" s="137"/>
      <c r="O54" s="138"/>
      <c r="P54" s="154">
        <f>M54-K54</f>
        <v>129.73031920990303</v>
      </c>
      <c r="Q54" s="154"/>
      <c r="R54" s="154"/>
    </row>
    <row r="55" spans="1:18" ht="24" customHeight="1">
      <c r="A55" s="165"/>
      <c r="B55" s="156"/>
      <c r="C55" s="92"/>
      <c r="D55" s="144" t="s">
        <v>110</v>
      </c>
      <c r="E55" s="144"/>
      <c r="F55" s="144"/>
      <c r="G55" s="93"/>
      <c r="H55" s="148"/>
      <c r="I55" s="149"/>
      <c r="J55" s="150"/>
      <c r="K55" s="134"/>
      <c r="L55" s="135"/>
      <c r="M55" s="134"/>
      <c r="N55" s="139"/>
      <c r="O55" s="135"/>
      <c r="P55" s="154"/>
      <c r="Q55" s="154"/>
      <c r="R55" s="154"/>
    </row>
    <row r="56" spans="1:18" ht="39" customHeight="1">
      <c r="A56" s="166"/>
      <c r="B56" s="157"/>
      <c r="C56" s="92"/>
      <c r="D56" s="171" t="s">
        <v>115</v>
      </c>
      <c r="E56" s="171"/>
      <c r="F56" s="171"/>
      <c r="G56" s="94"/>
      <c r="H56" s="148" t="s">
        <v>64</v>
      </c>
      <c r="I56" s="149"/>
      <c r="J56" s="150"/>
      <c r="K56" s="134">
        <v>100</v>
      </c>
      <c r="L56" s="135"/>
      <c r="M56" s="134">
        <v>100</v>
      </c>
      <c r="N56" s="139"/>
      <c r="O56" s="135"/>
      <c r="P56" s="154">
        <f>M56-K56</f>
        <v>0</v>
      </c>
      <c r="Q56" s="154"/>
      <c r="R56" s="154"/>
    </row>
    <row r="57" spans="1:18" ht="52.5" customHeight="1">
      <c r="A57" s="96"/>
      <c r="B57" s="95"/>
      <c r="C57" s="92"/>
      <c r="D57" s="145" t="s">
        <v>129</v>
      </c>
      <c r="E57" s="146"/>
      <c r="F57" s="146"/>
      <c r="G57" s="146"/>
      <c r="H57" s="146"/>
      <c r="I57" s="146"/>
      <c r="J57" s="146"/>
      <c r="K57" s="146"/>
      <c r="L57" s="146"/>
      <c r="M57" s="146"/>
      <c r="N57" s="146"/>
      <c r="O57" s="146"/>
      <c r="P57" s="146"/>
      <c r="Q57" s="146"/>
      <c r="R57" s="147"/>
    </row>
    <row r="58" spans="1:18" ht="27" customHeight="1">
      <c r="A58" s="158">
        <v>2</v>
      </c>
      <c r="B58" s="155" t="s">
        <v>101</v>
      </c>
      <c r="C58" s="92"/>
      <c r="D58" s="140" t="s">
        <v>116</v>
      </c>
      <c r="E58" s="140"/>
      <c r="F58" s="140"/>
      <c r="G58" s="140"/>
      <c r="H58" s="140"/>
      <c r="I58" s="140"/>
      <c r="J58" s="140"/>
      <c r="K58" s="140"/>
      <c r="L58" s="140"/>
      <c r="M58" s="140"/>
      <c r="N58" s="140"/>
      <c r="O58" s="140"/>
      <c r="P58" s="140"/>
      <c r="Q58" s="140"/>
      <c r="R58" s="140"/>
    </row>
    <row r="59" spans="1:18" ht="19.5" customHeight="1">
      <c r="A59" s="159"/>
      <c r="B59" s="156"/>
      <c r="C59" s="92"/>
      <c r="D59" s="141" t="s">
        <v>122</v>
      </c>
      <c r="E59" s="142"/>
      <c r="F59" s="142"/>
      <c r="G59" s="142"/>
      <c r="H59" s="142"/>
      <c r="I59" s="142"/>
      <c r="J59" s="142"/>
      <c r="K59" s="142"/>
      <c r="L59" s="142"/>
      <c r="M59" s="142"/>
      <c r="N59" s="142"/>
      <c r="O59" s="142"/>
      <c r="P59" s="142"/>
      <c r="Q59" s="142"/>
      <c r="R59" s="143"/>
    </row>
    <row r="60" spans="1:18" ht="15" customHeight="1">
      <c r="A60" s="159"/>
      <c r="B60" s="156"/>
      <c r="C60" s="92"/>
      <c r="D60" s="144" t="s">
        <v>107</v>
      </c>
      <c r="E60" s="144"/>
      <c r="F60" s="144"/>
      <c r="G60" s="54"/>
      <c r="H60" s="132"/>
      <c r="I60" s="151"/>
      <c r="J60" s="133"/>
      <c r="K60" s="132"/>
      <c r="L60" s="133"/>
      <c r="M60" s="132"/>
      <c r="N60" s="151"/>
      <c r="O60" s="133"/>
      <c r="P60" s="132"/>
      <c r="Q60" s="151"/>
      <c r="R60" s="133"/>
    </row>
    <row r="61" spans="1:18" ht="47.25" customHeight="1">
      <c r="A61" s="159"/>
      <c r="B61" s="156"/>
      <c r="C61" s="92"/>
      <c r="D61" s="145" t="s">
        <v>117</v>
      </c>
      <c r="E61" s="146"/>
      <c r="F61" s="147"/>
      <c r="G61" s="54"/>
      <c r="H61" s="145" t="s">
        <v>121</v>
      </c>
      <c r="I61" s="146"/>
      <c r="J61" s="147"/>
      <c r="K61" s="134">
        <v>4920.36</v>
      </c>
      <c r="L61" s="135"/>
      <c r="M61" s="134">
        <v>4920.36</v>
      </c>
      <c r="N61" s="139"/>
      <c r="O61" s="135"/>
      <c r="P61" s="153">
        <f>K61-M61</f>
        <v>0</v>
      </c>
      <c r="Q61" s="153"/>
      <c r="R61" s="153"/>
    </row>
    <row r="62" spans="1:18" ht="19.5" customHeight="1">
      <c r="A62" s="159"/>
      <c r="B62" s="156"/>
      <c r="C62" s="92"/>
      <c r="D62" s="144" t="s">
        <v>108</v>
      </c>
      <c r="E62" s="144"/>
      <c r="F62" s="144"/>
      <c r="G62" s="54"/>
      <c r="H62" s="132"/>
      <c r="I62" s="151"/>
      <c r="J62" s="133"/>
      <c r="K62" s="134"/>
      <c r="L62" s="135"/>
      <c r="M62" s="134"/>
      <c r="N62" s="139"/>
      <c r="O62" s="135"/>
      <c r="P62" s="153"/>
      <c r="Q62" s="153"/>
      <c r="R62" s="153"/>
    </row>
    <row r="63" spans="1:18" ht="30" customHeight="1">
      <c r="A63" s="159"/>
      <c r="B63" s="156"/>
      <c r="C63" s="92"/>
      <c r="D63" s="145" t="s">
        <v>118</v>
      </c>
      <c r="E63" s="146"/>
      <c r="F63" s="147"/>
      <c r="G63" s="54"/>
      <c r="H63" s="148" t="s">
        <v>62</v>
      </c>
      <c r="I63" s="149"/>
      <c r="J63" s="150"/>
      <c r="K63" s="134">
        <v>30</v>
      </c>
      <c r="L63" s="135"/>
      <c r="M63" s="134">
        <v>30</v>
      </c>
      <c r="N63" s="139"/>
      <c r="O63" s="135"/>
      <c r="P63" s="153">
        <f aca="true" t="shared" si="2" ref="P63:P68">K63-M63</f>
        <v>0</v>
      </c>
      <c r="Q63" s="153"/>
      <c r="R63" s="153"/>
    </row>
    <row r="64" spans="1:18" ht="19.5" customHeight="1">
      <c r="A64" s="159"/>
      <c r="B64" s="156"/>
      <c r="C64" s="92"/>
      <c r="D64" s="144" t="s">
        <v>109</v>
      </c>
      <c r="E64" s="144"/>
      <c r="F64" s="144"/>
      <c r="G64" s="54"/>
      <c r="H64" s="132"/>
      <c r="I64" s="151"/>
      <c r="J64" s="133"/>
      <c r="K64" s="134"/>
      <c r="L64" s="135"/>
      <c r="M64" s="134"/>
      <c r="N64" s="139"/>
      <c r="O64" s="135"/>
      <c r="P64" s="153"/>
      <c r="Q64" s="153"/>
      <c r="R64" s="153"/>
    </row>
    <row r="65" spans="1:18" ht="32.25" customHeight="1">
      <c r="A65" s="159"/>
      <c r="B65" s="156"/>
      <c r="C65" s="92"/>
      <c r="D65" s="168" t="s">
        <v>119</v>
      </c>
      <c r="E65" s="169"/>
      <c r="F65" s="170"/>
      <c r="G65" s="54"/>
      <c r="H65" s="148" t="s">
        <v>64</v>
      </c>
      <c r="I65" s="149"/>
      <c r="J65" s="150"/>
      <c r="K65" s="136">
        <f>K61/12</f>
        <v>410.03</v>
      </c>
      <c r="L65" s="138"/>
      <c r="M65" s="136">
        <f>M61/12</f>
        <v>410.03</v>
      </c>
      <c r="N65" s="137"/>
      <c r="O65" s="138"/>
      <c r="P65" s="153">
        <f t="shared" si="2"/>
        <v>0</v>
      </c>
      <c r="Q65" s="153"/>
      <c r="R65" s="153"/>
    </row>
    <row r="66" spans="1:18" ht="21.75" customHeight="1">
      <c r="A66" s="159"/>
      <c r="B66" s="156"/>
      <c r="C66" s="92"/>
      <c r="D66" s="168" t="s">
        <v>114</v>
      </c>
      <c r="E66" s="169"/>
      <c r="F66" s="170"/>
      <c r="G66" s="54"/>
      <c r="H66" s="148" t="s">
        <v>64</v>
      </c>
      <c r="I66" s="149"/>
      <c r="J66" s="150"/>
      <c r="K66" s="136">
        <f>K61/K63</f>
        <v>164.012</v>
      </c>
      <c r="L66" s="138"/>
      <c r="M66" s="136">
        <f>M61/M63</f>
        <v>164.012</v>
      </c>
      <c r="N66" s="137"/>
      <c r="O66" s="138"/>
      <c r="P66" s="153">
        <f t="shared" si="2"/>
        <v>0</v>
      </c>
      <c r="Q66" s="153"/>
      <c r="R66" s="153"/>
    </row>
    <row r="67" spans="1:18" ht="15.75" customHeight="1">
      <c r="A67" s="159"/>
      <c r="B67" s="156"/>
      <c r="C67" s="92"/>
      <c r="D67" s="144" t="s">
        <v>110</v>
      </c>
      <c r="E67" s="144"/>
      <c r="F67" s="144"/>
      <c r="G67" s="54"/>
      <c r="H67" s="148"/>
      <c r="I67" s="149"/>
      <c r="J67" s="150"/>
      <c r="K67" s="134"/>
      <c r="L67" s="135"/>
      <c r="M67" s="134"/>
      <c r="N67" s="139"/>
      <c r="O67" s="135"/>
      <c r="P67" s="153"/>
      <c r="Q67" s="153"/>
      <c r="R67" s="153"/>
    </row>
    <row r="68" spans="1:18" ht="32.25" customHeight="1">
      <c r="A68" s="160"/>
      <c r="B68" s="157"/>
      <c r="C68" s="52"/>
      <c r="D68" s="171" t="s">
        <v>115</v>
      </c>
      <c r="E68" s="171"/>
      <c r="F68" s="171"/>
      <c r="G68" s="101"/>
      <c r="H68" s="167" t="s">
        <v>64</v>
      </c>
      <c r="I68" s="167"/>
      <c r="J68" s="167"/>
      <c r="K68" s="152">
        <v>100</v>
      </c>
      <c r="L68" s="152"/>
      <c r="M68" s="152">
        <v>100</v>
      </c>
      <c r="N68" s="152"/>
      <c r="O68" s="152"/>
      <c r="P68" s="153">
        <f t="shared" si="2"/>
        <v>0</v>
      </c>
      <c r="Q68" s="153"/>
      <c r="R68" s="153"/>
    </row>
    <row r="69" spans="1:18" ht="34.5" customHeight="1">
      <c r="A69" s="161">
        <v>3</v>
      </c>
      <c r="B69" s="155" t="s">
        <v>102</v>
      </c>
      <c r="C69" s="85"/>
      <c r="D69" s="140" t="s">
        <v>130</v>
      </c>
      <c r="E69" s="140"/>
      <c r="F69" s="140"/>
      <c r="G69" s="140"/>
      <c r="H69" s="140"/>
      <c r="I69" s="140"/>
      <c r="J69" s="140"/>
      <c r="K69" s="140"/>
      <c r="L69" s="140"/>
      <c r="M69" s="140"/>
      <c r="N69" s="140"/>
      <c r="O69" s="140"/>
      <c r="P69" s="140"/>
      <c r="Q69" s="140"/>
      <c r="R69" s="140"/>
    </row>
    <row r="70" spans="1:18" ht="18.75">
      <c r="A70" s="162"/>
      <c r="B70" s="156"/>
      <c r="C70" s="89"/>
      <c r="D70" s="141" t="s">
        <v>73</v>
      </c>
      <c r="E70" s="142"/>
      <c r="F70" s="142"/>
      <c r="G70" s="142"/>
      <c r="H70" s="142"/>
      <c r="I70" s="142"/>
      <c r="J70" s="142"/>
      <c r="K70" s="142"/>
      <c r="L70" s="142"/>
      <c r="M70" s="142"/>
      <c r="N70" s="142"/>
      <c r="O70" s="142"/>
      <c r="P70" s="142"/>
      <c r="Q70" s="142"/>
      <c r="R70" s="143"/>
    </row>
    <row r="71" spans="1:18" ht="16.5" customHeight="1">
      <c r="A71" s="162"/>
      <c r="B71" s="156"/>
      <c r="C71" s="86"/>
      <c r="D71" s="144" t="s">
        <v>107</v>
      </c>
      <c r="E71" s="144"/>
      <c r="F71" s="144"/>
      <c r="G71" s="55"/>
      <c r="H71" s="55"/>
      <c r="I71" s="56"/>
      <c r="J71" s="57"/>
      <c r="K71" s="58"/>
      <c r="L71" s="56"/>
      <c r="M71" s="204"/>
      <c r="N71" s="204"/>
      <c r="O71" s="204"/>
      <c r="P71" s="203"/>
      <c r="Q71" s="203"/>
      <c r="R71" s="203"/>
    </row>
    <row r="72" spans="1:18" ht="44.25" customHeight="1">
      <c r="A72" s="162"/>
      <c r="B72" s="156"/>
      <c r="C72" s="86"/>
      <c r="D72" s="205" t="s">
        <v>74</v>
      </c>
      <c r="E72" s="205"/>
      <c r="F72" s="205"/>
      <c r="G72" s="55" t="s">
        <v>61</v>
      </c>
      <c r="H72" s="148" t="s">
        <v>120</v>
      </c>
      <c r="I72" s="149"/>
      <c r="J72" s="150"/>
      <c r="K72" s="206">
        <f>K73+K74</f>
        <v>2987825</v>
      </c>
      <c r="L72" s="207"/>
      <c r="M72" s="208">
        <f>M73+M74</f>
        <v>2987825</v>
      </c>
      <c r="N72" s="208"/>
      <c r="O72" s="208"/>
      <c r="P72" s="209">
        <f>M72-K72</f>
        <v>0</v>
      </c>
      <c r="Q72" s="210"/>
      <c r="R72" s="210"/>
    </row>
    <row r="73" spans="1:18" ht="18.75" customHeight="1">
      <c r="A73" s="162"/>
      <c r="B73" s="156"/>
      <c r="C73" s="86"/>
      <c r="D73" s="211" t="s">
        <v>75</v>
      </c>
      <c r="E73" s="211"/>
      <c r="F73" s="211"/>
      <c r="G73" s="55" t="s">
        <v>61</v>
      </c>
      <c r="H73" s="148" t="s">
        <v>62</v>
      </c>
      <c r="I73" s="149"/>
      <c r="J73" s="150"/>
      <c r="K73" s="206">
        <v>877190</v>
      </c>
      <c r="L73" s="207"/>
      <c r="M73" s="208">
        <v>919470</v>
      </c>
      <c r="N73" s="208"/>
      <c r="O73" s="208"/>
      <c r="P73" s="209">
        <f>M73-K73</f>
        <v>42280</v>
      </c>
      <c r="Q73" s="210"/>
      <c r="R73" s="210"/>
    </row>
    <row r="74" spans="1:18" ht="19.5" customHeight="1">
      <c r="A74" s="162"/>
      <c r="B74" s="156"/>
      <c r="C74" s="86"/>
      <c r="D74" s="211" t="s">
        <v>76</v>
      </c>
      <c r="E74" s="211"/>
      <c r="F74" s="211"/>
      <c r="G74" s="55" t="s">
        <v>61</v>
      </c>
      <c r="H74" s="148" t="s">
        <v>62</v>
      </c>
      <c r="I74" s="149"/>
      <c r="J74" s="150"/>
      <c r="K74" s="206">
        <v>2110635</v>
      </c>
      <c r="L74" s="207"/>
      <c r="M74" s="208">
        <v>2068355</v>
      </c>
      <c r="N74" s="208"/>
      <c r="O74" s="208"/>
      <c r="P74" s="209">
        <f>M74-K74</f>
        <v>-42280</v>
      </c>
      <c r="Q74" s="210"/>
      <c r="R74" s="210"/>
    </row>
    <row r="75" spans="1:18" ht="66.75" customHeight="1">
      <c r="A75" s="162"/>
      <c r="B75" s="156"/>
      <c r="C75" s="89"/>
      <c r="D75" s="217" t="s">
        <v>123</v>
      </c>
      <c r="E75" s="218"/>
      <c r="F75" s="218"/>
      <c r="G75" s="218"/>
      <c r="H75" s="218"/>
      <c r="I75" s="218"/>
      <c r="J75" s="218"/>
      <c r="K75" s="218"/>
      <c r="L75" s="218"/>
      <c r="M75" s="218"/>
      <c r="N75" s="218"/>
      <c r="O75" s="218"/>
      <c r="P75" s="218"/>
      <c r="Q75" s="218"/>
      <c r="R75" s="219"/>
    </row>
    <row r="76" spans="1:18" ht="24" customHeight="1">
      <c r="A76" s="162"/>
      <c r="B76" s="156"/>
      <c r="C76" s="86"/>
      <c r="D76" s="144" t="s">
        <v>108</v>
      </c>
      <c r="E76" s="144"/>
      <c r="F76" s="144"/>
      <c r="G76" s="55"/>
      <c r="H76" s="55"/>
      <c r="I76" s="56"/>
      <c r="J76" s="57"/>
      <c r="K76" s="99"/>
      <c r="L76" s="56"/>
      <c r="M76" s="215"/>
      <c r="N76" s="152"/>
      <c r="O76" s="152"/>
      <c r="P76" s="210"/>
      <c r="Q76" s="210"/>
      <c r="R76" s="210"/>
    </row>
    <row r="77" spans="1:18" ht="33" customHeight="1">
      <c r="A77" s="162"/>
      <c r="B77" s="156"/>
      <c r="C77" s="89"/>
      <c r="D77" s="212" t="s">
        <v>77</v>
      </c>
      <c r="E77" s="213"/>
      <c r="F77" s="214"/>
      <c r="G77" s="55" t="s">
        <v>66</v>
      </c>
      <c r="H77" s="148" t="s">
        <v>62</v>
      </c>
      <c r="I77" s="149"/>
      <c r="J77" s="150"/>
      <c r="K77" s="134">
        <f>K78+K79</f>
        <v>31158</v>
      </c>
      <c r="L77" s="139"/>
      <c r="M77" s="208">
        <f>M78+M79</f>
        <v>30790</v>
      </c>
      <c r="N77" s="208"/>
      <c r="O77" s="208"/>
      <c r="P77" s="209">
        <f>M77-K77</f>
        <v>-368</v>
      </c>
      <c r="Q77" s="210"/>
      <c r="R77" s="210"/>
    </row>
    <row r="78" spans="1:18" ht="15.75" customHeight="1">
      <c r="A78" s="162"/>
      <c r="B78" s="156"/>
      <c r="C78" s="86"/>
      <c r="D78" s="216" t="s">
        <v>78</v>
      </c>
      <c r="E78" s="216"/>
      <c r="F78" s="216"/>
      <c r="G78" s="55" t="s">
        <v>66</v>
      </c>
      <c r="H78" s="148" t="s">
        <v>62</v>
      </c>
      <c r="I78" s="149"/>
      <c r="J78" s="150"/>
      <c r="K78" s="134">
        <v>12041</v>
      </c>
      <c r="L78" s="139"/>
      <c r="M78" s="208">
        <v>12424</v>
      </c>
      <c r="N78" s="208"/>
      <c r="O78" s="208"/>
      <c r="P78" s="209">
        <f>M78-K78</f>
        <v>383</v>
      </c>
      <c r="Q78" s="210"/>
      <c r="R78" s="210"/>
    </row>
    <row r="79" spans="1:18" ht="15.75" customHeight="1">
      <c r="A79" s="162"/>
      <c r="B79" s="156"/>
      <c r="C79" s="86"/>
      <c r="D79" s="216" t="s">
        <v>79</v>
      </c>
      <c r="E79" s="216"/>
      <c r="F79" s="216"/>
      <c r="G79" s="55" t="s">
        <v>66</v>
      </c>
      <c r="H79" s="148" t="s">
        <v>62</v>
      </c>
      <c r="I79" s="149"/>
      <c r="J79" s="150"/>
      <c r="K79" s="134">
        <v>19117</v>
      </c>
      <c r="L79" s="139"/>
      <c r="M79" s="208">
        <v>18366</v>
      </c>
      <c r="N79" s="208"/>
      <c r="O79" s="208"/>
      <c r="P79" s="209">
        <f>M79-K79</f>
        <v>-751</v>
      </c>
      <c r="Q79" s="210"/>
      <c r="R79" s="210"/>
    </row>
    <row r="80" spans="1:18" ht="41.25" customHeight="1">
      <c r="A80" s="162"/>
      <c r="B80" s="156"/>
      <c r="C80" s="89"/>
      <c r="D80" s="212" t="s">
        <v>70</v>
      </c>
      <c r="E80" s="213"/>
      <c r="F80" s="214"/>
      <c r="G80" s="55" t="s">
        <v>60</v>
      </c>
      <c r="H80" s="127" t="s">
        <v>72</v>
      </c>
      <c r="I80" s="220"/>
      <c r="J80" s="128"/>
      <c r="K80" s="134" t="s">
        <v>80</v>
      </c>
      <c r="L80" s="139"/>
      <c r="M80" s="215" t="str">
        <f>K80</f>
        <v>1</v>
      </c>
      <c r="N80" s="152"/>
      <c r="O80" s="152"/>
      <c r="P80" s="209">
        <f>M80-K80</f>
        <v>0</v>
      </c>
      <c r="Q80" s="210"/>
      <c r="R80" s="210"/>
    </row>
    <row r="81" spans="1:18" ht="42.75" customHeight="1">
      <c r="A81" s="162"/>
      <c r="B81" s="156"/>
      <c r="C81" s="89"/>
      <c r="D81" s="246" t="s">
        <v>124</v>
      </c>
      <c r="E81" s="247"/>
      <c r="F81" s="247"/>
      <c r="G81" s="247"/>
      <c r="H81" s="247"/>
      <c r="I81" s="247"/>
      <c r="J81" s="247"/>
      <c r="K81" s="247"/>
      <c r="L81" s="247"/>
      <c r="M81" s="247"/>
      <c r="N81" s="247"/>
      <c r="O81" s="247"/>
      <c r="P81" s="247"/>
      <c r="Q81" s="247"/>
      <c r="R81" s="248"/>
    </row>
    <row r="82" spans="1:18" ht="34.5" customHeight="1">
      <c r="A82" s="162"/>
      <c r="B82" s="156"/>
      <c r="C82" s="86"/>
      <c r="D82" s="144" t="s">
        <v>109</v>
      </c>
      <c r="E82" s="144"/>
      <c r="F82" s="144"/>
      <c r="G82" s="55"/>
      <c r="H82" s="55"/>
      <c r="I82" s="56"/>
      <c r="J82" s="57"/>
      <c r="K82" s="58"/>
      <c r="L82" s="56"/>
      <c r="M82" s="215"/>
      <c r="N82" s="152"/>
      <c r="O82" s="152"/>
      <c r="P82" s="210"/>
      <c r="Q82" s="210"/>
      <c r="R82" s="210"/>
    </row>
    <row r="83" spans="1:18" ht="34.5" customHeight="1">
      <c r="A83" s="162"/>
      <c r="B83" s="156"/>
      <c r="C83" s="89"/>
      <c r="D83" s="168" t="s">
        <v>91</v>
      </c>
      <c r="E83" s="169"/>
      <c r="F83" s="170"/>
      <c r="G83" s="55" t="s">
        <v>61</v>
      </c>
      <c r="H83" s="127" t="s">
        <v>64</v>
      </c>
      <c r="I83" s="220"/>
      <c r="J83" s="128"/>
      <c r="K83" s="221">
        <f>K72/12</f>
        <v>248985.41666666666</v>
      </c>
      <c r="L83" s="225"/>
      <c r="M83" s="221">
        <f>M72/12</f>
        <v>248985.41666666666</v>
      </c>
      <c r="N83" s="222"/>
      <c r="O83" s="225"/>
      <c r="P83" s="224">
        <f>M83-K83</f>
        <v>0</v>
      </c>
      <c r="Q83" s="224"/>
      <c r="R83" s="224"/>
    </row>
    <row r="84" spans="1:18" ht="39.75" customHeight="1">
      <c r="A84" s="162"/>
      <c r="B84" s="156"/>
      <c r="C84" s="86"/>
      <c r="D84" s="205" t="s">
        <v>81</v>
      </c>
      <c r="E84" s="205"/>
      <c r="F84" s="205"/>
      <c r="G84" s="55" t="s">
        <v>61</v>
      </c>
      <c r="H84" s="127" t="s">
        <v>64</v>
      </c>
      <c r="I84" s="220"/>
      <c r="J84" s="128"/>
      <c r="K84" s="221">
        <f>K72/K77</f>
        <v>95.8927081327428</v>
      </c>
      <c r="L84" s="222"/>
      <c r="M84" s="223">
        <f>M72/M77</f>
        <v>97.0388113023709</v>
      </c>
      <c r="N84" s="223"/>
      <c r="O84" s="223"/>
      <c r="P84" s="224">
        <f>M84-K84</f>
        <v>1.1461031696281054</v>
      </c>
      <c r="Q84" s="224"/>
      <c r="R84" s="224"/>
    </row>
    <row r="85" spans="1:18" ht="19.5" customHeight="1">
      <c r="A85" s="162"/>
      <c r="B85" s="156"/>
      <c r="C85" s="86"/>
      <c r="D85" s="211" t="s">
        <v>75</v>
      </c>
      <c r="E85" s="211"/>
      <c r="F85" s="211"/>
      <c r="G85" s="55" t="s">
        <v>61</v>
      </c>
      <c r="H85" s="127" t="s">
        <v>64</v>
      </c>
      <c r="I85" s="220"/>
      <c r="J85" s="128"/>
      <c r="K85" s="221">
        <f>K73/K78</f>
        <v>72.85026160617889</v>
      </c>
      <c r="L85" s="222"/>
      <c r="M85" s="223">
        <f>M73/M78</f>
        <v>74.00756600128783</v>
      </c>
      <c r="N85" s="223"/>
      <c r="O85" s="223"/>
      <c r="P85" s="224">
        <f>M85-K85</f>
        <v>1.1573043951089375</v>
      </c>
      <c r="Q85" s="224"/>
      <c r="R85" s="224"/>
    </row>
    <row r="86" spans="1:18" ht="15" customHeight="1">
      <c r="A86" s="162"/>
      <c r="B86" s="156"/>
      <c r="C86" s="86"/>
      <c r="D86" s="211" t="s">
        <v>79</v>
      </c>
      <c r="E86" s="211"/>
      <c r="F86" s="211"/>
      <c r="G86" s="55" t="s">
        <v>61</v>
      </c>
      <c r="H86" s="127" t="s">
        <v>64</v>
      </c>
      <c r="I86" s="220"/>
      <c r="J86" s="128"/>
      <c r="K86" s="221">
        <f>K74/K79</f>
        <v>110.40618297850081</v>
      </c>
      <c r="L86" s="222"/>
      <c r="M86" s="223">
        <f>M74/M79</f>
        <v>112.61869759337907</v>
      </c>
      <c r="N86" s="223"/>
      <c r="O86" s="223"/>
      <c r="P86" s="224">
        <f>M86-K86</f>
        <v>2.212514614878259</v>
      </c>
      <c r="Q86" s="224"/>
      <c r="R86" s="224"/>
    </row>
    <row r="87" spans="1:18" ht="38.25" customHeight="1">
      <c r="A87" s="162"/>
      <c r="B87" s="156"/>
      <c r="C87" s="89"/>
      <c r="D87" s="217" t="s">
        <v>125</v>
      </c>
      <c r="E87" s="218"/>
      <c r="F87" s="218"/>
      <c r="G87" s="218"/>
      <c r="H87" s="218"/>
      <c r="I87" s="218"/>
      <c r="J87" s="218"/>
      <c r="K87" s="218"/>
      <c r="L87" s="218"/>
      <c r="M87" s="218"/>
      <c r="N87" s="218"/>
      <c r="O87" s="218"/>
      <c r="P87" s="218"/>
      <c r="Q87" s="218"/>
      <c r="R87" s="219"/>
    </row>
    <row r="88" spans="1:18" ht="21.75" customHeight="1">
      <c r="A88" s="162"/>
      <c r="B88" s="156"/>
      <c r="C88" s="86"/>
      <c r="D88" s="144" t="s">
        <v>110</v>
      </c>
      <c r="E88" s="144"/>
      <c r="F88" s="144"/>
      <c r="G88" s="55"/>
      <c r="H88" s="55"/>
      <c r="I88" s="56"/>
      <c r="J88" s="57"/>
      <c r="K88" s="226"/>
      <c r="L88" s="227"/>
      <c r="M88" s="215"/>
      <c r="N88" s="152"/>
      <c r="O88" s="152"/>
      <c r="P88" s="210"/>
      <c r="Q88" s="210"/>
      <c r="R88" s="210"/>
    </row>
    <row r="89" spans="1:18" ht="36.75" customHeight="1">
      <c r="A89" s="163"/>
      <c r="B89" s="157"/>
      <c r="C89" s="90"/>
      <c r="D89" s="168" t="s">
        <v>71</v>
      </c>
      <c r="E89" s="169"/>
      <c r="F89" s="170"/>
      <c r="G89" s="55" t="s">
        <v>63</v>
      </c>
      <c r="H89" s="127" t="s">
        <v>64</v>
      </c>
      <c r="I89" s="220"/>
      <c r="J89" s="128"/>
      <c r="K89" s="226" t="s">
        <v>82</v>
      </c>
      <c r="L89" s="227"/>
      <c r="M89" s="215" t="str">
        <f>K89</f>
        <v>100</v>
      </c>
      <c r="N89" s="152"/>
      <c r="O89" s="152"/>
      <c r="P89" s="210">
        <f>K89-M89</f>
        <v>0</v>
      </c>
      <c r="Q89" s="210"/>
      <c r="R89" s="210"/>
    </row>
    <row r="90" spans="1:18" ht="16.5">
      <c r="A90" s="228"/>
      <c r="B90" s="228"/>
      <c r="C90" s="228"/>
      <c r="D90" s="228"/>
      <c r="E90" s="228"/>
      <c r="F90" s="59"/>
      <c r="G90" s="59"/>
      <c r="H90" s="59"/>
      <c r="I90" s="59"/>
      <c r="J90" s="59"/>
      <c r="K90" s="59"/>
      <c r="L90" s="59"/>
      <c r="M90" s="59"/>
      <c r="N90" s="35"/>
      <c r="O90" s="35"/>
      <c r="P90" s="35"/>
      <c r="Q90" s="35"/>
      <c r="R90" s="35"/>
    </row>
    <row r="91" spans="1:18" ht="16.5">
      <c r="A91" s="229" t="s">
        <v>49</v>
      </c>
      <c r="B91" s="229"/>
      <c r="C91" s="229"/>
      <c r="D91" s="229"/>
      <c r="E91" s="229"/>
      <c r="F91" s="229"/>
      <c r="G91" s="229"/>
      <c r="H91" s="229"/>
      <c r="I91" s="229"/>
      <c r="J91" s="229"/>
      <c r="K91" s="229"/>
      <c r="L91" s="229"/>
      <c r="M91" s="229"/>
      <c r="N91" s="229"/>
      <c r="O91" s="229"/>
      <c r="P91" s="229"/>
      <c r="Q91" s="60"/>
      <c r="R91" s="35"/>
    </row>
    <row r="92" spans="1:18" ht="25.5" customHeight="1">
      <c r="A92" s="229"/>
      <c r="B92" s="229"/>
      <c r="C92" s="229"/>
      <c r="D92" s="229"/>
      <c r="E92" s="229"/>
      <c r="F92" s="229"/>
      <c r="G92" s="229"/>
      <c r="H92" s="229"/>
      <c r="I92" s="229"/>
      <c r="J92" s="229"/>
      <c r="K92" s="229"/>
      <c r="L92" s="229"/>
      <c r="M92" s="229"/>
      <c r="N92" s="229"/>
      <c r="O92" s="229"/>
      <c r="P92" s="229"/>
      <c r="Q92" s="60"/>
      <c r="R92" s="35"/>
    </row>
    <row r="93" spans="1:18" ht="18" customHeight="1" hidden="1">
      <c r="A93" s="44"/>
      <c r="B93" s="61"/>
      <c r="C93" s="61"/>
      <c r="D93" s="61"/>
      <c r="E93" s="61"/>
      <c r="F93" s="61"/>
      <c r="G93" s="61"/>
      <c r="H93" s="61"/>
      <c r="I93" s="61"/>
      <c r="J93" s="61"/>
      <c r="K93" s="61"/>
      <c r="L93" s="61"/>
      <c r="M93" s="61"/>
      <c r="N93" s="61"/>
      <c r="O93" s="61" t="s">
        <v>17</v>
      </c>
      <c r="P93" s="62"/>
      <c r="Q93" s="62"/>
      <c r="R93" s="35"/>
    </row>
    <row r="94" spans="1:18" ht="51.75" customHeight="1">
      <c r="A94" s="230" t="s">
        <v>39</v>
      </c>
      <c r="B94" s="230" t="s">
        <v>40</v>
      </c>
      <c r="C94" s="231" t="s">
        <v>26</v>
      </c>
      <c r="D94" s="232"/>
      <c r="E94" s="230" t="s">
        <v>41</v>
      </c>
      <c r="F94" s="230"/>
      <c r="G94" s="230"/>
      <c r="H94" s="230" t="s">
        <v>53</v>
      </c>
      <c r="I94" s="230"/>
      <c r="J94" s="230"/>
      <c r="K94" s="230" t="s">
        <v>54</v>
      </c>
      <c r="L94" s="230"/>
      <c r="M94" s="230"/>
      <c r="N94" s="230" t="s">
        <v>55</v>
      </c>
      <c r="O94" s="230"/>
      <c r="P94" s="230"/>
      <c r="Q94" s="41"/>
      <c r="R94" s="35"/>
    </row>
    <row r="95" spans="1:18" ht="49.5">
      <c r="A95" s="230"/>
      <c r="B95" s="230"/>
      <c r="C95" s="233"/>
      <c r="D95" s="234"/>
      <c r="E95" s="63" t="s">
        <v>20</v>
      </c>
      <c r="F95" s="63" t="s">
        <v>21</v>
      </c>
      <c r="G95" s="63" t="s">
        <v>22</v>
      </c>
      <c r="H95" s="63" t="s">
        <v>20</v>
      </c>
      <c r="I95" s="63" t="s">
        <v>21</v>
      </c>
      <c r="J95" s="63" t="s">
        <v>22</v>
      </c>
      <c r="K95" s="63" t="s">
        <v>20</v>
      </c>
      <c r="L95" s="63" t="s">
        <v>21</v>
      </c>
      <c r="M95" s="63" t="s">
        <v>22</v>
      </c>
      <c r="N95" s="63" t="s">
        <v>20</v>
      </c>
      <c r="O95" s="63" t="s">
        <v>21</v>
      </c>
      <c r="P95" s="63" t="s">
        <v>22</v>
      </c>
      <c r="Q95" s="41"/>
      <c r="R95" s="35"/>
    </row>
    <row r="96" spans="1:18" ht="16.5">
      <c r="A96" s="64">
        <v>1</v>
      </c>
      <c r="B96" s="65">
        <v>2</v>
      </c>
      <c r="C96" s="114">
        <v>3</v>
      </c>
      <c r="D96" s="115"/>
      <c r="E96" s="64">
        <v>4</v>
      </c>
      <c r="F96" s="64">
        <v>5</v>
      </c>
      <c r="G96" s="64">
        <v>6</v>
      </c>
      <c r="H96" s="64">
        <v>7</v>
      </c>
      <c r="I96" s="64">
        <v>8</v>
      </c>
      <c r="J96" s="64">
        <v>9</v>
      </c>
      <c r="K96" s="64">
        <v>10</v>
      </c>
      <c r="L96" s="64">
        <v>11</v>
      </c>
      <c r="M96" s="64">
        <v>12</v>
      </c>
      <c r="N96" s="64">
        <v>13</v>
      </c>
      <c r="O96" s="64">
        <v>14</v>
      </c>
      <c r="P96" s="64">
        <v>15</v>
      </c>
      <c r="Q96" s="66"/>
      <c r="R96" s="35"/>
    </row>
    <row r="97" spans="1:18" ht="16.5">
      <c r="A97" s="67"/>
      <c r="B97" s="68" t="s">
        <v>34</v>
      </c>
      <c r="C97" s="116"/>
      <c r="D97" s="117"/>
      <c r="E97" s="69" t="s">
        <v>42</v>
      </c>
      <c r="F97" s="70" t="s">
        <v>42</v>
      </c>
      <c r="G97" s="70" t="s">
        <v>42</v>
      </c>
      <c r="H97" s="70" t="s">
        <v>42</v>
      </c>
      <c r="I97" s="70" t="s">
        <v>42</v>
      </c>
      <c r="J97" s="70" t="s">
        <v>42</v>
      </c>
      <c r="K97" s="70" t="s">
        <v>42</v>
      </c>
      <c r="L97" s="70" t="s">
        <v>42</v>
      </c>
      <c r="M97" s="70" t="s">
        <v>42</v>
      </c>
      <c r="N97" s="70" t="s">
        <v>42</v>
      </c>
      <c r="O97" s="70" t="s">
        <v>42</v>
      </c>
      <c r="P97" s="70" t="s">
        <v>42</v>
      </c>
      <c r="Q97" s="71"/>
      <c r="R97" s="35"/>
    </row>
    <row r="98" spans="1:18" ht="33">
      <c r="A98" s="70"/>
      <c r="B98" s="72" t="s">
        <v>43</v>
      </c>
      <c r="C98" s="116"/>
      <c r="D98" s="117"/>
      <c r="E98" s="70" t="s">
        <v>42</v>
      </c>
      <c r="F98" s="70"/>
      <c r="G98" s="70" t="s">
        <v>42</v>
      </c>
      <c r="H98" s="70" t="s">
        <v>42</v>
      </c>
      <c r="I98" s="70"/>
      <c r="J98" s="70" t="s">
        <v>42</v>
      </c>
      <c r="K98" s="70" t="s">
        <v>42</v>
      </c>
      <c r="L98" s="70"/>
      <c r="M98" s="70" t="s">
        <v>42</v>
      </c>
      <c r="N98" s="70" t="s">
        <v>42</v>
      </c>
      <c r="O98" s="70" t="s">
        <v>42</v>
      </c>
      <c r="P98" s="70" t="s">
        <v>42</v>
      </c>
      <c r="Q98" s="71"/>
      <c r="R98" s="35"/>
    </row>
    <row r="99" spans="1:18" ht="33">
      <c r="A99" s="70"/>
      <c r="B99" s="73" t="s">
        <v>45</v>
      </c>
      <c r="C99" s="116"/>
      <c r="D99" s="117"/>
      <c r="E99" s="70"/>
      <c r="F99" s="70"/>
      <c r="G99" s="70"/>
      <c r="H99" s="70"/>
      <c r="I99" s="70"/>
      <c r="J99" s="70"/>
      <c r="K99" s="70"/>
      <c r="L99" s="70"/>
      <c r="M99" s="70"/>
      <c r="N99" s="70"/>
      <c r="O99" s="70"/>
      <c r="P99" s="70"/>
      <c r="Q99" s="71"/>
      <c r="R99" s="35"/>
    </row>
    <row r="100" spans="1:18" ht="49.5">
      <c r="A100" s="70"/>
      <c r="B100" s="74" t="s">
        <v>57</v>
      </c>
      <c r="C100" s="116"/>
      <c r="D100" s="117"/>
      <c r="E100" s="70" t="s">
        <v>44</v>
      </c>
      <c r="F100" s="70" t="s">
        <v>42</v>
      </c>
      <c r="G100" s="70"/>
      <c r="H100" s="70" t="s">
        <v>44</v>
      </c>
      <c r="I100" s="70" t="s">
        <v>42</v>
      </c>
      <c r="J100" s="70" t="s">
        <v>42</v>
      </c>
      <c r="K100" s="70" t="s">
        <v>44</v>
      </c>
      <c r="L100" s="70" t="s">
        <v>42</v>
      </c>
      <c r="M100" s="70" t="s">
        <v>42</v>
      </c>
      <c r="N100" s="70" t="s">
        <v>44</v>
      </c>
      <c r="O100" s="70" t="s">
        <v>42</v>
      </c>
      <c r="P100" s="70" t="s">
        <v>42</v>
      </c>
      <c r="Q100" s="71"/>
      <c r="R100" s="35"/>
    </row>
    <row r="101" spans="1:18" ht="20.25" customHeight="1">
      <c r="A101" s="70"/>
      <c r="B101" s="75" t="s">
        <v>46</v>
      </c>
      <c r="C101" s="116"/>
      <c r="D101" s="117"/>
      <c r="E101" s="76"/>
      <c r="F101" s="76"/>
      <c r="G101" s="76"/>
      <c r="H101" s="76"/>
      <c r="I101" s="76"/>
      <c r="J101" s="76"/>
      <c r="K101" s="76"/>
      <c r="L101" s="76"/>
      <c r="M101" s="76" t="s">
        <v>42</v>
      </c>
      <c r="N101" s="76" t="s">
        <v>42</v>
      </c>
      <c r="O101" s="76" t="s">
        <v>42</v>
      </c>
      <c r="P101" s="76" t="s">
        <v>42</v>
      </c>
      <c r="Q101" s="71"/>
      <c r="R101" s="35"/>
    </row>
    <row r="102" spans="1:18" ht="22.5" customHeight="1">
      <c r="A102" s="102"/>
      <c r="B102" s="235" t="s">
        <v>58</v>
      </c>
      <c r="C102" s="235"/>
      <c r="D102" s="235"/>
      <c r="E102" s="235"/>
      <c r="F102" s="235"/>
      <c r="G102" s="235"/>
      <c r="H102" s="235"/>
      <c r="I102" s="235"/>
      <c r="J102" s="235"/>
      <c r="K102" s="235"/>
      <c r="L102" s="235"/>
      <c r="M102" s="235"/>
      <c r="N102" s="235"/>
      <c r="O102" s="235"/>
      <c r="P102" s="235"/>
      <c r="Q102" s="41"/>
      <c r="R102" s="35"/>
    </row>
    <row r="103" spans="1:18" ht="39.75" customHeight="1">
      <c r="A103" s="103"/>
      <c r="B103" s="104" t="s">
        <v>59</v>
      </c>
      <c r="C103" s="112"/>
      <c r="D103" s="113"/>
      <c r="E103" s="103"/>
      <c r="F103" s="103"/>
      <c r="G103" s="103"/>
      <c r="H103" s="103"/>
      <c r="I103" s="103"/>
      <c r="J103" s="103"/>
      <c r="K103" s="103"/>
      <c r="L103" s="103"/>
      <c r="M103" s="103"/>
      <c r="N103" s="103"/>
      <c r="O103" s="103"/>
      <c r="P103" s="103"/>
      <c r="Q103" s="71"/>
      <c r="R103" s="35"/>
    </row>
    <row r="104" spans="1:18" ht="9.75" customHeight="1">
      <c r="A104" s="103"/>
      <c r="B104" s="100" t="s">
        <v>46</v>
      </c>
      <c r="C104" s="239"/>
      <c r="D104" s="240"/>
      <c r="E104" s="103"/>
      <c r="F104" s="103"/>
      <c r="G104" s="103"/>
      <c r="H104" s="103"/>
      <c r="I104" s="103"/>
      <c r="J104" s="103"/>
      <c r="K104" s="103"/>
      <c r="L104" s="103"/>
      <c r="M104" s="103"/>
      <c r="N104" s="103"/>
      <c r="O104" s="103"/>
      <c r="P104" s="103"/>
      <c r="Q104" s="71"/>
      <c r="R104" s="35"/>
    </row>
    <row r="105" spans="1:18" ht="34.5" customHeight="1">
      <c r="A105" s="103"/>
      <c r="B105" s="103" t="s">
        <v>35</v>
      </c>
      <c r="C105" s="112"/>
      <c r="D105" s="113"/>
      <c r="E105" s="103"/>
      <c r="F105" s="103"/>
      <c r="G105" s="103"/>
      <c r="H105" s="103"/>
      <c r="I105" s="103"/>
      <c r="J105" s="103"/>
      <c r="K105" s="103"/>
      <c r="L105" s="103"/>
      <c r="M105" s="103"/>
      <c r="N105" s="103"/>
      <c r="O105" s="103"/>
      <c r="P105" s="103" t="s">
        <v>42</v>
      </c>
      <c r="Q105" s="71"/>
      <c r="R105" s="35"/>
    </row>
    <row r="106" spans="1:18" ht="9.75" customHeight="1">
      <c r="A106" s="77"/>
      <c r="B106" s="77"/>
      <c r="C106" s="77"/>
      <c r="D106" s="77"/>
      <c r="E106" s="78"/>
      <c r="F106" s="78"/>
      <c r="G106" s="78"/>
      <c r="H106" s="78"/>
      <c r="I106" s="78"/>
      <c r="J106" s="78"/>
      <c r="K106" s="78"/>
      <c r="L106" s="78"/>
      <c r="M106" s="78"/>
      <c r="N106" s="78"/>
      <c r="O106" s="78"/>
      <c r="P106" s="78"/>
      <c r="Q106" s="78"/>
      <c r="R106" s="35"/>
    </row>
    <row r="107" spans="1:17" ht="26.25" customHeight="1">
      <c r="A107" s="236" t="s">
        <v>50</v>
      </c>
      <c r="B107" s="236"/>
      <c r="C107" s="236"/>
      <c r="D107" s="236"/>
      <c r="E107" s="236"/>
      <c r="F107" s="236"/>
      <c r="G107" s="236"/>
      <c r="H107" s="236"/>
      <c r="I107" s="236"/>
      <c r="J107" s="236"/>
      <c r="K107" s="236"/>
      <c r="L107" s="236"/>
      <c r="M107" s="236"/>
      <c r="N107" s="236"/>
      <c r="O107" s="236"/>
      <c r="P107" s="236"/>
      <c r="Q107" s="31"/>
    </row>
    <row r="108" spans="1:17" ht="19.5">
      <c r="A108" s="236" t="s">
        <v>51</v>
      </c>
      <c r="B108" s="236"/>
      <c r="C108" s="236"/>
      <c r="D108" s="236"/>
      <c r="E108" s="236"/>
      <c r="F108" s="236"/>
      <c r="G108" s="236"/>
      <c r="H108" s="236"/>
      <c r="I108" s="236"/>
      <c r="J108" s="236"/>
      <c r="K108" s="236"/>
      <c r="L108" s="236"/>
      <c r="M108" s="236"/>
      <c r="N108" s="236"/>
      <c r="O108" s="236"/>
      <c r="P108" s="236"/>
      <c r="Q108" s="31"/>
    </row>
    <row r="109" spans="1:17" ht="21" customHeight="1">
      <c r="A109" s="236" t="s">
        <v>52</v>
      </c>
      <c r="B109" s="236"/>
      <c r="C109" s="236"/>
      <c r="D109" s="236"/>
      <c r="E109" s="236"/>
      <c r="F109" s="236"/>
      <c r="G109" s="236"/>
      <c r="H109" s="236"/>
      <c r="I109" s="236"/>
      <c r="J109" s="236"/>
      <c r="K109" s="236"/>
      <c r="L109" s="236"/>
      <c r="M109" s="236"/>
      <c r="N109" s="236"/>
      <c r="O109" s="236"/>
      <c r="P109" s="236"/>
      <c r="Q109" s="31"/>
    </row>
    <row r="110" spans="1:17" ht="16.5">
      <c r="A110" s="20"/>
      <c r="B110" s="20"/>
      <c r="C110" s="20"/>
      <c r="D110" s="20"/>
      <c r="E110" s="20"/>
      <c r="F110" s="20"/>
      <c r="G110" s="20"/>
      <c r="H110" s="20"/>
      <c r="I110" s="20"/>
      <c r="J110" s="20"/>
      <c r="K110" s="20"/>
      <c r="L110" s="20"/>
      <c r="M110" s="20"/>
      <c r="N110" s="20"/>
      <c r="O110" s="20"/>
      <c r="P110" s="20"/>
      <c r="Q110" s="20"/>
    </row>
    <row r="111" spans="1:17" ht="16.5">
      <c r="A111" s="20"/>
      <c r="B111" s="20"/>
      <c r="C111" s="20"/>
      <c r="D111" s="20"/>
      <c r="E111" s="20"/>
      <c r="F111" s="20"/>
      <c r="G111" s="20"/>
      <c r="H111" s="20"/>
      <c r="I111" s="20"/>
      <c r="J111" s="20"/>
      <c r="K111" s="20"/>
      <c r="L111" s="20"/>
      <c r="M111" s="20"/>
      <c r="N111" s="20"/>
      <c r="O111" s="20"/>
      <c r="P111" s="20"/>
      <c r="Q111" s="20"/>
    </row>
    <row r="112" spans="1:17" ht="72.75" customHeight="1">
      <c r="A112" s="237" t="s">
        <v>126</v>
      </c>
      <c r="B112" s="237"/>
      <c r="C112" s="237"/>
      <c r="D112" s="237"/>
      <c r="E112" s="237"/>
      <c r="F112" s="237"/>
      <c r="G112" s="237"/>
      <c r="H112" s="237"/>
      <c r="I112" s="18"/>
      <c r="J112" s="18"/>
      <c r="K112" s="19"/>
      <c r="L112" s="19"/>
      <c r="M112" s="19"/>
      <c r="N112" s="19"/>
      <c r="O112" s="19"/>
      <c r="P112" s="19"/>
      <c r="Q112" s="19"/>
    </row>
    <row r="113" spans="1:17" ht="15.75" customHeight="1">
      <c r="A113" s="237" t="s">
        <v>88</v>
      </c>
      <c r="B113" s="237"/>
      <c r="C113" s="237"/>
      <c r="D113" s="237"/>
      <c r="E113" s="237"/>
      <c r="F113" s="237"/>
      <c r="G113" s="237"/>
      <c r="H113" s="237"/>
      <c r="I113" s="238"/>
      <c r="J113" s="238"/>
      <c r="K113" s="19"/>
      <c r="L113" s="238" t="s">
        <v>127</v>
      </c>
      <c r="M113" s="238"/>
      <c r="N113" s="238"/>
      <c r="O113" s="238"/>
      <c r="P113" s="19"/>
      <c r="Q113" s="19"/>
    </row>
    <row r="114" spans="1:17" ht="16.5">
      <c r="A114" s="18"/>
      <c r="B114" s="18"/>
      <c r="C114" s="18"/>
      <c r="D114" s="18"/>
      <c r="E114" s="18"/>
      <c r="F114" s="18"/>
      <c r="G114" s="18"/>
      <c r="H114" s="18"/>
      <c r="I114" s="241" t="s">
        <v>47</v>
      </c>
      <c r="J114" s="241"/>
      <c r="K114" s="19"/>
      <c r="L114" s="241" t="s">
        <v>48</v>
      </c>
      <c r="M114" s="241"/>
      <c r="N114" s="241"/>
      <c r="O114" s="241"/>
      <c r="P114" s="19"/>
      <c r="Q114" s="19"/>
    </row>
    <row r="115" spans="1:17" ht="16.5">
      <c r="A115" s="18"/>
      <c r="B115" s="18"/>
      <c r="C115" s="18"/>
      <c r="D115" s="18"/>
      <c r="E115" s="18"/>
      <c r="F115" s="18"/>
      <c r="G115" s="18"/>
      <c r="H115" s="18"/>
      <c r="I115" s="18"/>
      <c r="J115" s="18"/>
      <c r="K115" s="19"/>
      <c r="L115" s="18"/>
      <c r="M115" s="18"/>
      <c r="N115" s="18"/>
      <c r="O115" s="18"/>
      <c r="P115" s="19"/>
      <c r="Q115" s="19"/>
    </row>
    <row r="116" spans="1:17" ht="55.5" customHeight="1">
      <c r="A116" s="237" t="s">
        <v>65</v>
      </c>
      <c r="B116" s="237"/>
      <c r="C116" s="237"/>
      <c r="D116" s="237"/>
      <c r="E116" s="237"/>
      <c r="F116" s="237"/>
      <c r="G116" s="237"/>
      <c r="H116" s="237"/>
      <c r="I116" s="238"/>
      <c r="J116" s="238"/>
      <c r="K116" s="19"/>
      <c r="L116" s="238" t="s">
        <v>90</v>
      </c>
      <c r="M116" s="238"/>
      <c r="N116" s="238"/>
      <c r="O116" s="238"/>
      <c r="P116" s="19"/>
      <c r="Q116" s="19"/>
    </row>
    <row r="117" spans="1:17" ht="16.5">
      <c r="A117" s="237"/>
      <c r="B117" s="237"/>
      <c r="C117" s="237"/>
      <c r="D117" s="237"/>
      <c r="E117" s="237"/>
      <c r="F117" s="237"/>
      <c r="G117" s="237"/>
      <c r="H117" s="237"/>
      <c r="I117" s="241" t="s">
        <v>47</v>
      </c>
      <c r="J117" s="241"/>
      <c r="K117" s="19"/>
      <c r="L117" s="241" t="s">
        <v>48</v>
      </c>
      <c r="M117" s="241"/>
      <c r="N117" s="241"/>
      <c r="O117" s="241"/>
      <c r="P117" s="19"/>
      <c r="Q117" s="19"/>
    </row>
    <row r="118" spans="1:17" ht="16.5">
      <c r="A118" s="18"/>
      <c r="B118" s="33"/>
      <c r="C118" s="33"/>
      <c r="D118" s="33"/>
      <c r="E118" s="18"/>
      <c r="F118" s="18"/>
      <c r="G118" s="18"/>
      <c r="H118" s="18"/>
      <c r="I118" s="18"/>
      <c r="J118" s="18"/>
      <c r="K118" s="18"/>
      <c r="L118" s="18"/>
      <c r="M118" s="18"/>
      <c r="N118" s="18"/>
      <c r="O118" s="18"/>
      <c r="P118" s="18"/>
      <c r="Q118" s="18"/>
    </row>
    <row r="119" spans="2:4" ht="16.5">
      <c r="B119" s="33" t="s">
        <v>89</v>
      </c>
      <c r="C119" s="33"/>
      <c r="D119" s="33" t="s">
        <v>128</v>
      </c>
    </row>
    <row r="120" spans="2:3" ht="16.5">
      <c r="B120" s="29"/>
      <c r="C120" s="29"/>
    </row>
  </sheetData>
  <sheetProtection selectLockedCells="1" selectUnlockedCells="1"/>
  <mergeCells count="282">
    <mergeCell ref="D87:R87"/>
    <mergeCell ref="D85:F85"/>
    <mergeCell ref="H85:J85"/>
    <mergeCell ref="K85:L85"/>
    <mergeCell ref="M85:O85"/>
    <mergeCell ref="D86:F86"/>
    <mergeCell ref="P85:R85"/>
    <mergeCell ref="O38:P38"/>
    <mergeCell ref="O39:P39"/>
    <mergeCell ref="O40:P40"/>
    <mergeCell ref="O41:P41"/>
    <mergeCell ref="H78:J78"/>
    <mergeCell ref="D81:R81"/>
    <mergeCell ref="D80:F80"/>
    <mergeCell ref="H80:J80"/>
    <mergeCell ref="K80:L80"/>
    <mergeCell ref="M80:O80"/>
    <mergeCell ref="O22:Q22"/>
    <mergeCell ref="R22:R23"/>
    <mergeCell ref="O34:P35"/>
    <mergeCell ref="O36:P36"/>
    <mergeCell ref="A36:E36"/>
    <mergeCell ref="I34:K34"/>
    <mergeCell ref="L34:N34"/>
    <mergeCell ref="A34:E35"/>
    <mergeCell ref="F34:H34"/>
    <mergeCell ref="L22:N22"/>
    <mergeCell ref="I114:J114"/>
    <mergeCell ref="L114:O114"/>
    <mergeCell ref="A116:H116"/>
    <mergeCell ref="I116:J116"/>
    <mergeCell ref="L116:O116"/>
    <mergeCell ref="A117:H117"/>
    <mergeCell ref="I117:J117"/>
    <mergeCell ref="L117:O117"/>
    <mergeCell ref="A107:P107"/>
    <mergeCell ref="A108:P108"/>
    <mergeCell ref="A109:P109"/>
    <mergeCell ref="A112:H112"/>
    <mergeCell ref="A113:H113"/>
    <mergeCell ref="I113:J113"/>
    <mergeCell ref="L113:O113"/>
    <mergeCell ref="A90:E90"/>
    <mergeCell ref="A91:P92"/>
    <mergeCell ref="A94:A95"/>
    <mergeCell ref="B94:B95"/>
    <mergeCell ref="E94:G94"/>
    <mergeCell ref="H94:J94"/>
    <mergeCell ref="K94:M94"/>
    <mergeCell ref="N94:P94"/>
    <mergeCell ref="C94:D95"/>
    <mergeCell ref="D88:F88"/>
    <mergeCell ref="K88:L88"/>
    <mergeCell ref="M88:O88"/>
    <mergeCell ref="P88:R88"/>
    <mergeCell ref="D89:F89"/>
    <mergeCell ref="H89:J89"/>
    <mergeCell ref="K89:L89"/>
    <mergeCell ref="M89:O89"/>
    <mergeCell ref="P89:R89"/>
    <mergeCell ref="D82:F82"/>
    <mergeCell ref="M82:O82"/>
    <mergeCell ref="P82:R82"/>
    <mergeCell ref="D83:F83"/>
    <mergeCell ref="H86:J86"/>
    <mergeCell ref="K86:L86"/>
    <mergeCell ref="M86:O86"/>
    <mergeCell ref="P86:R86"/>
    <mergeCell ref="H83:J83"/>
    <mergeCell ref="D84:F84"/>
    <mergeCell ref="H84:J84"/>
    <mergeCell ref="K84:L84"/>
    <mergeCell ref="M84:O84"/>
    <mergeCell ref="P84:R84"/>
    <mergeCell ref="P80:R80"/>
    <mergeCell ref="K83:L83"/>
    <mergeCell ref="M83:O83"/>
    <mergeCell ref="P83:R83"/>
    <mergeCell ref="K78:L78"/>
    <mergeCell ref="M78:O78"/>
    <mergeCell ref="P78:R78"/>
    <mergeCell ref="D78:F78"/>
    <mergeCell ref="D75:R75"/>
    <mergeCell ref="D79:F79"/>
    <mergeCell ref="H79:J79"/>
    <mergeCell ref="K79:L79"/>
    <mergeCell ref="M79:O79"/>
    <mergeCell ref="P79:R79"/>
    <mergeCell ref="D76:F76"/>
    <mergeCell ref="M76:O76"/>
    <mergeCell ref="P76:R76"/>
    <mergeCell ref="D74:F74"/>
    <mergeCell ref="H74:J74"/>
    <mergeCell ref="K74:L74"/>
    <mergeCell ref="M74:O74"/>
    <mergeCell ref="P74:R74"/>
    <mergeCell ref="D73:F73"/>
    <mergeCell ref="H73:J73"/>
    <mergeCell ref="K73:L73"/>
    <mergeCell ref="M73:O73"/>
    <mergeCell ref="P73:R73"/>
    <mergeCell ref="D77:F77"/>
    <mergeCell ref="H77:J77"/>
    <mergeCell ref="K77:L77"/>
    <mergeCell ref="M77:O77"/>
    <mergeCell ref="P77:R77"/>
    <mergeCell ref="P71:R71"/>
    <mergeCell ref="D69:R69"/>
    <mergeCell ref="D70:R70"/>
    <mergeCell ref="D71:F71"/>
    <mergeCell ref="M71:O71"/>
    <mergeCell ref="D72:F72"/>
    <mergeCell ref="H72:J72"/>
    <mergeCell ref="K72:L72"/>
    <mergeCell ref="M72:O72"/>
    <mergeCell ref="P72:R72"/>
    <mergeCell ref="K45:L45"/>
    <mergeCell ref="M45:O45"/>
    <mergeCell ref="P45:R45"/>
    <mergeCell ref="D46:F46"/>
    <mergeCell ref="H46:J46"/>
    <mergeCell ref="K46:L46"/>
    <mergeCell ref="M46:O46"/>
    <mergeCell ref="P46:R46"/>
    <mergeCell ref="A40:E40"/>
    <mergeCell ref="C29:D29"/>
    <mergeCell ref="D45:F45"/>
    <mergeCell ref="H45:J45"/>
    <mergeCell ref="B20:K20"/>
    <mergeCell ref="A21:M21"/>
    <mergeCell ref="A22:A23"/>
    <mergeCell ref="B22:B23"/>
    <mergeCell ref="E22:H23"/>
    <mergeCell ref="I22:K22"/>
    <mergeCell ref="C22:D23"/>
    <mergeCell ref="A18:B18"/>
    <mergeCell ref="D18:E18"/>
    <mergeCell ref="G18:H18"/>
    <mergeCell ref="L18:M18"/>
    <mergeCell ref="A19:B19"/>
    <mergeCell ref="D19:E19"/>
    <mergeCell ref="G19:H19"/>
    <mergeCell ref="L19:M19"/>
    <mergeCell ref="B14:J14"/>
    <mergeCell ref="E15:L15"/>
    <mergeCell ref="A16:F16"/>
    <mergeCell ref="G16:J16"/>
    <mergeCell ref="K16:N16"/>
    <mergeCell ref="A17:B17"/>
    <mergeCell ref="D17:E17"/>
    <mergeCell ref="G17:H17"/>
    <mergeCell ref="L17:M17"/>
    <mergeCell ref="L1:N1"/>
    <mergeCell ref="L3:N3"/>
    <mergeCell ref="A7:K7"/>
    <mergeCell ref="E8:O8"/>
    <mergeCell ref="E9:O9"/>
    <mergeCell ref="E10:J10"/>
    <mergeCell ref="E11:O11"/>
    <mergeCell ref="D12:R12"/>
    <mergeCell ref="D13:E13"/>
    <mergeCell ref="D50:F50"/>
    <mergeCell ref="D49:F49"/>
    <mergeCell ref="D47:R47"/>
    <mergeCell ref="D48:R48"/>
    <mergeCell ref="E25:H25"/>
    <mergeCell ref="E27:H27"/>
    <mergeCell ref="F13:O13"/>
    <mergeCell ref="A38:E38"/>
    <mergeCell ref="A39:E39"/>
    <mergeCell ref="D56:F56"/>
    <mergeCell ref="M64:O64"/>
    <mergeCell ref="D51:F51"/>
    <mergeCell ref="D53:F53"/>
    <mergeCell ref="D55:F55"/>
    <mergeCell ref="D54:F54"/>
    <mergeCell ref="D52:F52"/>
    <mergeCell ref="A41:E41"/>
    <mergeCell ref="D66:F66"/>
    <mergeCell ref="D67:F67"/>
    <mergeCell ref="D65:F65"/>
    <mergeCell ref="D61:F61"/>
    <mergeCell ref="D63:F63"/>
    <mergeCell ref="D68:F68"/>
    <mergeCell ref="D62:F62"/>
    <mergeCell ref="D64:F64"/>
    <mergeCell ref="H68:J68"/>
    <mergeCell ref="H66:J66"/>
    <mergeCell ref="H65:J65"/>
    <mergeCell ref="H56:J56"/>
    <mergeCell ref="H54:J54"/>
    <mergeCell ref="H52:J52"/>
    <mergeCell ref="H53:J53"/>
    <mergeCell ref="H55:J55"/>
    <mergeCell ref="H62:J62"/>
    <mergeCell ref="H64:J64"/>
    <mergeCell ref="H50:J50"/>
    <mergeCell ref="B58:B68"/>
    <mergeCell ref="A58:A68"/>
    <mergeCell ref="B69:B89"/>
    <mergeCell ref="A69:A89"/>
    <mergeCell ref="B47:B56"/>
    <mergeCell ref="A47:A56"/>
    <mergeCell ref="H63:J63"/>
    <mergeCell ref="H61:J61"/>
    <mergeCell ref="H51:J51"/>
    <mergeCell ref="P63:R63"/>
    <mergeCell ref="P64:R64"/>
    <mergeCell ref="K50:L50"/>
    <mergeCell ref="P50:R50"/>
    <mergeCell ref="P51:R51"/>
    <mergeCell ref="P52:R52"/>
    <mergeCell ref="P53:R53"/>
    <mergeCell ref="P54:R54"/>
    <mergeCell ref="K52:L52"/>
    <mergeCell ref="K51:L51"/>
    <mergeCell ref="P65:R65"/>
    <mergeCell ref="P66:R66"/>
    <mergeCell ref="P67:R67"/>
    <mergeCell ref="P68:R68"/>
    <mergeCell ref="P60:R60"/>
    <mergeCell ref="P49:R49"/>
    <mergeCell ref="P55:R55"/>
    <mergeCell ref="P56:R56"/>
    <mergeCell ref="P61:R61"/>
    <mergeCell ref="P62:R62"/>
    <mergeCell ref="M49:O49"/>
    <mergeCell ref="M50:O50"/>
    <mergeCell ref="M51:O51"/>
    <mergeCell ref="M52:O52"/>
    <mergeCell ref="M53:O53"/>
    <mergeCell ref="M54:O54"/>
    <mergeCell ref="M68:O68"/>
    <mergeCell ref="K54:L54"/>
    <mergeCell ref="K56:L56"/>
    <mergeCell ref="K55:L55"/>
    <mergeCell ref="K68:L68"/>
    <mergeCell ref="K65:L65"/>
    <mergeCell ref="M55:O55"/>
    <mergeCell ref="M56:O56"/>
    <mergeCell ref="M60:O60"/>
    <mergeCell ref="M61:O61"/>
    <mergeCell ref="K49:L49"/>
    <mergeCell ref="K62:L62"/>
    <mergeCell ref="K64:L64"/>
    <mergeCell ref="K67:L67"/>
    <mergeCell ref="K63:L63"/>
    <mergeCell ref="K61:L61"/>
    <mergeCell ref="K66:L66"/>
    <mergeCell ref="D57:R57"/>
    <mergeCell ref="H67:J67"/>
    <mergeCell ref="H60:J60"/>
    <mergeCell ref="K60:L60"/>
    <mergeCell ref="K53:L53"/>
    <mergeCell ref="M65:O65"/>
    <mergeCell ref="M66:O66"/>
    <mergeCell ref="M67:O67"/>
    <mergeCell ref="M62:O62"/>
    <mergeCell ref="M63:O63"/>
    <mergeCell ref="D58:R58"/>
    <mergeCell ref="D59:R59"/>
    <mergeCell ref="D60:F60"/>
    <mergeCell ref="A30:H30"/>
    <mergeCell ref="A37:P37"/>
    <mergeCell ref="B24:R24"/>
    <mergeCell ref="B26:R26"/>
    <mergeCell ref="B28:R28"/>
    <mergeCell ref="C25:D25"/>
    <mergeCell ref="C27:D27"/>
    <mergeCell ref="E29:H29"/>
    <mergeCell ref="A31:N31"/>
    <mergeCell ref="A33:M33"/>
    <mergeCell ref="C105:D105"/>
    <mergeCell ref="C96:D96"/>
    <mergeCell ref="C97:D97"/>
    <mergeCell ref="C98:D98"/>
    <mergeCell ref="C99:D99"/>
    <mergeCell ref="C100:D100"/>
    <mergeCell ref="C101:D101"/>
    <mergeCell ref="B102:P102"/>
    <mergeCell ref="C103:D103"/>
    <mergeCell ref="C104:D104"/>
  </mergeCells>
  <printOptions/>
  <pageMargins left="0.6694444444444444" right="0.39375" top="0.5902777777777778" bottom="0.39375" header="0.5118055555555555" footer="0.5118055555555555"/>
  <pageSetup horizontalDpi="600" verticalDpi="600" orientation="landscape" paperSize="9" scale="59" r:id="rId1"/>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Игорь</cp:lastModifiedBy>
  <cp:lastPrinted>2019-01-22T12:45:39Z</cp:lastPrinted>
  <dcterms:created xsi:type="dcterms:W3CDTF">2015-01-21T15:14:42Z</dcterms:created>
  <dcterms:modified xsi:type="dcterms:W3CDTF">2019-02-01T09:37:40Z</dcterms:modified>
  <cp:category/>
  <cp:version/>
  <cp:contentType/>
  <cp:contentStatus/>
</cp:coreProperties>
</file>