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55" activeTab="0"/>
  </bookViews>
  <sheets>
    <sheet name="090501" sheetId="1" r:id="rId1"/>
  </sheets>
  <definedNames>
    <definedName name="Excel_BuiltIn_Print_Area">#REF!</definedName>
    <definedName name="Excel_BuiltIn_Print_Area_1">#REF!</definedName>
    <definedName name="Excel_BuiltIn_Print_Area_1_1">#REF!</definedName>
    <definedName name="Excel_BuiltIn_Print_Area_1_1_1">#REF!</definedName>
  </definedNames>
  <calcPr fullCalcOnLoad="1"/>
</workbook>
</file>

<file path=xl/sharedStrings.xml><?xml version="1.0" encoding="utf-8"?>
<sst xmlns="http://schemas.openxmlformats.org/spreadsheetml/2006/main" count="200" uniqueCount="107">
  <si>
    <t>ЗАТВЕРДЖЕНО</t>
  </si>
  <si>
    <t>Наказ Міністерства фінансів України</t>
  </si>
  <si>
    <t>26.08.2014 N 836 </t>
  </si>
  <si>
    <t xml:space="preserve"> ЗВІТ</t>
  </si>
  <si>
    <t>про виконання паспорта бюджетної програми місцевого бюджету  станом на</t>
  </si>
  <si>
    <t>01</t>
  </si>
  <si>
    <t>січня</t>
  </si>
  <si>
    <t>1.</t>
  </si>
  <si>
    <t xml:space="preserve">(КПКВК МБ) </t>
  </si>
  <si>
    <t xml:space="preserve">      (найменування головного розпорядника) </t>
  </si>
  <si>
    <t>2.</t>
  </si>
  <si>
    <t xml:space="preserve">      (найменування відповідального виконавця) </t>
  </si>
  <si>
    <t>3.</t>
  </si>
  <si>
    <t xml:space="preserve">(КФКВК) </t>
  </si>
  <si>
    <t xml:space="preserve">      (найменування бюджетної програми) </t>
  </si>
  <si>
    <t>4.</t>
  </si>
  <si>
    <t>Видатки та надання кредитів  за бюджетною програмою за  звітний період</t>
  </si>
  <si>
    <t>(тис. грн.)</t>
  </si>
  <si>
    <t>Затверджено паспортом бюджетної програми </t>
  </si>
  <si>
    <t>Відхилення </t>
  </si>
  <si>
    <t>загальний фонд </t>
  </si>
  <si>
    <t>спеціальний фонд </t>
  </si>
  <si>
    <t>разом </t>
  </si>
  <si>
    <t xml:space="preserve">5. </t>
  </si>
  <si>
    <t>Обсяги фінансування бюджетної програми за звітний період у розрізі підпрограм  та завдань</t>
  </si>
  <si>
    <t xml:space="preserve">N з/п </t>
  </si>
  <si>
    <t>КПКВК</t>
  </si>
  <si>
    <t>КФКВК</t>
  </si>
  <si>
    <t>Затверджено паспортом бюджетної програми на звітний період </t>
  </si>
  <si>
    <t>Касові видатки (надані кредити) за звітний період </t>
  </si>
  <si>
    <t xml:space="preserve">6. </t>
  </si>
  <si>
    <t>Видатки на реалізацію регіональних цільових програм, які виконуються в межах бюджетної програми, за звітний період</t>
  </si>
  <si>
    <t>Назва  регіональної цільової програми  та підпрограми</t>
  </si>
  <si>
    <t>Касові видатки ( надані кредити) за звітний період</t>
  </si>
  <si>
    <t>Регіональна цільова програма 1 </t>
  </si>
  <si>
    <t>Підпрограма 1</t>
  </si>
  <si>
    <t>Підпрограма 2</t>
  </si>
  <si>
    <t>....</t>
  </si>
  <si>
    <t>Усього</t>
  </si>
  <si>
    <t>7. Результативні показники бюджетної програми, та аналіз їх виконання за звітний період</t>
  </si>
  <si>
    <t>N з/п </t>
  </si>
  <si>
    <t>Показники </t>
  </si>
  <si>
    <t>Одиниця виміру </t>
  </si>
  <si>
    <t>Джерело інформації </t>
  </si>
  <si>
    <t>Затверджено паспортом бюджетної програми на звітний період</t>
  </si>
  <si>
    <t>Виконано за звітний період ( касові видатки/надані кредити)</t>
  </si>
  <si>
    <t>Відхилення</t>
  </si>
  <si>
    <t>Код</t>
  </si>
  <si>
    <t>Найменування джерел надходжень </t>
  </si>
  <si>
    <t>Касові видатки станом на 01 січня звітного періоду </t>
  </si>
  <si>
    <t>  </t>
  </si>
  <si>
    <t>Інвестиційний проект 1</t>
  </si>
  <si>
    <t>Х </t>
  </si>
  <si>
    <t>Надходження із бюджету</t>
  </si>
  <si>
    <t>(підпис) </t>
  </si>
  <si>
    <t>(прізвище та ініціали) </t>
  </si>
  <si>
    <r>
      <t>1</t>
    </r>
    <r>
      <rPr>
        <sz val="13"/>
        <color indexed="8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</si>
  <si>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3"/>
        <color indexed="8"/>
        <rFont val="Times New Roman"/>
        <family val="1"/>
      </rPr>
      <t xml:space="preserve"> Зазначаються усі підпрограми та завдання, затверджені паспортом бюджетної програми.</t>
    </r>
  </si>
  <si>
    <r>
      <t>3</t>
    </r>
    <r>
      <rPr>
        <sz val="13"/>
        <color indexed="8"/>
        <rFont val="Times New Roman"/>
        <family val="1"/>
      </rPr>
      <t xml:space="preserve"> Пункт 8 заповнюється тільки для затверджених у місцевому бюджеті видатків/ надання кредитів на реалізацію інвестиційних проектів ( програм).</t>
    </r>
  </si>
  <si>
    <t>затрат</t>
  </si>
  <si>
    <t>Пояснення щодо причин розбіжностей між затвердженими та досягнутими результативними показниками</t>
  </si>
  <si>
    <t>продукту</t>
  </si>
  <si>
    <t>ефективності</t>
  </si>
  <si>
    <t>Аналіз стану виконання результативнихпоказників</t>
  </si>
  <si>
    <t xml:space="preserve">План видатків звітного періоду </t>
  </si>
  <si>
    <t>Касові видатки за звітний період </t>
  </si>
  <si>
    <t xml:space="preserve">Прогноз видатків до кінця реалізації  інвестиційного проекту </t>
  </si>
  <si>
    <t>Касові видатки (надані кредити)</t>
  </si>
  <si>
    <t>Підпрограма/зав-дання бюджетної програми</t>
  </si>
  <si>
    <t xml:space="preserve">Інші джерела фінансування (за видами) </t>
  </si>
  <si>
    <t>Інвестиційний проект 2</t>
  </si>
  <si>
    <t>од.</t>
  </si>
  <si>
    <t>грн.</t>
  </si>
  <si>
    <t>розрахунок до кошторису</t>
  </si>
  <si>
    <t xml:space="preserve">Головний бухгалтер </t>
  </si>
  <si>
    <t xml:space="preserve">розрахунок </t>
  </si>
  <si>
    <t>чол.</t>
  </si>
  <si>
    <t>Середні видатки на 1 людину залучену до виконання громадських робіт</t>
  </si>
  <si>
    <t>1050</t>
  </si>
  <si>
    <t>Кількість організацій, що отримують фінансування організації громадських робіт</t>
  </si>
  <si>
    <t>Кількість людей, яких планується залучити до виконання громадських робіт</t>
  </si>
  <si>
    <t>Середні видатки на фінансування однієї організації, що здійснює громадські роботи</t>
  </si>
  <si>
    <t xml:space="preserve">Корзун </t>
  </si>
  <si>
    <t>В.Біденко</t>
  </si>
  <si>
    <t>Житомирської міської ради</t>
  </si>
  <si>
    <r>
      <t>8. Джерела фінансування інвестиційних проектів у розрізі підпрограм</t>
    </r>
    <r>
      <rPr>
        <b/>
        <vertAlign val="superscript"/>
        <sz val="20"/>
        <color indexed="16"/>
        <rFont val="Times New Roman"/>
        <family val="1"/>
      </rPr>
      <t xml:space="preserve"> 3</t>
    </r>
  </si>
  <si>
    <t xml:space="preserve">Організація та проведення  громадських робіт </t>
  </si>
  <si>
    <t>Пояснення щодо причин відхилення</t>
  </si>
  <si>
    <t>Пояснення щодо розбіжностей між фактичними надходженнями і тими, що затверджені паспортом бюджетної програми</t>
  </si>
  <si>
    <t>якості</t>
  </si>
  <si>
    <t>кількість осіб, залучених до виконання громадських робіт, порівняно з минулим роком</t>
  </si>
  <si>
    <t>%</t>
  </si>
  <si>
    <t>розрахунок</t>
  </si>
  <si>
    <t>2019  року</t>
  </si>
  <si>
    <t>0800000</t>
  </si>
  <si>
    <t>0810000</t>
  </si>
  <si>
    <t>0813210</t>
  </si>
  <si>
    <t>Департамент соціальної політики Житомирської міської ради</t>
  </si>
  <si>
    <t>У зв'язку із заблокованими рахунками департаменту у ІІ-ІІІ кв.2018 року, що вплинуло на неможливість проведення та проплат громадських робіт</t>
  </si>
  <si>
    <t>Завдання Забезпечення організації та проведення робіт. Сприяння зайнятості зареєстрованих безробітних</t>
  </si>
  <si>
    <t>видатки на організацію та проведення громадських робіт у м.Житомирі</t>
  </si>
  <si>
    <t>В.о.директора департаменту соціальної політики</t>
  </si>
  <si>
    <t>Л.Ліпінська</t>
  </si>
  <si>
    <t>47 03 57</t>
  </si>
  <si>
    <t>Пояснення щодо причин розбіжностей між затвердженими та досягнутими результативними показникамиУ зв'язку із заблокованими рахунками департаменту у ІІ-ІІІ кв.2018 року, що вплинуло на неможливість проведення та проплат громадських робіт</t>
  </si>
  <si>
    <t>Пояснення щодо причин розбіжностей між затвердженими та досягнутими результативними показниками. За рахунок зменшення витрат на проведення громадських робіт</t>
  </si>
  <si>
    <t>Пояснення щодо причин розбіжностей між затвердженими та досягнутими результативними показниками. За рахунок збільшення кількості людей, залученихдо громадських робіт</t>
  </si>
</sst>
</file>

<file path=xl/styles.xml><?xml version="1.0" encoding="utf-8"?>
<styleSheet xmlns="http://schemas.openxmlformats.org/spreadsheetml/2006/main">
  <numFmts count="4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#,##0;\-#,##0"/>
    <numFmt numFmtId="182" formatCode="0.0"/>
    <numFmt numFmtId="183" formatCode="0.0000"/>
    <numFmt numFmtId="184" formatCode="#,##0.000"/>
    <numFmt numFmtId="185" formatCode="#,##0.0"/>
    <numFmt numFmtId="186" formatCode="#,##0\ &quot;₽&quot;;\-#,##0\ &quot;₽&quot;"/>
    <numFmt numFmtId="187" formatCode="#,##0\ &quot;₽&quot;;[Red]\-#,##0\ &quot;₽&quot;"/>
    <numFmt numFmtId="188" formatCode="#,##0.00\ &quot;₽&quot;;\-#,##0.00\ &quot;₽&quot;"/>
    <numFmt numFmtId="189" formatCode="#,##0.00\ &quot;₽&quot;;[Red]\-#,##0.00\ &quot;₽&quot;"/>
    <numFmt numFmtId="190" formatCode="_-* #,##0\ &quot;₽&quot;_-;\-* #,##0\ &quot;₽&quot;_-;_-* &quot;-&quot;\ &quot;₽&quot;_-;_-@_-"/>
    <numFmt numFmtId="191" formatCode="_-* #,##0\ _₽_-;\-* #,##0\ _₽_-;_-* &quot;-&quot;\ _₽_-;_-@_-"/>
    <numFmt numFmtId="192" formatCode="_-* #,##0.00\ &quot;₽&quot;_-;\-* #,##0.00\ &quot;₽&quot;_-;_-* &quot;-&quot;??\ &quot;₽&quot;_-;_-@_-"/>
    <numFmt numFmtId="193" formatCode="_-* #,##0.00\ _₽_-;\-* #,##0.00\ _₽_-;_-* &quot;-&quot;??\ _₽_-;_-@_-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&quot;₴&quot;"/>
  </numFmts>
  <fonts count="49">
    <font>
      <sz val="10"/>
      <name val="Arial Cyr"/>
      <family val="2"/>
    </font>
    <font>
      <sz val="10"/>
      <name val="Arial"/>
      <family val="0"/>
    </font>
    <font>
      <sz val="13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vertAlign val="superscript"/>
      <sz val="10"/>
      <color indexed="16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9"/>
      <name val="Times New Roman"/>
      <family val="1"/>
    </font>
    <font>
      <u val="single"/>
      <sz val="13"/>
      <name val="Times New Roman"/>
      <family val="1"/>
    </font>
    <font>
      <i/>
      <sz val="13"/>
      <color indexed="8"/>
      <name val="Times New Roman"/>
      <family val="1"/>
    </font>
    <font>
      <vertAlign val="superscript"/>
      <sz val="13"/>
      <color indexed="16"/>
      <name val="Times New Roman"/>
      <family val="1"/>
    </font>
    <font>
      <sz val="13"/>
      <color indexed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8"/>
      <name val="Times New Roman"/>
      <family val="1"/>
    </font>
    <font>
      <b/>
      <vertAlign val="superscript"/>
      <sz val="20"/>
      <color indexed="16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sz val="20"/>
      <color indexed="8"/>
      <name val="Times New Roman"/>
      <family val="1"/>
    </font>
    <font>
      <sz val="16"/>
      <color indexed="8"/>
      <name val="Times New Roman"/>
      <family val="1"/>
    </font>
    <font>
      <sz val="20"/>
      <name val="Times New Roman"/>
      <family val="1"/>
    </font>
    <font>
      <u val="single"/>
      <sz val="16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1" borderId="7" applyNumberFormat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0" fontId="40" fillId="4" borderId="0" applyNumberFormat="0" applyBorder="0" applyAlignment="0" applyProtection="0"/>
  </cellStyleXfs>
  <cellXfs count="207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vertical="center" wrapText="1"/>
      <protection/>
    </xf>
    <xf numFmtId="0" fontId="9" fillId="0" borderId="0" xfId="0" applyFont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15" fillId="0" borderId="10" xfId="0" applyFont="1" applyBorder="1" applyAlignment="1" applyProtection="1">
      <alignment horizontal="center" vertical="top" wrapText="1"/>
      <protection locked="0"/>
    </xf>
    <xf numFmtId="49" fontId="3" fillId="0" borderId="0" xfId="0" applyNumberFormat="1" applyFont="1" applyBorder="1" applyAlignment="1" applyProtection="1">
      <alignment horizontal="left" vertical="top" wrapText="1"/>
      <protection locked="0"/>
    </xf>
    <xf numFmtId="0" fontId="8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 locked="0"/>
    </xf>
    <xf numFmtId="0" fontId="7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2" fillId="0" borderId="0" xfId="0" applyFont="1" applyAlignment="1">
      <alignment/>
    </xf>
    <xf numFmtId="0" fontId="6" fillId="0" borderId="0" xfId="0" applyFont="1" applyAlignment="1" applyProtection="1">
      <alignment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 wrapText="1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/>
    </xf>
    <xf numFmtId="0" fontId="2" fillId="0" borderId="15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18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top" wrapText="1"/>
      <protection locked="0"/>
    </xf>
    <xf numFmtId="0" fontId="6" fillId="0" borderId="0" xfId="0" applyFont="1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/>
      <protection locked="0"/>
    </xf>
    <xf numFmtId="0" fontId="20" fillId="0" borderId="0" xfId="0" applyFont="1" applyBorder="1" applyAlignment="1" applyProtection="1">
      <alignment/>
      <protection/>
    </xf>
    <xf numFmtId="0" fontId="12" fillId="0" borderId="16" xfId="0" applyFont="1" applyBorder="1" applyAlignment="1">
      <alignment horizontal="left" wrapText="1"/>
    </xf>
    <xf numFmtId="0" fontId="14" fillId="0" borderId="16" xfId="0" applyFont="1" applyBorder="1" applyAlignment="1" applyProtection="1">
      <alignment horizontal="center" vertical="center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5" xfId="0" applyFont="1" applyBorder="1" applyAlignment="1" applyProtection="1">
      <alignment horizontal="center" vertical="center" wrapText="1"/>
      <protection/>
    </xf>
    <xf numFmtId="0" fontId="11" fillId="0" borderId="17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left" vertical="top" wrapText="1"/>
    </xf>
    <xf numFmtId="0" fontId="2" fillId="0" borderId="14" xfId="0" applyFont="1" applyBorder="1" applyAlignment="1" applyProtection="1">
      <alignment/>
      <protection/>
    </xf>
    <xf numFmtId="0" fontId="12" fillId="0" borderId="14" xfId="0" applyFont="1" applyBorder="1" applyAlignment="1">
      <alignment horizontal="left" wrapText="1"/>
    </xf>
    <xf numFmtId="0" fontId="8" fillId="0" borderId="14" xfId="0" applyFont="1" applyBorder="1" applyAlignment="1" applyProtection="1">
      <alignment/>
      <protection locked="0"/>
    </xf>
    <xf numFmtId="4" fontId="12" fillId="0" borderId="14" xfId="0" applyNumberFormat="1" applyFont="1" applyBorder="1" applyAlignment="1" applyProtection="1">
      <alignment/>
      <protection locked="0"/>
    </xf>
    <xf numFmtId="4" fontId="12" fillId="0" borderId="14" xfId="0" applyNumberFormat="1" applyFont="1" applyBorder="1" applyAlignment="1" applyProtection="1">
      <alignment horizontal="center"/>
      <protection locked="0"/>
    </xf>
    <xf numFmtId="0" fontId="16" fillId="0" borderId="18" xfId="0" applyFont="1" applyBorder="1" applyAlignment="1">
      <alignment horizontal="left" vertical="top" wrapText="1"/>
    </xf>
    <xf numFmtId="0" fontId="16" fillId="0" borderId="14" xfId="0" applyFont="1" applyBorder="1" applyAlignment="1">
      <alignment horizontal="left" vertical="top" wrapText="1"/>
    </xf>
    <xf numFmtId="0" fontId="14" fillId="0" borderId="16" xfId="0" applyFont="1" applyBorder="1" applyAlignment="1" applyProtection="1">
      <alignment horizontal="center" vertical="top" wrapText="1"/>
      <protection locked="0"/>
    </xf>
    <xf numFmtId="0" fontId="14" fillId="0" borderId="10" xfId="0" applyFont="1" applyBorder="1" applyAlignment="1" applyProtection="1">
      <alignment horizontal="center" vertical="top" wrapText="1"/>
      <protection locked="0"/>
    </xf>
    <xf numFmtId="0" fontId="21" fillId="0" borderId="0" xfId="0" applyFont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0" fontId="22" fillId="0" borderId="0" xfId="0" applyFont="1" applyAlignment="1" applyProtection="1">
      <alignment horizontal="center"/>
      <protection/>
    </xf>
    <xf numFmtId="0" fontId="23" fillId="0" borderId="0" xfId="0" applyFont="1" applyAlignment="1" applyProtection="1">
      <alignment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 applyProtection="1">
      <alignment horizontal="center" vertical="center" wrapText="1"/>
      <protection locked="0"/>
    </xf>
    <xf numFmtId="0" fontId="11" fillId="0" borderId="19" xfId="0" applyFont="1" applyBorder="1" applyAlignment="1" applyProtection="1">
      <alignment horizontal="center" vertical="top" wrapText="1"/>
      <protection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>
      <alignment wrapText="1"/>
    </xf>
    <xf numFmtId="0" fontId="6" fillId="0" borderId="11" xfId="0" applyFont="1" applyBorder="1" applyAlignment="1" applyProtection="1">
      <alignment horizontal="left" vertical="center" wrapText="1"/>
      <protection locked="0"/>
    </xf>
    <xf numFmtId="0" fontId="18" fillId="0" borderId="11" xfId="0" applyFont="1" applyBorder="1" applyAlignment="1" applyProtection="1">
      <alignment horizontal="left" vertical="center" wrapText="1"/>
      <protection locked="0"/>
    </xf>
    <xf numFmtId="0" fontId="18" fillId="0" borderId="10" xfId="0" applyFont="1" applyBorder="1" applyAlignment="1" applyProtection="1">
      <alignment horizontal="left" vertical="center" wrapText="1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18" fillId="0" borderId="14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/>
      <protection/>
    </xf>
    <xf numFmtId="0" fontId="12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/>
      <protection/>
    </xf>
    <xf numFmtId="0" fontId="6" fillId="0" borderId="14" xfId="0" applyFont="1" applyBorder="1" applyAlignment="1" applyProtection="1">
      <alignment horizontal="center" vertical="center" wrapText="1"/>
      <protection/>
    </xf>
    <xf numFmtId="0" fontId="21" fillId="0" borderId="0" xfId="0" applyFont="1" applyBorder="1" applyAlignment="1">
      <alignment vertical="center" wrapText="1"/>
    </xf>
    <xf numFmtId="0" fontId="21" fillId="0" borderId="20" xfId="0" applyFont="1" applyBorder="1" applyAlignment="1">
      <alignment vertical="center" wrapText="1"/>
    </xf>
    <xf numFmtId="2" fontId="2" fillId="0" borderId="14" xfId="0" applyNumberFormat="1" applyFont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11" fillId="0" borderId="14" xfId="0" applyFont="1" applyFill="1" applyBorder="1" applyAlignment="1" applyProtection="1">
      <alignment horizontal="center" vertical="center" wrapText="1"/>
      <protection/>
    </xf>
    <xf numFmtId="180" fontId="6" fillId="0" borderId="14" xfId="0" applyNumberFormat="1" applyFont="1" applyBorder="1" applyAlignment="1" applyProtection="1">
      <alignment horizontal="center" vertical="center" wrapText="1"/>
      <protection locked="0"/>
    </xf>
    <xf numFmtId="180" fontId="2" fillId="0" borderId="14" xfId="0" applyNumberFormat="1" applyFont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44" fillId="0" borderId="14" xfId="0" applyFont="1" applyBorder="1" applyAlignment="1" applyProtection="1">
      <alignment horizontal="left" vertical="center" wrapText="1"/>
      <protection locked="0"/>
    </xf>
    <xf numFmtId="0" fontId="44" fillId="0" borderId="14" xfId="0" applyFont="1" applyBorder="1" applyAlignment="1" applyProtection="1">
      <alignment/>
      <protection/>
    </xf>
    <xf numFmtId="0" fontId="46" fillId="0" borderId="14" xfId="0" applyFont="1" applyBorder="1" applyAlignment="1" applyProtection="1">
      <alignment horizontal="center" vertical="center" wrapText="1"/>
      <protection/>
    </xf>
    <xf numFmtId="0" fontId="23" fillId="0" borderId="14" xfId="0" applyFont="1" applyBorder="1" applyAlignment="1" applyProtection="1">
      <alignment horizontal="left" vertical="center" wrapText="1"/>
      <protection/>
    </xf>
    <xf numFmtId="182" fontId="45" fillId="0" borderId="24" xfId="0" applyNumberFormat="1" applyFont="1" applyBorder="1" applyAlignment="1" applyProtection="1">
      <alignment horizontal="center" vertical="center" wrapText="1"/>
      <protection locked="0"/>
    </xf>
    <xf numFmtId="2" fontId="47" fillId="0" borderId="17" xfId="0" applyNumberFormat="1" applyFont="1" applyBorder="1" applyAlignment="1" applyProtection="1">
      <alignment horizontal="center" vertical="center"/>
      <protection locked="0"/>
    </xf>
    <xf numFmtId="182" fontId="45" fillId="0" borderId="10" xfId="0" applyNumberFormat="1" applyFont="1" applyBorder="1" applyAlignment="1" applyProtection="1">
      <alignment horizontal="center" vertical="center" wrapText="1"/>
      <protection locked="0"/>
    </xf>
    <xf numFmtId="182" fontId="45" fillId="0" borderId="16" xfId="0" applyNumberFormat="1" applyFont="1" applyBorder="1" applyAlignment="1" applyProtection="1">
      <alignment horizontal="center" vertical="center" wrapText="1"/>
      <protection locked="0"/>
    </xf>
    <xf numFmtId="182" fontId="45" fillId="0" borderId="17" xfId="0" applyNumberFormat="1" applyFont="1" applyBorder="1" applyAlignment="1" applyProtection="1">
      <alignment horizontal="center" vertical="center" wrapText="1"/>
      <protection locked="0"/>
    </xf>
    <xf numFmtId="0" fontId="41" fillId="0" borderId="0" xfId="0" applyFont="1" applyAlignment="1" applyProtection="1">
      <alignment horizontal="center"/>
      <protection/>
    </xf>
    <xf numFmtId="49" fontId="44" fillId="0" borderId="15" xfId="0" applyNumberFormat="1" applyFont="1" applyBorder="1" applyAlignment="1" applyProtection="1">
      <alignment horizontal="center" wrapText="1"/>
      <protection/>
    </xf>
    <xf numFmtId="49" fontId="41" fillId="0" borderId="15" xfId="0" applyNumberFormat="1" applyFont="1" applyBorder="1" applyAlignment="1" applyProtection="1">
      <alignment horizontal="center"/>
      <protection/>
    </xf>
    <xf numFmtId="49" fontId="44" fillId="0" borderId="15" xfId="0" applyNumberFormat="1" applyFont="1" applyBorder="1" applyAlignment="1" applyProtection="1">
      <alignment/>
      <protection/>
    </xf>
    <xf numFmtId="0" fontId="47" fillId="0" borderId="0" xfId="0" applyFont="1" applyAlignment="1" applyProtection="1">
      <alignment/>
      <protection/>
    </xf>
    <xf numFmtId="49" fontId="2" fillId="0" borderId="25" xfId="0" applyNumberFormat="1" applyFont="1" applyBorder="1" applyAlignment="1" applyProtection="1">
      <alignment horizontal="left"/>
      <protection locked="0"/>
    </xf>
    <xf numFmtId="49" fontId="12" fillId="0" borderId="0" xfId="0" applyNumberFormat="1" applyFont="1" applyBorder="1" applyAlignment="1" applyProtection="1">
      <alignment/>
      <protection/>
    </xf>
    <xf numFmtId="49" fontId="2" fillId="0" borderId="15" xfId="0" applyNumberFormat="1" applyFont="1" applyBorder="1" applyAlignment="1" applyProtection="1">
      <alignment horizontal="left"/>
      <protection locked="0"/>
    </xf>
    <xf numFmtId="49" fontId="12" fillId="0" borderId="0" xfId="0" applyNumberFormat="1" applyFont="1" applyAlignment="1" applyProtection="1">
      <alignment horizontal="center"/>
      <protection/>
    </xf>
    <xf numFmtId="182" fontId="45" fillId="0" borderId="14" xfId="0" applyNumberFormat="1" applyFont="1" applyBorder="1" applyAlignment="1" applyProtection="1">
      <alignment horizontal="center" vertical="center" wrapText="1"/>
      <protection/>
    </xf>
    <xf numFmtId="182" fontId="41" fillId="0" borderId="14" xfId="0" applyNumberFormat="1" applyFont="1" applyBorder="1" applyAlignment="1" applyProtection="1">
      <alignment horizontal="center" vertical="center" wrapText="1"/>
      <protection/>
    </xf>
    <xf numFmtId="0" fontId="12" fillId="0" borderId="14" xfId="0" applyFont="1" applyBorder="1" applyAlignment="1" applyProtection="1">
      <alignment wrapText="1"/>
      <protection/>
    </xf>
    <xf numFmtId="49" fontId="46" fillId="0" borderId="14" xfId="0" applyNumberFormat="1" applyFont="1" applyBorder="1" applyAlignment="1" applyProtection="1">
      <alignment horizontal="center" vertical="center" wrapText="1"/>
      <protection/>
    </xf>
    <xf numFmtId="4" fontId="21" fillId="0" borderId="14" xfId="0" applyNumberFormat="1" applyFont="1" applyBorder="1" applyAlignment="1" applyProtection="1">
      <alignment horizontal="center"/>
      <protection locked="0"/>
    </xf>
    <xf numFmtId="0" fontId="16" fillId="0" borderId="14" xfId="0" applyFont="1" applyBorder="1" applyAlignment="1">
      <alignment horizontal="left" vertical="top" wrapText="1"/>
    </xf>
    <xf numFmtId="0" fontId="8" fillId="0" borderId="14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 wrapText="1"/>
      <protection/>
    </xf>
    <xf numFmtId="49" fontId="3" fillId="0" borderId="0" xfId="0" applyNumberFormat="1" applyFont="1" applyBorder="1" applyAlignment="1" applyProtection="1">
      <alignment horizontal="left" vertical="top" wrapText="1"/>
      <protection locked="0"/>
    </xf>
    <xf numFmtId="0" fontId="41" fillId="0" borderId="0" xfId="0" applyFont="1" applyBorder="1" applyAlignment="1" applyProtection="1">
      <alignment horizontal="left" vertical="center" wrapText="1"/>
      <protection/>
    </xf>
    <xf numFmtId="0" fontId="8" fillId="0" borderId="14" xfId="0" applyFont="1" applyBorder="1" applyAlignment="1" applyProtection="1">
      <alignment horizontal="center"/>
      <protection locked="0"/>
    </xf>
    <xf numFmtId="0" fontId="43" fillId="0" borderId="14" xfId="0" applyFont="1" applyBorder="1" applyAlignment="1">
      <alignment horizontal="left" wrapText="1"/>
    </xf>
    <xf numFmtId="0" fontId="21" fillId="0" borderId="14" xfId="0" applyFont="1" applyBorder="1" applyAlignment="1">
      <alignment horizontal="left" wrapText="1"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15" xfId="0" applyFont="1" applyBorder="1" applyAlignment="1" applyProtection="1">
      <alignment horizontal="center"/>
      <protection/>
    </xf>
    <xf numFmtId="0" fontId="19" fillId="0" borderId="0" xfId="0" applyFont="1" applyBorder="1" applyAlignment="1" applyProtection="1">
      <alignment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11" fillId="0" borderId="21" xfId="0" applyFont="1" applyBorder="1" applyAlignment="1" applyProtection="1">
      <alignment horizontal="left" vertical="center" wrapText="1"/>
      <protection/>
    </xf>
    <xf numFmtId="0" fontId="11" fillId="0" borderId="22" xfId="0" applyFont="1" applyBorder="1" applyAlignment="1" applyProtection="1">
      <alignment horizontal="left" vertical="center" wrapText="1"/>
      <protection/>
    </xf>
    <xf numFmtId="0" fontId="11" fillId="0" borderId="23" xfId="0" applyFont="1" applyBorder="1" applyAlignment="1" applyProtection="1">
      <alignment horizontal="left" vertical="center" wrapText="1"/>
      <protection/>
    </xf>
    <xf numFmtId="0" fontId="8" fillId="0" borderId="14" xfId="0" applyFont="1" applyBorder="1" applyAlignment="1">
      <alignment horizontal="center" vertical="top" wrapText="1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44" fillId="0" borderId="14" xfId="0" applyFont="1" applyBorder="1" applyAlignment="1">
      <alignment horizontal="left" vertical="top" wrapText="1"/>
    </xf>
    <xf numFmtId="0" fontId="12" fillId="0" borderId="14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/>
      <protection/>
    </xf>
    <xf numFmtId="0" fontId="14" fillId="0" borderId="16" xfId="0" applyFont="1" applyBorder="1" applyAlignment="1" applyProtection="1">
      <alignment horizontal="center" vertical="center" wrapText="1"/>
      <protection/>
    </xf>
    <xf numFmtId="0" fontId="14" fillId="0" borderId="14" xfId="0" applyFont="1" applyBorder="1" applyAlignment="1" applyProtection="1">
      <alignment horizontal="center" vertical="center" wrapText="1"/>
      <protection/>
    </xf>
    <xf numFmtId="0" fontId="2" fillId="0" borderId="26" xfId="0" applyFont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left" vertical="center" wrapText="1"/>
      <protection locked="0"/>
    </xf>
    <xf numFmtId="0" fontId="2" fillId="0" borderId="14" xfId="0" applyFont="1" applyBorder="1" applyAlignment="1" applyProtection="1">
      <alignment horizontal="left"/>
      <protection/>
    </xf>
    <xf numFmtId="0" fontId="2" fillId="0" borderId="14" xfId="0" applyFont="1" applyBorder="1" applyAlignment="1">
      <alignment horizontal="left"/>
    </xf>
    <xf numFmtId="0" fontId="2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/>
      <protection/>
    </xf>
    <xf numFmtId="0" fontId="44" fillId="0" borderId="0" xfId="0" applyFont="1" applyBorder="1" applyAlignment="1" applyProtection="1">
      <alignment horizontal="right"/>
      <protection/>
    </xf>
    <xf numFmtId="0" fontId="12" fillId="0" borderId="0" xfId="0" applyFont="1" applyBorder="1" applyAlignment="1" applyProtection="1">
      <alignment horizontal="left"/>
      <protection/>
    </xf>
    <xf numFmtId="49" fontId="17" fillId="0" borderId="0" xfId="0" applyNumberFormat="1" applyFont="1" applyBorder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  <protection/>
    </xf>
    <xf numFmtId="0" fontId="48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11" fillId="0" borderId="14" xfId="0" applyFont="1" applyFill="1" applyBorder="1" applyAlignment="1" applyProtection="1">
      <alignment horizontal="center" vertical="center" wrapText="1"/>
      <protection/>
    </xf>
    <xf numFmtId="0" fontId="11" fillId="0" borderId="21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/>
      <protection/>
    </xf>
    <xf numFmtId="0" fontId="6" fillId="0" borderId="27" xfId="0" applyFont="1" applyBorder="1" applyAlignment="1" applyProtection="1">
      <alignment horizontal="center" vertical="center" wrapText="1"/>
      <protection/>
    </xf>
    <xf numFmtId="0" fontId="17" fillId="0" borderId="0" xfId="0" applyFont="1" applyBorder="1" applyAlignment="1" applyProtection="1">
      <alignment horizontal="left"/>
      <protection locked="0"/>
    </xf>
    <xf numFmtId="182" fontId="47" fillId="0" borderId="14" xfId="0" applyNumberFormat="1" applyFont="1" applyBorder="1" applyAlignment="1" applyProtection="1">
      <alignment horizontal="center" vertical="center"/>
      <protection locked="0"/>
    </xf>
    <xf numFmtId="2" fontId="47" fillId="0" borderId="14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/>
      <protection/>
    </xf>
    <xf numFmtId="0" fontId="6" fillId="0" borderId="28" xfId="0" applyFont="1" applyBorder="1" applyAlignment="1" applyProtection="1">
      <alignment horizontal="center" vertical="center" wrapText="1"/>
      <protection/>
    </xf>
    <xf numFmtId="0" fontId="6" fillId="0" borderId="24" xfId="0" applyFont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182" fontId="47" fillId="0" borderId="14" xfId="0" applyNumberFormat="1" applyFont="1" applyFill="1" applyBorder="1" applyAlignment="1" applyProtection="1">
      <alignment horizontal="center" vertical="center"/>
      <protection locked="0"/>
    </xf>
    <xf numFmtId="2" fontId="45" fillId="0" borderId="14" xfId="0" applyNumberFormat="1" applyFont="1" applyBorder="1" applyAlignment="1" applyProtection="1">
      <alignment horizontal="center" vertical="center" wrapText="1"/>
      <protection locked="0"/>
    </xf>
    <xf numFmtId="0" fontId="12" fillId="0" borderId="14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 wrapText="1"/>
      <protection locked="0"/>
    </xf>
    <xf numFmtId="0" fontId="8" fillId="0" borderId="30" xfId="0" applyFont="1" applyBorder="1" applyAlignment="1" applyProtection="1">
      <alignment horizontal="center" vertical="center" wrapText="1"/>
      <protection locked="0"/>
    </xf>
    <xf numFmtId="0" fontId="8" fillId="0" borderId="31" xfId="0" applyFont="1" applyBorder="1" applyAlignment="1" applyProtection="1">
      <alignment horizontal="center" vertical="center" wrapText="1"/>
      <protection locked="0"/>
    </xf>
    <xf numFmtId="0" fontId="8" fillId="0" borderId="32" xfId="0" applyFont="1" applyBorder="1" applyAlignment="1" applyProtection="1">
      <alignment horizontal="center" vertical="center" wrapText="1"/>
      <protection locked="0"/>
    </xf>
    <xf numFmtId="0" fontId="8" fillId="0" borderId="33" xfId="0" applyFont="1" applyBorder="1" applyAlignment="1" applyProtection="1">
      <alignment horizontal="center" vertical="center" wrapText="1"/>
      <protection locked="0"/>
    </xf>
    <xf numFmtId="0" fontId="12" fillId="0" borderId="14" xfId="0" applyFont="1" applyBorder="1" applyAlignment="1" applyProtection="1">
      <alignment horizontal="center" wrapText="1"/>
      <protection locked="0"/>
    </xf>
    <xf numFmtId="4" fontId="12" fillId="0" borderId="21" xfId="0" applyNumberFormat="1" applyFont="1" applyBorder="1" applyAlignment="1" applyProtection="1">
      <alignment horizontal="center" wrapText="1"/>
      <protection locked="0"/>
    </xf>
    <xf numFmtId="4" fontId="12" fillId="0" borderId="23" xfId="0" applyNumberFormat="1" applyFont="1" applyBorder="1" applyAlignment="1" applyProtection="1">
      <alignment horizontal="center" wrapText="1"/>
      <protection locked="0"/>
    </xf>
    <xf numFmtId="0" fontId="12" fillId="0" borderId="14" xfId="0" applyFont="1" applyBorder="1" applyAlignment="1" applyProtection="1">
      <alignment horizontal="center"/>
      <protection locked="0"/>
    </xf>
    <xf numFmtId="2" fontId="12" fillId="0" borderId="14" xfId="0" applyNumberFormat="1" applyFont="1" applyBorder="1" applyAlignment="1" applyProtection="1">
      <alignment horizontal="center" vertical="center"/>
      <protection locked="0"/>
    </xf>
    <xf numFmtId="2" fontId="21" fillId="0" borderId="14" xfId="0" applyNumberFormat="1" applyFont="1" applyBorder="1" applyAlignment="1" applyProtection="1">
      <alignment horizontal="center" vertical="center"/>
      <protection locked="0"/>
    </xf>
    <xf numFmtId="0" fontId="21" fillId="0" borderId="14" xfId="0" applyFont="1" applyBorder="1" applyAlignment="1">
      <alignment horizontal="left" vertical="top" wrapText="1"/>
    </xf>
    <xf numFmtId="0" fontId="43" fillId="0" borderId="14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4" fontId="12" fillId="0" borderId="14" xfId="0" applyNumberFormat="1" applyFont="1" applyBorder="1" applyAlignment="1" applyProtection="1">
      <alignment horizontal="center"/>
      <protection locked="0"/>
    </xf>
    <xf numFmtId="4" fontId="21" fillId="0" borderId="21" xfId="0" applyNumberFormat="1" applyFont="1" applyBorder="1" applyAlignment="1" applyProtection="1">
      <alignment horizontal="center" wrapText="1"/>
      <protection locked="0"/>
    </xf>
    <xf numFmtId="4" fontId="21" fillId="0" borderId="23" xfId="0" applyNumberFormat="1" applyFont="1" applyBorder="1" applyAlignment="1" applyProtection="1">
      <alignment horizontal="center" wrapText="1"/>
      <protection locked="0"/>
    </xf>
    <xf numFmtId="0" fontId="8" fillId="0" borderId="34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left" vertical="top" wrapText="1"/>
    </xf>
    <xf numFmtId="0" fontId="16" fillId="0" borderId="35" xfId="0" applyFont="1" applyBorder="1" applyAlignment="1">
      <alignment horizontal="left" vertical="top" wrapText="1"/>
    </xf>
    <xf numFmtId="1" fontId="21" fillId="0" borderId="14" xfId="0" applyNumberFormat="1" applyFont="1" applyBorder="1" applyAlignment="1" applyProtection="1">
      <alignment horizontal="center" vertical="center"/>
      <protection locked="0"/>
    </xf>
    <xf numFmtId="0" fontId="44" fillId="0" borderId="14" xfId="0" applyFont="1" applyBorder="1" applyAlignment="1">
      <alignment horizontal="left" wrapText="1"/>
    </xf>
    <xf numFmtId="0" fontId="21" fillId="0" borderId="21" xfId="0" applyFont="1" applyBorder="1" applyAlignment="1">
      <alignment horizontal="left" vertical="top" wrapText="1"/>
    </xf>
    <xf numFmtId="0" fontId="21" fillId="0" borderId="23" xfId="0" applyFont="1" applyBorder="1" applyAlignment="1">
      <alignment horizontal="left" vertical="top" wrapText="1"/>
    </xf>
    <xf numFmtId="4" fontId="21" fillId="0" borderId="14" xfId="0" applyNumberFormat="1" applyFont="1" applyBorder="1" applyAlignment="1" applyProtection="1">
      <alignment horizontal="center"/>
      <protection locked="0"/>
    </xf>
    <xf numFmtId="2" fontId="21" fillId="0" borderId="14" xfId="0" applyNumberFormat="1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0"/>
  <sheetViews>
    <sheetView tabSelected="1" view="pageBreakPreview" zoomScale="75" zoomScaleNormal="75" zoomScaleSheetLayoutView="75" zoomScalePageLayoutView="0" workbookViewId="0" topLeftCell="A1">
      <selection activeCell="C55" sqref="C55:D55"/>
    </sheetView>
  </sheetViews>
  <sheetFormatPr defaultColWidth="9.00390625" defaultRowHeight="12.75"/>
  <cols>
    <col min="1" max="1" width="7.25390625" style="1" customWidth="1"/>
    <col min="2" max="2" width="19.375" style="1" customWidth="1"/>
    <col min="3" max="3" width="11.75390625" style="1" customWidth="1"/>
    <col min="4" max="4" width="25.00390625" style="1" customWidth="1"/>
    <col min="5" max="5" width="13.875" style="1" customWidth="1"/>
    <col min="6" max="6" width="14.25390625" style="1" customWidth="1"/>
    <col min="7" max="7" width="13.00390625" style="1" customWidth="1"/>
    <col min="8" max="8" width="14.125" style="1" customWidth="1"/>
    <col min="9" max="9" width="13.625" style="1" customWidth="1"/>
    <col min="10" max="10" width="12.375" style="1" customWidth="1"/>
    <col min="11" max="11" width="11.75390625" style="1" customWidth="1"/>
    <col min="12" max="12" width="14.00390625" style="1" customWidth="1"/>
    <col min="13" max="13" width="12.875" style="1" customWidth="1"/>
    <col min="14" max="14" width="13.375" style="1" customWidth="1"/>
    <col min="15" max="15" width="7.75390625" style="1" hidden="1" customWidth="1"/>
    <col min="16" max="16" width="0.37109375" style="1" hidden="1" customWidth="1"/>
    <col min="17" max="16384" width="9.125" style="1" customWidth="1"/>
  </cols>
  <sheetData>
    <row r="1" spans="11:15" ht="16.5">
      <c r="K1" s="152" t="s">
        <v>0</v>
      </c>
      <c r="L1" s="152"/>
      <c r="M1" s="152"/>
      <c r="N1" s="2"/>
      <c r="O1" s="2"/>
    </row>
    <row r="2" spans="11:15" ht="16.5" customHeight="1">
      <c r="K2" s="3" t="s">
        <v>1</v>
      </c>
      <c r="L2" s="4"/>
      <c r="M2" s="2"/>
      <c r="N2" s="2"/>
      <c r="O2" s="2"/>
    </row>
    <row r="3" spans="11:15" ht="13.5" customHeight="1">
      <c r="K3" s="153" t="s">
        <v>2</v>
      </c>
      <c r="L3" s="153"/>
      <c r="M3" s="153"/>
      <c r="N3" s="2"/>
      <c r="O3" s="2"/>
    </row>
    <row r="4" spans="11:15" ht="16.5">
      <c r="K4" s="5"/>
      <c r="L4" s="2"/>
      <c r="M4" s="2"/>
      <c r="N4" s="2"/>
      <c r="O4" s="2"/>
    </row>
    <row r="5" spans="11:15" ht="19.5" customHeight="1">
      <c r="K5" s="3"/>
      <c r="L5" s="2"/>
      <c r="M5" s="2"/>
      <c r="N5" s="2"/>
      <c r="O5" s="2"/>
    </row>
    <row r="6" spans="1:13" ht="69.75" customHeight="1">
      <c r="A6" s="67"/>
      <c r="B6" s="67"/>
      <c r="C6" s="67"/>
      <c r="D6" s="68"/>
      <c r="E6" s="68"/>
      <c r="F6" s="68"/>
      <c r="G6" s="68"/>
      <c r="H6" s="108" t="s">
        <v>3</v>
      </c>
      <c r="I6" s="68"/>
      <c r="J6" s="68"/>
      <c r="K6" s="70"/>
      <c r="L6" s="69"/>
      <c r="M6" s="67"/>
    </row>
    <row r="7" spans="1:14" ht="32.25" customHeight="1">
      <c r="A7" s="154" t="s">
        <v>4</v>
      </c>
      <c r="B7" s="154"/>
      <c r="C7" s="154"/>
      <c r="D7" s="154"/>
      <c r="E7" s="154"/>
      <c r="F7" s="154"/>
      <c r="G7" s="154"/>
      <c r="H7" s="154"/>
      <c r="I7" s="154"/>
      <c r="J7" s="154"/>
      <c r="K7" s="109" t="s">
        <v>5</v>
      </c>
      <c r="L7" s="110" t="s">
        <v>6</v>
      </c>
      <c r="M7" s="111" t="s">
        <v>93</v>
      </c>
      <c r="N7" s="112"/>
    </row>
    <row r="8" spans="1:14" ht="52.5" customHeight="1">
      <c r="A8" s="33" t="s">
        <v>7</v>
      </c>
      <c r="B8" s="113" t="s">
        <v>94</v>
      </c>
      <c r="C8" s="18"/>
      <c r="D8" s="167" t="s">
        <v>97</v>
      </c>
      <c r="E8" s="167"/>
      <c r="F8" s="167"/>
      <c r="G8" s="167"/>
      <c r="H8" s="167"/>
      <c r="I8" s="167"/>
      <c r="J8" s="167"/>
      <c r="K8" s="167"/>
      <c r="L8" s="167"/>
      <c r="M8" s="167"/>
      <c r="N8" s="167"/>
    </row>
    <row r="9" spans="1:14" ht="16.5" customHeight="1">
      <c r="A9" s="20"/>
      <c r="B9" s="114" t="s">
        <v>8</v>
      </c>
      <c r="C9" s="19"/>
      <c r="D9" s="155" t="s">
        <v>9</v>
      </c>
      <c r="E9" s="155"/>
      <c r="F9" s="155"/>
      <c r="G9" s="155"/>
      <c r="H9" s="155"/>
      <c r="I9" s="155"/>
      <c r="J9" s="155"/>
      <c r="K9" s="155"/>
      <c r="L9" s="155"/>
      <c r="M9" s="155"/>
      <c r="N9" s="155"/>
    </row>
    <row r="10" spans="1:14" ht="38.25" customHeight="1">
      <c r="A10" s="20" t="s">
        <v>10</v>
      </c>
      <c r="B10" s="115" t="s">
        <v>95</v>
      </c>
      <c r="C10" s="7"/>
      <c r="D10" s="167" t="s">
        <v>97</v>
      </c>
      <c r="E10" s="167"/>
      <c r="F10" s="167"/>
      <c r="G10" s="167"/>
      <c r="H10" s="167"/>
      <c r="I10" s="167"/>
      <c r="J10" s="30"/>
      <c r="K10" s="31"/>
      <c r="L10" s="31"/>
      <c r="M10" s="31"/>
      <c r="N10" s="32"/>
    </row>
    <row r="11" spans="1:14" ht="18.75" customHeight="1">
      <c r="A11" s="20"/>
      <c r="B11" s="116" t="s">
        <v>8</v>
      </c>
      <c r="C11" s="6"/>
      <c r="D11" s="155" t="s">
        <v>11</v>
      </c>
      <c r="E11" s="155"/>
      <c r="F11" s="155"/>
      <c r="G11" s="155"/>
      <c r="H11" s="155"/>
      <c r="I11" s="155"/>
      <c r="J11" s="155"/>
      <c r="K11" s="155"/>
      <c r="L11" s="155"/>
      <c r="M11" s="155"/>
      <c r="N11" s="155"/>
    </row>
    <row r="12" spans="1:14" ht="55.5" customHeight="1">
      <c r="A12" s="20" t="s">
        <v>12</v>
      </c>
      <c r="B12" s="115" t="s">
        <v>96</v>
      </c>
      <c r="C12" s="156" t="s">
        <v>78</v>
      </c>
      <c r="D12" s="156"/>
      <c r="E12" s="158" t="s">
        <v>86</v>
      </c>
      <c r="F12" s="158"/>
      <c r="G12" s="158"/>
      <c r="H12" s="158"/>
      <c r="I12" s="158"/>
      <c r="J12" s="158"/>
      <c r="K12" s="158"/>
      <c r="L12" s="158"/>
      <c r="M12" s="158"/>
      <c r="N12" s="158"/>
    </row>
    <row r="13" spans="1:14" ht="20.25" customHeight="1">
      <c r="A13" s="20"/>
      <c r="B13" s="84" t="s">
        <v>8</v>
      </c>
      <c r="C13" s="157" t="s">
        <v>13</v>
      </c>
      <c r="D13" s="157"/>
      <c r="E13" s="155" t="s">
        <v>14</v>
      </c>
      <c r="F13" s="155"/>
      <c r="G13" s="155"/>
      <c r="H13" s="155"/>
      <c r="I13" s="155"/>
      <c r="J13" s="155"/>
      <c r="K13" s="155"/>
      <c r="L13" s="155"/>
      <c r="M13" s="155"/>
      <c r="N13" s="155"/>
    </row>
    <row r="14" spans="1:12" ht="76.5" customHeight="1">
      <c r="A14" s="34" t="s">
        <v>15</v>
      </c>
      <c r="B14" s="165" t="s">
        <v>16</v>
      </c>
      <c r="C14" s="165"/>
      <c r="D14" s="165"/>
      <c r="E14" s="165"/>
      <c r="F14" s="165"/>
      <c r="G14" s="165"/>
      <c r="H14" s="165"/>
      <c r="I14" s="165"/>
      <c r="J14" s="8"/>
      <c r="K14" s="8"/>
      <c r="L14" s="8"/>
    </row>
    <row r="15" spans="1:12" ht="22.5" customHeight="1">
      <c r="A15" s="6"/>
      <c r="B15" s="6"/>
      <c r="C15" s="6"/>
      <c r="D15" s="159"/>
      <c r="E15" s="159"/>
      <c r="F15" s="160"/>
      <c r="G15" s="160"/>
      <c r="H15" s="160"/>
      <c r="I15" s="160"/>
      <c r="J15" s="159"/>
      <c r="K15" s="159"/>
      <c r="L15" s="9" t="s">
        <v>17</v>
      </c>
    </row>
    <row r="16" spans="1:13" ht="33.75" customHeight="1">
      <c r="A16" s="151" t="s">
        <v>18</v>
      </c>
      <c r="B16" s="151"/>
      <c r="C16" s="151"/>
      <c r="D16" s="151"/>
      <c r="E16" s="151"/>
      <c r="F16" s="171" t="s">
        <v>67</v>
      </c>
      <c r="G16" s="172"/>
      <c r="H16" s="172"/>
      <c r="I16" s="172"/>
      <c r="J16" s="151" t="s">
        <v>19</v>
      </c>
      <c r="K16" s="151"/>
      <c r="L16" s="151"/>
      <c r="M16" s="151"/>
    </row>
    <row r="17" spans="1:13" ht="66.75" customHeight="1">
      <c r="A17" s="166" t="s">
        <v>20</v>
      </c>
      <c r="B17" s="166"/>
      <c r="C17" s="166" t="s">
        <v>21</v>
      </c>
      <c r="D17" s="166"/>
      <c r="E17" s="21" t="s">
        <v>22</v>
      </c>
      <c r="F17" s="173" t="s">
        <v>20</v>
      </c>
      <c r="G17" s="174"/>
      <c r="H17" s="10" t="s">
        <v>21</v>
      </c>
      <c r="I17" s="10" t="s">
        <v>22</v>
      </c>
      <c r="J17" s="22" t="s">
        <v>20</v>
      </c>
      <c r="K17" s="166" t="s">
        <v>21</v>
      </c>
      <c r="L17" s="166"/>
      <c r="M17" s="23" t="s">
        <v>22</v>
      </c>
    </row>
    <row r="18" spans="1:13" ht="27" customHeight="1">
      <c r="A18" s="162">
        <v>1</v>
      </c>
      <c r="B18" s="163"/>
      <c r="C18" s="162">
        <v>2</v>
      </c>
      <c r="D18" s="163"/>
      <c r="E18" s="52">
        <v>3</v>
      </c>
      <c r="F18" s="134">
        <v>4</v>
      </c>
      <c r="G18" s="134"/>
      <c r="H18" s="53">
        <v>5</v>
      </c>
      <c r="I18" s="54">
        <v>6</v>
      </c>
      <c r="J18" s="55">
        <v>7</v>
      </c>
      <c r="K18" s="162">
        <v>8</v>
      </c>
      <c r="L18" s="163"/>
      <c r="M18" s="56">
        <v>9</v>
      </c>
    </row>
    <row r="19" spans="1:13" ht="46.5" customHeight="1">
      <c r="A19" s="168">
        <v>200</v>
      </c>
      <c r="B19" s="168"/>
      <c r="C19" s="169">
        <v>0</v>
      </c>
      <c r="D19" s="169"/>
      <c r="E19" s="103">
        <f>A19+C19</f>
        <v>200</v>
      </c>
      <c r="F19" s="175">
        <v>117.8</v>
      </c>
      <c r="G19" s="175"/>
      <c r="H19" s="104">
        <v>0</v>
      </c>
      <c r="I19" s="105">
        <f>F19+H19</f>
        <v>117.8</v>
      </c>
      <c r="J19" s="106">
        <f>I19-E19</f>
        <v>-82.2</v>
      </c>
      <c r="K19" s="176">
        <v>0</v>
      </c>
      <c r="L19" s="176"/>
      <c r="M19" s="107">
        <f>J19+K19</f>
        <v>-82.2</v>
      </c>
    </row>
    <row r="20" spans="1:13" ht="117" customHeight="1">
      <c r="A20" s="34" t="s">
        <v>23</v>
      </c>
      <c r="B20" s="170" t="s">
        <v>24</v>
      </c>
      <c r="C20" s="170"/>
      <c r="D20" s="170"/>
      <c r="E20" s="170"/>
      <c r="F20" s="170"/>
      <c r="G20" s="170"/>
      <c r="H20" s="170"/>
      <c r="I20" s="170"/>
      <c r="J20" s="170"/>
      <c r="K20" s="8"/>
      <c r="L20" s="8"/>
      <c r="M20" s="8"/>
    </row>
    <row r="21" spans="1:13" ht="30" customHeight="1">
      <c r="A21" s="150"/>
      <c r="B21" s="150"/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9" t="s">
        <v>17</v>
      </c>
    </row>
    <row r="22" spans="1:14" ht="55.5" customHeight="1">
      <c r="A22" s="151" t="s">
        <v>25</v>
      </c>
      <c r="B22" s="151" t="s">
        <v>26</v>
      </c>
      <c r="C22" s="151" t="s">
        <v>27</v>
      </c>
      <c r="D22" s="151" t="s">
        <v>68</v>
      </c>
      <c r="E22" s="151" t="s">
        <v>28</v>
      </c>
      <c r="F22" s="151"/>
      <c r="G22" s="151"/>
      <c r="H22" s="151" t="s">
        <v>29</v>
      </c>
      <c r="I22" s="151"/>
      <c r="J22" s="151"/>
      <c r="K22" s="151" t="s">
        <v>19</v>
      </c>
      <c r="L22" s="151"/>
      <c r="M22" s="151"/>
      <c r="N22" s="205" t="s">
        <v>87</v>
      </c>
    </row>
    <row r="23" spans="1:14" ht="62.25" customHeight="1">
      <c r="A23" s="151"/>
      <c r="B23" s="151"/>
      <c r="C23" s="151"/>
      <c r="D23" s="151"/>
      <c r="E23" s="86" t="s">
        <v>20</v>
      </c>
      <c r="F23" s="86" t="s">
        <v>21</v>
      </c>
      <c r="G23" s="86" t="s">
        <v>22</v>
      </c>
      <c r="H23" s="86" t="s">
        <v>20</v>
      </c>
      <c r="I23" s="86" t="s">
        <v>21</v>
      </c>
      <c r="J23" s="86" t="s">
        <v>22</v>
      </c>
      <c r="K23" s="86" t="s">
        <v>20</v>
      </c>
      <c r="L23" s="86" t="s">
        <v>21</v>
      </c>
      <c r="M23" s="86" t="s">
        <v>22</v>
      </c>
      <c r="N23" s="205"/>
    </row>
    <row r="24" spans="1:16" ht="23.25" customHeight="1">
      <c r="A24" s="42">
        <v>1</v>
      </c>
      <c r="B24" s="42">
        <v>2</v>
      </c>
      <c r="C24" s="42">
        <v>3</v>
      </c>
      <c r="D24" s="42">
        <v>4</v>
      </c>
      <c r="E24" s="95">
        <v>5</v>
      </c>
      <c r="F24" s="96">
        <v>6</v>
      </c>
      <c r="G24" s="96">
        <v>7</v>
      </c>
      <c r="H24" s="96">
        <v>8</v>
      </c>
      <c r="I24" s="96">
        <v>9</v>
      </c>
      <c r="J24" s="96">
        <v>10</v>
      </c>
      <c r="K24" s="96">
        <v>11</v>
      </c>
      <c r="L24" s="96">
        <v>12</v>
      </c>
      <c r="M24" s="97">
        <v>13</v>
      </c>
      <c r="N24" s="98">
        <v>14</v>
      </c>
      <c r="O24" s="87"/>
      <c r="P24" s="88"/>
    </row>
    <row r="25" spans="1:14" ht="160.5" customHeight="1">
      <c r="A25" s="101">
        <v>1</v>
      </c>
      <c r="B25" s="120" t="s">
        <v>96</v>
      </c>
      <c r="C25" s="101">
        <v>1050</v>
      </c>
      <c r="D25" s="102" t="s">
        <v>99</v>
      </c>
      <c r="E25" s="117">
        <v>200</v>
      </c>
      <c r="F25" s="117">
        <v>0</v>
      </c>
      <c r="G25" s="117">
        <f>E25+F25</f>
        <v>200</v>
      </c>
      <c r="H25" s="117">
        <v>117.8</v>
      </c>
      <c r="I25" s="117">
        <v>0</v>
      </c>
      <c r="J25" s="117">
        <f>H25+I25</f>
        <v>117.8</v>
      </c>
      <c r="K25" s="117">
        <f>J25-G25</f>
        <v>-82.2</v>
      </c>
      <c r="L25" s="117">
        <v>0</v>
      </c>
      <c r="M25" s="117">
        <f>K25</f>
        <v>-82.2</v>
      </c>
      <c r="N25" s="119" t="s">
        <v>98</v>
      </c>
    </row>
    <row r="26" spans="1:14" ht="33.75" customHeight="1">
      <c r="A26" s="24"/>
      <c r="B26" s="24"/>
      <c r="C26" s="24"/>
      <c r="D26" s="99" t="s">
        <v>38</v>
      </c>
      <c r="E26" s="118">
        <f>E25</f>
        <v>200</v>
      </c>
      <c r="F26" s="118">
        <v>0</v>
      </c>
      <c r="G26" s="118">
        <f>G25</f>
        <v>200</v>
      </c>
      <c r="H26" s="118">
        <f>H25</f>
        <v>117.8</v>
      </c>
      <c r="I26" s="118">
        <v>0</v>
      </c>
      <c r="J26" s="118">
        <f>J25</f>
        <v>117.8</v>
      </c>
      <c r="K26" s="118">
        <f>K25</f>
        <v>-82.2</v>
      </c>
      <c r="L26" s="118">
        <v>0</v>
      </c>
      <c r="M26" s="118">
        <f>M25</f>
        <v>-82.2</v>
      </c>
      <c r="N26" s="100"/>
    </row>
    <row r="27" spans="1:13" ht="13.5" customHeight="1">
      <c r="A27" s="164"/>
      <c r="B27" s="164"/>
      <c r="C27" s="164"/>
      <c r="D27" s="164"/>
      <c r="E27" s="164"/>
      <c r="F27" s="164"/>
      <c r="G27" s="164"/>
      <c r="H27" s="164"/>
      <c r="I27" s="164"/>
      <c r="J27" s="164"/>
      <c r="K27" s="164"/>
      <c r="L27" s="164"/>
      <c r="M27" s="164"/>
    </row>
    <row r="28" spans="1:13" ht="30" customHeight="1">
      <c r="A28" s="29" t="s">
        <v>30</v>
      </c>
      <c r="B28" s="25" t="s">
        <v>31</v>
      </c>
      <c r="C28" s="26"/>
      <c r="D28" s="27"/>
      <c r="E28" s="28"/>
      <c r="F28" s="28"/>
      <c r="G28" s="28"/>
      <c r="H28" s="28"/>
      <c r="I28" s="8"/>
      <c r="J28" s="8"/>
      <c r="K28" s="8"/>
      <c r="L28" s="8"/>
      <c r="M28" s="8"/>
    </row>
    <row r="29" spans="1:13" ht="16.5" customHeight="1">
      <c r="A29" s="159"/>
      <c r="B29" s="159"/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1" t="s">
        <v>17</v>
      </c>
    </row>
    <row r="30" spans="1:14" ht="48.75" customHeight="1">
      <c r="A30" s="139" t="s">
        <v>32</v>
      </c>
      <c r="B30" s="139"/>
      <c r="C30" s="139"/>
      <c r="D30" s="139"/>
      <c r="E30" s="139" t="s">
        <v>28</v>
      </c>
      <c r="F30" s="139"/>
      <c r="G30" s="139"/>
      <c r="H30" s="139" t="s">
        <v>33</v>
      </c>
      <c r="I30" s="139"/>
      <c r="J30" s="139"/>
      <c r="K30" s="139" t="s">
        <v>19</v>
      </c>
      <c r="L30" s="139"/>
      <c r="M30" s="139"/>
      <c r="N30" s="205" t="s">
        <v>87</v>
      </c>
    </row>
    <row r="31" spans="1:14" ht="51" customHeight="1">
      <c r="A31" s="139"/>
      <c r="B31" s="139"/>
      <c r="C31" s="139"/>
      <c r="D31" s="139"/>
      <c r="E31" s="90" t="s">
        <v>20</v>
      </c>
      <c r="F31" s="90" t="s">
        <v>21</v>
      </c>
      <c r="G31" s="90" t="s">
        <v>22</v>
      </c>
      <c r="H31" s="90" t="s">
        <v>20</v>
      </c>
      <c r="I31" s="90" t="s">
        <v>21</v>
      </c>
      <c r="J31" s="90" t="s">
        <v>22</v>
      </c>
      <c r="K31" s="90" t="s">
        <v>20</v>
      </c>
      <c r="L31" s="90" t="s">
        <v>21</v>
      </c>
      <c r="M31" s="90" t="s">
        <v>22</v>
      </c>
      <c r="N31" s="205"/>
    </row>
    <row r="32" spans="1:14" ht="13.5" customHeight="1">
      <c r="A32" s="161">
        <v>1</v>
      </c>
      <c r="B32" s="161"/>
      <c r="C32" s="161"/>
      <c r="D32" s="161"/>
      <c r="E32" s="91">
        <v>2</v>
      </c>
      <c r="F32" s="91">
        <v>3</v>
      </c>
      <c r="G32" s="91">
        <v>4</v>
      </c>
      <c r="H32" s="91">
        <v>5</v>
      </c>
      <c r="I32" s="91">
        <v>6</v>
      </c>
      <c r="J32" s="91">
        <v>7</v>
      </c>
      <c r="K32" s="91">
        <v>8</v>
      </c>
      <c r="L32" s="91">
        <v>9</v>
      </c>
      <c r="M32" s="91">
        <v>10</v>
      </c>
      <c r="N32" s="58"/>
    </row>
    <row r="33" spans="1:14" ht="26.25" customHeight="1">
      <c r="A33" s="147" t="s">
        <v>34</v>
      </c>
      <c r="B33" s="147"/>
      <c r="C33" s="147"/>
      <c r="D33" s="147"/>
      <c r="E33" s="89"/>
      <c r="F33" s="89"/>
      <c r="G33" s="92"/>
      <c r="H33" s="93"/>
      <c r="I33" s="93"/>
      <c r="J33" s="92"/>
      <c r="K33" s="92"/>
      <c r="L33" s="92"/>
      <c r="M33" s="94"/>
      <c r="N33" s="58"/>
    </row>
    <row r="34" spans="1:14" ht="24" customHeight="1">
      <c r="A34" s="147" t="s">
        <v>35</v>
      </c>
      <c r="B34" s="147"/>
      <c r="C34" s="147"/>
      <c r="D34" s="147"/>
      <c r="E34" s="89"/>
      <c r="F34" s="89"/>
      <c r="G34" s="92"/>
      <c r="H34" s="93"/>
      <c r="I34" s="93"/>
      <c r="J34" s="92"/>
      <c r="K34" s="92"/>
      <c r="L34" s="92"/>
      <c r="M34" s="94"/>
      <c r="N34" s="58"/>
    </row>
    <row r="35" spans="1:14" ht="30.75" customHeight="1">
      <c r="A35" s="147" t="s">
        <v>36</v>
      </c>
      <c r="B35" s="147"/>
      <c r="C35" s="147"/>
      <c r="D35" s="147"/>
      <c r="E35" s="89"/>
      <c r="F35" s="89"/>
      <c r="G35" s="92"/>
      <c r="H35" s="93"/>
      <c r="I35" s="93"/>
      <c r="J35" s="92"/>
      <c r="K35" s="92"/>
      <c r="L35" s="92"/>
      <c r="M35" s="94"/>
      <c r="N35" s="58"/>
    </row>
    <row r="36" spans="1:14" ht="16.5">
      <c r="A36" s="148" t="s">
        <v>37</v>
      </c>
      <c r="B36" s="148"/>
      <c r="C36" s="148"/>
      <c r="D36" s="148"/>
      <c r="E36" s="58"/>
      <c r="F36" s="58"/>
      <c r="G36" s="58"/>
      <c r="H36" s="58"/>
      <c r="I36" s="58"/>
      <c r="J36" s="58"/>
      <c r="K36" s="58"/>
      <c r="L36" s="58"/>
      <c r="M36" s="58"/>
      <c r="N36" s="58"/>
    </row>
    <row r="37" spans="1:14" ht="16.5">
      <c r="A37" s="149" t="s">
        <v>38</v>
      </c>
      <c r="B37" s="149"/>
      <c r="C37" s="149"/>
      <c r="D37" s="149"/>
      <c r="E37" s="58"/>
      <c r="F37" s="58"/>
      <c r="G37" s="58"/>
      <c r="H37" s="58"/>
      <c r="I37" s="58"/>
      <c r="J37" s="58"/>
      <c r="K37" s="58"/>
      <c r="L37" s="58"/>
      <c r="M37" s="58"/>
      <c r="N37" s="58"/>
    </row>
    <row r="38" ht="5.25" customHeight="1"/>
    <row r="39" spans="1:12" ht="16.5">
      <c r="A39" s="35" t="s">
        <v>39</v>
      </c>
      <c r="B39" s="36"/>
      <c r="C39" s="36"/>
      <c r="D39" s="36"/>
      <c r="E39" s="37"/>
      <c r="F39" s="37"/>
      <c r="G39" s="37"/>
      <c r="H39" s="13"/>
      <c r="I39" s="13"/>
      <c r="J39" s="13"/>
      <c r="K39" s="13"/>
      <c r="L39" s="13"/>
    </row>
    <row r="40" spans="1:12" ht="9" customHeight="1">
      <c r="A40" s="12"/>
      <c r="B40" s="12"/>
      <c r="C40" s="12"/>
      <c r="D40" s="12"/>
      <c r="E40" s="13"/>
      <c r="F40" s="13"/>
      <c r="G40" s="13"/>
      <c r="H40" s="13"/>
      <c r="I40" s="13"/>
      <c r="J40" s="13"/>
      <c r="K40" s="13"/>
      <c r="L40" s="13"/>
    </row>
    <row r="41" spans="1:12" ht="16.5" hidden="1">
      <c r="A41" s="142"/>
      <c r="B41" s="142"/>
      <c r="C41" s="142"/>
      <c r="D41" s="142"/>
      <c r="E41" s="14"/>
      <c r="F41" s="14"/>
      <c r="G41" s="14"/>
      <c r="H41" s="14"/>
      <c r="I41" s="14"/>
      <c r="J41" s="14"/>
      <c r="K41" s="14"/>
      <c r="L41" s="14"/>
    </row>
    <row r="42" spans="1:13" ht="12.75" customHeight="1">
      <c r="A42" s="143" t="s">
        <v>40</v>
      </c>
      <c r="B42" s="145" t="s">
        <v>26</v>
      </c>
      <c r="C42" s="144" t="s">
        <v>41</v>
      </c>
      <c r="D42" s="144"/>
      <c r="E42" s="144" t="s">
        <v>42</v>
      </c>
      <c r="F42" s="144" t="s">
        <v>43</v>
      </c>
      <c r="G42" s="144"/>
      <c r="H42" s="179" t="s">
        <v>44</v>
      </c>
      <c r="I42" s="180"/>
      <c r="J42" s="178" t="s">
        <v>45</v>
      </c>
      <c r="K42" s="178"/>
      <c r="L42" s="123" t="s">
        <v>46</v>
      </c>
      <c r="M42" s="123"/>
    </row>
    <row r="43" spans="1:13" ht="42.75" customHeight="1">
      <c r="A43" s="143"/>
      <c r="B43" s="146"/>
      <c r="C43" s="144"/>
      <c r="D43" s="144"/>
      <c r="E43" s="144"/>
      <c r="F43" s="144"/>
      <c r="G43" s="144"/>
      <c r="H43" s="181"/>
      <c r="I43" s="182"/>
      <c r="J43" s="178"/>
      <c r="K43" s="178"/>
      <c r="L43" s="123"/>
      <c r="M43" s="123"/>
    </row>
    <row r="44" spans="1:13" ht="13.5" customHeight="1">
      <c r="A44" s="51">
        <v>1</v>
      </c>
      <c r="B44" s="42">
        <v>2</v>
      </c>
      <c r="C44" s="134">
        <v>3</v>
      </c>
      <c r="D44" s="134"/>
      <c r="E44" s="42">
        <v>4</v>
      </c>
      <c r="F44" s="134">
        <v>5</v>
      </c>
      <c r="G44" s="134"/>
      <c r="H44" s="183">
        <v>6</v>
      </c>
      <c r="I44" s="183"/>
      <c r="J44" s="141">
        <v>7</v>
      </c>
      <c r="K44" s="141"/>
      <c r="L44" s="177">
        <v>8</v>
      </c>
      <c r="M44" s="177"/>
    </row>
    <row r="45" spans="1:13" ht="80.25" customHeight="1">
      <c r="A45" s="50"/>
      <c r="B45" s="120" t="s">
        <v>96</v>
      </c>
      <c r="C45" s="128" t="s">
        <v>99</v>
      </c>
      <c r="D45" s="129"/>
      <c r="E45" s="60"/>
      <c r="F45" s="127"/>
      <c r="G45" s="127"/>
      <c r="H45" s="127"/>
      <c r="I45" s="127"/>
      <c r="J45" s="127"/>
      <c r="K45" s="127"/>
      <c r="L45" s="127"/>
      <c r="M45" s="127"/>
    </row>
    <row r="46" spans="1:13" ht="27" customHeight="1">
      <c r="A46" s="65">
        <v>1</v>
      </c>
      <c r="B46" s="59"/>
      <c r="C46" s="140" t="s">
        <v>59</v>
      </c>
      <c r="D46" s="140"/>
      <c r="E46" s="61"/>
      <c r="F46" s="184"/>
      <c r="G46" s="185"/>
      <c r="H46" s="186"/>
      <c r="I46" s="186"/>
      <c r="J46" s="187"/>
      <c r="K46" s="187"/>
      <c r="L46" s="187"/>
      <c r="M46" s="187"/>
    </row>
    <row r="47" spans="1:13" ht="68.25" customHeight="1">
      <c r="A47" s="66"/>
      <c r="B47" s="57"/>
      <c r="C47" s="189" t="s">
        <v>100</v>
      </c>
      <c r="D47" s="190"/>
      <c r="E47" s="121" t="s">
        <v>72</v>
      </c>
      <c r="F47" s="194" t="s">
        <v>73</v>
      </c>
      <c r="G47" s="195"/>
      <c r="H47" s="188">
        <v>200000</v>
      </c>
      <c r="I47" s="188"/>
      <c r="J47" s="188">
        <v>117803.98</v>
      </c>
      <c r="K47" s="188"/>
      <c r="L47" s="188">
        <f>J47-H47</f>
        <v>-82196.02</v>
      </c>
      <c r="M47" s="188"/>
    </row>
    <row r="48" spans="1:13" ht="16.5" hidden="1">
      <c r="A48" s="66"/>
      <c r="B48" s="49"/>
      <c r="C48" s="191"/>
      <c r="D48" s="192"/>
      <c r="E48" s="62"/>
      <c r="F48" s="193"/>
      <c r="G48" s="193"/>
      <c r="H48" s="186"/>
      <c r="I48" s="186"/>
      <c r="J48" s="187"/>
      <c r="K48" s="187"/>
      <c r="L48" s="187"/>
      <c r="M48" s="187"/>
    </row>
    <row r="49" spans="1:13" ht="38.25" customHeight="1">
      <c r="A49" s="66"/>
      <c r="B49" s="63"/>
      <c r="C49" s="196" t="s">
        <v>104</v>
      </c>
      <c r="D49" s="197"/>
      <c r="E49" s="197"/>
      <c r="F49" s="197"/>
      <c r="G49" s="197"/>
      <c r="H49" s="197"/>
      <c r="I49" s="197"/>
      <c r="J49" s="197"/>
      <c r="K49" s="197"/>
      <c r="L49" s="197"/>
      <c r="M49" s="198"/>
    </row>
    <row r="50" spans="1:13" ht="23.25" customHeight="1">
      <c r="A50" s="65">
        <v>2</v>
      </c>
      <c r="B50" s="59"/>
      <c r="C50" s="200" t="s">
        <v>61</v>
      </c>
      <c r="D50" s="200"/>
      <c r="E50" s="62"/>
      <c r="F50" s="193"/>
      <c r="G50" s="193"/>
      <c r="H50" s="186"/>
      <c r="I50" s="186"/>
      <c r="J50" s="187"/>
      <c r="K50" s="187"/>
      <c r="L50" s="187"/>
      <c r="M50" s="187"/>
    </row>
    <row r="51" spans="1:13" ht="59.25" customHeight="1">
      <c r="A51" s="65"/>
      <c r="B51" s="64"/>
      <c r="C51" s="189" t="s">
        <v>79</v>
      </c>
      <c r="D51" s="190"/>
      <c r="E51" s="121" t="s">
        <v>71</v>
      </c>
      <c r="F51" s="194" t="s">
        <v>73</v>
      </c>
      <c r="G51" s="195"/>
      <c r="H51" s="199">
        <v>7</v>
      </c>
      <c r="I51" s="199"/>
      <c r="J51" s="199">
        <v>6</v>
      </c>
      <c r="K51" s="199"/>
      <c r="L51" s="199">
        <f>J51-H51</f>
        <v>-1</v>
      </c>
      <c r="M51" s="199"/>
    </row>
    <row r="52" spans="1:13" ht="59.25" customHeight="1">
      <c r="A52" s="65"/>
      <c r="B52" s="64"/>
      <c r="C52" s="201" t="s">
        <v>80</v>
      </c>
      <c r="D52" s="202"/>
      <c r="E52" s="121" t="s">
        <v>76</v>
      </c>
      <c r="F52" s="194" t="s">
        <v>73</v>
      </c>
      <c r="G52" s="195"/>
      <c r="H52" s="199">
        <v>69</v>
      </c>
      <c r="I52" s="199"/>
      <c r="J52" s="199">
        <v>73</v>
      </c>
      <c r="K52" s="199"/>
      <c r="L52" s="199">
        <f>J52-H52</f>
        <v>4</v>
      </c>
      <c r="M52" s="199"/>
    </row>
    <row r="53" spans="1:13" ht="32.25" customHeight="1">
      <c r="A53" s="65"/>
      <c r="B53" s="64"/>
      <c r="C53" s="196" t="s">
        <v>106</v>
      </c>
      <c r="D53" s="197"/>
      <c r="E53" s="197"/>
      <c r="F53" s="197"/>
      <c r="G53" s="197"/>
      <c r="H53" s="197"/>
      <c r="I53" s="197"/>
      <c r="J53" s="197"/>
      <c r="K53" s="197"/>
      <c r="L53" s="197"/>
      <c r="M53" s="198"/>
    </row>
    <row r="54" spans="1:13" ht="19.5" customHeight="1">
      <c r="A54" s="65">
        <v>3</v>
      </c>
      <c r="B54" s="64"/>
      <c r="C54" s="200" t="s">
        <v>62</v>
      </c>
      <c r="D54" s="200"/>
      <c r="E54" s="62"/>
      <c r="F54" s="193"/>
      <c r="G54" s="193"/>
      <c r="H54" s="186"/>
      <c r="I54" s="186"/>
      <c r="J54" s="187"/>
      <c r="K54" s="187"/>
      <c r="L54" s="187"/>
      <c r="M54" s="187"/>
    </row>
    <row r="55" spans="1:13" ht="59.25" customHeight="1">
      <c r="A55" s="65"/>
      <c r="B55" s="64"/>
      <c r="C55" s="189" t="s">
        <v>81</v>
      </c>
      <c r="D55" s="190"/>
      <c r="E55" s="121" t="s">
        <v>72</v>
      </c>
      <c r="F55" s="203" t="s">
        <v>75</v>
      </c>
      <c r="G55" s="203"/>
      <c r="H55" s="204">
        <f>H47/H51</f>
        <v>28571.428571428572</v>
      </c>
      <c r="I55" s="204"/>
      <c r="J55" s="204">
        <f>J47/J51</f>
        <v>19633.996666666666</v>
      </c>
      <c r="K55" s="204"/>
      <c r="L55" s="204">
        <f>J55-H55</f>
        <v>-8937.431904761906</v>
      </c>
      <c r="M55" s="204"/>
    </row>
    <row r="56" spans="1:13" ht="55.5" customHeight="1">
      <c r="A56" s="66"/>
      <c r="B56" s="57"/>
      <c r="C56" s="201" t="s">
        <v>77</v>
      </c>
      <c r="D56" s="202"/>
      <c r="E56" s="121" t="s">
        <v>72</v>
      </c>
      <c r="F56" s="203" t="s">
        <v>75</v>
      </c>
      <c r="G56" s="203"/>
      <c r="H56" s="204">
        <f>H47/H52</f>
        <v>2898.550724637681</v>
      </c>
      <c r="I56" s="204"/>
      <c r="J56" s="204">
        <f>J47/J52</f>
        <v>1613.7531506849314</v>
      </c>
      <c r="K56" s="204"/>
      <c r="L56" s="204">
        <f>J56-H56</f>
        <v>-1284.7975739527496</v>
      </c>
      <c r="M56" s="204"/>
    </row>
    <row r="57" spans="1:13" ht="33" customHeight="1">
      <c r="A57" s="66"/>
      <c r="B57" s="57"/>
      <c r="C57" s="196" t="s">
        <v>105</v>
      </c>
      <c r="D57" s="197"/>
      <c r="E57" s="197"/>
      <c r="F57" s="197"/>
      <c r="G57" s="197"/>
      <c r="H57" s="197"/>
      <c r="I57" s="197"/>
      <c r="J57" s="197"/>
      <c r="K57" s="197"/>
      <c r="L57" s="197"/>
      <c r="M57" s="198"/>
    </row>
    <row r="58" spans="1:13" ht="22.5" customHeight="1">
      <c r="A58" s="66">
        <v>4</v>
      </c>
      <c r="B58" s="57"/>
      <c r="C58" s="200" t="s">
        <v>89</v>
      </c>
      <c r="D58" s="200"/>
      <c r="E58" s="62"/>
      <c r="F58" s="193"/>
      <c r="G58" s="193"/>
      <c r="H58" s="186"/>
      <c r="I58" s="186"/>
      <c r="J58" s="187"/>
      <c r="K58" s="187"/>
      <c r="L58" s="187"/>
      <c r="M58" s="187"/>
    </row>
    <row r="59" spans="1:13" ht="57" customHeight="1">
      <c r="A59" s="15"/>
      <c r="B59" s="57"/>
      <c r="C59" s="201" t="s">
        <v>90</v>
      </c>
      <c r="D59" s="202"/>
      <c r="E59" s="121" t="s">
        <v>91</v>
      </c>
      <c r="F59" s="203" t="s">
        <v>92</v>
      </c>
      <c r="G59" s="203"/>
      <c r="H59" s="199">
        <f>69/23</f>
        <v>3</v>
      </c>
      <c r="I59" s="199"/>
      <c r="J59" s="199">
        <f>73/23</f>
        <v>3.1739130434782608</v>
      </c>
      <c r="K59" s="199"/>
      <c r="L59" s="199">
        <v>0</v>
      </c>
      <c r="M59" s="199"/>
    </row>
    <row r="60" spans="1:13" ht="16.5">
      <c r="A60" s="15"/>
      <c r="B60" s="57"/>
      <c r="C60" s="206" t="s">
        <v>60</v>
      </c>
      <c r="D60" s="122"/>
      <c r="E60" s="122"/>
      <c r="F60" s="122"/>
      <c r="G60" s="122"/>
      <c r="H60" s="122"/>
      <c r="I60" s="122"/>
      <c r="J60" s="122"/>
      <c r="K60" s="122"/>
      <c r="L60" s="122"/>
      <c r="M60" s="122"/>
    </row>
    <row r="61" spans="1:13" ht="16.5">
      <c r="A61" s="15"/>
      <c r="B61" s="57"/>
      <c r="C61" s="138" t="s">
        <v>63</v>
      </c>
      <c r="D61" s="138"/>
      <c r="E61" s="138"/>
      <c r="F61" s="138"/>
      <c r="G61" s="138"/>
      <c r="H61" s="138"/>
      <c r="I61" s="138"/>
      <c r="J61" s="138"/>
      <c r="K61" s="138"/>
      <c r="L61" s="138"/>
      <c r="M61" s="138"/>
    </row>
    <row r="62" spans="1:12" ht="12" customHeight="1">
      <c r="A62" s="125"/>
      <c r="B62" s="125"/>
      <c r="C62" s="125"/>
      <c r="D62" s="125"/>
      <c r="E62" s="125"/>
      <c r="F62" s="125"/>
      <c r="G62" s="125"/>
      <c r="H62" s="16"/>
      <c r="I62" s="16"/>
      <c r="J62" s="16"/>
      <c r="K62" s="16"/>
      <c r="L62" s="16"/>
    </row>
    <row r="63" spans="1:15" s="17" customFormat="1" ht="12.75" customHeight="1">
      <c r="A63" s="126" t="s">
        <v>85</v>
      </c>
      <c r="B63" s="126"/>
      <c r="C63" s="126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</row>
    <row r="64" spans="1:15" s="17" customFormat="1" ht="21" customHeight="1">
      <c r="A64" s="126"/>
      <c r="B64" s="126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</row>
    <row r="65" spans="1:15" s="17" customFormat="1" ht="12.75" customHeight="1">
      <c r="A65" s="27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 t="s">
        <v>17</v>
      </c>
      <c r="O65" s="40"/>
    </row>
    <row r="66" spans="1:15" s="17" customFormat="1" ht="72.75" customHeight="1">
      <c r="A66" s="124" t="s">
        <v>47</v>
      </c>
      <c r="B66" s="124" t="s">
        <v>48</v>
      </c>
      <c r="C66" s="124" t="s">
        <v>26</v>
      </c>
      <c r="D66" s="124" t="s">
        <v>49</v>
      </c>
      <c r="E66" s="124"/>
      <c r="F66" s="124"/>
      <c r="G66" s="124" t="s">
        <v>64</v>
      </c>
      <c r="H66" s="124"/>
      <c r="I66" s="124"/>
      <c r="J66" s="124" t="s">
        <v>65</v>
      </c>
      <c r="K66" s="124"/>
      <c r="L66" s="124"/>
      <c r="M66" s="124" t="s">
        <v>66</v>
      </c>
      <c r="N66" s="124"/>
      <c r="O66" s="124"/>
    </row>
    <row r="67" spans="1:15" s="17" customFormat="1" ht="51" customHeight="1">
      <c r="A67" s="124"/>
      <c r="B67" s="124"/>
      <c r="C67" s="124"/>
      <c r="D67" s="41" t="s">
        <v>20</v>
      </c>
      <c r="E67" s="41" t="s">
        <v>21</v>
      </c>
      <c r="F67" s="41" t="s">
        <v>22</v>
      </c>
      <c r="G67" s="41" t="s">
        <v>20</v>
      </c>
      <c r="H67" s="41" t="s">
        <v>21</v>
      </c>
      <c r="I67" s="41" t="s">
        <v>22</v>
      </c>
      <c r="J67" s="41" t="s">
        <v>20</v>
      </c>
      <c r="K67" s="41" t="s">
        <v>21</v>
      </c>
      <c r="L67" s="41" t="s">
        <v>22</v>
      </c>
      <c r="M67" s="41" t="s">
        <v>20</v>
      </c>
      <c r="N67" s="41" t="s">
        <v>21</v>
      </c>
      <c r="O67" s="41" t="s">
        <v>22</v>
      </c>
    </row>
    <row r="68" spans="1:15" s="17" customFormat="1" ht="16.5" customHeight="1">
      <c r="A68" s="71">
        <v>1</v>
      </c>
      <c r="B68" s="74">
        <v>2</v>
      </c>
      <c r="C68" s="74" t="s">
        <v>12</v>
      </c>
      <c r="D68" s="71">
        <v>4</v>
      </c>
      <c r="E68" s="71">
        <v>5</v>
      </c>
      <c r="F68" s="71">
        <v>6</v>
      </c>
      <c r="G68" s="71">
        <v>7</v>
      </c>
      <c r="H68" s="71">
        <v>8</v>
      </c>
      <c r="I68" s="71">
        <v>9</v>
      </c>
      <c r="J68" s="71">
        <v>10</v>
      </c>
      <c r="K68" s="71">
        <v>11</v>
      </c>
      <c r="L68" s="71">
        <v>12</v>
      </c>
      <c r="M68" s="71">
        <v>13</v>
      </c>
      <c r="N68" s="71">
        <v>14</v>
      </c>
      <c r="O68" s="71">
        <v>15</v>
      </c>
    </row>
    <row r="69" spans="1:15" s="17" customFormat="1" ht="21" customHeight="1">
      <c r="A69" s="72"/>
      <c r="B69" s="77" t="s">
        <v>35</v>
      </c>
      <c r="C69" s="77"/>
      <c r="D69" s="73" t="s">
        <v>50</v>
      </c>
      <c r="E69" s="43" t="s">
        <v>50</v>
      </c>
      <c r="F69" s="43" t="s">
        <v>50</v>
      </c>
      <c r="G69" s="43" t="s">
        <v>50</v>
      </c>
      <c r="H69" s="43" t="s">
        <v>50</v>
      </c>
      <c r="I69" s="43" t="s">
        <v>50</v>
      </c>
      <c r="J69" s="43" t="s">
        <v>50</v>
      </c>
      <c r="K69" s="43" t="s">
        <v>50</v>
      </c>
      <c r="L69" s="43" t="s">
        <v>50</v>
      </c>
      <c r="M69" s="43" t="s">
        <v>50</v>
      </c>
      <c r="N69" s="43" t="s">
        <v>50</v>
      </c>
      <c r="O69" s="43" t="s">
        <v>50</v>
      </c>
    </row>
    <row r="70" spans="1:15" s="17" customFormat="1" ht="33.75" customHeight="1">
      <c r="A70" s="43"/>
      <c r="B70" s="78" t="s">
        <v>51</v>
      </c>
      <c r="C70" s="76"/>
      <c r="D70" s="43" t="s">
        <v>50</v>
      </c>
      <c r="E70" s="43"/>
      <c r="F70" s="43" t="s">
        <v>50</v>
      </c>
      <c r="G70" s="43" t="s">
        <v>50</v>
      </c>
      <c r="H70" s="43"/>
      <c r="I70" s="43" t="s">
        <v>50</v>
      </c>
      <c r="J70" s="43" t="s">
        <v>50</v>
      </c>
      <c r="K70" s="43"/>
      <c r="L70" s="43" t="s">
        <v>50</v>
      </c>
      <c r="M70" s="43" t="s">
        <v>50</v>
      </c>
      <c r="N70" s="43" t="s">
        <v>50</v>
      </c>
      <c r="O70" s="43" t="s">
        <v>50</v>
      </c>
    </row>
    <row r="71" spans="1:15" s="17" customFormat="1" ht="33.75" customHeight="1">
      <c r="A71" s="43"/>
      <c r="B71" s="79" t="s">
        <v>53</v>
      </c>
      <c r="C71" s="76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</row>
    <row r="72" spans="1:15" s="17" customFormat="1" ht="61.5" customHeight="1">
      <c r="A72" s="43"/>
      <c r="B72" s="80" t="s">
        <v>69</v>
      </c>
      <c r="C72" s="44"/>
      <c r="D72" s="43" t="s">
        <v>52</v>
      </c>
      <c r="E72" s="43" t="s">
        <v>50</v>
      </c>
      <c r="F72" s="43"/>
      <c r="G72" s="43" t="s">
        <v>52</v>
      </c>
      <c r="H72" s="43" t="s">
        <v>50</v>
      </c>
      <c r="I72" s="43" t="s">
        <v>50</v>
      </c>
      <c r="J72" s="43" t="s">
        <v>52</v>
      </c>
      <c r="K72" s="43" t="s">
        <v>50</v>
      </c>
      <c r="L72" s="43" t="s">
        <v>50</v>
      </c>
      <c r="M72" s="43" t="s">
        <v>52</v>
      </c>
      <c r="N72" s="43" t="s">
        <v>50</v>
      </c>
      <c r="O72" s="43" t="s">
        <v>50</v>
      </c>
    </row>
    <row r="73" spans="1:15" s="17" customFormat="1" ht="20.25" customHeight="1">
      <c r="A73" s="72"/>
      <c r="B73" s="135" t="s">
        <v>88</v>
      </c>
      <c r="C73" s="136"/>
      <c r="D73" s="136"/>
      <c r="E73" s="136"/>
      <c r="F73" s="136"/>
      <c r="G73" s="136"/>
      <c r="H73" s="136"/>
      <c r="I73" s="136"/>
      <c r="J73" s="136"/>
      <c r="K73" s="136"/>
      <c r="L73" s="136"/>
      <c r="M73" s="136"/>
      <c r="N73" s="136"/>
      <c r="O73" s="137"/>
    </row>
    <row r="74" spans="1:15" s="17" customFormat="1" ht="41.25" customHeight="1">
      <c r="A74" s="43"/>
      <c r="B74" s="78" t="s">
        <v>70</v>
      </c>
      <c r="C74" s="82"/>
      <c r="D74" s="81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</row>
    <row r="75" spans="1:15" s="17" customFormat="1" ht="31.5" customHeight="1">
      <c r="A75" s="43"/>
      <c r="B75" s="72" t="s">
        <v>38</v>
      </c>
      <c r="C75" s="83"/>
      <c r="D75" s="7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 t="s">
        <v>50</v>
      </c>
    </row>
    <row r="76" spans="1:15" s="17" customFormat="1" ht="12.75" customHeight="1">
      <c r="A76" s="45"/>
      <c r="B76" s="45"/>
      <c r="C76" s="45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</row>
    <row r="77" spans="1:15" s="17" customFormat="1" ht="18.75" customHeight="1">
      <c r="A77" s="133" t="s">
        <v>56</v>
      </c>
      <c r="B77" s="133"/>
      <c r="C77" s="133"/>
      <c r="D77" s="133"/>
      <c r="E77" s="133"/>
      <c r="F77" s="133"/>
      <c r="G77" s="133"/>
      <c r="H77" s="133"/>
      <c r="I77" s="133"/>
      <c r="J77" s="133"/>
      <c r="K77" s="133"/>
      <c r="L77" s="133"/>
      <c r="M77" s="133"/>
      <c r="N77" s="133"/>
      <c r="O77" s="133"/>
    </row>
    <row r="78" spans="1:15" s="17" customFormat="1" ht="18.75" customHeight="1">
      <c r="A78" s="133" t="s">
        <v>57</v>
      </c>
      <c r="B78" s="133"/>
      <c r="C78" s="133"/>
      <c r="D78" s="133"/>
      <c r="E78" s="133"/>
      <c r="F78" s="133"/>
      <c r="G78" s="133"/>
      <c r="H78" s="133"/>
      <c r="I78" s="133"/>
      <c r="J78" s="133"/>
      <c r="K78" s="133"/>
      <c r="L78" s="133"/>
      <c r="M78" s="133"/>
      <c r="N78" s="133"/>
      <c r="O78" s="133"/>
    </row>
    <row r="79" spans="1:15" s="17" customFormat="1" ht="20.25" customHeight="1">
      <c r="A79" s="133" t="s">
        <v>58</v>
      </c>
      <c r="B79" s="133"/>
      <c r="C79" s="133"/>
      <c r="D79" s="133"/>
      <c r="E79" s="133"/>
      <c r="F79" s="133"/>
      <c r="G79" s="133"/>
      <c r="H79" s="133"/>
      <c r="I79" s="133"/>
      <c r="J79" s="133"/>
      <c r="K79" s="133"/>
      <c r="L79" s="133"/>
      <c r="M79" s="133"/>
      <c r="N79" s="133"/>
      <c r="O79" s="133"/>
    </row>
    <row r="80" spans="1:15" s="17" customFormat="1" ht="13.5" customHeight="1">
      <c r="A80" s="48"/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</row>
    <row r="81" spans="1:15" s="17" customFormat="1" ht="13.5" customHeight="1">
      <c r="A81" s="48"/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</row>
    <row r="82" spans="1:15" s="17" customFormat="1" ht="14.25" customHeight="1">
      <c r="A82" s="130" t="s">
        <v>101</v>
      </c>
      <c r="B82" s="130"/>
      <c r="C82" s="130"/>
      <c r="D82" s="130"/>
      <c r="E82" s="130"/>
      <c r="F82" s="130"/>
      <c r="G82" s="130"/>
      <c r="H82" s="38"/>
      <c r="I82" s="38"/>
      <c r="J82" s="47"/>
      <c r="K82" s="47"/>
      <c r="L82" s="47"/>
      <c r="M82" s="47"/>
      <c r="N82" s="47"/>
      <c r="O82" s="47"/>
    </row>
    <row r="83" spans="1:15" ht="17.25" customHeight="1">
      <c r="A83" s="130" t="s">
        <v>84</v>
      </c>
      <c r="B83" s="130"/>
      <c r="C83" s="130"/>
      <c r="D83" s="130"/>
      <c r="E83" s="130"/>
      <c r="F83" s="130"/>
      <c r="G83" s="130"/>
      <c r="H83" s="132"/>
      <c r="I83" s="132"/>
      <c r="J83" s="47"/>
      <c r="K83" s="132" t="s">
        <v>102</v>
      </c>
      <c r="L83" s="132"/>
      <c r="M83" s="132"/>
      <c r="N83" s="132"/>
      <c r="O83" s="47"/>
    </row>
    <row r="84" spans="1:15" ht="16.5">
      <c r="A84" s="38"/>
      <c r="B84" s="38"/>
      <c r="C84" s="38"/>
      <c r="D84" s="38"/>
      <c r="E84" s="38"/>
      <c r="F84" s="38"/>
      <c r="G84" s="38"/>
      <c r="H84" s="131" t="s">
        <v>54</v>
      </c>
      <c r="I84" s="131"/>
      <c r="J84" s="47"/>
      <c r="K84" s="131" t="s">
        <v>55</v>
      </c>
      <c r="L84" s="131"/>
      <c r="M84" s="131"/>
      <c r="N84" s="131"/>
      <c r="O84" s="47"/>
    </row>
    <row r="85" spans="1:15" ht="16.5">
      <c r="A85" s="38"/>
      <c r="B85" s="38"/>
      <c r="C85" s="38"/>
      <c r="D85" s="38"/>
      <c r="E85" s="38"/>
      <c r="F85" s="38"/>
      <c r="G85" s="38"/>
      <c r="H85" s="38"/>
      <c r="I85" s="38"/>
      <c r="J85" s="47"/>
      <c r="K85" s="38"/>
      <c r="L85" s="38"/>
      <c r="M85" s="38"/>
      <c r="N85" s="38"/>
      <c r="O85" s="47"/>
    </row>
    <row r="86" spans="1:15" ht="18" customHeight="1">
      <c r="A86" s="130" t="s">
        <v>74</v>
      </c>
      <c r="B86" s="130"/>
      <c r="C86" s="130"/>
      <c r="D86" s="130"/>
      <c r="E86" s="130"/>
      <c r="F86" s="130"/>
      <c r="G86" s="130"/>
      <c r="H86" s="132"/>
      <c r="I86" s="132"/>
      <c r="J86" s="47"/>
      <c r="K86" s="132" t="s">
        <v>83</v>
      </c>
      <c r="L86" s="132"/>
      <c r="M86" s="132"/>
      <c r="N86" s="132"/>
      <c r="O86" s="47"/>
    </row>
    <row r="87" spans="1:15" ht="16.5">
      <c r="A87" s="130"/>
      <c r="B87" s="130"/>
      <c r="C87" s="130"/>
      <c r="D87" s="130"/>
      <c r="E87" s="130"/>
      <c r="F87" s="130"/>
      <c r="G87" s="130"/>
      <c r="H87" s="131" t="s">
        <v>54</v>
      </c>
      <c r="I87" s="131"/>
      <c r="J87" s="47"/>
      <c r="K87" s="131" t="s">
        <v>55</v>
      </c>
      <c r="L87" s="131"/>
      <c r="M87" s="131"/>
      <c r="N87" s="131"/>
      <c r="O87" s="47"/>
    </row>
    <row r="88" spans="1:15" ht="16.5">
      <c r="A88" s="38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</row>
    <row r="89" spans="2:4" ht="16.5">
      <c r="B89" s="85" t="s">
        <v>82</v>
      </c>
      <c r="C89" s="85"/>
      <c r="D89" s="85" t="s">
        <v>103</v>
      </c>
    </row>
    <row r="90" ht="16.5">
      <c r="B90" s="85"/>
    </row>
  </sheetData>
  <sheetProtection selectLockedCells="1" selectUnlockedCells="1"/>
  <mergeCells count="155">
    <mergeCell ref="N22:N23"/>
    <mergeCell ref="N30:N31"/>
    <mergeCell ref="C60:M60"/>
    <mergeCell ref="F59:G59"/>
    <mergeCell ref="H59:I59"/>
    <mergeCell ref="J59:K59"/>
    <mergeCell ref="L59:M59"/>
    <mergeCell ref="C57:M57"/>
    <mergeCell ref="C58:D58"/>
    <mergeCell ref="C59:D59"/>
    <mergeCell ref="F58:G58"/>
    <mergeCell ref="J58:K58"/>
    <mergeCell ref="L58:M58"/>
    <mergeCell ref="H58:I58"/>
    <mergeCell ref="J55:K55"/>
    <mergeCell ref="L55:M55"/>
    <mergeCell ref="H55:I55"/>
    <mergeCell ref="C56:D56"/>
    <mergeCell ref="F56:G56"/>
    <mergeCell ref="H56:I56"/>
    <mergeCell ref="J56:K56"/>
    <mergeCell ref="L56:M56"/>
    <mergeCell ref="C54:D54"/>
    <mergeCell ref="C55:D55"/>
    <mergeCell ref="F54:G54"/>
    <mergeCell ref="H54:I54"/>
    <mergeCell ref="F55:G55"/>
    <mergeCell ref="F50:G50"/>
    <mergeCell ref="H50:I50"/>
    <mergeCell ref="J50:K50"/>
    <mergeCell ref="L52:M52"/>
    <mergeCell ref="C53:M53"/>
    <mergeCell ref="C52:D52"/>
    <mergeCell ref="F52:G52"/>
    <mergeCell ref="H52:I52"/>
    <mergeCell ref="J52:K52"/>
    <mergeCell ref="J54:K54"/>
    <mergeCell ref="L54:M54"/>
    <mergeCell ref="L50:M50"/>
    <mergeCell ref="C49:M49"/>
    <mergeCell ref="C51:D51"/>
    <mergeCell ref="F51:G51"/>
    <mergeCell ref="H51:I51"/>
    <mergeCell ref="J51:K51"/>
    <mergeCell ref="L51:M51"/>
    <mergeCell ref="C50:D50"/>
    <mergeCell ref="C47:D47"/>
    <mergeCell ref="C48:D48"/>
    <mergeCell ref="F48:G48"/>
    <mergeCell ref="F47:G47"/>
    <mergeCell ref="L47:M47"/>
    <mergeCell ref="L48:M48"/>
    <mergeCell ref="H47:I47"/>
    <mergeCell ref="F46:G46"/>
    <mergeCell ref="H46:I46"/>
    <mergeCell ref="J46:K46"/>
    <mergeCell ref="L46:M46"/>
    <mergeCell ref="H48:I48"/>
    <mergeCell ref="J47:K47"/>
    <mergeCell ref="J48:K48"/>
    <mergeCell ref="L44:M44"/>
    <mergeCell ref="J42:K43"/>
    <mergeCell ref="H42:I43"/>
    <mergeCell ref="F42:G43"/>
    <mergeCell ref="F44:G44"/>
    <mergeCell ref="H44:I44"/>
    <mergeCell ref="A19:B19"/>
    <mergeCell ref="C19:D19"/>
    <mergeCell ref="B20:J20"/>
    <mergeCell ref="F16:I16"/>
    <mergeCell ref="F17:G17"/>
    <mergeCell ref="F19:G19"/>
    <mergeCell ref="J16:M16"/>
    <mergeCell ref="K17:L17"/>
    <mergeCell ref="K19:L19"/>
    <mergeCell ref="A18:B18"/>
    <mergeCell ref="B14:I14"/>
    <mergeCell ref="A17:B17"/>
    <mergeCell ref="C17:D17"/>
    <mergeCell ref="A16:E16"/>
    <mergeCell ref="D8:N8"/>
    <mergeCell ref="D9:N9"/>
    <mergeCell ref="D10:I10"/>
    <mergeCell ref="A30:D31"/>
    <mergeCell ref="A33:D33"/>
    <mergeCell ref="A32:D32"/>
    <mergeCell ref="C18:D18"/>
    <mergeCell ref="F18:G18"/>
    <mergeCell ref="K18:L18"/>
    <mergeCell ref="K22:M22"/>
    <mergeCell ref="A27:M27"/>
    <mergeCell ref="A29:L29"/>
    <mergeCell ref="E30:G30"/>
    <mergeCell ref="K1:M1"/>
    <mergeCell ref="K3:M3"/>
    <mergeCell ref="A7:J7"/>
    <mergeCell ref="A34:D34"/>
    <mergeCell ref="D11:N11"/>
    <mergeCell ref="C12:D12"/>
    <mergeCell ref="C13:D13"/>
    <mergeCell ref="E12:N12"/>
    <mergeCell ref="E13:N13"/>
    <mergeCell ref="D15:K15"/>
    <mergeCell ref="A35:D35"/>
    <mergeCell ref="A36:D36"/>
    <mergeCell ref="A37:D37"/>
    <mergeCell ref="A21:L21"/>
    <mergeCell ref="A22:A23"/>
    <mergeCell ref="B22:B23"/>
    <mergeCell ref="C22:C23"/>
    <mergeCell ref="D22:D23"/>
    <mergeCell ref="E22:G22"/>
    <mergeCell ref="H22:J22"/>
    <mergeCell ref="H30:J30"/>
    <mergeCell ref="K30:M30"/>
    <mergeCell ref="C46:D46"/>
    <mergeCell ref="F45:G45"/>
    <mergeCell ref="J44:K44"/>
    <mergeCell ref="A41:D41"/>
    <mergeCell ref="A42:A43"/>
    <mergeCell ref="E42:E43"/>
    <mergeCell ref="C42:D43"/>
    <mergeCell ref="B42:B43"/>
    <mergeCell ref="C44:D44"/>
    <mergeCell ref="A77:O77"/>
    <mergeCell ref="A66:A67"/>
    <mergeCell ref="B66:B67"/>
    <mergeCell ref="C66:C67"/>
    <mergeCell ref="D66:F66"/>
    <mergeCell ref="B73:O73"/>
    <mergeCell ref="C61:M61"/>
    <mergeCell ref="K86:N86"/>
    <mergeCell ref="A78:O78"/>
    <mergeCell ref="A79:O79"/>
    <mergeCell ref="A82:G82"/>
    <mergeCell ref="A83:G83"/>
    <mergeCell ref="H83:I83"/>
    <mergeCell ref="K83:N83"/>
    <mergeCell ref="L45:M45"/>
    <mergeCell ref="C45:D45"/>
    <mergeCell ref="A87:G87"/>
    <mergeCell ref="H87:I87"/>
    <mergeCell ref="K87:N87"/>
    <mergeCell ref="H84:I84"/>
    <mergeCell ref="K84:N84"/>
    <mergeCell ref="A86:G86"/>
    <mergeCell ref="H86:I86"/>
    <mergeCell ref="L42:M43"/>
    <mergeCell ref="G66:I66"/>
    <mergeCell ref="J66:L66"/>
    <mergeCell ref="M66:O66"/>
    <mergeCell ref="A62:G62"/>
    <mergeCell ref="A63:O64"/>
    <mergeCell ref="H45:I45"/>
    <mergeCell ref="J45:K45"/>
  </mergeCells>
  <printOptions/>
  <pageMargins left="0.6694444444444444" right="0.39375" top="0.5902777777777778" bottom="0.39375" header="0.5118055555555555" footer="0.511805555555555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Игорь</cp:lastModifiedBy>
  <cp:lastPrinted>2019-02-13T09:19:04Z</cp:lastPrinted>
  <dcterms:created xsi:type="dcterms:W3CDTF">2015-01-21T15:14:42Z</dcterms:created>
  <dcterms:modified xsi:type="dcterms:W3CDTF">2019-02-13T09:19:58Z</dcterms:modified>
  <cp:category/>
  <cp:version/>
  <cp:contentType/>
  <cp:contentStatus/>
</cp:coreProperties>
</file>