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91204-91206" sheetId="3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'91204-91206'!$A$1:$Q$159</definedName>
  </definedNames>
  <calcPr fullCalcOnLoad="1"/>
</workbook>
</file>

<file path=xl/sharedStrings.xml><?xml version="1.0" encoding="utf-8"?>
<sst xmlns="http://schemas.openxmlformats.org/spreadsheetml/2006/main" count="505" uniqueCount="207">
  <si>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</si>
  <si>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</si>
  <si>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</si>
  <si>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</si>
  <si>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</si>
  <si>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</si>
  <si>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</si>
  <si>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</si>
  <si>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</si>
  <si>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</si>
  <si>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</si>
  <si>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</si>
  <si>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</si>
  <si>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</si>
  <si>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</si>
  <si>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</si>
  <si>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</si>
  <si>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</si>
  <si>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</si>
  <si>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</si>
  <si>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</si>
  <si>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</si>
  <si>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</si>
  <si>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</si>
  <si>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</si>
  <si>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</si>
  <si>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</si>
  <si>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</si>
  <si>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</si>
  <si>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</si>
  <si>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</si>
  <si>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</si>
  <si>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</si>
  <si>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</si>
  <si>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</si>
  <si>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</si>
  <si>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</si>
  <si>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</si>
  <si>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</si>
  <si>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</si>
  <si>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</si>
  <si>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</si>
  <si>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</si>
  <si>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</si>
  <si>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</si>
  <si>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</si>
  <si>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</si>
  <si>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</si>
  <si>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</si>
  <si>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</si>
  <si>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</si>
  <si>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</si>
  <si>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</si>
  <si>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</si>
  <si>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</si>
  <si>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</si>
  <si>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</si>
  <si>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</si>
  <si>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</si>
  <si>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</si>
  <si>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</si>
  <si>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</si>
  <si>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</si>
  <si>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</si>
  <si>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</si>
  <si>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</si>
  <si>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</si>
  <si>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</si>
  <si>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</si>
  <si>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</si>
  <si>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</si>
  <si>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</si>
  <si>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</si>
  <si>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</si>
  <si>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</si>
  <si>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</si>
  <si>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</si>
  <si>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</si>
  <si>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</si>
  <si>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</si>
  <si>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</si>
  <si>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</si>
  <si>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</si>
  <si>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</si>
  <si>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</si>
  <si>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</si>
  <si>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</si>
  <si>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</si>
  <si>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</si>
  <si>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</si>
  <si>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</si>
  <si>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</si>
  <si>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</si>
  <si>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</si>
  <si>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</si>
  <si>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</si>
  <si>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</si>
  <si>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</si>
  <si>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</si>
  <si>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</si>
  <si>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</si>
  <si>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</si>
  <si>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</si>
  <si>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</si>
  <si>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</si>
  <si>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</si>
  <si>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</si>
  <si>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</si>
  <si>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</si>
  <si>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</si>
  <si>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</si>
  <si>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</si>
  <si>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</si>
  <si>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</si>
  <si>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</si>
  <si>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</si>
  <si>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</si>
  <si>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</si>
  <si>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</si>
  <si>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</si>
  <si>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</si>
  <si>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</si>
  <si>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</si>
  <si>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</si>
  <si>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</si>
  <si>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</si>
  <si>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</si>
  <si>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</si>
  <si>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</si>
  <si>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</si>
  <si>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</si>
  <si>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</si>
  <si>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</si>
  <si>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</si>
  <si>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</si>
  <si>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1020</t>
  </si>
  <si>
    <t>1010</t>
  </si>
  <si>
    <t>7. Підпрограми, спрямовані на досягнення мети, визначеної паспортом бюджетної програми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</si>
  <si>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</si>
  <si>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</si>
  <si>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</si>
  <si>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Корзун  47 09 17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</si>
  <si>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</si>
  <si>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</si>
  <si>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</si>
  <si>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</si>
  <si>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</si>
  <si>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</si>
  <si>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</si>
  <si>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</si>
  <si>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</si>
  <si>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В.Краснопір</t>
  </si>
  <si>
    <t>спеціальний фонд (плата за послуги)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</si>
  <si>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</si>
  <si>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</si>
  <si>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</si>
  <si>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</si>
  <si>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</si>
  <si>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</si>
  <si>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</si>
  <si>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</si>
  <si>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</si>
  <si>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</si>
  <si>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</si>
  <si>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</si>
  <si>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</si>
  <si>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</si>
  <si>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</si>
  <si>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</si>
  <si>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</si>
  <si>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 xml:space="preserve">Видатки на утримання установи, </t>
    </r>
    <r>
      <rPr>
        <i/>
        <sz val="16"/>
        <rFont val="Times New Roman"/>
        <family val="1"/>
      </rPr>
      <t>в т.ч.</t>
    </r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</si>
  <si>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</si>
  <si>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</si>
  <si>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</si>
  <si>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</si>
  <si>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Д.Прохорчук</t>
  </si>
  <si>
    <t>В.о. директора департаменту бюджету та фінансів міської ради</t>
  </si>
  <si>
    <t>відсоток охоплення осіб з інвалідністю та дітей з інвалідністю реабілітаційними послугами</t>
  </si>
  <si>
    <t>від 30.01.2018</t>
  </si>
  <si>
    <t>7-Н</t>
  </si>
  <si>
    <t>7/Д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</si>
  <si>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</si>
  <si>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</si>
  <si>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</si>
  <si>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0813100,            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  </t>
  </si>
  <si>
    <r>
      <t xml:space="preserve">4. Обсяг бюджетних призначеь - 16899,5 </t>
    </r>
    <r>
      <rPr>
        <sz val="20"/>
        <rFont val="Times New Roman"/>
        <family val="1"/>
      </rPr>
      <t>тис. гривень, у тому числі загального фонду -  16874,2 тис. гривень. та  спеціального фонду - 25,3 тис. гривень</t>
    </r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</si>
  <si>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18.12.2017 року  № 881 "Про міський бюджет на 2018 рік".</t>
  </si>
  <si>
    <t>0813104</t>
  </si>
  <si>
    <t>0813105</t>
  </si>
  <si>
    <t>Заробітна плата</t>
  </si>
  <si>
    <t>Нарахування на заробітну плату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</si>
  <si>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</si>
  <si>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</si>
  <si>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</si>
  <si>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</si>
  <si>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Предмети, матеріали, обладнання та інвентар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</si>
  <si>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</si>
  <si>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</si>
  <si>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</si>
  <si>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</si>
  <si>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Надання реабілітаційних послуг  особам з інвалідністю та дітям з інвалідністю</t>
  </si>
  <si>
    <t xml:space="preserve">рішення міської ради від 18.12.2017 №881 "Про міський бюджет на 2018 рік" </t>
  </si>
  <si>
    <t xml:space="preserve">рішення міської ради від 18.12.2017                   № 881 "Про міський бюджет на 2018рік" </t>
  </si>
  <si>
    <t>статут про терцентр</t>
  </si>
  <si>
    <t>Директор департаменту соціальної політики міської ради</t>
  </si>
  <si>
    <t>Департамент бюджету та фінансів                                                     Житомирської міської ради</t>
  </si>
  <si>
    <t>Департамент соціальної політики                                                            Житомирської міської ради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</si>
</sst>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5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4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5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4" xfId="0" applyNumberFormat="1" applyFont="1" applyFill="1" applyBorder="1" applyAlignment="1">
      <alignment horizontal="center" vertical="center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173" fontId="16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8" fillId="0" borderId="0" xfId="52" applyFont="1" applyFill="1" applyAlignment="1">
      <alignment horizontal="lef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173" fontId="18" fillId="0" borderId="2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18" fillId="0" borderId="2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52" t="s">
        <v>1</v>
      </c>
      <c r="L2" s="152"/>
      <c r="M2" s="152"/>
      <c r="N2" s="152"/>
      <c r="O2" s="152"/>
      <c r="P2" s="152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52" t="s">
        <v>2</v>
      </c>
      <c r="L3" s="152"/>
      <c r="M3" s="152"/>
      <c r="N3" s="152"/>
      <c r="O3" s="152"/>
      <c r="P3" s="152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32" t="s">
        <v>3</v>
      </c>
      <c r="L7" s="232"/>
      <c r="M7" s="232"/>
      <c r="N7" s="232"/>
      <c r="O7" s="233"/>
      <c r="P7" s="233"/>
      <c r="Q7" s="23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34" t="s">
        <v>70</v>
      </c>
      <c r="L9" s="234"/>
      <c r="M9" s="234"/>
      <c r="N9" s="234"/>
      <c r="O9" s="235"/>
      <c r="P9" s="235"/>
      <c r="Q9" s="23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8" t="s">
        <v>4</v>
      </c>
      <c r="L10" s="228"/>
      <c r="M10" s="228"/>
      <c r="N10" s="228"/>
      <c r="O10" s="229"/>
      <c r="P10" s="230"/>
      <c r="Q10" s="23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132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31" t="s">
        <v>6</v>
      </c>
      <c r="L13" s="231"/>
      <c r="M13" s="23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67" t="s">
        <v>7</v>
      </c>
      <c r="L14" s="167"/>
      <c r="M14" s="167"/>
      <c r="N14" s="167"/>
      <c r="O14" s="167"/>
      <c r="P14" s="167"/>
      <c r="Q14" s="167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20" t="s">
        <v>8</v>
      </c>
      <c r="L15" s="220"/>
      <c r="M15" s="220"/>
      <c r="N15" s="220"/>
      <c r="O15" s="221"/>
      <c r="P15" s="222"/>
      <c r="Q15" s="2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132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223" t="s">
        <v>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223" t="s">
        <v>133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7" ht="18" customHeight="1">
      <c r="A24" s="12"/>
      <c r="B24" s="12"/>
      <c r="C24" s="12"/>
      <c r="D24" s="12"/>
      <c r="E24" s="225"/>
      <c r="F24" s="225"/>
      <c r="G24" s="225"/>
      <c r="H24" s="225"/>
      <c r="I24" s="225"/>
      <c r="J24" s="225"/>
      <c r="K24" s="12"/>
      <c r="L24" s="12"/>
      <c r="M24" s="12"/>
      <c r="N24" s="12"/>
      <c r="O24" s="12"/>
      <c r="P24" s="12"/>
      <c r="Q24" s="12"/>
    </row>
    <row r="25" spans="1:17" ht="15.75" customHeight="1">
      <c r="A25" s="224" t="s">
        <v>82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14"/>
      <c r="L25" s="14"/>
      <c r="M25" s="14"/>
      <c r="N25" s="14"/>
      <c r="O25" s="14"/>
      <c r="P25" s="14"/>
      <c r="Q25" s="14"/>
    </row>
    <row r="26" spans="1:17" ht="18.75">
      <c r="A26" s="213" t="s">
        <v>10</v>
      </c>
      <c r="B26" s="213"/>
      <c r="C26" s="213"/>
      <c r="D26" s="213"/>
      <c r="E26" s="213"/>
      <c r="F26" s="213"/>
      <c r="G26" s="213"/>
      <c r="H26" s="21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214" t="s">
        <v>83</v>
      </c>
      <c r="B29" s="214"/>
      <c r="C29" s="214"/>
      <c r="D29" s="214"/>
      <c r="E29" s="214"/>
      <c r="F29" s="214"/>
      <c r="G29" s="214"/>
      <c r="H29" s="214"/>
      <c r="I29" s="214"/>
      <c r="J29" s="215"/>
      <c r="K29" s="215"/>
      <c r="L29" s="215"/>
      <c r="M29" s="215"/>
      <c r="N29" s="15"/>
      <c r="O29" s="15"/>
      <c r="P29" s="15"/>
      <c r="Q29" s="15"/>
    </row>
    <row r="30" spans="1:17" ht="18.75">
      <c r="A30" s="213" t="s">
        <v>11</v>
      </c>
      <c r="B30" s="213"/>
      <c r="C30" s="213"/>
      <c r="D30" s="213"/>
      <c r="E30" s="213"/>
      <c r="F30" s="213"/>
      <c r="G30" s="213"/>
      <c r="H30" s="21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216" t="s">
        <v>130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</row>
    <row r="34" spans="1:17" ht="22.5" customHeight="1">
      <c r="A34" s="218" t="s">
        <v>71</v>
      </c>
      <c r="B34" s="218"/>
      <c r="C34" s="218"/>
      <c r="D34" s="218"/>
      <c r="E34" s="218"/>
      <c r="F34" s="218"/>
      <c r="G34" s="218"/>
      <c r="H34" s="219"/>
      <c r="I34" s="219"/>
      <c r="J34" s="219"/>
      <c r="K34" s="219"/>
      <c r="L34" s="219"/>
      <c r="M34" s="219"/>
      <c r="N34" s="21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226" t="s">
        <v>134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7"/>
      <c r="P36" s="227"/>
      <c r="Q36" s="227"/>
    </row>
    <row r="37" spans="1:17" ht="15.75" customHeight="1">
      <c r="A37" s="224" t="s">
        <v>12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5"/>
      <c r="O37" s="15"/>
      <c r="P37" s="15"/>
      <c r="Q37" s="15"/>
    </row>
    <row r="38" spans="1:17" ht="15.75" customHeight="1">
      <c r="A38" s="211" t="s">
        <v>13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8.75" customHeight="1">
      <c r="A39" s="211" t="s">
        <v>14</v>
      </c>
      <c r="B39" s="211"/>
      <c r="C39" s="211"/>
      <c r="D39" s="142"/>
      <c r="E39" s="142"/>
      <c r="F39" s="142"/>
      <c r="G39" s="142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211" t="s">
        <v>15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1" customHeight="1">
      <c r="A41" s="211" t="s">
        <v>16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211" t="s">
        <v>99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0.25" customHeight="1">
      <c r="A43" s="211" t="s">
        <v>72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20.25" customHeight="1">
      <c r="A44" s="211" t="s">
        <v>73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20.25" customHeight="1">
      <c r="A45" s="211" t="s">
        <v>84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1:17" ht="21.75" customHeight="1">
      <c r="A46" s="211" t="s">
        <v>74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9.5" customHeight="1">
      <c r="A47" s="211" t="s">
        <v>17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s="8" customFormat="1" ht="17.25" customHeight="1">
      <c r="A48" s="210" t="s">
        <v>18</v>
      </c>
      <c r="B48" s="210"/>
      <c r="C48" s="210"/>
      <c r="D48" s="210"/>
      <c r="E48" s="210"/>
      <c r="F48" s="210"/>
      <c r="G48" s="210"/>
      <c r="H48" s="210"/>
      <c r="I48" s="210"/>
      <c r="J48" s="142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210" t="s">
        <v>19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27"/>
      <c r="M49" s="27"/>
      <c r="N49" s="27"/>
      <c r="O49" s="27"/>
      <c r="P49" s="27"/>
      <c r="Q49" s="27"/>
    </row>
    <row r="50" spans="1:17" s="8" customFormat="1" ht="18.75" customHeight="1">
      <c r="A50" s="210" t="s">
        <v>20</v>
      </c>
      <c r="B50" s="142"/>
      <c r="C50" s="142"/>
      <c r="D50" s="142"/>
      <c r="E50" s="142"/>
      <c r="F50" s="142"/>
      <c r="G50" s="142"/>
      <c r="H50" s="142"/>
      <c r="I50" s="142"/>
      <c r="J50" s="15"/>
      <c r="K50" s="15"/>
      <c r="L50" s="27"/>
      <c r="M50" s="27"/>
      <c r="N50" s="27"/>
      <c r="O50" s="27"/>
      <c r="P50" s="27"/>
      <c r="Q50" s="27"/>
    </row>
    <row r="51" spans="1:17" ht="75.75" customHeight="1">
      <c r="A51" s="212" t="s">
        <v>129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1:17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7" ht="18.75">
      <c r="A53" s="206" t="s">
        <v>21</v>
      </c>
      <c r="B53" s="206"/>
      <c r="C53" s="20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209" t="s">
        <v>100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7" ht="18" customHeight="1">
      <c r="A56" s="143" t="s">
        <v>22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32"/>
      <c r="L56" s="32"/>
      <c r="M56" s="32"/>
      <c r="N56" s="32"/>
      <c r="O56" s="32"/>
      <c r="P56" s="32"/>
      <c r="Q56" s="32"/>
    </row>
    <row r="57" spans="1:17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7" ht="21.75" customHeight="1">
      <c r="A58" s="34" t="s">
        <v>23</v>
      </c>
      <c r="B58" s="164" t="s">
        <v>24</v>
      </c>
      <c r="C58" s="207"/>
      <c r="D58" s="208" t="s">
        <v>25</v>
      </c>
      <c r="E58" s="207"/>
      <c r="F58" s="208" t="s">
        <v>26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207"/>
    </row>
    <row r="59" spans="1:17" ht="19.5" customHeight="1">
      <c r="A59" s="36"/>
      <c r="B59" s="164"/>
      <c r="C59" s="207"/>
      <c r="D59" s="208"/>
      <c r="E59" s="207"/>
      <c r="F59" s="208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207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206" t="s">
        <v>27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</row>
    <row r="62" spans="1:17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37" t="s">
        <v>28</v>
      </c>
      <c r="P62" s="137"/>
      <c r="Q62" s="15"/>
    </row>
    <row r="63" spans="1:17" ht="36" customHeight="1">
      <c r="A63" s="34" t="s">
        <v>23</v>
      </c>
      <c r="B63" s="34" t="s">
        <v>24</v>
      </c>
      <c r="C63" s="34" t="s">
        <v>25</v>
      </c>
      <c r="D63" s="164" t="s">
        <v>29</v>
      </c>
      <c r="E63" s="166"/>
      <c r="F63" s="157" t="s">
        <v>30</v>
      </c>
      <c r="G63" s="157"/>
      <c r="H63" s="157"/>
      <c r="I63" s="157"/>
      <c r="J63" s="157" t="s">
        <v>31</v>
      </c>
      <c r="K63" s="157"/>
      <c r="L63" s="157"/>
      <c r="M63" s="157"/>
      <c r="N63" s="157" t="s">
        <v>32</v>
      </c>
      <c r="O63" s="157"/>
      <c r="P63" s="157"/>
      <c r="Q63" s="157"/>
    </row>
    <row r="64" spans="1:17" ht="15" customHeight="1">
      <c r="A64" s="34">
        <v>1</v>
      </c>
      <c r="B64" s="34">
        <v>2</v>
      </c>
      <c r="C64" s="34">
        <v>3</v>
      </c>
      <c r="D64" s="157">
        <v>4</v>
      </c>
      <c r="E64" s="157"/>
      <c r="F64" s="157">
        <v>5</v>
      </c>
      <c r="G64" s="157"/>
      <c r="H64" s="157"/>
      <c r="I64" s="157"/>
      <c r="J64" s="165">
        <v>6</v>
      </c>
      <c r="K64" s="165"/>
      <c r="L64" s="165"/>
      <c r="M64" s="207"/>
      <c r="N64" s="208">
        <v>7</v>
      </c>
      <c r="O64" s="165"/>
      <c r="P64" s="165"/>
      <c r="Q64" s="207"/>
    </row>
    <row r="65" spans="1:17" ht="128.25" customHeight="1">
      <c r="A65" s="39"/>
      <c r="B65" s="39" t="s">
        <v>103</v>
      </c>
      <c r="C65" s="39" t="s">
        <v>131</v>
      </c>
      <c r="D65" s="195" t="s">
        <v>101</v>
      </c>
      <c r="E65" s="166"/>
      <c r="F65" s="196">
        <v>1.3</v>
      </c>
      <c r="G65" s="196"/>
      <c r="H65" s="196"/>
      <c r="I65" s="196"/>
      <c r="J65" s="197">
        <v>0</v>
      </c>
      <c r="K65" s="197"/>
      <c r="L65" s="197"/>
      <c r="M65" s="198"/>
      <c r="N65" s="199">
        <f>F65+J65</f>
        <v>1.3</v>
      </c>
      <c r="O65" s="197"/>
      <c r="P65" s="197"/>
      <c r="Q65" s="198"/>
    </row>
    <row r="66" spans="1:17" ht="36.75" customHeight="1">
      <c r="A66" s="39"/>
      <c r="B66" s="39"/>
      <c r="C66" s="39"/>
      <c r="D66" s="200" t="s">
        <v>33</v>
      </c>
      <c r="E66" s="201"/>
      <c r="F66" s="202">
        <f>F65</f>
        <v>1.3</v>
      </c>
      <c r="G66" s="202"/>
      <c r="H66" s="202"/>
      <c r="I66" s="202"/>
      <c r="J66" s="203">
        <f>J65</f>
        <v>0</v>
      </c>
      <c r="K66" s="203"/>
      <c r="L66" s="203"/>
      <c r="M66" s="204"/>
      <c r="N66" s="205">
        <f>F66+J66</f>
        <v>1.3</v>
      </c>
      <c r="O66" s="203"/>
      <c r="P66" s="203"/>
      <c r="Q66" s="204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43" t="s">
        <v>34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57" t="s">
        <v>35</v>
      </c>
      <c r="B70" s="157"/>
      <c r="C70" s="157"/>
      <c r="D70" s="157"/>
      <c r="E70" s="34" t="s">
        <v>24</v>
      </c>
      <c r="F70" s="157" t="s">
        <v>30</v>
      </c>
      <c r="G70" s="157"/>
      <c r="H70" s="157"/>
      <c r="I70" s="157"/>
      <c r="J70" s="157" t="s">
        <v>31</v>
      </c>
      <c r="K70" s="157"/>
      <c r="L70" s="157"/>
      <c r="M70" s="157"/>
      <c r="N70" s="157" t="s">
        <v>32</v>
      </c>
      <c r="O70" s="157"/>
      <c r="P70" s="157"/>
      <c r="Q70" s="157"/>
    </row>
    <row r="71" spans="1:17" ht="18.75" customHeight="1">
      <c r="A71" s="157">
        <v>1</v>
      </c>
      <c r="B71" s="157"/>
      <c r="C71" s="157"/>
      <c r="D71" s="157"/>
      <c r="E71" s="34">
        <v>2</v>
      </c>
      <c r="F71" s="164">
        <v>3</v>
      </c>
      <c r="G71" s="165"/>
      <c r="H71" s="165"/>
      <c r="I71" s="166"/>
      <c r="J71" s="164">
        <v>4</v>
      </c>
      <c r="K71" s="165"/>
      <c r="L71" s="165"/>
      <c r="M71" s="166"/>
      <c r="N71" s="164">
        <v>5</v>
      </c>
      <c r="O71" s="165"/>
      <c r="P71" s="165"/>
      <c r="Q71" s="166"/>
    </row>
    <row r="72" spans="1:17" ht="15.75" customHeight="1">
      <c r="A72" s="154" t="s">
        <v>36</v>
      </c>
      <c r="B72" s="147"/>
      <c r="C72" s="147"/>
      <c r="D72" s="190"/>
      <c r="E72" s="34"/>
      <c r="F72" s="164"/>
      <c r="G72" s="165"/>
      <c r="H72" s="165"/>
      <c r="I72" s="166"/>
      <c r="J72" s="164"/>
      <c r="K72" s="165"/>
      <c r="L72" s="165"/>
      <c r="M72" s="166"/>
      <c r="N72" s="164"/>
      <c r="O72" s="165"/>
      <c r="P72" s="165"/>
      <c r="Q72" s="166"/>
    </row>
    <row r="73" spans="1:17" ht="18.75" customHeight="1">
      <c r="A73" s="154" t="s">
        <v>37</v>
      </c>
      <c r="B73" s="147"/>
      <c r="C73" s="147"/>
      <c r="D73" s="147"/>
      <c r="E73" s="34"/>
      <c r="F73" s="164"/>
      <c r="G73" s="165"/>
      <c r="H73" s="165"/>
      <c r="I73" s="166"/>
      <c r="J73" s="164"/>
      <c r="K73" s="165"/>
      <c r="L73" s="165"/>
      <c r="M73" s="166"/>
      <c r="N73" s="164"/>
      <c r="O73" s="165"/>
      <c r="P73" s="165"/>
      <c r="Q73" s="166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43" t="s">
        <v>38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64" t="s">
        <v>39</v>
      </c>
      <c r="D77" s="165"/>
      <c r="E77" s="166"/>
      <c r="F77" s="157" t="s">
        <v>40</v>
      </c>
      <c r="G77" s="157"/>
      <c r="H77" s="157"/>
      <c r="I77" s="157"/>
      <c r="J77" s="157" t="s">
        <v>41</v>
      </c>
      <c r="K77" s="157"/>
      <c r="L77" s="157"/>
      <c r="M77" s="157"/>
      <c r="N77" s="157" t="s">
        <v>42</v>
      </c>
      <c r="O77" s="157"/>
      <c r="P77" s="157"/>
      <c r="Q77" s="157"/>
    </row>
    <row r="78" spans="1:17" ht="19.5" customHeight="1">
      <c r="A78" s="34">
        <v>1</v>
      </c>
      <c r="B78" s="38">
        <v>2</v>
      </c>
      <c r="C78" s="157">
        <v>3</v>
      </c>
      <c r="D78" s="157"/>
      <c r="E78" s="157"/>
      <c r="F78" s="157">
        <v>4</v>
      </c>
      <c r="G78" s="157"/>
      <c r="H78" s="157"/>
      <c r="I78" s="157"/>
      <c r="J78" s="157">
        <v>5</v>
      </c>
      <c r="K78" s="157"/>
      <c r="L78" s="157"/>
      <c r="M78" s="157"/>
      <c r="N78" s="157">
        <v>6</v>
      </c>
      <c r="O78" s="157"/>
      <c r="P78" s="157"/>
      <c r="Q78" s="157"/>
    </row>
    <row r="79" spans="1:17" ht="34.5" customHeight="1">
      <c r="A79" s="34"/>
      <c r="B79" s="40">
        <v>1513190</v>
      </c>
      <c r="C79" s="189" t="s">
        <v>102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90"/>
    </row>
    <row r="80" spans="1:17" ht="24" customHeight="1">
      <c r="A80" s="41">
        <v>1</v>
      </c>
      <c r="B80" s="42"/>
      <c r="C80" s="191" t="s">
        <v>43</v>
      </c>
      <c r="D80" s="192"/>
      <c r="E80" s="193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17" ht="59.25" customHeight="1">
      <c r="A81" s="46"/>
      <c r="B81" s="47"/>
      <c r="C81" s="154" t="s">
        <v>104</v>
      </c>
      <c r="D81" s="148"/>
      <c r="E81" s="178"/>
      <c r="F81" s="164" t="s">
        <v>76</v>
      </c>
      <c r="G81" s="172"/>
      <c r="H81" s="172"/>
      <c r="I81" s="173"/>
      <c r="J81" s="186" t="s">
        <v>78</v>
      </c>
      <c r="K81" s="187"/>
      <c r="L81" s="187"/>
      <c r="M81" s="188"/>
      <c r="N81" s="168">
        <v>1289.08</v>
      </c>
      <c r="O81" s="169"/>
      <c r="P81" s="169"/>
      <c r="Q81" s="170"/>
    </row>
    <row r="82" spans="1:17" ht="21" customHeight="1">
      <c r="A82" s="48">
        <v>2</v>
      </c>
      <c r="B82" s="49"/>
      <c r="C82" s="194" t="s">
        <v>45</v>
      </c>
      <c r="D82" s="148"/>
      <c r="E82" s="148"/>
      <c r="F82" s="148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17" ht="0.75" customHeight="1">
      <c r="A83" s="51"/>
      <c r="B83" s="52"/>
      <c r="C83" s="147"/>
      <c r="D83" s="148"/>
      <c r="E83" s="178"/>
      <c r="F83" s="164"/>
      <c r="G83" s="172"/>
      <c r="H83" s="172"/>
      <c r="I83" s="173"/>
      <c r="J83" s="164"/>
      <c r="K83" s="172"/>
      <c r="L83" s="172"/>
      <c r="M83" s="173"/>
      <c r="N83" s="171"/>
      <c r="O83" s="172"/>
      <c r="P83" s="172"/>
      <c r="Q83" s="173"/>
    </row>
    <row r="84" spans="1:17" ht="35.25" customHeight="1">
      <c r="A84" s="51"/>
      <c r="B84" s="52"/>
      <c r="C84" s="154" t="s">
        <v>105</v>
      </c>
      <c r="D84" s="147"/>
      <c r="E84" s="190"/>
      <c r="F84" s="164" t="s">
        <v>77</v>
      </c>
      <c r="G84" s="165"/>
      <c r="H84" s="165"/>
      <c r="I84" s="166"/>
      <c r="J84" s="164" t="s">
        <v>78</v>
      </c>
      <c r="K84" s="165"/>
      <c r="L84" s="165"/>
      <c r="M84" s="166"/>
      <c r="N84" s="179">
        <v>13</v>
      </c>
      <c r="O84" s="180"/>
      <c r="P84" s="180"/>
      <c r="Q84" s="181"/>
    </row>
    <row r="85" spans="1:17" ht="20.25" customHeight="1">
      <c r="A85" s="53">
        <v>3</v>
      </c>
      <c r="B85" s="54"/>
      <c r="C85" s="174" t="s">
        <v>46</v>
      </c>
      <c r="D85" s="175"/>
      <c r="E85" s="176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17" ht="77.25" customHeight="1">
      <c r="A86" s="55"/>
      <c r="B86" s="56"/>
      <c r="C86" s="177" t="s">
        <v>106</v>
      </c>
      <c r="D86" s="148"/>
      <c r="E86" s="178"/>
      <c r="F86" s="164" t="s">
        <v>76</v>
      </c>
      <c r="G86" s="172"/>
      <c r="H86" s="172"/>
      <c r="I86" s="173"/>
      <c r="J86" s="182" t="s">
        <v>85</v>
      </c>
      <c r="K86" s="172"/>
      <c r="L86" s="172"/>
      <c r="M86" s="173"/>
      <c r="N86" s="183">
        <f>N81/N84</f>
        <v>99.16</v>
      </c>
      <c r="O86" s="184"/>
      <c r="P86" s="184"/>
      <c r="Q86" s="185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75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67" t="s">
        <v>47</v>
      </c>
      <c r="Q89" s="167"/>
    </row>
    <row r="90" spans="1:17" ht="51.75" customHeight="1">
      <c r="A90" s="157" t="s">
        <v>48</v>
      </c>
      <c r="B90" s="158" t="s">
        <v>49</v>
      </c>
      <c r="C90" s="138"/>
      <c r="D90" s="138"/>
      <c r="E90" s="159"/>
      <c r="F90" s="162" t="s">
        <v>24</v>
      </c>
      <c r="G90" s="164" t="s">
        <v>50</v>
      </c>
      <c r="H90" s="165"/>
      <c r="I90" s="166"/>
      <c r="J90" s="164" t="s">
        <v>51</v>
      </c>
      <c r="K90" s="165"/>
      <c r="L90" s="166"/>
      <c r="M90" s="164" t="s">
        <v>52</v>
      </c>
      <c r="N90" s="165"/>
      <c r="O90" s="166"/>
      <c r="P90" s="158" t="s">
        <v>53</v>
      </c>
      <c r="Q90" s="159"/>
    </row>
    <row r="91" spans="1:17" ht="56.25">
      <c r="A91" s="157"/>
      <c r="B91" s="160"/>
      <c r="C91" s="137"/>
      <c r="D91" s="137"/>
      <c r="E91" s="161"/>
      <c r="F91" s="163"/>
      <c r="G91" s="34" t="s">
        <v>54</v>
      </c>
      <c r="H91" s="34" t="s">
        <v>55</v>
      </c>
      <c r="I91" s="34" t="s">
        <v>32</v>
      </c>
      <c r="J91" s="34" t="s">
        <v>54</v>
      </c>
      <c r="K91" s="34" t="s">
        <v>55</v>
      </c>
      <c r="L91" s="34" t="s">
        <v>32</v>
      </c>
      <c r="M91" s="34" t="s">
        <v>54</v>
      </c>
      <c r="N91" s="34" t="s">
        <v>55</v>
      </c>
      <c r="O91" s="34" t="s">
        <v>56</v>
      </c>
      <c r="P91" s="160"/>
      <c r="Q91" s="161"/>
    </row>
    <row r="92" spans="1:17" ht="18.75">
      <c r="A92" s="34">
        <v>1</v>
      </c>
      <c r="B92" s="164">
        <v>2</v>
      </c>
      <c r="C92" s="165"/>
      <c r="D92" s="165"/>
      <c r="E92" s="166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57">
        <v>13</v>
      </c>
      <c r="Q92" s="157"/>
    </row>
    <row r="93" spans="1:17" ht="21" customHeight="1">
      <c r="A93" s="34"/>
      <c r="B93" s="154" t="s">
        <v>57</v>
      </c>
      <c r="C93" s="147"/>
      <c r="D93" s="148"/>
      <c r="E93" s="14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50"/>
      <c r="Q93" s="151"/>
    </row>
    <row r="94" spans="1:17" ht="21" customHeight="1">
      <c r="A94" s="34"/>
      <c r="B94" s="154" t="s">
        <v>58</v>
      </c>
      <c r="C94" s="147"/>
      <c r="D94" s="148"/>
      <c r="E94" s="149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50"/>
      <c r="Q94" s="151"/>
    </row>
    <row r="95" spans="1:17" ht="20.25" customHeight="1">
      <c r="A95" s="34"/>
      <c r="B95" s="146" t="s">
        <v>59</v>
      </c>
      <c r="C95" s="155"/>
      <c r="D95" s="148"/>
      <c r="E95" s="149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50"/>
      <c r="Q95" s="151"/>
    </row>
    <row r="96" spans="1:17" ht="30" customHeight="1">
      <c r="A96" s="34"/>
      <c r="B96" s="146" t="s">
        <v>60</v>
      </c>
      <c r="C96" s="147"/>
      <c r="D96" s="148"/>
      <c r="E96" s="149"/>
      <c r="F96" s="34"/>
      <c r="G96" s="34" t="s">
        <v>61</v>
      </c>
      <c r="H96" s="34"/>
      <c r="I96" s="34"/>
      <c r="J96" s="34" t="s">
        <v>61</v>
      </c>
      <c r="K96" s="34"/>
      <c r="L96" s="34"/>
      <c r="M96" s="34" t="s">
        <v>61</v>
      </c>
      <c r="N96" s="34"/>
      <c r="O96" s="34"/>
      <c r="P96" s="150"/>
      <c r="Q96" s="151"/>
    </row>
    <row r="97" spans="1:17" ht="18.75">
      <c r="A97" s="34"/>
      <c r="B97" s="154" t="s">
        <v>37</v>
      </c>
      <c r="C97" s="147"/>
      <c r="D97" s="148"/>
      <c r="E97" s="14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56"/>
      <c r="Q97" s="156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41" t="s">
        <v>62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2"/>
      <c r="P99" s="142"/>
      <c r="Q99" s="15"/>
    </row>
    <row r="100" spans="1:17" ht="18.75">
      <c r="A100" s="144" t="s">
        <v>63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5"/>
    </row>
    <row r="101" spans="1:17" ht="15" customHeight="1">
      <c r="A101" s="141" t="s">
        <v>64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43" t="s">
        <v>80</v>
      </c>
      <c r="B104" s="143"/>
      <c r="C104" s="143"/>
      <c r="D104" s="143"/>
      <c r="E104" s="143"/>
      <c r="F104" s="15"/>
      <c r="G104" s="137"/>
      <c r="H104" s="137"/>
      <c r="I104" s="137"/>
      <c r="J104" s="15"/>
      <c r="K104" s="140" t="s">
        <v>108</v>
      </c>
      <c r="L104" s="140"/>
      <c r="M104" s="140"/>
      <c r="N104" s="140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39" t="s">
        <v>65</v>
      </c>
      <c r="H105" s="139"/>
      <c r="I105" s="139"/>
      <c r="J105" s="15"/>
      <c r="K105" s="139" t="s">
        <v>66</v>
      </c>
      <c r="L105" s="139"/>
      <c r="M105" s="139"/>
      <c r="N105" s="139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43" t="s">
        <v>67</v>
      </c>
      <c r="B107" s="14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43" t="s">
        <v>68</v>
      </c>
      <c r="B109" s="143"/>
      <c r="C109" s="143"/>
      <c r="D109" s="143"/>
      <c r="E109" s="143"/>
      <c r="F109" s="15"/>
      <c r="G109" s="137"/>
      <c r="H109" s="137"/>
      <c r="I109" s="137"/>
      <c r="J109" s="15"/>
      <c r="K109" s="140" t="s">
        <v>69</v>
      </c>
      <c r="L109" s="140"/>
      <c r="M109" s="140"/>
      <c r="N109" s="140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38" t="s">
        <v>65</v>
      </c>
      <c r="H110" s="138"/>
      <c r="I110" s="138"/>
      <c r="J110" s="15"/>
      <c r="K110" s="138" t="s">
        <v>66</v>
      </c>
      <c r="L110" s="138"/>
      <c r="M110" s="138"/>
      <c r="N110" s="138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53" t="s">
        <v>81</v>
      </c>
      <c r="B112" s="153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86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42"/>
      <c r="B114" s="142"/>
      <c r="C114" s="142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52"/>
      <c r="B117" s="152"/>
      <c r="C117" s="15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52" t="s">
        <v>1</v>
      </c>
      <c r="L2" s="152"/>
      <c r="M2" s="152"/>
      <c r="N2" s="152"/>
      <c r="O2" s="152"/>
      <c r="P2" s="152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52" t="s">
        <v>2</v>
      </c>
      <c r="L3" s="152"/>
      <c r="M3" s="152"/>
      <c r="N3" s="152"/>
      <c r="O3" s="152"/>
      <c r="P3" s="152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32" t="s">
        <v>3</v>
      </c>
      <c r="L7" s="232"/>
      <c r="M7" s="232"/>
      <c r="N7" s="232"/>
      <c r="O7" s="233"/>
      <c r="P7" s="233"/>
      <c r="Q7" s="23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34" t="s">
        <v>70</v>
      </c>
      <c r="L9" s="234"/>
      <c r="M9" s="234"/>
      <c r="N9" s="234"/>
      <c r="O9" s="235"/>
      <c r="P9" s="235"/>
      <c r="Q9" s="23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8" t="s">
        <v>4</v>
      </c>
      <c r="L10" s="228"/>
      <c r="M10" s="228"/>
      <c r="N10" s="228"/>
      <c r="O10" s="229"/>
      <c r="P10" s="230"/>
      <c r="Q10" s="230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109</v>
      </c>
      <c r="L11" s="62" t="s">
        <v>5</v>
      </c>
      <c r="M11" s="63" t="s">
        <v>121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31" t="s">
        <v>6</v>
      </c>
      <c r="L13" s="231"/>
      <c r="M13" s="231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67" t="s">
        <v>7</v>
      </c>
      <c r="L14" s="167"/>
      <c r="M14" s="167"/>
      <c r="N14" s="167"/>
      <c r="O14" s="167"/>
      <c r="P14" s="167"/>
      <c r="Q14" s="167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20" t="s">
        <v>8</v>
      </c>
      <c r="L15" s="220"/>
      <c r="M15" s="220"/>
      <c r="N15" s="220"/>
      <c r="O15" s="221"/>
      <c r="P15" s="222"/>
      <c r="Q15" s="222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109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223" t="s">
        <v>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223" t="s">
        <v>98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7" ht="18" customHeight="1">
      <c r="A24" s="12"/>
      <c r="B24" s="12"/>
      <c r="C24" s="12"/>
      <c r="D24" s="12"/>
      <c r="E24" s="225"/>
      <c r="F24" s="225"/>
      <c r="G24" s="225"/>
      <c r="H24" s="225"/>
      <c r="I24" s="225"/>
      <c r="J24" s="225"/>
      <c r="K24" s="12"/>
      <c r="L24" s="12"/>
      <c r="M24" s="12"/>
      <c r="N24" s="12"/>
      <c r="O24" s="12"/>
      <c r="P24" s="12"/>
      <c r="Q24" s="12"/>
    </row>
    <row r="25" spans="1:17" ht="15.75" customHeight="1">
      <c r="A25" s="224" t="s">
        <v>82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14"/>
      <c r="L25" s="14"/>
      <c r="M25" s="14"/>
      <c r="N25" s="14"/>
      <c r="O25" s="14"/>
      <c r="P25" s="14"/>
      <c r="Q25" s="14"/>
    </row>
    <row r="26" spans="1:17" ht="18.75">
      <c r="A26" s="213" t="s">
        <v>10</v>
      </c>
      <c r="B26" s="213"/>
      <c r="C26" s="213"/>
      <c r="D26" s="213"/>
      <c r="E26" s="213"/>
      <c r="F26" s="213"/>
      <c r="G26" s="213"/>
      <c r="H26" s="21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214" t="s">
        <v>83</v>
      </c>
      <c r="B29" s="214"/>
      <c r="C29" s="214"/>
      <c r="D29" s="214"/>
      <c r="E29" s="214"/>
      <c r="F29" s="214"/>
      <c r="G29" s="214"/>
      <c r="H29" s="214"/>
      <c r="I29" s="214"/>
      <c r="J29" s="215"/>
      <c r="K29" s="215"/>
      <c r="L29" s="215"/>
      <c r="M29" s="215"/>
      <c r="N29" s="15"/>
      <c r="O29" s="15"/>
      <c r="P29" s="15"/>
      <c r="Q29" s="15"/>
    </row>
    <row r="30" spans="1:17" ht="18.75">
      <c r="A30" s="213" t="s">
        <v>11</v>
      </c>
      <c r="B30" s="213"/>
      <c r="C30" s="213"/>
      <c r="D30" s="213"/>
      <c r="E30" s="213"/>
      <c r="F30" s="213"/>
      <c r="G30" s="213"/>
      <c r="H30" s="21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216" t="s">
        <v>126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</row>
    <row r="34" spans="1:17" ht="22.5" customHeight="1">
      <c r="A34" s="218" t="s">
        <v>71</v>
      </c>
      <c r="B34" s="218"/>
      <c r="C34" s="218"/>
      <c r="D34" s="218"/>
      <c r="E34" s="218"/>
      <c r="F34" s="218"/>
      <c r="G34" s="218"/>
      <c r="H34" s="219"/>
      <c r="I34" s="219"/>
      <c r="J34" s="219"/>
      <c r="K34" s="219"/>
      <c r="L34" s="219"/>
      <c r="M34" s="219"/>
      <c r="N34" s="21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206" t="s">
        <v>122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145"/>
      <c r="P36" s="145"/>
      <c r="Q36" s="145"/>
    </row>
    <row r="37" spans="1:17" ht="15.75" customHeight="1">
      <c r="A37" s="224" t="s">
        <v>12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15"/>
      <c r="O37" s="15"/>
      <c r="P37" s="15"/>
      <c r="Q37" s="15"/>
    </row>
    <row r="38" spans="1:17" ht="15.75" customHeight="1">
      <c r="A38" s="211" t="s">
        <v>13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8.75" customHeight="1">
      <c r="A39" s="211" t="s">
        <v>14</v>
      </c>
      <c r="B39" s="211"/>
      <c r="C39" s="211"/>
      <c r="D39" s="142"/>
      <c r="E39" s="142"/>
      <c r="F39" s="142"/>
      <c r="G39" s="142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211" t="s">
        <v>15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1" customHeight="1">
      <c r="A41" s="211" t="s">
        <v>16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211" t="s">
        <v>99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.2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20.25" customHeight="1" hidden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20.25" customHeight="1">
      <c r="A45" s="211" t="s">
        <v>84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1:17" ht="21.75" customHeight="1">
      <c r="A46" s="211" t="s">
        <v>74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9.5" customHeight="1">
      <c r="A47" s="211" t="s">
        <v>17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s="8" customFormat="1" ht="17.25" customHeight="1">
      <c r="A48" s="210" t="s">
        <v>18</v>
      </c>
      <c r="B48" s="210"/>
      <c r="C48" s="210"/>
      <c r="D48" s="210"/>
      <c r="E48" s="210"/>
      <c r="F48" s="210"/>
      <c r="G48" s="210"/>
      <c r="H48" s="210"/>
      <c r="I48" s="210"/>
      <c r="J48" s="142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210" t="s">
        <v>19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27"/>
      <c r="M49" s="27"/>
      <c r="N49" s="27"/>
      <c r="O49" s="27"/>
      <c r="P49" s="27"/>
      <c r="Q49" s="27"/>
    </row>
    <row r="50" spans="1:17" s="8" customFormat="1" ht="18.75" customHeight="1">
      <c r="A50" s="210" t="s">
        <v>20</v>
      </c>
      <c r="B50" s="142"/>
      <c r="C50" s="142"/>
      <c r="D50" s="142"/>
      <c r="E50" s="142"/>
      <c r="F50" s="142"/>
      <c r="G50" s="142"/>
      <c r="H50" s="142"/>
      <c r="I50" s="142"/>
      <c r="J50" s="15"/>
      <c r="K50" s="15"/>
      <c r="L50" s="27"/>
      <c r="M50" s="27"/>
      <c r="N50" s="27"/>
      <c r="O50" s="27"/>
      <c r="P50" s="27"/>
      <c r="Q50" s="27"/>
    </row>
    <row r="51" s="65" customFormat="1" ht="0.75" customHeight="1">
      <c r="A51" s="65" t="s">
        <v>107</v>
      </c>
    </row>
    <row r="52" spans="1:17" ht="59.25" customHeight="1">
      <c r="A52" s="212" t="s">
        <v>110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1:17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7" ht="18.75">
      <c r="A54" s="206" t="s">
        <v>21</v>
      </c>
      <c r="B54" s="206"/>
      <c r="C54" s="20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209" t="s">
        <v>111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7" ht="18" customHeight="1">
      <c r="A57" s="143" t="s">
        <v>22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32"/>
      <c r="L57" s="32"/>
      <c r="M57" s="32"/>
      <c r="N57" s="32"/>
      <c r="O57" s="32"/>
      <c r="P57" s="32"/>
      <c r="Q57" s="32"/>
    </row>
    <row r="58" spans="1:17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7" ht="21.75" customHeight="1">
      <c r="A59" s="34" t="s">
        <v>23</v>
      </c>
      <c r="B59" s="164" t="s">
        <v>24</v>
      </c>
      <c r="C59" s="207"/>
      <c r="D59" s="208" t="s">
        <v>25</v>
      </c>
      <c r="E59" s="207"/>
      <c r="F59" s="208" t="s">
        <v>26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207"/>
    </row>
    <row r="60" spans="1:17" ht="19.5" customHeight="1">
      <c r="A60" s="36"/>
      <c r="B60" s="164"/>
      <c r="C60" s="207"/>
      <c r="D60" s="208"/>
      <c r="E60" s="207"/>
      <c r="F60" s="20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207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206" t="s">
        <v>27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</row>
    <row r="63" spans="1:17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4" t="s">
        <v>23</v>
      </c>
      <c r="B64" s="34" t="s">
        <v>24</v>
      </c>
      <c r="C64" s="34" t="s">
        <v>25</v>
      </c>
      <c r="D64" s="164" t="s">
        <v>29</v>
      </c>
      <c r="E64" s="166"/>
      <c r="F64" s="157" t="s">
        <v>30</v>
      </c>
      <c r="G64" s="157"/>
      <c r="H64" s="157"/>
      <c r="I64" s="157"/>
      <c r="J64" s="157" t="s">
        <v>31</v>
      </c>
      <c r="K64" s="157"/>
      <c r="L64" s="157"/>
      <c r="M64" s="157"/>
      <c r="N64" s="157" t="s">
        <v>32</v>
      </c>
      <c r="O64" s="157"/>
      <c r="P64" s="157"/>
      <c r="Q64" s="157"/>
    </row>
    <row r="65" spans="1:17" ht="15" customHeight="1">
      <c r="A65" s="34">
        <v>1</v>
      </c>
      <c r="B65" s="34">
        <v>2</v>
      </c>
      <c r="C65" s="34">
        <v>3</v>
      </c>
      <c r="D65" s="157">
        <v>4</v>
      </c>
      <c r="E65" s="157"/>
      <c r="F65" s="157">
        <v>5</v>
      </c>
      <c r="G65" s="157"/>
      <c r="H65" s="157"/>
      <c r="I65" s="157"/>
      <c r="J65" s="165">
        <v>6</v>
      </c>
      <c r="K65" s="165"/>
      <c r="L65" s="165"/>
      <c r="M65" s="207"/>
      <c r="N65" s="208">
        <v>7</v>
      </c>
      <c r="O65" s="165"/>
      <c r="P65" s="165"/>
      <c r="Q65" s="207"/>
    </row>
    <row r="66" spans="1:17" ht="128.25" customHeight="1">
      <c r="A66" s="39"/>
      <c r="B66" s="39" t="s">
        <v>113</v>
      </c>
      <c r="C66" s="39" t="s">
        <v>127</v>
      </c>
      <c r="D66" s="195" t="s">
        <v>112</v>
      </c>
      <c r="E66" s="166"/>
      <c r="F66" s="253">
        <v>0</v>
      </c>
      <c r="G66" s="253"/>
      <c r="H66" s="253"/>
      <c r="I66" s="253"/>
      <c r="J66" s="197">
        <v>643.3</v>
      </c>
      <c r="K66" s="197"/>
      <c r="L66" s="197"/>
      <c r="M66" s="198"/>
      <c r="N66" s="254">
        <f>F66+J66</f>
        <v>643.3</v>
      </c>
      <c r="O66" s="255"/>
      <c r="P66" s="255"/>
      <c r="Q66" s="256"/>
    </row>
    <row r="67" spans="1:17" ht="36.75" customHeight="1">
      <c r="A67" s="39"/>
      <c r="B67" s="39"/>
      <c r="C67" s="39"/>
      <c r="D67" s="200" t="s">
        <v>33</v>
      </c>
      <c r="E67" s="201"/>
      <c r="F67" s="257">
        <f>F66</f>
        <v>0</v>
      </c>
      <c r="G67" s="257"/>
      <c r="H67" s="257"/>
      <c r="I67" s="257"/>
      <c r="J67" s="203">
        <f>J66</f>
        <v>643.3</v>
      </c>
      <c r="K67" s="203"/>
      <c r="L67" s="203"/>
      <c r="M67" s="204"/>
      <c r="N67" s="258">
        <f>F67+J67</f>
        <v>643.3</v>
      </c>
      <c r="O67" s="259"/>
      <c r="P67" s="259"/>
      <c r="Q67" s="260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43" t="s">
        <v>34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57" t="s">
        <v>35</v>
      </c>
      <c r="B71" s="157"/>
      <c r="C71" s="157"/>
      <c r="D71" s="157"/>
      <c r="E71" s="34" t="s">
        <v>24</v>
      </c>
      <c r="F71" s="157" t="s">
        <v>30</v>
      </c>
      <c r="G71" s="157"/>
      <c r="H71" s="157"/>
      <c r="I71" s="157"/>
      <c r="J71" s="157" t="s">
        <v>31</v>
      </c>
      <c r="K71" s="157"/>
      <c r="L71" s="157"/>
      <c r="M71" s="157"/>
      <c r="N71" s="157" t="s">
        <v>32</v>
      </c>
      <c r="O71" s="157"/>
      <c r="P71" s="157"/>
      <c r="Q71" s="157"/>
    </row>
    <row r="72" spans="1:17" ht="18.75" customHeight="1">
      <c r="A72" s="157">
        <v>1</v>
      </c>
      <c r="B72" s="157"/>
      <c r="C72" s="157"/>
      <c r="D72" s="157"/>
      <c r="E72" s="34">
        <v>2</v>
      </c>
      <c r="F72" s="164">
        <v>3</v>
      </c>
      <c r="G72" s="165"/>
      <c r="H72" s="165"/>
      <c r="I72" s="166"/>
      <c r="J72" s="164">
        <v>4</v>
      </c>
      <c r="K72" s="165"/>
      <c r="L72" s="165"/>
      <c r="M72" s="166"/>
      <c r="N72" s="164">
        <v>5</v>
      </c>
      <c r="O72" s="165"/>
      <c r="P72" s="165"/>
      <c r="Q72" s="166"/>
    </row>
    <row r="73" spans="1:17" ht="15.75" customHeight="1">
      <c r="A73" s="154" t="s">
        <v>36</v>
      </c>
      <c r="B73" s="147"/>
      <c r="C73" s="147"/>
      <c r="D73" s="190"/>
      <c r="E73" s="34"/>
      <c r="F73" s="164"/>
      <c r="G73" s="165"/>
      <c r="H73" s="165"/>
      <c r="I73" s="166"/>
      <c r="J73" s="164"/>
      <c r="K73" s="165"/>
      <c r="L73" s="165"/>
      <c r="M73" s="166"/>
      <c r="N73" s="164"/>
      <c r="O73" s="165"/>
      <c r="P73" s="165"/>
      <c r="Q73" s="166"/>
    </row>
    <row r="74" spans="1:17" ht="18.75" customHeight="1">
      <c r="A74" s="154" t="s">
        <v>37</v>
      </c>
      <c r="B74" s="147"/>
      <c r="C74" s="147"/>
      <c r="D74" s="147"/>
      <c r="E74" s="34"/>
      <c r="F74" s="164"/>
      <c r="G74" s="165"/>
      <c r="H74" s="165"/>
      <c r="I74" s="166"/>
      <c r="J74" s="164"/>
      <c r="K74" s="165"/>
      <c r="L74" s="165"/>
      <c r="M74" s="166"/>
      <c r="N74" s="164"/>
      <c r="O74" s="165"/>
      <c r="P74" s="165"/>
      <c r="Q74" s="166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43" t="s">
        <v>38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64" t="s">
        <v>39</v>
      </c>
      <c r="D78" s="165"/>
      <c r="E78" s="166"/>
      <c r="F78" s="157" t="s">
        <v>40</v>
      </c>
      <c r="G78" s="157"/>
      <c r="H78" s="157"/>
      <c r="I78" s="157"/>
      <c r="J78" s="157" t="s">
        <v>41</v>
      </c>
      <c r="K78" s="157"/>
      <c r="L78" s="157"/>
      <c r="M78" s="157"/>
      <c r="N78" s="157" t="s">
        <v>42</v>
      </c>
      <c r="O78" s="157"/>
      <c r="P78" s="157"/>
      <c r="Q78" s="157"/>
    </row>
    <row r="79" spans="1:17" ht="19.5" customHeight="1">
      <c r="A79" s="34">
        <v>1</v>
      </c>
      <c r="B79" s="38">
        <v>2</v>
      </c>
      <c r="C79" s="157">
        <v>3</v>
      </c>
      <c r="D79" s="157"/>
      <c r="E79" s="157"/>
      <c r="F79" s="157">
        <v>4</v>
      </c>
      <c r="G79" s="157"/>
      <c r="H79" s="157"/>
      <c r="I79" s="157"/>
      <c r="J79" s="157">
        <v>5</v>
      </c>
      <c r="K79" s="157"/>
      <c r="L79" s="157"/>
      <c r="M79" s="157"/>
      <c r="N79" s="157">
        <v>6</v>
      </c>
      <c r="O79" s="157"/>
      <c r="P79" s="157"/>
      <c r="Q79" s="157"/>
    </row>
    <row r="80" spans="1:17" ht="34.5" customHeight="1">
      <c r="A80" s="34"/>
      <c r="B80" s="40">
        <v>1517470</v>
      </c>
      <c r="C80" s="189" t="s">
        <v>114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90"/>
    </row>
    <row r="81" spans="1:17" ht="24" customHeight="1">
      <c r="A81" s="41">
        <v>1</v>
      </c>
      <c r="B81" s="42"/>
      <c r="C81" s="191" t="s">
        <v>43</v>
      </c>
      <c r="D81" s="192"/>
      <c r="E81" s="193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17" ht="57" customHeight="1">
      <c r="A82" s="67"/>
      <c r="B82" s="47"/>
      <c r="C82" s="245" t="s">
        <v>123</v>
      </c>
      <c r="D82" s="246"/>
      <c r="E82" s="247"/>
      <c r="F82" s="171" t="s">
        <v>115</v>
      </c>
      <c r="G82" s="172"/>
      <c r="H82" s="172"/>
      <c r="I82" s="173"/>
      <c r="J82" s="171" t="s">
        <v>116</v>
      </c>
      <c r="K82" s="172"/>
      <c r="L82" s="172"/>
      <c r="M82" s="173"/>
      <c r="N82" s="248">
        <v>61</v>
      </c>
      <c r="O82" s="249"/>
      <c r="P82" s="249"/>
      <c r="Q82" s="250"/>
    </row>
    <row r="83" spans="1:17" ht="75.75" customHeight="1">
      <c r="A83" s="46"/>
      <c r="B83" s="47"/>
      <c r="C83" s="154" t="s">
        <v>124</v>
      </c>
      <c r="D83" s="148"/>
      <c r="E83" s="178"/>
      <c r="F83" s="164" t="s">
        <v>115</v>
      </c>
      <c r="G83" s="172"/>
      <c r="H83" s="172"/>
      <c r="I83" s="173"/>
      <c r="J83" s="186" t="s">
        <v>116</v>
      </c>
      <c r="K83" s="187"/>
      <c r="L83" s="187"/>
      <c r="M83" s="188"/>
      <c r="N83" s="168">
        <v>643.3</v>
      </c>
      <c r="O83" s="169"/>
      <c r="P83" s="169"/>
      <c r="Q83" s="170"/>
    </row>
    <row r="84" spans="1:17" ht="75" customHeight="1">
      <c r="A84" s="46"/>
      <c r="B84" s="47"/>
      <c r="C84" s="154" t="s">
        <v>125</v>
      </c>
      <c r="D84" s="147"/>
      <c r="E84" s="190"/>
      <c r="F84" s="164" t="s">
        <v>115</v>
      </c>
      <c r="G84" s="172"/>
      <c r="H84" s="172"/>
      <c r="I84" s="173"/>
      <c r="J84" s="186" t="s">
        <v>116</v>
      </c>
      <c r="K84" s="251"/>
      <c r="L84" s="251"/>
      <c r="M84" s="252"/>
      <c r="N84" s="168">
        <v>-96</v>
      </c>
      <c r="O84" s="169"/>
      <c r="P84" s="169"/>
      <c r="Q84" s="170"/>
    </row>
    <row r="85" spans="1:17" ht="1.5" customHeight="1" hidden="1">
      <c r="A85" s="48">
        <v>2</v>
      </c>
      <c r="B85" s="49"/>
      <c r="C85" s="194" t="s">
        <v>45</v>
      </c>
      <c r="D85" s="148"/>
      <c r="E85" s="148"/>
      <c r="F85" s="148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17" ht="33.75" customHeight="1" hidden="1">
      <c r="A86" s="51"/>
      <c r="B86" s="52"/>
      <c r="C86" s="147"/>
      <c r="D86" s="148"/>
      <c r="E86" s="178"/>
      <c r="F86" s="164"/>
      <c r="G86" s="172"/>
      <c r="H86" s="172"/>
      <c r="I86" s="173"/>
      <c r="J86" s="164"/>
      <c r="K86" s="172"/>
      <c r="L86" s="172"/>
      <c r="M86" s="173"/>
      <c r="N86" s="171"/>
      <c r="O86" s="172"/>
      <c r="P86" s="172"/>
      <c r="Q86" s="173"/>
    </row>
    <row r="87" spans="1:17" ht="38.25" customHeight="1" hidden="1">
      <c r="A87" s="51"/>
      <c r="B87" s="52"/>
      <c r="C87" s="154"/>
      <c r="D87" s="147"/>
      <c r="E87" s="190"/>
      <c r="F87" s="164" t="s">
        <v>77</v>
      </c>
      <c r="G87" s="165"/>
      <c r="H87" s="165"/>
      <c r="I87" s="166"/>
      <c r="J87" s="164" t="s">
        <v>78</v>
      </c>
      <c r="K87" s="165"/>
      <c r="L87" s="165"/>
      <c r="M87" s="166"/>
      <c r="N87" s="171"/>
      <c r="O87" s="172"/>
      <c r="P87" s="172"/>
      <c r="Q87" s="173"/>
    </row>
    <row r="88" spans="1:17" ht="20.25" customHeight="1">
      <c r="A88" s="53">
        <v>2</v>
      </c>
      <c r="B88" s="54"/>
      <c r="C88" s="174" t="s">
        <v>118</v>
      </c>
      <c r="D88" s="175"/>
      <c r="E88" s="176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17" ht="57" customHeight="1">
      <c r="A89" s="55"/>
      <c r="B89" s="56"/>
      <c r="C89" s="177" t="s">
        <v>120</v>
      </c>
      <c r="D89" s="148"/>
      <c r="E89" s="178"/>
      <c r="F89" s="164" t="s">
        <v>128</v>
      </c>
      <c r="G89" s="172"/>
      <c r="H89" s="172"/>
      <c r="I89" s="173"/>
      <c r="J89" s="182" t="s">
        <v>79</v>
      </c>
      <c r="K89" s="172"/>
      <c r="L89" s="172"/>
      <c r="M89" s="173"/>
      <c r="N89" s="242">
        <f>N83/N82</f>
        <v>10.545901639344262</v>
      </c>
      <c r="O89" s="243"/>
      <c r="P89" s="243"/>
      <c r="Q89" s="244"/>
    </row>
    <row r="90" spans="1:31" ht="58.5" customHeight="1">
      <c r="A90" s="66"/>
      <c r="B90" s="66"/>
      <c r="C90" s="245" t="s">
        <v>119</v>
      </c>
      <c r="D90" s="246"/>
      <c r="E90" s="247"/>
      <c r="F90" s="236" t="s">
        <v>115</v>
      </c>
      <c r="G90" s="237"/>
      <c r="H90" s="237"/>
      <c r="I90" s="238"/>
      <c r="J90" s="239" t="s">
        <v>117</v>
      </c>
      <c r="K90" s="240"/>
      <c r="L90" s="240"/>
      <c r="M90" s="241"/>
      <c r="N90" s="242">
        <v>-96</v>
      </c>
      <c r="O90" s="243"/>
      <c r="P90" s="243"/>
      <c r="Q90" s="244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75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67" t="s">
        <v>47</v>
      </c>
      <c r="Q92" s="167"/>
    </row>
    <row r="93" spans="1:17" ht="51.75" customHeight="1">
      <c r="A93" s="157" t="s">
        <v>48</v>
      </c>
      <c r="B93" s="158" t="s">
        <v>49</v>
      </c>
      <c r="C93" s="138"/>
      <c r="D93" s="138"/>
      <c r="E93" s="159"/>
      <c r="F93" s="162" t="s">
        <v>24</v>
      </c>
      <c r="G93" s="164" t="s">
        <v>50</v>
      </c>
      <c r="H93" s="165"/>
      <c r="I93" s="166"/>
      <c r="J93" s="164" t="s">
        <v>51</v>
      </c>
      <c r="K93" s="165"/>
      <c r="L93" s="166"/>
      <c r="M93" s="164" t="s">
        <v>52</v>
      </c>
      <c r="N93" s="165"/>
      <c r="O93" s="166"/>
      <c r="P93" s="158" t="s">
        <v>53</v>
      </c>
      <c r="Q93" s="159"/>
    </row>
    <row r="94" spans="1:17" ht="56.25">
      <c r="A94" s="157"/>
      <c r="B94" s="160"/>
      <c r="C94" s="137"/>
      <c r="D94" s="137"/>
      <c r="E94" s="161"/>
      <c r="F94" s="163"/>
      <c r="G94" s="34" t="s">
        <v>54</v>
      </c>
      <c r="H94" s="34" t="s">
        <v>55</v>
      </c>
      <c r="I94" s="34" t="s">
        <v>32</v>
      </c>
      <c r="J94" s="34" t="s">
        <v>54</v>
      </c>
      <c r="K94" s="34" t="s">
        <v>55</v>
      </c>
      <c r="L94" s="34" t="s">
        <v>32</v>
      </c>
      <c r="M94" s="34" t="s">
        <v>54</v>
      </c>
      <c r="N94" s="34" t="s">
        <v>55</v>
      </c>
      <c r="O94" s="34" t="s">
        <v>56</v>
      </c>
      <c r="P94" s="160"/>
      <c r="Q94" s="161"/>
    </row>
    <row r="95" spans="1:17" ht="18.75">
      <c r="A95" s="34">
        <v>1</v>
      </c>
      <c r="B95" s="164">
        <v>2</v>
      </c>
      <c r="C95" s="165"/>
      <c r="D95" s="165"/>
      <c r="E95" s="166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57">
        <v>13</v>
      </c>
      <c r="Q95" s="157"/>
    </row>
    <row r="96" spans="1:17" ht="21" customHeight="1">
      <c r="A96" s="34"/>
      <c r="B96" s="154" t="s">
        <v>57</v>
      </c>
      <c r="C96" s="147"/>
      <c r="D96" s="148"/>
      <c r="E96" s="149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50"/>
      <c r="Q96" s="151"/>
    </row>
    <row r="97" spans="1:17" ht="21" customHeight="1">
      <c r="A97" s="34"/>
      <c r="B97" s="154" t="s">
        <v>58</v>
      </c>
      <c r="C97" s="147"/>
      <c r="D97" s="148"/>
      <c r="E97" s="14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50"/>
      <c r="Q97" s="151"/>
    </row>
    <row r="98" spans="1:17" ht="20.25" customHeight="1">
      <c r="A98" s="34"/>
      <c r="B98" s="146" t="s">
        <v>59</v>
      </c>
      <c r="C98" s="155"/>
      <c r="D98" s="148"/>
      <c r="E98" s="14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50"/>
      <c r="Q98" s="151"/>
    </row>
    <row r="99" spans="1:17" ht="30" customHeight="1">
      <c r="A99" s="34"/>
      <c r="B99" s="146" t="s">
        <v>60</v>
      </c>
      <c r="C99" s="147"/>
      <c r="D99" s="148"/>
      <c r="E99" s="149"/>
      <c r="F99" s="34"/>
      <c r="G99" s="34" t="s">
        <v>61</v>
      </c>
      <c r="H99" s="34"/>
      <c r="I99" s="34"/>
      <c r="J99" s="34" t="s">
        <v>61</v>
      </c>
      <c r="K99" s="34"/>
      <c r="L99" s="34"/>
      <c r="M99" s="34" t="s">
        <v>61</v>
      </c>
      <c r="N99" s="34"/>
      <c r="O99" s="34"/>
      <c r="P99" s="150"/>
      <c r="Q99" s="151"/>
    </row>
    <row r="100" spans="1:17" ht="18.75">
      <c r="A100" s="34"/>
      <c r="B100" s="154" t="s">
        <v>37</v>
      </c>
      <c r="C100" s="147"/>
      <c r="D100" s="148"/>
      <c r="E100" s="149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56"/>
      <c r="Q100" s="156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41" t="s">
        <v>62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2"/>
      <c r="P102" s="142"/>
      <c r="Q102" s="15"/>
    </row>
    <row r="103" spans="1:17" ht="18.75">
      <c r="A103" s="144" t="s">
        <v>63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5"/>
    </row>
    <row r="104" spans="1:17" ht="15" customHeight="1">
      <c r="A104" s="141" t="s">
        <v>64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43" t="s">
        <v>80</v>
      </c>
      <c r="B107" s="143"/>
      <c r="C107" s="143"/>
      <c r="D107" s="143"/>
      <c r="E107" s="143"/>
      <c r="F107" s="15"/>
      <c r="G107" s="137"/>
      <c r="H107" s="137"/>
      <c r="I107" s="137"/>
      <c r="J107" s="15"/>
      <c r="K107" s="140" t="s">
        <v>108</v>
      </c>
      <c r="L107" s="140"/>
      <c r="M107" s="140"/>
      <c r="N107" s="140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39" t="s">
        <v>65</v>
      </c>
      <c r="H108" s="139"/>
      <c r="I108" s="139"/>
      <c r="J108" s="15"/>
      <c r="K108" s="139" t="s">
        <v>66</v>
      </c>
      <c r="L108" s="139"/>
      <c r="M108" s="139"/>
      <c r="N108" s="139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43" t="s">
        <v>67</v>
      </c>
      <c r="B110" s="14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43" t="s">
        <v>68</v>
      </c>
      <c r="B112" s="143"/>
      <c r="C112" s="143"/>
      <c r="D112" s="143"/>
      <c r="E112" s="143"/>
      <c r="F112" s="15"/>
      <c r="G112" s="137"/>
      <c r="H112" s="137"/>
      <c r="I112" s="137"/>
      <c r="J112" s="15"/>
      <c r="K112" s="140" t="s">
        <v>69</v>
      </c>
      <c r="L112" s="140"/>
      <c r="M112" s="140"/>
      <c r="N112" s="140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38" t="s">
        <v>65</v>
      </c>
      <c r="H113" s="138"/>
      <c r="I113" s="138"/>
      <c r="J113" s="15"/>
      <c r="K113" s="138" t="s">
        <v>66</v>
      </c>
      <c r="L113" s="138"/>
      <c r="M113" s="138"/>
      <c r="N113" s="138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53" t="s">
        <v>81</v>
      </c>
      <c r="B115" s="153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86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2"/>
      <c r="B117" s="142"/>
      <c r="C117" s="14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52"/>
      <c r="B120" s="152"/>
      <c r="C120" s="152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4"/>
  <sheetViews>
    <sheetView tabSelected="1" view="pageBreakPreview" zoomScale="75" zoomScaleNormal="75" zoomScaleSheetLayoutView="75" zoomScalePageLayoutView="0" workbookViewId="0" topLeftCell="A52">
      <selection activeCell="D56" sqref="D56:E56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2.2812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52" t="s">
        <v>1</v>
      </c>
      <c r="L2" s="222"/>
      <c r="M2" s="222"/>
      <c r="N2" s="222"/>
      <c r="O2" s="222"/>
      <c r="P2" s="222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52" t="s">
        <v>2</v>
      </c>
      <c r="L3" s="222"/>
      <c r="M3" s="222"/>
      <c r="N3" s="222"/>
      <c r="O3" s="222"/>
      <c r="P3" s="222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232" t="s">
        <v>3</v>
      </c>
      <c r="L7" s="230"/>
      <c r="M7" s="230"/>
      <c r="N7" s="230"/>
      <c r="O7" s="221"/>
      <c r="P7" s="221"/>
      <c r="Q7" s="221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22" t="s">
        <v>206</v>
      </c>
      <c r="L9" s="322"/>
      <c r="M9" s="322"/>
      <c r="N9" s="322"/>
      <c r="O9" s="323"/>
      <c r="P9" s="323"/>
      <c r="Q9" s="323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11" t="s">
        <v>4</v>
      </c>
      <c r="L10" s="311"/>
      <c r="M10" s="311"/>
      <c r="N10" s="311"/>
      <c r="O10" s="312"/>
      <c r="P10" s="230"/>
      <c r="Q10" s="230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1" t="s">
        <v>178</v>
      </c>
      <c r="L11" s="71" t="s">
        <v>5</v>
      </c>
      <c r="M11" s="63" t="s">
        <v>179</v>
      </c>
      <c r="N11" s="71"/>
      <c r="O11" s="64"/>
      <c r="P11" s="72"/>
      <c r="Q11" s="72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73"/>
      <c r="L12" s="64"/>
      <c r="M12" s="73"/>
      <c r="N12" s="64"/>
      <c r="O12" s="64"/>
      <c r="P12" s="72"/>
      <c r="Q12" s="72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313" t="s">
        <v>6</v>
      </c>
      <c r="L13" s="313"/>
      <c r="M13" s="313"/>
      <c r="N13" s="64"/>
      <c r="O13" s="64"/>
      <c r="P13" s="72"/>
      <c r="Q13" s="72"/>
    </row>
    <row r="14" spans="1:17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416" t="s">
        <v>205</v>
      </c>
      <c r="L14" s="416"/>
      <c r="M14" s="416"/>
      <c r="N14" s="416"/>
      <c r="O14" s="416"/>
      <c r="P14" s="416"/>
      <c r="Q14" s="416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27" t="s">
        <v>8</v>
      </c>
      <c r="L15" s="327"/>
      <c r="M15" s="327"/>
      <c r="N15" s="327"/>
      <c r="O15" s="328"/>
      <c r="P15" s="329"/>
      <c r="Q15" s="329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1" t="s">
        <v>178</v>
      </c>
      <c r="L16" s="71" t="s">
        <v>5</v>
      </c>
      <c r="M16" s="62" t="s">
        <v>180</v>
      </c>
      <c r="N16" s="68"/>
      <c r="O16" s="69"/>
      <c r="P16" s="68"/>
      <c r="Q16" s="74"/>
    </row>
    <row r="17" spans="1:17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69.75" customHeight="1">
      <c r="A21" s="315" t="s">
        <v>9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</row>
    <row r="22" spans="1:17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38.25" customHeight="1">
      <c r="A23" s="315" t="s">
        <v>181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</row>
    <row r="24" spans="1:17" ht="28.5" customHeight="1">
      <c r="A24" s="12"/>
      <c r="B24" s="12"/>
      <c r="C24" s="12"/>
      <c r="D24" s="12"/>
      <c r="E24" s="314"/>
      <c r="F24" s="314"/>
      <c r="G24" s="314"/>
      <c r="H24" s="314"/>
      <c r="I24" s="314"/>
      <c r="J24" s="314"/>
      <c r="K24" s="314"/>
      <c r="L24" s="12"/>
      <c r="M24" s="12"/>
      <c r="N24" s="12"/>
      <c r="O24" s="12"/>
      <c r="P24" s="12"/>
      <c r="Q24" s="12"/>
    </row>
    <row r="25" spans="1:17" ht="45.75" customHeight="1">
      <c r="A25" s="316" t="s">
        <v>182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14"/>
      <c r="P25" s="14"/>
      <c r="Q25" s="14"/>
    </row>
    <row r="26" spans="1:17" ht="18.75">
      <c r="A26" s="144" t="s">
        <v>10</v>
      </c>
      <c r="B26" s="144"/>
      <c r="C26" s="144"/>
      <c r="D26" s="144"/>
      <c r="E26" s="144"/>
      <c r="F26" s="144"/>
      <c r="G26" s="144"/>
      <c r="H26" s="144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customHeight="1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8.25" customHeight="1">
      <c r="A29" s="317" t="s">
        <v>183</v>
      </c>
      <c r="B29" s="317"/>
      <c r="C29" s="317"/>
      <c r="D29" s="317"/>
      <c r="E29" s="317"/>
      <c r="F29" s="317"/>
      <c r="G29" s="317"/>
      <c r="H29" s="317"/>
      <c r="I29" s="317"/>
      <c r="J29" s="318"/>
      <c r="K29" s="318"/>
      <c r="L29" s="318"/>
      <c r="M29" s="318"/>
      <c r="N29" s="15"/>
      <c r="O29" s="15"/>
      <c r="P29" s="15"/>
      <c r="Q29" s="15"/>
    </row>
    <row r="30" spans="1:17" ht="33" customHeight="1">
      <c r="A30" s="144" t="s">
        <v>11</v>
      </c>
      <c r="B30" s="144"/>
      <c r="C30" s="144"/>
      <c r="D30" s="144"/>
      <c r="E30" s="144"/>
      <c r="F30" s="144"/>
      <c r="G30" s="144"/>
      <c r="H30" s="144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71.25" customHeight="1">
      <c r="A33" s="319" t="s">
        <v>184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</row>
    <row r="34" spans="1:17" ht="18" customHeight="1">
      <c r="A34" s="218" t="s">
        <v>71</v>
      </c>
      <c r="B34" s="218"/>
      <c r="C34" s="218"/>
      <c r="D34" s="218"/>
      <c r="E34" s="218"/>
      <c r="F34" s="218"/>
      <c r="G34" s="218"/>
      <c r="H34" s="219"/>
      <c r="I34" s="219"/>
      <c r="J34" s="219"/>
      <c r="K34" s="219"/>
      <c r="L34" s="219"/>
      <c r="M34" s="219"/>
      <c r="N34" s="219"/>
      <c r="O34" s="18"/>
      <c r="P34" s="18"/>
      <c r="Q34" s="18"/>
    </row>
    <row r="35" spans="1:17" ht="6.75" customHeight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76.5" customHeight="1">
      <c r="A36" s="324" t="s">
        <v>185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5"/>
      <c r="P36" s="325"/>
      <c r="Q36" s="325"/>
    </row>
    <row r="37" spans="1:17" ht="67.5" customHeight="1">
      <c r="A37" s="326" t="s">
        <v>12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82"/>
      <c r="O37" s="82"/>
      <c r="P37" s="82"/>
      <c r="Q37" s="82"/>
    </row>
    <row r="38" spans="1:17" ht="65.25" customHeight="1">
      <c r="A38" s="321" t="s">
        <v>186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</row>
    <row r="39" spans="1:17" ht="5.25" customHeight="1" hidden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4"/>
      <c r="N39" s="84"/>
      <c r="O39" s="84"/>
      <c r="P39" s="84"/>
      <c r="Q39" s="84"/>
    </row>
    <row r="40" spans="1:17" ht="87" customHeight="1">
      <c r="A40" s="400" t="s">
        <v>21</v>
      </c>
      <c r="B40" s="400"/>
      <c r="C40" s="400"/>
      <c r="D40" s="400"/>
      <c r="E40" s="400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8" ht="49.5" customHeight="1">
      <c r="A41" s="330" t="s">
        <v>145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9"/>
    </row>
    <row r="42" spans="1:18" ht="9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9"/>
    </row>
    <row r="43" spans="1:17" ht="81.75" customHeight="1">
      <c r="A43" s="401" t="s">
        <v>137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32"/>
    </row>
    <row r="44" spans="1:17" ht="18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32"/>
      <c r="L44" s="32"/>
      <c r="M44" s="32"/>
      <c r="N44" s="32"/>
      <c r="O44" s="32"/>
      <c r="P44" s="32"/>
      <c r="Q44" s="32"/>
    </row>
    <row r="45" spans="1:17" ht="42.75" customHeight="1">
      <c r="A45" s="80" t="s">
        <v>23</v>
      </c>
      <c r="B45" s="288" t="s">
        <v>24</v>
      </c>
      <c r="C45" s="198"/>
      <c r="D45" s="199" t="s">
        <v>25</v>
      </c>
      <c r="E45" s="198"/>
      <c r="F45" s="199" t="s">
        <v>26</v>
      </c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8"/>
    </row>
    <row r="46" spans="1:17" ht="84" customHeight="1">
      <c r="A46" s="86">
        <v>1</v>
      </c>
      <c r="B46" s="331" t="s">
        <v>187</v>
      </c>
      <c r="C46" s="332"/>
      <c r="D46" s="333">
        <v>1020</v>
      </c>
      <c r="E46" s="334"/>
      <c r="F46" s="333" t="s">
        <v>87</v>
      </c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334"/>
    </row>
    <row r="47" spans="1:17" ht="73.5" customHeight="1">
      <c r="A47" s="87">
        <v>2</v>
      </c>
      <c r="B47" s="331" t="s">
        <v>188</v>
      </c>
      <c r="C47" s="336"/>
      <c r="D47" s="276">
        <v>1010</v>
      </c>
      <c r="E47" s="294"/>
      <c r="F47" s="276" t="s">
        <v>200</v>
      </c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4"/>
    </row>
    <row r="48" spans="1:17" ht="73.5" customHeight="1">
      <c r="A48" s="134"/>
      <c r="B48" s="135"/>
      <c r="C48" s="135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110.25" customHeight="1">
      <c r="A49" s="134"/>
      <c r="B49" s="135"/>
      <c r="C49" s="135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88.5" customHeight="1">
      <c r="A50" s="335" t="s">
        <v>27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</row>
    <row r="51" spans="1:17" ht="36" customHeight="1">
      <c r="A51" s="81"/>
      <c r="B51" s="81"/>
      <c r="C51" s="81"/>
      <c r="D51" s="81"/>
      <c r="E51" s="88"/>
      <c r="F51" s="88"/>
      <c r="G51" s="88"/>
      <c r="H51" s="89"/>
      <c r="I51" s="82"/>
      <c r="J51" s="82"/>
      <c r="K51" s="82"/>
      <c r="L51" s="82"/>
      <c r="M51" s="82"/>
      <c r="N51" s="82"/>
      <c r="O51" s="380" t="s">
        <v>28</v>
      </c>
      <c r="P51" s="380"/>
      <c r="Q51" s="82"/>
    </row>
    <row r="52" spans="1:17" ht="75.75" customHeight="1">
      <c r="A52" s="80" t="s">
        <v>23</v>
      </c>
      <c r="B52" s="80" t="s">
        <v>24</v>
      </c>
      <c r="C52" s="80" t="s">
        <v>25</v>
      </c>
      <c r="D52" s="288" t="s">
        <v>29</v>
      </c>
      <c r="E52" s="341"/>
      <c r="F52" s="196" t="s">
        <v>30</v>
      </c>
      <c r="G52" s="196"/>
      <c r="H52" s="196"/>
      <c r="I52" s="196"/>
      <c r="J52" s="196" t="s">
        <v>31</v>
      </c>
      <c r="K52" s="196"/>
      <c r="L52" s="196"/>
      <c r="M52" s="196"/>
      <c r="N52" s="196" t="s">
        <v>32</v>
      </c>
      <c r="O52" s="196"/>
      <c r="P52" s="196"/>
      <c r="Q52" s="196"/>
    </row>
    <row r="53" spans="1:17" ht="33.75" customHeight="1">
      <c r="A53" s="80">
        <v>1</v>
      </c>
      <c r="B53" s="80">
        <v>2</v>
      </c>
      <c r="C53" s="80">
        <v>3</v>
      </c>
      <c r="D53" s="288">
        <v>4</v>
      </c>
      <c r="E53" s="341"/>
      <c r="F53" s="196">
        <v>5</v>
      </c>
      <c r="G53" s="196"/>
      <c r="H53" s="196"/>
      <c r="I53" s="196"/>
      <c r="J53" s="196">
        <v>6</v>
      </c>
      <c r="K53" s="196"/>
      <c r="L53" s="196"/>
      <c r="M53" s="196"/>
      <c r="N53" s="288">
        <v>7</v>
      </c>
      <c r="O53" s="197"/>
      <c r="P53" s="197"/>
      <c r="Q53" s="341"/>
    </row>
    <row r="54" spans="1:17" ht="221.25" customHeight="1">
      <c r="A54" s="406" t="s">
        <v>146</v>
      </c>
      <c r="B54" s="406" t="s">
        <v>187</v>
      </c>
      <c r="C54" s="90" t="s">
        <v>135</v>
      </c>
      <c r="D54" s="402" t="s">
        <v>171</v>
      </c>
      <c r="E54" s="403"/>
      <c r="F54" s="271">
        <f>F55+F56+F57+F58+F59+F60+F61+F62+F63+F64+F65</f>
        <v>14643.4</v>
      </c>
      <c r="G54" s="271"/>
      <c r="H54" s="271"/>
      <c r="I54" s="271"/>
      <c r="J54" s="271">
        <f>J55+J56+J57+J58+J59+J60+J61+J62+J63+J64+J65</f>
        <v>25.3</v>
      </c>
      <c r="K54" s="271"/>
      <c r="L54" s="271"/>
      <c r="M54" s="271"/>
      <c r="N54" s="271">
        <f>N55+N56+N57+N58+N59+N60+N61+N62+N63+N64+N65</f>
        <v>14668.700000000003</v>
      </c>
      <c r="O54" s="271"/>
      <c r="P54" s="271"/>
      <c r="Q54" s="271"/>
    </row>
    <row r="55" spans="1:17" ht="43.5" customHeight="1">
      <c r="A55" s="407"/>
      <c r="B55" s="407"/>
      <c r="C55" s="407"/>
      <c r="D55" s="408" t="s">
        <v>189</v>
      </c>
      <c r="E55" s="409"/>
      <c r="F55" s="261">
        <v>10309.8</v>
      </c>
      <c r="G55" s="261"/>
      <c r="H55" s="261"/>
      <c r="I55" s="261"/>
      <c r="J55" s="261">
        <v>0</v>
      </c>
      <c r="K55" s="261"/>
      <c r="L55" s="261"/>
      <c r="M55" s="261"/>
      <c r="N55" s="261">
        <f>J55+F55</f>
        <v>10309.8</v>
      </c>
      <c r="O55" s="261"/>
      <c r="P55" s="261"/>
      <c r="Q55" s="261"/>
    </row>
    <row r="56" spans="1:17" ht="46.5" customHeight="1">
      <c r="A56" s="407"/>
      <c r="B56" s="407"/>
      <c r="C56" s="407"/>
      <c r="D56" s="408" t="s">
        <v>190</v>
      </c>
      <c r="E56" s="409"/>
      <c r="F56" s="261">
        <v>2268.2</v>
      </c>
      <c r="G56" s="261"/>
      <c r="H56" s="261"/>
      <c r="I56" s="261"/>
      <c r="J56" s="261">
        <v>0</v>
      </c>
      <c r="K56" s="261"/>
      <c r="L56" s="261"/>
      <c r="M56" s="261"/>
      <c r="N56" s="261">
        <f aca="true" t="shared" si="0" ref="N56:N65">J56+F56</f>
        <v>2268.2</v>
      </c>
      <c r="O56" s="261"/>
      <c r="P56" s="261"/>
      <c r="Q56" s="261"/>
    </row>
    <row r="57" spans="1:17" ht="48" customHeight="1">
      <c r="A57" s="407"/>
      <c r="B57" s="407"/>
      <c r="C57" s="407"/>
      <c r="D57" s="408" t="s">
        <v>195</v>
      </c>
      <c r="E57" s="409"/>
      <c r="F57" s="261">
        <v>241.3</v>
      </c>
      <c r="G57" s="261"/>
      <c r="H57" s="261"/>
      <c r="I57" s="261"/>
      <c r="J57" s="261">
        <v>9.4</v>
      </c>
      <c r="K57" s="261"/>
      <c r="L57" s="261"/>
      <c r="M57" s="261"/>
      <c r="N57" s="261">
        <f t="shared" si="0"/>
        <v>250.70000000000002</v>
      </c>
      <c r="O57" s="261"/>
      <c r="P57" s="261"/>
      <c r="Q57" s="261"/>
    </row>
    <row r="58" spans="1:17" ht="62.25" customHeight="1">
      <c r="A58" s="407"/>
      <c r="B58" s="407"/>
      <c r="C58" s="407"/>
      <c r="D58" s="408" t="s">
        <v>191</v>
      </c>
      <c r="E58" s="409"/>
      <c r="F58" s="261">
        <v>3.5</v>
      </c>
      <c r="G58" s="261"/>
      <c r="H58" s="261"/>
      <c r="I58" s="261"/>
      <c r="J58" s="261">
        <v>0</v>
      </c>
      <c r="K58" s="261"/>
      <c r="L58" s="261"/>
      <c r="M58" s="261"/>
      <c r="N58" s="261">
        <f t="shared" si="0"/>
        <v>3.5</v>
      </c>
      <c r="O58" s="261"/>
      <c r="P58" s="261"/>
      <c r="Q58" s="261"/>
    </row>
    <row r="59" spans="1:17" ht="48.75" customHeight="1">
      <c r="A59" s="407"/>
      <c r="B59" s="407"/>
      <c r="C59" s="407"/>
      <c r="D59" s="408" t="s">
        <v>192</v>
      </c>
      <c r="E59" s="409"/>
      <c r="F59" s="261">
        <v>527.1</v>
      </c>
      <c r="G59" s="261"/>
      <c r="H59" s="261"/>
      <c r="I59" s="261"/>
      <c r="J59" s="261">
        <v>0</v>
      </c>
      <c r="K59" s="261"/>
      <c r="L59" s="261"/>
      <c r="M59" s="261"/>
      <c r="N59" s="261">
        <f t="shared" si="0"/>
        <v>527.1</v>
      </c>
      <c r="O59" s="261"/>
      <c r="P59" s="261"/>
      <c r="Q59" s="261"/>
    </row>
    <row r="60" spans="1:17" ht="52.5" customHeight="1">
      <c r="A60" s="407"/>
      <c r="B60" s="407"/>
      <c r="C60" s="407"/>
      <c r="D60" s="408" t="s">
        <v>193</v>
      </c>
      <c r="E60" s="409"/>
      <c r="F60" s="261">
        <v>108.3</v>
      </c>
      <c r="G60" s="261"/>
      <c r="H60" s="261"/>
      <c r="I60" s="261"/>
      <c r="J60" s="261">
        <v>6.7</v>
      </c>
      <c r="K60" s="261"/>
      <c r="L60" s="261"/>
      <c r="M60" s="261"/>
      <c r="N60" s="261">
        <f t="shared" si="0"/>
        <v>115</v>
      </c>
      <c r="O60" s="261"/>
      <c r="P60" s="261"/>
      <c r="Q60" s="261"/>
    </row>
    <row r="61" spans="1:17" ht="39" customHeight="1">
      <c r="A61" s="407"/>
      <c r="B61" s="407"/>
      <c r="C61" s="407"/>
      <c r="D61" s="408" t="s">
        <v>194</v>
      </c>
      <c r="E61" s="409"/>
      <c r="F61" s="261">
        <v>246.5</v>
      </c>
      <c r="G61" s="261"/>
      <c r="H61" s="261"/>
      <c r="I61" s="261"/>
      <c r="J61" s="261">
        <v>9.2</v>
      </c>
      <c r="K61" s="261"/>
      <c r="L61" s="261"/>
      <c r="M61" s="261"/>
      <c r="N61" s="261">
        <f t="shared" si="0"/>
        <v>255.7</v>
      </c>
      <c r="O61" s="261"/>
      <c r="P61" s="261"/>
      <c r="Q61" s="261"/>
    </row>
    <row r="62" spans="1:17" ht="57" customHeight="1">
      <c r="A62" s="407"/>
      <c r="B62" s="407"/>
      <c r="C62" s="407"/>
      <c r="D62" s="408" t="s">
        <v>196</v>
      </c>
      <c r="E62" s="409"/>
      <c r="F62" s="261">
        <v>403.1</v>
      </c>
      <c r="G62" s="261"/>
      <c r="H62" s="261"/>
      <c r="I62" s="261"/>
      <c r="J62" s="261">
        <v>0</v>
      </c>
      <c r="K62" s="261"/>
      <c r="L62" s="261"/>
      <c r="M62" s="261"/>
      <c r="N62" s="261">
        <f t="shared" si="0"/>
        <v>403.1</v>
      </c>
      <c r="O62" s="261"/>
      <c r="P62" s="261"/>
      <c r="Q62" s="261"/>
    </row>
    <row r="63" spans="1:17" ht="59.25" customHeight="1">
      <c r="A63" s="407"/>
      <c r="B63" s="407"/>
      <c r="C63" s="407"/>
      <c r="D63" s="408" t="s">
        <v>197</v>
      </c>
      <c r="E63" s="409"/>
      <c r="F63" s="261">
        <v>2.9</v>
      </c>
      <c r="G63" s="261"/>
      <c r="H63" s="261"/>
      <c r="I63" s="261"/>
      <c r="J63" s="261">
        <v>0</v>
      </c>
      <c r="K63" s="261"/>
      <c r="L63" s="261"/>
      <c r="M63" s="261"/>
      <c r="N63" s="261">
        <f t="shared" si="0"/>
        <v>2.9</v>
      </c>
      <c r="O63" s="261"/>
      <c r="P63" s="261"/>
      <c r="Q63" s="261"/>
    </row>
    <row r="64" spans="1:17" ht="47.25" customHeight="1">
      <c r="A64" s="407"/>
      <c r="B64" s="407"/>
      <c r="C64" s="407"/>
      <c r="D64" s="408" t="s">
        <v>198</v>
      </c>
      <c r="E64" s="409"/>
      <c r="F64" s="261">
        <v>32.7</v>
      </c>
      <c r="G64" s="261"/>
      <c r="H64" s="261"/>
      <c r="I64" s="261"/>
      <c r="J64" s="261">
        <v>0</v>
      </c>
      <c r="K64" s="261"/>
      <c r="L64" s="261"/>
      <c r="M64" s="261"/>
      <c r="N64" s="261">
        <f t="shared" si="0"/>
        <v>32.7</v>
      </c>
      <c r="O64" s="261"/>
      <c r="P64" s="261"/>
      <c r="Q64" s="261"/>
    </row>
    <row r="65" spans="1:17" ht="33" customHeight="1">
      <c r="A65" s="407"/>
      <c r="B65" s="407"/>
      <c r="C65" s="407"/>
      <c r="D65" s="408" t="s">
        <v>199</v>
      </c>
      <c r="E65" s="409"/>
      <c r="F65" s="261">
        <v>500</v>
      </c>
      <c r="G65" s="261"/>
      <c r="H65" s="261"/>
      <c r="I65" s="261"/>
      <c r="J65" s="261">
        <v>0</v>
      </c>
      <c r="K65" s="261"/>
      <c r="L65" s="261"/>
      <c r="M65" s="261"/>
      <c r="N65" s="261">
        <f t="shared" si="0"/>
        <v>500</v>
      </c>
      <c r="O65" s="261"/>
      <c r="P65" s="261"/>
      <c r="Q65" s="261"/>
    </row>
    <row r="66" spans="1:17" ht="181.5" customHeight="1">
      <c r="A66" s="406" t="s">
        <v>147</v>
      </c>
      <c r="B66" s="406" t="s">
        <v>188</v>
      </c>
      <c r="C66" s="90" t="s">
        <v>136</v>
      </c>
      <c r="D66" s="293" t="s">
        <v>172</v>
      </c>
      <c r="E66" s="294"/>
      <c r="F66" s="271">
        <f>F67+F68+F69+F70+F71+F72+F73+F74</f>
        <v>2230.8000000000006</v>
      </c>
      <c r="G66" s="271"/>
      <c r="H66" s="271"/>
      <c r="I66" s="271"/>
      <c r="J66" s="271">
        <f>J67+J68+J69+J70+J71+J72+J73+J74</f>
        <v>0</v>
      </c>
      <c r="K66" s="271"/>
      <c r="L66" s="271"/>
      <c r="M66" s="271"/>
      <c r="N66" s="271">
        <f>J66+F66</f>
        <v>2230.8000000000006</v>
      </c>
      <c r="O66" s="271"/>
      <c r="P66" s="271"/>
      <c r="Q66" s="271"/>
    </row>
    <row r="67" spans="1:17" ht="47.25" customHeight="1">
      <c r="A67" s="404"/>
      <c r="B67" s="404"/>
      <c r="C67" s="404"/>
      <c r="D67" s="414" t="s">
        <v>189</v>
      </c>
      <c r="E67" s="409"/>
      <c r="F67" s="261">
        <v>1690.5</v>
      </c>
      <c r="G67" s="261"/>
      <c r="H67" s="261"/>
      <c r="I67" s="261"/>
      <c r="J67" s="261">
        <v>0</v>
      </c>
      <c r="K67" s="261"/>
      <c r="L67" s="261"/>
      <c r="M67" s="261"/>
      <c r="N67" s="261">
        <f aca="true" t="shared" si="1" ref="N67:N74">J67+F67</f>
        <v>1690.5</v>
      </c>
      <c r="O67" s="261"/>
      <c r="P67" s="261"/>
      <c r="Q67" s="261"/>
    </row>
    <row r="68" spans="1:17" ht="45" customHeight="1">
      <c r="A68" s="404"/>
      <c r="B68" s="404"/>
      <c r="C68" s="404"/>
      <c r="D68" s="414" t="s">
        <v>190</v>
      </c>
      <c r="E68" s="409"/>
      <c r="F68" s="261">
        <v>371.9</v>
      </c>
      <c r="G68" s="261"/>
      <c r="H68" s="261"/>
      <c r="I68" s="261"/>
      <c r="J68" s="261">
        <v>0</v>
      </c>
      <c r="K68" s="261"/>
      <c r="L68" s="261"/>
      <c r="M68" s="261"/>
      <c r="N68" s="261">
        <f t="shared" si="1"/>
        <v>371.9</v>
      </c>
      <c r="O68" s="261"/>
      <c r="P68" s="261"/>
      <c r="Q68" s="261"/>
    </row>
    <row r="69" spans="1:17" ht="56.25" customHeight="1">
      <c r="A69" s="404"/>
      <c r="B69" s="404"/>
      <c r="C69" s="404"/>
      <c r="D69" s="414" t="s">
        <v>195</v>
      </c>
      <c r="E69" s="409"/>
      <c r="F69" s="261">
        <v>70.5</v>
      </c>
      <c r="G69" s="261"/>
      <c r="H69" s="261"/>
      <c r="I69" s="261"/>
      <c r="J69" s="261">
        <v>0</v>
      </c>
      <c r="K69" s="261"/>
      <c r="L69" s="261"/>
      <c r="M69" s="261"/>
      <c r="N69" s="261">
        <f t="shared" si="1"/>
        <v>70.5</v>
      </c>
      <c r="O69" s="261"/>
      <c r="P69" s="261"/>
      <c r="Q69" s="261"/>
    </row>
    <row r="70" spans="1:17" ht="59.25" customHeight="1">
      <c r="A70" s="404"/>
      <c r="B70" s="404"/>
      <c r="C70" s="404"/>
      <c r="D70" s="414" t="s">
        <v>191</v>
      </c>
      <c r="E70" s="409"/>
      <c r="F70" s="261">
        <v>4.4</v>
      </c>
      <c r="G70" s="261"/>
      <c r="H70" s="261"/>
      <c r="I70" s="261"/>
      <c r="J70" s="261">
        <v>0</v>
      </c>
      <c r="K70" s="261"/>
      <c r="L70" s="261"/>
      <c r="M70" s="261"/>
      <c r="N70" s="261">
        <f t="shared" si="1"/>
        <v>4.4</v>
      </c>
      <c r="O70" s="261"/>
      <c r="P70" s="261"/>
      <c r="Q70" s="261"/>
    </row>
    <row r="71" spans="1:17" ht="50.25" customHeight="1">
      <c r="A71" s="404"/>
      <c r="B71" s="404"/>
      <c r="C71" s="404"/>
      <c r="D71" s="414" t="s">
        <v>193</v>
      </c>
      <c r="E71" s="409"/>
      <c r="F71" s="261">
        <v>24</v>
      </c>
      <c r="G71" s="261"/>
      <c r="H71" s="261"/>
      <c r="I71" s="261"/>
      <c r="J71" s="261">
        <v>0</v>
      </c>
      <c r="K71" s="261"/>
      <c r="L71" s="261"/>
      <c r="M71" s="261"/>
      <c r="N71" s="261">
        <f t="shared" si="1"/>
        <v>24</v>
      </c>
      <c r="O71" s="261"/>
      <c r="P71" s="261"/>
      <c r="Q71" s="261"/>
    </row>
    <row r="72" spans="1:17" ht="24" customHeight="1">
      <c r="A72" s="404"/>
      <c r="B72" s="404"/>
      <c r="C72" s="404"/>
      <c r="D72" s="414" t="s">
        <v>196</v>
      </c>
      <c r="E72" s="409"/>
      <c r="F72" s="261">
        <v>54.8</v>
      </c>
      <c r="G72" s="261"/>
      <c r="H72" s="261"/>
      <c r="I72" s="261"/>
      <c r="J72" s="261">
        <v>0</v>
      </c>
      <c r="K72" s="261"/>
      <c r="L72" s="261"/>
      <c r="M72" s="261"/>
      <c r="N72" s="261">
        <f t="shared" si="1"/>
        <v>54.8</v>
      </c>
      <c r="O72" s="261"/>
      <c r="P72" s="261"/>
      <c r="Q72" s="261"/>
    </row>
    <row r="73" spans="1:17" ht="66" customHeight="1">
      <c r="A73" s="404"/>
      <c r="B73" s="404"/>
      <c r="C73" s="404"/>
      <c r="D73" s="414" t="s">
        <v>197</v>
      </c>
      <c r="E73" s="409"/>
      <c r="F73" s="261">
        <v>2.8</v>
      </c>
      <c r="G73" s="261"/>
      <c r="H73" s="261"/>
      <c r="I73" s="261"/>
      <c r="J73" s="261">
        <v>0</v>
      </c>
      <c r="K73" s="261"/>
      <c r="L73" s="261"/>
      <c r="M73" s="261"/>
      <c r="N73" s="261">
        <f t="shared" si="1"/>
        <v>2.8</v>
      </c>
      <c r="O73" s="261"/>
      <c r="P73" s="261"/>
      <c r="Q73" s="261"/>
    </row>
    <row r="74" spans="1:17" ht="39" customHeight="1">
      <c r="A74" s="404"/>
      <c r="B74" s="404"/>
      <c r="C74" s="404"/>
      <c r="D74" s="414" t="s">
        <v>198</v>
      </c>
      <c r="E74" s="409"/>
      <c r="F74" s="261">
        <v>11.9</v>
      </c>
      <c r="G74" s="261"/>
      <c r="H74" s="261"/>
      <c r="I74" s="261"/>
      <c r="J74" s="261">
        <v>0</v>
      </c>
      <c r="K74" s="261"/>
      <c r="L74" s="261"/>
      <c r="M74" s="261"/>
      <c r="N74" s="261">
        <f t="shared" si="1"/>
        <v>11.9</v>
      </c>
      <c r="O74" s="261"/>
      <c r="P74" s="261"/>
      <c r="Q74" s="261"/>
    </row>
    <row r="75" spans="1:17" ht="74.25" customHeight="1">
      <c r="A75" s="405"/>
      <c r="B75" s="405"/>
      <c r="C75" s="405"/>
      <c r="D75" s="415" t="s">
        <v>32</v>
      </c>
      <c r="E75" s="339"/>
      <c r="F75" s="338">
        <f>F66+F54</f>
        <v>16874.2</v>
      </c>
      <c r="G75" s="338"/>
      <c r="H75" s="338"/>
      <c r="I75" s="338"/>
      <c r="J75" s="338">
        <f>J66+J54</f>
        <v>25.3</v>
      </c>
      <c r="K75" s="338"/>
      <c r="L75" s="338"/>
      <c r="M75" s="338"/>
      <c r="N75" s="338">
        <f>N66+N54</f>
        <v>16899.500000000004</v>
      </c>
      <c r="O75" s="338"/>
      <c r="P75" s="338"/>
      <c r="Q75" s="338"/>
    </row>
    <row r="76" spans="1:17" ht="27" customHeight="1">
      <c r="A76" s="89"/>
      <c r="B76" s="89"/>
      <c r="C76" s="89"/>
      <c r="D76" s="89"/>
      <c r="E76" s="68"/>
      <c r="F76" s="68"/>
      <c r="G76" s="68"/>
      <c r="H76" s="89"/>
      <c r="I76" s="82"/>
      <c r="J76" s="82"/>
      <c r="K76" s="82"/>
      <c r="L76" s="82"/>
      <c r="M76" s="82"/>
      <c r="N76" s="82"/>
      <c r="O76" s="82"/>
      <c r="P76" s="82"/>
      <c r="Q76" s="82"/>
    </row>
    <row r="77" spans="1:17" ht="33.75" customHeight="1">
      <c r="A77" s="337" t="s">
        <v>34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82"/>
      <c r="Q77" s="82"/>
    </row>
    <row r="78" spans="1:17" ht="18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82"/>
      <c r="Q78" s="82"/>
    </row>
    <row r="79" spans="1:17" ht="38.25" customHeight="1">
      <c r="A79" s="196" t="s">
        <v>35</v>
      </c>
      <c r="B79" s="196"/>
      <c r="C79" s="196"/>
      <c r="D79" s="196"/>
      <c r="E79" s="80" t="s">
        <v>24</v>
      </c>
      <c r="F79" s="196" t="s">
        <v>30</v>
      </c>
      <c r="G79" s="196"/>
      <c r="H79" s="196"/>
      <c r="I79" s="196"/>
      <c r="J79" s="196" t="s">
        <v>31</v>
      </c>
      <c r="K79" s="196"/>
      <c r="L79" s="196"/>
      <c r="M79" s="196"/>
      <c r="N79" s="196" t="s">
        <v>32</v>
      </c>
      <c r="O79" s="196"/>
      <c r="P79" s="196"/>
      <c r="Q79" s="196"/>
    </row>
    <row r="80" spans="1:17" ht="18.75" customHeight="1">
      <c r="A80" s="196">
        <v>1</v>
      </c>
      <c r="B80" s="196"/>
      <c r="C80" s="196"/>
      <c r="D80" s="196"/>
      <c r="E80" s="80">
        <v>2</v>
      </c>
      <c r="F80" s="196">
        <v>3</v>
      </c>
      <c r="G80" s="196"/>
      <c r="H80" s="196"/>
      <c r="I80" s="196"/>
      <c r="J80" s="196">
        <v>4</v>
      </c>
      <c r="K80" s="196"/>
      <c r="L80" s="196"/>
      <c r="M80" s="196"/>
      <c r="N80" s="196">
        <v>5</v>
      </c>
      <c r="O80" s="196"/>
      <c r="P80" s="196"/>
      <c r="Q80" s="196"/>
    </row>
    <row r="81" spans="1:17" ht="24" customHeight="1">
      <c r="A81" s="340" t="s">
        <v>148</v>
      </c>
      <c r="B81" s="340"/>
      <c r="C81" s="340"/>
      <c r="D81" s="340"/>
      <c r="E81" s="80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</row>
    <row r="82" spans="1:17" ht="24" customHeight="1">
      <c r="A82" s="340" t="s">
        <v>37</v>
      </c>
      <c r="B82" s="340"/>
      <c r="C82" s="340"/>
      <c r="D82" s="340"/>
      <c r="E82" s="80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</row>
    <row r="83" spans="1:17" ht="61.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57" customHeight="1">
      <c r="A84" s="337" t="s">
        <v>38</v>
      </c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</row>
    <row r="85" spans="1:17" ht="3" customHeight="1">
      <c r="A85" s="89"/>
      <c r="B85" s="89"/>
      <c r="C85" s="89"/>
      <c r="D85" s="89"/>
      <c r="E85" s="68"/>
      <c r="F85" s="68"/>
      <c r="G85" s="68"/>
      <c r="H85" s="89"/>
      <c r="I85" s="82"/>
      <c r="J85" s="82"/>
      <c r="K85" s="82"/>
      <c r="L85" s="82"/>
      <c r="M85" s="82"/>
      <c r="N85" s="82"/>
      <c r="O85" s="82"/>
      <c r="P85" s="82"/>
      <c r="Q85" s="82"/>
    </row>
    <row r="86" spans="1:17" ht="27.75" customHeight="1">
      <c r="A86" s="80" t="s">
        <v>23</v>
      </c>
      <c r="B86" s="80" t="s">
        <v>24</v>
      </c>
      <c r="C86" s="288" t="s">
        <v>39</v>
      </c>
      <c r="D86" s="197"/>
      <c r="E86" s="341"/>
      <c r="F86" s="196" t="s">
        <v>40</v>
      </c>
      <c r="G86" s="196"/>
      <c r="H86" s="196"/>
      <c r="I86" s="196"/>
      <c r="J86" s="196" t="s">
        <v>41</v>
      </c>
      <c r="K86" s="196"/>
      <c r="L86" s="196"/>
      <c r="M86" s="196"/>
      <c r="N86" s="196" t="s">
        <v>42</v>
      </c>
      <c r="O86" s="196"/>
      <c r="P86" s="196"/>
      <c r="Q86" s="196"/>
    </row>
    <row r="87" spans="1:17" ht="19.5" customHeight="1">
      <c r="A87" s="410">
        <v>1</v>
      </c>
      <c r="B87" s="411">
        <v>2</v>
      </c>
      <c r="C87" s="196">
        <v>3</v>
      </c>
      <c r="D87" s="196"/>
      <c r="E87" s="196"/>
      <c r="F87" s="196">
        <v>4</v>
      </c>
      <c r="G87" s="196"/>
      <c r="H87" s="196"/>
      <c r="I87" s="196"/>
      <c r="J87" s="196">
        <v>5</v>
      </c>
      <c r="K87" s="196"/>
      <c r="L87" s="196"/>
      <c r="M87" s="196"/>
      <c r="N87" s="196">
        <v>6</v>
      </c>
      <c r="O87" s="196"/>
      <c r="P87" s="196"/>
      <c r="Q87" s="196"/>
    </row>
    <row r="88" spans="1:17" ht="75.75" customHeight="1">
      <c r="A88" s="80"/>
      <c r="B88" s="413" t="s">
        <v>187</v>
      </c>
      <c r="C88" s="302" t="s">
        <v>149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3"/>
    </row>
    <row r="89" spans="1:17" ht="36" customHeight="1">
      <c r="A89" s="412">
        <v>1</v>
      </c>
      <c r="B89" s="106"/>
      <c r="C89" s="390" t="s">
        <v>43</v>
      </c>
      <c r="D89" s="391"/>
      <c r="E89" s="392"/>
      <c r="F89" s="92"/>
      <c r="G89" s="92"/>
      <c r="H89" s="92"/>
      <c r="I89" s="92"/>
      <c r="J89" s="92"/>
      <c r="K89" s="92"/>
      <c r="L89" s="92"/>
      <c r="M89" s="92"/>
      <c r="N89" s="92"/>
      <c r="O89" s="104"/>
      <c r="P89" s="92"/>
      <c r="Q89" s="93"/>
    </row>
    <row r="90" spans="1:17" ht="50.25" customHeight="1">
      <c r="A90" s="105"/>
      <c r="B90" s="106"/>
      <c r="C90" s="302" t="s">
        <v>142</v>
      </c>
      <c r="D90" s="342"/>
      <c r="E90" s="343"/>
      <c r="F90" s="276" t="s">
        <v>76</v>
      </c>
      <c r="G90" s="277"/>
      <c r="H90" s="277"/>
      <c r="I90" s="278"/>
      <c r="J90" s="344" t="s">
        <v>202</v>
      </c>
      <c r="K90" s="345"/>
      <c r="L90" s="345"/>
      <c r="M90" s="345"/>
      <c r="N90" s="268">
        <f>N91+N92</f>
        <v>14668700</v>
      </c>
      <c r="O90" s="269"/>
      <c r="P90" s="269"/>
      <c r="Q90" s="270"/>
    </row>
    <row r="91" spans="1:17" ht="38.25" customHeight="1">
      <c r="A91" s="105"/>
      <c r="B91" s="106"/>
      <c r="C91" s="286" t="s">
        <v>54</v>
      </c>
      <c r="D91" s="286"/>
      <c r="E91" s="290"/>
      <c r="F91" s="280" t="s">
        <v>76</v>
      </c>
      <c r="G91" s="305"/>
      <c r="H91" s="305"/>
      <c r="I91" s="306"/>
      <c r="J91" s="291" t="s">
        <v>201</v>
      </c>
      <c r="K91" s="292"/>
      <c r="L91" s="292"/>
      <c r="M91" s="292"/>
      <c r="N91" s="307">
        <v>14643400</v>
      </c>
      <c r="O91" s="308"/>
      <c r="P91" s="308"/>
      <c r="Q91" s="309"/>
    </row>
    <row r="92" spans="1:17" ht="35.25" customHeight="1">
      <c r="A92" s="105"/>
      <c r="B92" s="106"/>
      <c r="C92" s="290" t="s">
        <v>152</v>
      </c>
      <c r="D92" s="304"/>
      <c r="E92" s="304"/>
      <c r="F92" s="280" t="s">
        <v>76</v>
      </c>
      <c r="G92" s="305"/>
      <c r="H92" s="305"/>
      <c r="I92" s="306"/>
      <c r="J92" s="291" t="s">
        <v>201</v>
      </c>
      <c r="K92" s="292"/>
      <c r="L92" s="292"/>
      <c r="M92" s="292"/>
      <c r="N92" s="307">
        <v>25300</v>
      </c>
      <c r="O92" s="308"/>
      <c r="P92" s="308"/>
      <c r="Q92" s="309"/>
    </row>
    <row r="93" spans="1:17" ht="30.75" customHeight="1">
      <c r="A93" s="105"/>
      <c r="B93" s="106"/>
      <c r="C93" s="302" t="s">
        <v>88</v>
      </c>
      <c r="D93" s="302"/>
      <c r="E93" s="303"/>
      <c r="F93" s="276" t="s">
        <v>44</v>
      </c>
      <c r="G93" s="293"/>
      <c r="H93" s="293"/>
      <c r="I93" s="294"/>
      <c r="J93" s="295" t="s">
        <v>78</v>
      </c>
      <c r="K93" s="296"/>
      <c r="L93" s="296"/>
      <c r="M93" s="297"/>
      <c r="N93" s="417">
        <v>1</v>
      </c>
      <c r="O93" s="418"/>
      <c r="P93" s="418"/>
      <c r="Q93" s="419"/>
    </row>
    <row r="94" spans="1:17" ht="61.5" customHeight="1">
      <c r="A94" s="105"/>
      <c r="B94" s="106"/>
      <c r="C94" s="302" t="s">
        <v>160</v>
      </c>
      <c r="D94" s="302"/>
      <c r="E94" s="303"/>
      <c r="F94" s="276" t="s">
        <v>44</v>
      </c>
      <c r="G94" s="293"/>
      <c r="H94" s="293"/>
      <c r="I94" s="294"/>
      <c r="J94" s="295" t="s">
        <v>203</v>
      </c>
      <c r="K94" s="296"/>
      <c r="L94" s="296"/>
      <c r="M94" s="297"/>
      <c r="N94" s="262">
        <v>3</v>
      </c>
      <c r="O94" s="263"/>
      <c r="P94" s="263"/>
      <c r="Q94" s="264"/>
    </row>
    <row r="95" spans="1:17" ht="57.75" customHeight="1">
      <c r="A95" s="105"/>
      <c r="B95" s="106"/>
      <c r="C95" s="302" t="s">
        <v>90</v>
      </c>
      <c r="D95" s="302"/>
      <c r="E95" s="303"/>
      <c r="F95" s="276" t="s">
        <v>44</v>
      </c>
      <c r="G95" s="293"/>
      <c r="H95" s="293"/>
      <c r="I95" s="294"/>
      <c r="J95" s="295" t="s">
        <v>94</v>
      </c>
      <c r="K95" s="296"/>
      <c r="L95" s="296"/>
      <c r="M95" s="297"/>
      <c r="N95" s="346" t="s">
        <v>94</v>
      </c>
      <c r="O95" s="347"/>
      <c r="P95" s="347"/>
      <c r="Q95" s="348"/>
    </row>
    <row r="96" spans="1:17" ht="47.25" customHeight="1">
      <c r="A96" s="105"/>
      <c r="B96" s="106"/>
      <c r="C96" s="352" t="s">
        <v>89</v>
      </c>
      <c r="D96" s="353"/>
      <c r="E96" s="343"/>
      <c r="F96" s="276" t="s">
        <v>95</v>
      </c>
      <c r="G96" s="277"/>
      <c r="H96" s="277"/>
      <c r="I96" s="278"/>
      <c r="J96" s="276" t="s">
        <v>96</v>
      </c>
      <c r="K96" s="277"/>
      <c r="L96" s="277"/>
      <c r="M96" s="278"/>
      <c r="N96" s="279">
        <v>204.5</v>
      </c>
      <c r="O96" s="277"/>
      <c r="P96" s="277"/>
      <c r="Q96" s="278"/>
    </row>
    <row r="97" spans="1:17" ht="54" customHeight="1">
      <c r="A97" s="105"/>
      <c r="B97" s="106"/>
      <c r="C97" s="365" t="s">
        <v>168</v>
      </c>
      <c r="D97" s="365"/>
      <c r="E97" s="386"/>
      <c r="F97" s="280" t="s">
        <v>44</v>
      </c>
      <c r="G97" s="281"/>
      <c r="H97" s="281"/>
      <c r="I97" s="282"/>
      <c r="J97" s="281" t="s">
        <v>96</v>
      </c>
      <c r="K97" s="281"/>
      <c r="L97" s="281"/>
      <c r="M97" s="281"/>
      <c r="N97" s="310">
        <v>194.5</v>
      </c>
      <c r="O97" s="305"/>
      <c r="P97" s="305"/>
      <c r="Q97" s="306"/>
    </row>
    <row r="98" spans="1:17" ht="35.25" customHeight="1">
      <c r="A98" s="105"/>
      <c r="B98" s="106"/>
      <c r="C98" s="365" t="s">
        <v>169</v>
      </c>
      <c r="D98" s="365"/>
      <c r="E98" s="386"/>
      <c r="F98" s="280" t="s">
        <v>44</v>
      </c>
      <c r="G98" s="281"/>
      <c r="H98" s="281"/>
      <c r="I98" s="282"/>
      <c r="J98" s="281" t="s">
        <v>96</v>
      </c>
      <c r="K98" s="281"/>
      <c r="L98" s="281"/>
      <c r="M98" s="281"/>
      <c r="N98" s="310">
        <v>168.5</v>
      </c>
      <c r="O98" s="305"/>
      <c r="P98" s="305"/>
      <c r="Q98" s="306"/>
    </row>
    <row r="99" spans="1:17" ht="65.25" customHeight="1">
      <c r="A99" s="107">
        <v>2</v>
      </c>
      <c r="B99" s="108"/>
      <c r="C99" s="385" t="s">
        <v>45</v>
      </c>
      <c r="D99" s="342"/>
      <c r="E99" s="342"/>
      <c r="F99" s="342"/>
      <c r="G99" s="95"/>
      <c r="H99" s="95"/>
      <c r="I99" s="98"/>
      <c r="J99" s="98"/>
      <c r="K99" s="98"/>
      <c r="L99" s="98"/>
      <c r="M99" s="98"/>
      <c r="N99" s="98"/>
      <c r="O99" s="109"/>
      <c r="P99" s="95"/>
      <c r="Q99" s="97"/>
    </row>
    <row r="100" spans="1:17" ht="67.5" customHeight="1">
      <c r="A100" s="110"/>
      <c r="B100" s="108"/>
      <c r="C100" s="302" t="s">
        <v>143</v>
      </c>
      <c r="D100" s="342"/>
      <c r="E100" s="343"/>
      <c r="F100" s="276" t="s">
        <v>139</v>
      </c>
      <c r="G100" s="277"/>
      <c r="H100" s="277"/>
      <c r="I100" s="278"/>
      <c r="J100" s="276" t="s">
        <v>97</v>
      </c>
      <c r="K100" s="277"/>
      <c r="L100" s="277"/>
      <c r="M100" s="278"/>
      <c r="N100" s="279">
        <v>5503</v>
      </c>
      <c r="O100" s="277"/>
      <c r="P100" s="277"/>
      <c r="Q100" s="278"/>
    </row>
    <row r="101" spans="1:17" ht="40.5" customHeight="1">
      <c r="A101" s="110"/>
      <c r="B101" s="108"/>
      <c r="C101" s="286" t="s">
        <v>144</v>
      </c>
      <c r="D101" s="286"/>
      <c r="E101" s="290"/>
      <c r="F101" s="280" t="s">
        <v>139</v>
      </c>
      <c r="G101" s="305"/>
      <c r="H101" s="305"/>
      <c r="I101" s="306"/>
      <c r="J101" s="280" t="s">
        <v>97</v>
      </c>
      <c r="K101" s="305"/>
      <c r="L101" s="305"/>
      <c r="M101" s="306"/>
      <c r="N101" s="310">
        <v>133</v>
      </c>
      <c r="O101" s="305"/>
      <c r="P101" s="305"/>
      <c r="Q101" s="306"/>
    </row>
    <row r="102" spans="1:17" ht="90.75" customHeight="1">
      <c r="A102" s="110"/>
      <c r="B102" s="108"/>
      <c r="C102" s="302" t="s">
        <v>164</v>
      </c>
      <c r="D102" s="302"/>
      <c r="E102" s="303"/>
      <c r="F102" s="276" t="s">
        <v>139</v>
      </c>
      <c r="G102" s="277"/>
      <c r="H102" s="277"/>
      <c r="I102" s="278"/>
      <c r="J102" s="276" t="s">
        <v>97</v>
      </c>
      <c r="K102" s="277"/>
      <c r="L102" s="277"/>
      <c r="M102" s="278"/>
      <c r="N102" s="279">
        <f>N103+N104</f>
        <v>5498</v>
      </c>
      <c r="O102" s="277"/>
      <c r="P102" s="277"/>
      <c r="Q102" s="278"/>
    </row>
    <row r="103" spans="1:17" ht="60.75" customHeight="1">
      <c r="A103" s="110"/>
      <c r="B103" s="108"/>
      <c r="C103" s="286" t="s">
        <v>162</v>
      </c>
      <c r="D103" s="286"/>
      <c r="E103" s="290"/>
      <c r="F103" s="280" t="s">
        <v>139</v>
      </c>
      <c r="G103" s="305"/>
      <c r="H103" s="305"/>
      <c r="I103" s="306"/>
      <c r="J103" s="280" t="s">
        <v>97</v>
      </c>
      <c r="K103" s="305"/>
      <c r="L103" s="305"/>
      <c r="M103" s="306"/>
      <c r="N103" s="310">
        <v>1926</v>
      </c>
      <c r="O103" s="305"/>
      <c r="P103" s="305"/>
      <c r="Q103" s="306"/>
    </row>
    <row r="104" spans="1:17" ht="58.5" customHeight="1">
      <c r="A104" s="110"/>
      <c r="B104" s="108"/>
      <c r="C104" s="286" t="s">
        <v>163</v>
      </c>
      <c r="D104" s="286"/>
      <c r="E104" s="290"/>
      <c r="F104" s="280" t="s">
        <v>139</v>
      </c>
      <c r="G104" s="305"/>
      <c r="H104" s="305"/>
      <c r="I104" s="306"/>
      <c r="J104" s="280" t="s">
        <v>97</v>
      </c>
      <c r="K104" s="305"/>
      <c r="L104" s="305"/>
      <c r="M104" s="306"/>
      <c r="N104" s="310">
        <v>3572</v>
      </c>
      <c r="O104" s="305"/>
      <c r="P104" s="305"/>
      <c r="Q104" s="306"/>
    </row>
    <row r="105" spans="1:17" ht="78.75" customHeight="1">
      <c r="A105" s="110"/>
      <c r="B105" s="108"/>
      <c r="C105" s="302" t="s">
        <v>91</v>
      </c>
      <c r="D105" s="342"/>
      <c r="E105" s="343"/>
      <c r="F105" s="276" t="s">
        <v>44</v>
      </c>
      <c r="G105" s="277"/>
      <c r="H105" s="277"/>
      <c r="I105" s="278"/>
      <c r="J105" s="295" t="s">
        <v>94</v>
      </c>
      <c r="K105" s="296"/>
      <c r="L105" s="296"/>
      <c r="M105" s="297"/>
      <c r="N105" s="346" t="s">
        <v>94</v>
      </c>
      <c r="O105" s="347"/>
      <c r="P105" s="347"/>
      <c r="Q105" s="348"/>
    </row>
    <row r="106" spans="1:17" ht="62.25" customHeight="1">
      <c r="A106" s="111">
        <v>3</v>
      </c>
      <c r="B106" s="112"/>
      <c r="C106" s="298" t="s">
        <v>46</v>
      </c>
      <c r="D106" s="299"/>
      <c r="E106" s="300"/>
      <c r="F106" s="94"/>
      <c r="G106" s="92"/>
      <c r="H106" s="92"/>
      <c r="I106" s="92"/>
      <c r="J106" s="92"/>
      <c r="K106" s="92"/>
      <c r="L106" s="92"/>
      <c r="M106" s="92"/>
      <c r="N106" s="92"/>
      <c r="O106" s="100"/>
      <c r="P106" s="92"/>
      <c r="Q106" s="93"/>
    </row>
    <row r="107" spans="1:17" ht="81" customHeight="1">
      <c r="A107" s="354"/>
      <c r="B107" s="114"/>
      <c r="C107" s="356" t="s">
        <v>92</v>
      </c>
      <c r="D107" s="342"/>
      <c r="E107" s="343"/>
      <c r="F107" s="276" t="s">
        <v>77</v>
      </c>
      <c r="G107" s="277"/>
      <c r="H107" s="277"/>
      <c r="I107" s="278"/>
      <c r="J107" s="394" t="s">
        <v>79</v>
      </c>
      <c r="K107" s="277"/>
      <c r="L107" s="277"/>
      <c r="M107" s="278"/>
      <c r="N107" s="349">
        <f>N102/N97</f>
        <v>28.267352185089976</v>
      </c>
      <c r="O107" s="350"/>
      <c r="P107" s="350"/>
      <c r="Q107" s="351"/>
    </row>
    <row r="108" spans="1:17" ht="94.5" customHeight="1">
      <c r="A108" s="355"/>
      <c r="B108" s="114"/>
      <c r="C108" s="301" t="s">
        <v>165</v>
      </c>
      <c r="D108" s="342"/>
      <c r="E108" s="343"/>
      <c r="F108" s="276" t="s">
        <v>76</v>
      </c>
      <c r="G108" s="277"/>
      <c r="H108" s="277"/>
      <c r="I108" s="278"/>
      <c r="J108" s="397" t="s">
        <v>79</v>
      </c>
      <c r="K108" s="398"/>
      <c r="L108" s="398"/>
      <c r="M108" s="399"/>
      <c r="N108" s="265">
        <f>N90/N102</f>
        <v>2668.0065478355764</v>
      </c>
      <c r="O108" s="266"/>
      <c r="P108" s="266"/>
      <c r="Q108" s="267"/>
    </row>
    <row r="109" spans="1:17" ht="101.25" customHeight="1">
      <c r="A109" s="119"/>
      <c r="B109" s="114"/>
      <c r="C109" s="301" t="s">
        <v>93</v>
      </c>
      <c r="D109" s="302"/>
      <c r="E109" s="303"/>
      <c r="F109" s="276" t="s">
        <v>76</v>
      </c>
      <c r="G109" s="293"/>
      <c r="H109" s="293"/>
      <c r="I109" s="294"/>
      <c r="J109" s="394" t="s">
        <v>85</v>
      </c>
      <c r="K109" s="395"/>
      <c r="L109" s="395"/>
      <c r="M109" s="396"/>
      <c r="N109" s="265" t="s">
        <v>94</v>
      </c>
      <c r="O109" s="266"/>
      <c r="P109" s="266"/>
      <c r="Q109" s="267"/>
    </row>
    <row r="110" spans="1:17" ht="63" customHeight="1">
      <c r="A110" s="119">
        <v>4</v>
      </c>
      <c r="B110" s="114"/>
      <c r="C110" s="298" t="s">
        <v>118</v>
      </c>
      <c r="D110" s="299"/>
      <c r="E110" s="300"/>
      <c r="F110" s="96"/>
      <c r="G110" s="95"/>
      <c r="H110" s="95"/>
      <c r="I110" s="97"/>
      <c r="J110" s="115"/>
      <c r="K110" s="120"/>
      <c r="L110" s="120"/>
      <c r="M110" s="121"/>
      <c r="N110" s="116"/>
      <c r="O110" s="117"/>
      <c r="P110" s="117"/>
      <c r="Q110" s="118"/>
    </row>
    <row r="111" spans="1:17" ht="87" customHeight="1">
      <c r="A111" s="113"/>
      <c r="B111" s="122"/>
      <c r="C111" s="301" t="s">
        <v>140</v>
      </c>
      <c r="D111" s="302"/>
      <c r="E111" s="303"/>
      <c r="F111" s="276" t="s">
        <v>138</v>
      </c>
      <c r="G111" s="293"/>
      <c r="H111" s="293"/>
      <c r="I111" s="294"/>
      <c r="J111" s="394" t="s">
        <v>85</v>
      </c>
      <c r="K111" s="395"/>
      <c r="L111" s="395"/>
      <c r="M111" s="396"/>
      <c r="N111" s="360">
        <f>N102/N100*100</f>
        <v>99.90914046883518</v>
      </c>
      <c r="O111" s="361"/>
      <c r="P111" s="361"/>
      <c r="Q111" s="362"/>
    </row>
    <row r="112" spans="1:17" ht="0.75" customHeight="1">
      <c r="A112" s="119"/>
      <c r="B112" s="114"/>
      <c r="C112" s="288"/>
      <c r="D112" s="197"/>
      <c r="E112" s="341"/>
      <c r="F112" s="288"/>
      <c r="G112" s="197"/>
      <c r="H112" s="197"/>
      <c r="I112" s="341"/>
      <c r="J112" s="387"/>
      <c r="K112" s="388"/>
      <c r="L112" s="388"/>
      <c r="M112" s="389"/>
      <c r="N112" s="183"/>
      <c r="O112" s="184"/>
      <c r="P112" s="184"/>
      <c r="Q112" s="185"/>
    </row>
    <row r="113" spans="1:17" ht="78.75" customHeight="1">
      <c r="A113" s="80"/>
      <c r="B113" s="101" t="s">
        <v>188</v>
      </c>
      <c r="C113" s="302" t="s">
        <v>150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3"/>
    </row>
    <row r="114" spans="1:31" ht="54.75" customHeight="1">
      <c r="A114" s="102">
        <v>1</v>
      </c>
      <c r="B114" s="103"/>
      <c r="C114" s="390" t="s">
        <v>43</v>
      </c>
      <c r="D114" s="391"/>
      <c r="E114" s="392"/>
      <c r="F114" s="98"/>
      <c r="G114" s="98"/>
      <c r="H114" s="98"/>
      <c r="I114" s="98"/>
      <c r="J114" s="98"/>
      <c r="K114" s="98"/>
      <c r="L114" s="98"/>
      <c r="M114" s="98"/>
      <c r="N114" s="98"/>
      <c r="O114" s="123"/>
      <c r="P114" s="98"/>
      <c r="Q114" s="99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0.75" customHeight="1" hidden="1">
      <c r="A115" s="105"/>
      <c r="B115" s="124"/>
      <c r="C115" s="301"/>
      <c r="D115" s="342"/>
      <c r="E115" s="343"/>
      <c r="F115" s="276"/>
      <c r="G115" s="277"/>
      <c r="H115" s="277"/>
      <c r="I115" s="278"/>
      <c r="J115" s="295"/>
      <c r="K115" s="296"/>
      <c r="L115" s="296"/>
      <c r="M115" s="297"/>
      <c r="N115" s="346"/>
      <c r="O115" s="347"/>
      <c r="P115" s="347"/>
      <c r="Q115" s="348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58.5" customHeight="1">
      <c r="A116" s="105"/>
      <c r="B116" s="124"/>
      <c r="C116" s="301" t="s">
        <v>170</v>
      </c>
      <c r="D116" s="302"/>
      <c r="E116" s="303"/>
      <c r="F116" s="276" t="s">
        <v>76</v>
      </c>
      <c r="G116" s="293"/>
      <c r="H116" s="293"/>
      <c r="I116" s="294"/>
      <c r="J116" s="344" t="s">
        <v>202</v>
      </c>
      <c r="K116" s="345"/>
      <c r="L116" s="345"/>
      <c r="M116" s="345"/>
      <c r="N116" s="268">
        <f>N117</f>
        <v>2230800</v>
      </c>
      <c r="O116" s="269"/>
      <c r="P116" s="269"/>
      <c r="Q116" s="27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49.5" customHeight="1">
      <c r="A117" s="105"/>
      <c r="B117" s="124"/>
      <c r="C117" s="289" t="s">
        <v>54</v>
      </c>
      <c r="D117" s="286"/>
      <c r="E117" s="290"/>
      <c r="F117" s="280" t="s">
        <v>76</v>
      </c>
      <c r="G117" s="281"/>
      <c r="H117" s="281"/>
      <c r="I117" s="282"/>
      <c r="J117" s="291" t="s">
        <v>201</v>
      </c>
      <c r="K117" s="292"/>
      <c r="L117" s="292"/>
      <c r="M117" s="292"/>
      <c r="N117" s="307">
        <v>2230800</v>
      </c>
      <c r="O117" s="308"/>
      <c r="P117" s="308"/>
      <c r="Q117" s="309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17" ht="66" customHeight="1">
      <c r="A118" s="105"/>
      <c r="B118" s="124"/>
      <c r="C118" s="301" t="s">
        <v>161</v>
      </c>
      <c r="D118" s="302"/>
      <c r="E118" s="303"/>
      <c r="F118" s="276" t="s">
        <v>44</v>
      </c>
      <c r="G118" s="293"/>
      <c r="H118" s="293"/>
      <c r="I118" s="294"/>
      <c r="J118" s="295" t="s">
        <v>85</v>
      </c>
      <c r="K118" s="296"/>
      <c r="L118" s="296"/>
      <c r="M118" s="297"/>
      <c r="N118" s="262">
        <v>1</v>
      </c>
      <c r="O118" s="263"/>
      <c r="P118" s="263"/>
      <c r="Q118" s="264"/>
    </row>
    <row r="119" spans="1:17" ht="31.5" customHeight="1">
      <c r="A119" s="105"/>
      <c r="B119" s="124"/>
      <c r="C119" s="352" t="s">
        <v>173</v>
      </c>
      <c r="D119" s="353"/>
      <c r="E119" s="343"/>
      <c r="F119" s="276" t="s">
        <v>95</v>
      </c>
      <c r="G119" s="277"/>
      <c r="H119" s="277"/>
      <c r="I119" s="278"/>
      <c r="J119" s="276" t="s">
        <v>96</v>
      </c>
      <c r="K119" s="277"/>
      <c r="L119" s="277"/>
      <c r="M119" s="278"/>
      <c r="N119" s="279">
        <v>18.75</v>
      </c>
      <c r="O119" s="277"/>
      <c r="P119" s="277"/>
      <c r="Q119" s="278"/>
    </row>
    <row r="120" spans="1:17" ht="39.75" customHeight="1">
      <c r="A120" s="125"/>
      <c r="B120" s="275"/>
      <c r="C120" s="365" t="s">
        <v>174</v>
      </c>
      <c r="D120" s="366"/>
      <c r="E120" s="367"/>
      <c r="F120" s="280" t="s">
        <v>95</v>
      </c>
      <c r="G120" s="305"/>
      <c r="H120" s="305"/>
      <c r="I120" s="306"/>
      <c r="J120" s="280" t="s">
        <v>96</v>
      </c>
      <c r="K120" s="305"/>
      <c r="L120" s="305"/>
      <c r="M120" s="306"/>
      <c r="N120" s="310">
        <v>11.75</v>
      </c>
      <c r="O120" s="305"/>
      <c r="P120" s="305"/>
      <c r="Q120" s="306"/>
    </row>
    <row r="121" spans="1:17" ht="52.5" customHeight="1">
      <c r="A121" s="107">
        <v>2</v>
      </c>
      <c r="B121" s="275"/>
      <c r="C121" s="385" t="s">
        <v>45</v>
      </c>
      <c r="D121" s="342"/>
      <c r="E121" s="342"/>
      <c r="F121" s="342"/>
      <c r="G121" s="95"/>
      <c r="H121" s="95"/>
      <c r="I121" s="98"/>
      <c r="J121" s="98"/>
      <c r="K121" s="98"/>
      <c r="L121" s="98"/>
      <c r="M121" s="98"/>
      <c r="N121" s="98"/>
      <c r="O121" s="109"/>
      <c r="P121" s="95"/>
      <c r="Q121" s="97"/>
    </row>
    <row r="122" spans="1:17" ht="67.5" customHeight="1">
      <c r="A122" s="126"/>
      <c r="B122" s="108"/>
      <c r="C122" s="302" t="s">
        <v>154</v>
      </c>
      <c r="D122" s="342"/>
      <c r="E122" s="343"/>
      <c r="F122" s="276" t="s">
        <v>139</v>
      </c>
      <c r="G122" s="277"/>
      <c r="H122" s="277"/>
      <c r="I122" s="278"/>
      <c r="J122" s="276" t="s">
        <v>85</v>
      </c>
      <c r="K122" s="277"/>
      <c r="L122" s="277"/>
      <c r="M122" s="278"/>
      <c r="N122" s="279">
        <f>N123+N124</f>
        <v>154</v>
      </c>
      <c r="O122" s="277"/>
      <c r="P122" s="277"/>
      <c r="Q122" s="278"/>
    </row>
    <row r="123" spans="1:17" ht="24" customHeight="1">
      <c r="A123" s="126"/>
      <c r="B123" s="108"/>
      <c r="C123" s="289" t="s">
        <v>155</v>
      </c>
      <c r="D123" s="286"/>
      <c r="E123" s="286"/>
      <c r="F123" s="288" t="s">
        <v>139</v>
      </c>
      <c r="G123" s="180"/>
      <c r="H123" s="180"/>
      <c r="I123" s="181"/>
      <c r="J123" s="288" t="s">
        <v>85</v>
      </c>
      <c r="K123" s="180"/>
      <c r="L123" s="180"/>
      <c r="M123" s="181"/>
      <c r="N123" s="280">
        <v>104</v>
      </c>
      <c r="O123" s="281"/>
      <c r="P123" s="281"/>
      <c r="Q123" s="282"/>
    </row>
    <row r="124" spans="1:17" ht="19.5" customHeight="1">
      <c r="A124" s="126"/>
      <c r="B124" s="108"/>
      <c r="C124" s="286" t="s">
        <v>156</v>
      </c>
      <c r="D124" s="286"/>
      <c r="E124" s="287"/>
      <c r="F124" s="288" t="s">
        <v>139</v>
      </c>
      <c r="G124" s="180"/>
      <c r="H124" s="180"/>
      <c r="I124" s="181"/>
      <c r="J124" s="288" t="s">
        <v>85</v>
      </c>
      <c r="K124" s="180"/>
      <c r="L124" s="180"/>
      <c r="M124" s="181"/>
      <c r="N124" s="280">
        <v>50</v>
      </c>
      <c r="O124" s="281"/>
      <c r="P124" s="281"/>
      <c r="Q124" s="282"/>
    </row>
    <row r="125" spans="1:17" ht="43.5" customHeight="1">
      <c r="A125" s="111">
        <v>3</v>
      </c>
      <c r="B125" s="112"/>
      <c r="C125" s="272" t="s">
        <v>46</v>
      </c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4"/>
    </row>
    <row r="126" spans="1:17" ht="84" customHeight="1">
      <c r="A126" s="354"/>
      <c r="B126" s="114"/>
      <c r="C126" s="393" t="s">
        <v>166</v>
      </c>
      <c r="D126" s="284"/>
      <c r="E126" s="285"/>
      <c r="F126" s="357" t="s">
        <v>76</v>
      </c>
      <c r="G126" s="363"/>
      <c r="H126" s="363"/>
      <c r="I126" s="363"/>
      <c r="J126" s="358" t="s">
        <v>79</v>
      </c>
      <c r="K126" s="363"/>
      <c r="L126" s="363"/>
      <c r="M126" s="363"/>
      <c r="N126" s="359">
        <f>N116/N122</f>
        <v>14485.714285714286</v>
      </c>
      <c r="O126" s="359"/>
      <c r="P126" s="359"/>
      <c r="Q126" s="359"/>
    </row>
    <row r="127" spans="1:17" ht="78" customHeight="1">
      <c r="A127" s="355"/>
      <c r="B127" s="114"/>
      <c r="C127" s="283" t="s">
        <v>153</v>
      </c>
      <c r="D127" s="284"/>
      <c r="E127" s="285"/>
      <c r="F127" s="357" t="s">
        <v>139</v>
      </c>
      <c r="G127" s="363"/>
      <c r="H127" s="363"/>
      <c r="I127" s="363"/>
      <c r="J127" s="358" t="s">
        <v>79</v>
      </c>
      <c r="K127" s="363"/>
      <c r="L127" s="363"/>
      <c r="M127" s="363"/>
      <c r="N127" s="364">
        <v>3</v>
      </c>
      <c r="O127" s="364"/>
      <c r="P127" s="364"/>
      <c r="Q127" s="364"/>
    </row>
    <row r="128" spans="1:17" ht="72" customHeight="1">
      <c r="A128" s="119"/>
      <c r="B128" s="114"/>
      <c r="C128" s="283" t="s">
        <v>157</v>
      </c>
      <c r="D128" s="283"/>
      <c r="E128" s="283"/>
      <c r="F128" s="357" t="s">
        <v>139</v>
      </c>
      <c r="G128" s="357"/>
      <c r="H128" s="357"/>
      <c r="I128" s="357"/>
      <c r="J128" s="358" t="s">
        <v>85</v>
      </c>
      <c r="K128" s="358"/>
      <c r="L128" s="358"/>
      <c r="M128" s="358"/>
      <c r="N128" s="359" t="s">
        <v>167</v>
      </c>
      <c r="O128" s="359"/>
      <c r="P128" s="359"/>
      <c r="Q128" s="359"/>
    </row>
    <row r="129" spans="1:17" ht="28.5" customHeight="1">
      <c r="A129" s="119">
        <v>4</v>
      </c>
      <c r="B129" s="114"/>
      <c r="C129" s="299" t="s">
        <v>118</v>
      </c>
      <c r="D129" s="299"/>
      <c r="E129" s="299"/>
      <c r="F129" s="357"/>
      <c r="G129" s="357"/>
      <c r="H129" s="357"/>
      <c r="I129" s="357"/>
      <c r="J129" s="358"/>
      <c r="K129" s="358"/>
      <c r="L129" s="358"/>
      <c r="M129" s="358"/>
      <c r="N129" s="359"/>
      <c r="O129" s="359"/>
      <c r="P129" s="359"/>
      <c r="Q129" s="359"/>
    </row>
    <row r="130" spans="1:17" ht="68.25" customHeight="1">
      <c r="A130" s="119"/>
      <c r="B130" s="114"/>
      <c r="C130" s="283" t="s">
        <v>177</v>
      </c>
      <c r="D130" s="284"/>
      <c r="E130" s="285"/>
      <c r="F130" s="357" t="s">
        <v>138</v>
      </c>
      <c r="G130" s="357"/>
      <c r="H130" s="357"/>
      <c r="I130" s="357"/>
      <c r="J130" s="358" t="s">
        <v>85</v>
      </c>
      <c r="K130" s="358"/>
      <c r="L130" s="358"/>
      <c r="M130" s="358"/>
      <c r="N130" s="364">
        <v>100</v>
      </c>
      <c r="O130" s="364"/>
      <c r="P130" s="364"/>
      <c r="Q130" s="364"/>
    </row>
    <row r="131" spans="1:17" ht="64.5" customHeight="1">
      <c r="A131" s="119"/>
      <c r="B131" s="114"/>
      <c r="C131" s="368" t="s">
        <v>158</v>
      </c>
      <c r="D131" s="369"/>
      <c r="E131" s="369"/>
      <c r="F131" s="357" t="s">
        <v>138</v>
      </c>
      <c r="G131" s="357"/>
      <c r="H131" s="357"/>
      <c r="I131" s="357"/>
      <c r="J131" s="358" t="s">
        <v>85</v>
      </c>
      <c r="K131" s="358"/>
      <c r="L131" s="358"/>
      <c r="M131" s="358"/>
      <c r="N131" s="364">
        <f>N127/N122*100</f>
        <v>1.948051948051948</v>
      </c>
      <c r="O131" s="364"/>
      <c r="P131" s="364"/>
      <c r="Q131" s="364"/>
    </row>
    <row r="132" spans="1:17" ht="81" customHeight="1">
      <c r="A132" s="113"/>
      <c r="B132" s="122"/>
      <c r="C132" s="283" t="s">
        <v>159</v>
      </c>
      <c r="D132" s="284"/>
      <c r="E132" s="285"/>
      <c r="F132" s="357" t="s">
        <v>138</v>
      </c>
      <c r="G132" s="357"/>
      <c r="H132" s="357"/>
      <c r="I132" s="357"/>
      <c r="J132" s="358" t="s">
        <v>85</v>
      </c>
      <c r="K132" s="358"/>
      <c r="L132" s="358"/>
      <c r="M132" s="358"/>
      <c r="N132" s="359" t="s">
        <v>94</v>
      </c>
      <c r="O132" s="359"/>
      <c r="P132" s="359"/>
      <c r="Q132" s="359"/>
    </row>
    <row r="133" spans="1:17" ht="1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</row>
    <row r="134" spans="1:17" ht="60.75" customHeight="1">
      <c r="A134" s="128" t="s">
        <v>75</v>
      </c>
      <c r="B134" s="129"/>
      <c r="C134" s="129"/>
      <c r="D134" s="129"/>
      <c r="E134" s="129"/>
      <c r="F134" s="129"/>
      <c r="G134" s="130"/>
      <c r="H134" s="130"/>
      <c r="I134" s="130"/>
      <c r="J134" s="130"/>
      <c r="K134" s="130"/>
      <c r="L134" s="130"/>
      <c r="M134" s="130"/>
      <c r="N134" s="130"/>
      <c r="O134" s="127"/>
      <c r="P134" s="127"/>
      <c r="Q134" s="127"/>
    </row>
    <row r="135" spans="1:17" ht="28.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370" t="s">
        <v>47</v>
      </c>
      <c r="Q135" s="370"/>
    </row>
    <row r="136" spans="1:17" ht="40.5" customHeight="1">
      <c r="A136" s="196" t="s">
        <v>48</v>
      </c>
      <c r="B136" s="196" t="s">
        <v>49</v>
      </c>
      <c r="C136" s="196"/>
      <c r="D136" s="196"/>
      <c r="E136" s="196"/>
      <c r="F136" s="196" t="s">
        <v>24</v>
      </c>
      <c r="G136" s="196" t="s">
        <v>50</v>
      </c>
      <c r="H136" s="196"/>
      <c r="I136" s="196"/>
      <c r="J136" s="196" t="s">
        <v>51</v>
      </c>
      <c r="K136" s="196"/>
      <c r="L136" s="196"/>
      <c r="M136" s="196" t="s">
        <v>52</v>
      </c>
      <c r="N136" s="196"/>
      <c r="O136" s="196"/>
      <c r="P136" s="196" t="s">
        <v>53</v>
      </c>
      <c r="Q136" s="196"/>
    </row>
    <row r="137" spans="1:17" ht="93.75" customHeight="1">
      <c r="A137" s="196"/>
      <c r="B137" s="196"/>
      <c r="C137" s="196"/>
      <c r="D137" s="196"/>
      <c r="E137" s="196"/>
      <c r="F137" s="196"/>
      <c r="G137" s="80" t="s">
        <v>54</v>
      </c>
      <c r="H137" s="80" t="s">
        <v>55</v>
      </c>
      <c r="I137" s="80" t="s">
        <v>32</v>
      </c>
      <c r="J137" s="80" t="s">
        <v>54</v>
      </c>
      <c r="K137" s="80" t="s">
        <v>55</v>
      </c>
      <c r="L137" s="80" t="s">
        <v>32</v>
      </c>
      <c r="M137" s="80" t="s">
        <v>54</v>
      </c>
      <c r="N137" s="80" t="s">
        <v>55</v>
      </c>
      <c r="O137" s="80" t="s">
        <v>56</v>
      </c>
      <c r="P137" s="196"/>
      <c r="Q137" s="196"/>
    </row>
    <row r="138" spans="1:17" ht="35.25" customHeight="1">
      <c r="A138" s="80">
        <v>1</v>
      </c>
      <c r="B138" s="196">
        <v>2</v>
      </c>
      <c r="C138" s="196"/>
      <c r="D138" s="196"/>
      <c r="E138" s="196"/>
      <c r="F138" s="80">
        <v>3</v>
      </c>
      <c r="G138" s="80">
        <v>4</v>
      </c>
      <c r="H138" s="80">
        <v>5</v>
      </c>
      <c r="I138" s="80">
        <v>6</v>
      </c>
      <c r="J138" s="80">
        <v>7</v>
      </c>
      <c r="K138" s="80">
        <v>8</v>
      </c>
      <c r="L138" s="80">
        <v>9</v>
      </c>
      <c r="M138" s="80">
        <v>10</v>
      </c>
      <c r="N138" s="80">
        <v>11</v>
      </c>
      <c r="O138" s="80">
        <v>12</v>
      </c>
      <c r="P138" s="196">
        <v>13</v>
      </c>
      <c r="Q138" s="196"/>
    </row>
    <row r="139" spans="1:17" ht="18.75" hidden="1">
      <c r="A139" s="80"/>
      <c r="B139" s="340" t="s">
        <v>57</v>
      </c>
      <c r="C139" s="340"/>
      <c r="D139" s="373"/>
      <c r="E139" s="373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373"/>
      <c r="Q139" s="373"/>
    </row>
    <row r="140" spans="1:17" ht="18.75" hidden="1">
      <c r="A140" s="80"/>
      <c r="B140" s="340" t="s">
        <v>58</v>
      </c>
      <c r="C140" s="340"/>
      <c r="D140" s="373"/>
      <c r="E140" s="373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373"/>
      <c r="Q140" s="373"/>
    </row>
    <row r="141" spans="1:17" ht="18.75">
      <c r="A141" s="80"/>
      <c r="B141" s="304" t="s">
        <v>59</v>
      </c>
      <c r="C141" s="304"/>
      <c r="D141" s="373"/>
      <c r="E141" s="373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373"/>
      <c r="Q141" s="373"/>
    </row>
    <row r="142" spans="1:17" ht="18.75">
      <c r="A142" s="80"/>
      <c r="B142" s="304" t="s">
        <v>60</v>
      </c>
      <c r="C142" s="340"/>
      <c r="D142" s="373"/>
      <c r="E142" s="373"/>
      <c r="F142" s="80"/>
      <c r="G142" s="80" t="s">
        <v>61</v>
      </c>
      <c r="H142" s="80"/>
      <c r="I142" s="80"/>
      <c r="J142" s="80" t="s">
        <v>61</v>
      </c>
      <c r="K142" s="80"/>
      <c r="L142" s="80"/>
      <c r="M142" s="80" t="s">
        <v>61</v>
      </c>
      <c r="N142" s="80"/>
      <c r="O142" s="80"/>
      <c r="P142" s="373"/>
      <c r="Q142" s="373"/>
    </row>
    <row r="143" spans="1:17" ht="18.75">
      <c r="A143" s="80"/>
      <c r="B143" s="340" t="s">
        <v>37</v>
      </c>
      <c r="C143" s="340"/>
      <c r="D143" s="373"/>
      <c r="E143" s="373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373"/>
      <c r="Q143" s="373"/>
    </row>
    <row r="144" spans="1:17" ht="8.25" customHeight="1">
      <c r="A144" s="69"/>
      <c r="B144" s="89"/>
      <c r="C144" s="8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82"/>
      <c r="Q144" s="82"/>
    </row>
    <row r="145" spans="1:17" ht="15.75">
      <c r="A145" s="374" t="s">
        <v>62</v>
      </c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5"/>
      <c r="P145" s="375"/>
      <c r="Q145" s="131"/>
    </row>
    <row r="146" spans="1:17" ht="15.75">
      <c r="A146" s="376" t="s">
        <v>63</v>
      </c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131"/>
    </row>
    <row r="147" spans="1:17" ht="15.75">
      <c r="A147" s="374" t="s">
        <v>64</v>
      </c>
      <c r="B147" s="375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</row>
    <row r="148" spans="1:17" ht="6.75" customHeight="1">
      <c r="A148" s="68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1:17" ht="54.75" customHeight="1">
      <c r="A149" s="68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1:17" ht="46.5" customHeight="1">
      <c r="A150" s="382" t="s">
        <v>204</v>
      </c>
      <c r="B150" s="382"/>
      <c r="C150" s="382"/>
      <c r="D150" s="382"/>
      <c r="E150" s="382"/>
      <c r="F150" s="82"/>
      <c r="G150" s="380"/>
      <c r="H150" s="380"/>
      <c r="I150" s="380"/>
      <c r="J150" s="82"/>
      <c r="K150" s="384" t="s">
        <v>151</v>
      </c>
      <c r="L150" s="384"/>
      <c r="M150" s="384"/>
      <c r="N150" s="384"/>
      <c r="O150" s="82"/>
      <c r="P150" s="82"/>
      <c r="Q150" s="82"/>
    </row>
    <row r="151" spans="1:17" ht="18.75">
      <c r="A151" s="132"/>
      <c r="B151" s="132"/>
      <c r="C151" s="132"/>
      <c r="D151" s="132"/>
      <c r="E151" s="132"/>
      <c r="F151" s="82"/>
      <c r="G151" s="371" t="s">
        <v>65</v>
      </c>
      <c r="H151" s="371"/>
      <c r="I151" s="371"/>
      <c r="J151" s="82"/>
      <c r="K151" s="371" t="s">
        <v>66</v>
      </c>
      <c r="L151" s="371"/>
      <c r="M151" s="371"/>
      <c r="N151" s="371"/>
      <c r="O151" s="82"/>
      <c r="P151" s="82"/>
      <c r="Q151" s="82"/>
    </row>
    <row r="152" spans="1:17" ht="0.75" customHeight="1">
      <c r="A152" s="82"/>
      <c r="B152" s="82"/>
      <c r="C152" s="82"/>
      <c r="D152" s="82"/>
      <c r="E152" s="82"/>
      <c r="F152" s="82"/>
      <c r="G152" s="64"/>
      <c r="H152" s="64"/>
      <c r="I152" s="64"/>
      <c r="J152" s="64"/>
      <c r="K152" s="64"/>
      <c r="L152" s="64"/>
      <c r="M152" s="64"/>
      <c r="N152" s="64"/>
      <c r="O152" s="82"/>
      <c r="P152" s="82"/>
      <c r="Q152" s="82"/>
    </row>
    <row r="153" spans="1:17" ht="33" customHeight="1">
      <c r="A153" s="372" t="s">
        <v>67</v>
      </c>
      <c r="B153" s="37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1:17" ht="18.75">
      <c r="A154" s="132"/>
      <c r="B154" s="13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1:17" ht="34.5" customHeight="1">
      <c r="A155" s="382" t="s">
        <v>176</v>
      </c>
      <c r="B155" s="382"/>
      <c r="C155" s="382"/>
      <c r="D155" s="382"/>
      <c r="E155" s="382"/>
      <c r="F155" s="136"/>
      <c r="G155" s="383"/>
      <c r="H155" s="383"/>
      <c r="I155" s="383"/>
      <c r="J155" s="136"/>
      <c r="K155" s="384" t="s">
        <v>175</v>
      </c>
      <c r="L155" s="384"/>
      <c r="M155" s="384"/>
      <c r="N155" s="384"/>
      <c r="O155" s="82"/>
      <c r="P155" s="82"/>
      <c r="Q155" s="82"/>
    </row>
    <row r="156" spans="1:17" ht="18.75">
      <c r="A156" s="82"/>
      <c r="B156" s="82"/>
      <c r="C156" s="82"/>
      <c r="D156" s="82"/>
      <c r="E156" s="82"/>
      <c r="F156" s="82"/>
      <c r="G156" s="381" t="s">
        <v>65</v>
      </c>
      <c r="H156" s="381"/>
      <c r="I156" s="381"/>
      <c r="J156" s="82"/>
      <c r="K156" s="381" t="s">
        <v>66</v>
      </c>
      <c r="L156" s="381"/>
      <c r="M156" s="381"/>
      <c r="N156" s="381"/>
      <c r="O156" s="82"/>
      <c r="P156" s="82"/>
      <c r="Q156" s="82"/>
    </row>
    <row r="157" spans="1:17" ht="0.75" customHeight="1">
      <c r="A157" s="82"/>
      <c r="B157" s="82"/>
      <c r="C157" s="82"/>
      <c r="D157" s="82"/>
      <c r="E157" s="82"/>
      <c r="F157" s="82"/>
      <c r="G157" s="69"/>
      <c r="H157" s="69"/>
      <c r="I157" s="69"/>
      <c r="J157" s="82"/>
      <c r="K157" s="69"/>
      <c r="L157" s="69"/>
      <c r="M157" s="69"/>
      <c r="N157" s="69"/>
      <c r="O157" s="82"/>
      <c r="P157" s="82"/>
      <c r="Q157" s="82"/>
    </row>
    <row r="158" spans="1:17" ht="18.75" hidden="1">
      <c r="A158" s="82"/>
      <c r="B158" s="82"/>
      <c r="C158" s="82"/>
      <c r="D158" s="82"/>
      <c r="E158" s="82"/>
      <c r="F158" s="82"/>
      <c r="G158" s="69"/>
      <c r="H158" s="69"/>
      <c r="I158" s="69"/>
      <c r="J158" s="82"/>
      <c r="K158" s="69"/>
      <c r="L158" s="69"/>
      <c r="M158" s="69"/>
      <c r="N158" s="69"/>
      <c r="O158" s="82"/>
      <c r="P158" s="82"/>
      <c r="Q158" s="82"/>
    </row>
    <row r="159" spans="1:17" ht="18.75">
      <c r="A159" s="133" t="s">
        <v>141</v>
      </c>
      <c r="B159" s="133"/>
      <c r="C159" s="133"/>
      <c r="D159" s="82"/>
      <c r="E159" s="82"/>
      <c r="F159" s="82"/>
      <c r="G159" s="69"/>
      <c r="H159" s="69"/>
      <c r="I159" s="69"/>
      <c r="J159" s="82"/>
      <c r="K159" s="69"/>
      <c r="L159" s="69"/>
      <c r="M159" s="69"/>
      <c r="N159" s="69"/>
      <c r="O159" s="82"/>
      <c r="P159" s="82"/>
      <c r="Q159" s="82"/>
    </row>
    <row r="160" spans="1:17" ht="18.75">
      <c r="A160" s="378"/>
      <c r="B160" s="378"/>
      <c r="C160" s="378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ht="18.75">
      <c r="A161" s="75"/>
      <c r="B161" s="75"/>
      <c r="C161" s="75"/>
      <c r="D161" s="75"/>
      <c r="E161" s="75"/>
      <c r="F161" s="75"/>
      <c r="G161" s="76"/>
      <c r="H161" s="76"/>
      <c r="I161" s="76"/>
      <c r="J161" s="75"/>
      <c r="K161" s="76"/>
      <c r="L161" s="76"/>
      <c r="M161" s="76"/>
      <c r="N161" s="76"/>
      <c r="O161" s="75"/>
      <c r="P161" s="75"/>
      <c r="Q161" s="75"/>
    </row>
    <row r="162" spans="1:17" ht="18.75">
      <c r="A162" s="75"/>
      <c r="B162" s="75"/>
      <c r="C162" s="75"/>
      <c r="D162" s="75"/>
      <c r="E162" s="75"/>
      <c r="F162" s="75"/>
      <c r="G162" s="76"/>
      <c r="H162" s="76"/>
      <c r="I162" s="76"/>
      <c r="J162" s="75"/>
      <c r="K162" s="76"/>
      <c r="L162" s="76"/>
      <c r="M162" s="76"/>
      <c r="N162" s="76"/>
      <c r="O162" s="75"/>
      <c r="P162" s="75"/>
      <c r="Q162" s="75"/>
    </row>
    <row r="163" spans="1:17" ht="18.75">
      <c r="A163" s="379"/>
      <c r="B163" s="379"/>
      <c r="C163" s="379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ht="18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1:17" ht="15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1:17" ht="1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1:17" ht="1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</row>
    <row r="168" spans="1:17" ht="1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  <row r="169" spans="1:17" ht="1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</row>
    <row r="170" spans="1:17" ht="1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</row>
    <row r="171" spans="1:17" ht="1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</row>
    <row r="172" spans="1:17" ht="1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</row>
    <row r="173" spans="1:17" ht="1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</row>
    <row r="174" spans="1:17" ht="1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</row>
    <row r="175" spans="1:17" ht="1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</row>
    <row r="176" spans="1:17" ht="1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</row>
    <row r="177" spans="1:17" ht="1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</row>
    <row r="178" spans="1:17" ht="1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</row>
    <row r="179" spans="1:17" ht="1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1:17" ht="1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1:17" ht="1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1:17" ht="1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17" ht="1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1:17" ht="1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1:17" ht="1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1:17" ht="1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</row>
    <row r="187" spans="1:17" ht="1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1:17" ht="1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1:17" ht="1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1:17" ht="1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1:17" ht="1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1:17" ht="1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1:17" ht="1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1:17" ht="1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1:17" ht="1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1:17" ht="1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1:17" ht="1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1:17" ht="1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1:17" ht="1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1:17" ht="1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1:17" ht="1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1:17" ht="1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1:17" ht="1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1:17" ht="1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1:17" ht="1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1:17" ht="1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1:17" ht="1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1:17" ht="1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</row>
    <row r="209" spans="1:17" ht="1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</row>
    <row r="210" spans="1:17" ht="1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1:17" ht="1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1:17" ht="1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1:17" ht="1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ht="1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1:17" ht="1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1:17" ht="1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1:17" ht="1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 ht="1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 ht="1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1:17" ht="1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7" ht="1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</sheetData>
  <sheetProtection/>
  <mergeCells count="354">
    <mergeCell ref="B55:B65"/>
    <mergeCell ref="C55:C65"/>
    <mergeCell ref="A67:A75"/>
    <mergeCell ref="B67:B75"/>
    <mergeCell ref="C67:C75"/>
    <mergeCell ref="D70:E70"/>
    <mergeCell ref="D71:E71"/>
    <mergeCell ref="D72:E72"/>
    <mergeCell ref="D73:E73"/>
    <mergeCell ref="D74:E74"/>
    <mergeCell ref="A55:A6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F74:I74"/>
    <mergeCell ref="N71:Q71"/>
    <mergeCell ref="N72:Q72"/>
    <mergeCell ref="N74:Q74"/>
    <mergeCell ref="F73:I73"/>
    <mergeCell ref="J73:M73"/>
    <mergeCell ref="N73:Q73"/>
    <mergeCell ref="J72:M72"/>
    <mergeCell ref="J74:M74"/>
    <mergeCell ref="F70:I70"/>
    <mergeCell ref="F71:I71"/>
    <mergeCell ref="F64:I64"/>
    <mergeCell ref="F65:I65"/>
    <mergeCell ref="F67:I67"/>
    <mergeCell ref="F72:I72"/>
    <mergeCell ref="N69:Q69"/>
    <mergeCell ref="N70:Q70"/>
    <mergeCell ref="A40:E40"/>
    <mergeCell ref="A43:P43"/>
    <mergeCell ref="F52:I52"/>
    <mergeCell ref="J52:M52"/>
    <mergeCell ref="N52:Q52"/>
    <mergeCell ref="J67:M67"/>
    <mergeCell ref="N67:Q67"/>
    <mergeCell ref="F61:I61"/>
    <mergeCell ref="F103:I103"/>
    <mergeCell ref="N115:Q115"/>
    <mergeCell ref="F111:I111"/>
    <mergeCell ref="F108:I108"/>
    <mergeCell ref="J108:M108"/>
    <mergeCell ref="J107:M107"/>
    <mergeCell ref="N112:Q112"/>
    <mergeCell ref="N103:Q103"/>
    <mergeCell ref="C102:E102"/>
    <mergeCell ref="N87:Q87"/>
    <mergeCell ref="N120:Q120"/>
    <mergeCell ref="C121:F121"/>
    <mergeCell ref="C97:E97"/>
    <mergeCell ref="F97:I97"/>
    <mergeCell ref="J97:M97"/>
    <mergeCell ref="N97:Q97"/>
    <mergeCell ref="N105:Q105"/>
    <mergeCell ref="C112:E112"/>
    <mergeCell ref="F122:I122"/>
    <mergeCell ref="F123:I123"/>
    <mergeCell ref="J122:M122"/>
    <mergeCell ref="J123:M123"/>
    <mergeCell ref="N91:Q91"/>
    <mergeCell ref="F101:I101"/>
    <mergeCell ref="N98:Q98"/>
    <mergeCell ref="F115:I115"/>
    <mergeCell ref="J109:M109"/>
    <mergeCell ref="N109:Q109"/>
    <mergeCell ref="N127:Q127"/>
    <mergeCell ref="F87:I87"/>
    <mergeCell ref="J87:M87"/>
    <mergeCell ref="C88:Q88"/>
    <mergeCell ref="C89:E89"/>
    <mergeCell ref="J129:M129"/>
    <mergeCell ref="N126:Q126"/>
    <mergeCell ref="F118:I118"/>
    <mergeCell ref="F112:I112"/>
    <mergeCell ref="J111:M111"/>
    <mergeCell ref="J130:M130"/>
    <mergeCell ref="A126:A127"/>
    <mergeCell ref="C126:E126"/>
    <mergeCell ref="F126:I126"/>
    <mergeCell ref="C129:E129"/>
    <mergeCell ref="F129:I129"/>
    <mergeCell ref="J116:M116"/>
    <mergeCell ref="C119:E119"/>
    <mergeCell ref="F119:I119"/>
    <mergeCell ref="C123:E123"/>
    <mergeCell ref="C130:E130"/>
    <mergeCell ref="J115:M115"/>
    <mergeCell ref="C118:E118"/>
    <mergeCell ref="J120:M120"/>
    <mergeCell ref="C116:E116"/>
    <mergeCell ref="F130:I130"/>
    <mergeCell ref="J102:M102"/>
    <mergeCell ref="C101:E101"/>
    <mergeCell ref="F105:I105"/>
    <mergeCell ref="J105:M105"/>
    <mergeCell ref="J101:M101"/>
    <mergeCell ref="C115:E115"/>
    <mergeCell ref="J112:M112"/>
    <mergeCell ref="C113:Q113"/>
    <mergeCell ref="C114:E114"/>
    <mergeCell ref="C111:E111"/>
    <mergeCell ref="N100:Q100"/>
    <mergeCell ref="C99:F99"/>
    <mergeCell ref="C100:E100"/>
    <mergeCell ref="F100:I100"/>
    <mergeCell ref="J100:M100"/>
    <mergeCell ref="C98:E98"/>
    <mergeCell ref="F98:I98"/>
    <mergeCell ref="J98:M98"/>
    <mergeCell ref="G156:I156"/>
    <mergeCell ref="K156:N156"/>
    <mergeCell ref="A155:E155"/>
    <mergeCell ref="G155:I155"/>
    <mergeCell ref="K155:N155"/>
    <mergeCell ref="J132:M132"/>
    <mergeCell ref="A150:E150"/>
    <mergeCell ref="G150:I150"/>
    <mergeCell ref="K150:N150"/>
    <mergeCell ref="B143:E143"/>
    <mergeCell ref="B138:E138"/>
    <mergeCell ref="B142:E142"/>
    <mergeCell ref="P138:Q138"/>
    <mergeCell ref="B139:E139"/>
    <mergeCell ref="P139:Q139"/>
    <mergeCell ref="B140:E140"/>
    <mergeCell ref="P140:Q140"/>
    <mergeCell ref="A145:P145"/>
    <mergeCell ref="A146:P146"/>
    <mergeCell ref="P142:Q142"/>
    <mergeCell ref="A160:C160"/>
    <mergeCell ref="A163:C163"/>
    <mergeCell ref="O51:P51"/>
    <mergeCell ref="C93:E93"/>
    <mergeCell ref="C94:E94"/>
    <mergeCell ref="F93:I93"/>
    <mergeCell ref="F94:I94"/>
    <mergeCell ref="P136:Q137"/>
    <mergeCell ref="P135:Q135"/>
    <mergeCell ref="C132:E132"/>
    <mergeCell ref="G151:I151"/>
    <mergeCell ref="K151:N151"/>
    <mergeCell ref="A153:B153"/>
    <mergeCell ref="B141:E141"/>
    <mergeCell ref="P141:Q141"/>
    <mergeCell ref="A147:Q147"/>
    <mergeCell ref="P143:Q143"/>
    <mergeCell ref="A136:A137"/>
    <mergeCell ref="B136:E137"/>
    <mergeCell ref="F136:F137"/>
    <mergeCell ref="G136:I136"/>
    <mergeCell ref="M136:O136"/>
    <mergeCell ref="J136:L136"/>
    <mergeCell ref="N132:Q132"/>
    <mergeCell ref="C122:E122"/>
    <mergeCell ref="C120:E120"/>
    <mergeCell ref="F120:I120"/>
    <mergeCell ref="J124:M124"/>
    <mergeCell ref="C128:E128"/>
    <mergeCell ref="F128:I128"/>
    <mergeCell ref="C131:E131"/>
    <mergeCell ref="F132:I132"/>
    <mergeCell ref="N130:Q130"/>
    <mergeCell ref="F131:I131"/>
    <mergeCell ref="J131:M131"/>
    <mergeCell ref="N129:Q129"/>
    <mergeCell ref="N111:Q111"/>
    <mergeCell ref="N128:Q128"/>
    <mergeCell ref="J126:M126"/>
    <mergeCell ref="F127:I127"/>
    <mergeCell ref="J127:M127"/>
    <mergeCell ref="N131:Q131"/>
    <mergeCell ref="J128:M128"/>
    <mergeCell ref="A107:A108"/>
    <mergeCell ref="C107:E107"/>
    <mergeCell ref="F107:I107"/>
    <mergeCell ref="F102:I102"/>
    <mergeCell ref="C106:E106"/>
    <mergeCell ref="C108:E108"/>
    <mergeCell ref="C103:E103"/>
    <mergeCell ref="C104:E104"/>
    <mergeCell ref="F104:I104"/>
    <mergeCell ref="C105:E105"/>
    <mergeCell ref="N95:Q95"/>
    <mergeCell ref="N107:Q107"/>
    <mergeCell ref="C96:E96"/>
    <mergeCell ref="F96:I96"/>
    <mergeCell ref="J96:M96"/>
    <mergeCell ref="N96:Q96"/>
    <mergeCell ref="N101:Q101"/>
    <mergeCell ref="N102:Q102"/>
    <mergeCell ref="J103:M103"/>
    <mergeCell ref="J104:M104"/>
    <mergeCell ref="N90:Q90"/>
    <mergeCell ref="J93:M93"/>
    <mergeCell ref="J94:M94"/>
    <mergeCell ref="N93:Q93"/>
    <mergeCell ref="N94:Q94"/>
    <mergeCell ref="N92:Q92"/>
    <mergeCell ref="J91:M91"/>
    <mergeCell ref="C90:E90"/>
    <mergeCell ref="F90:I90"/>
    <mergeCell ref="J92:M92"/>
    <mergeCell ref="A82:D82"/>
    <mergeCell ref="F82:I82"/>
    <mergeCell ref="J82:M82"/>
    <mergeCell ref="J90:M90"/>
    <mergeCell ref="C91:E91"/>
    <mergeCell ref="F91:I91"/>
    <mergeCell ref="C87:E87"/>
    <mergeCell ref="N82:Q82"/>
    <mergeCell ref="A84:Q84"/>
    <mergeCell ref="C86:E86"/>
    <mergeCell ref="F86:I86"/>
    <mergeCell ref="J86:M86"/>
    <mergeCell ref="N86:Q86"/>
    <mergeCell ref="A80:D80"/>
    <mergeCell ref="F80:I80"/>
    <mergeCell ref="J80:M80"/>
    <mergeCell ref="N80:Q80"/>
    <mergeCell ref="A81:D81"/>
    <mergeCell ref="F81:I81"/>
    <mergeCell ref="J81:M81"/>
    <mergeCell ref="N81:Q81"/>
    <mergeCell ref="A79:D79"/>
    <mergeCell ref="F79:I79"/>
    <mergeCell ref="J79:M79"/>
    <mergeCell ref="N79:Q79"/>
    <mergeCell ref="F75:I75"/>
    <mergeCell ref="J75:M75"/>
    <mergeCell ref="N75:Q75"/>
    <mergeCell ref="D75:E75"/>
    <mergeCell ref="F53:I53"/>
    <mergeCell ref="J53:M53"/>
    <mergeCell ref="N53:Q53"/>
    <mergeCell ref="F54:I54"/>
    <mergeCell ref="J54:M54"/>
    <mergeCell ref="A77:O77"/>
    <mergeCell ref="F55:I55"/>
    <mergeCell ref="F56:I56"/>
    <mergeCell ref="F57:I57"/>
    <mergeCell ref="F58:I58"/>
    <mergeCell ref="A41:Q41"/>
    <mergeCell ref="B46:C46"/>
    <mergeCell ref="D46:E46"/>
    <mergeCell ref="F46:Q46"/>
    <mergeCell ref="A50:Q50"/>
    <mergeCell ref="D47:E47"/>
    <mergeCell ref="F47:Q47"/>
    <mergeCell ref="B47:C47"/>
    <mergeCell ref="B45:C45"/>
    <mergeCell ref="D45:E45"/>
    <mergeCell ref="A38:Q38"/>
    <mergeCell ref="K2:P2"/>
    <mergeCell ref="K3:P3"/>
    <mergeCell ref="K7:Q7"/>
    <mergeCell ref="K9:Q9"/>
    <mergeCell ref="A36:Q36"/>
    <mergeCell ref="A37:M37"/>
    <mergeCell ref="K14:Q14"/>
    <mergeCell ref="K15:Q15"/>
    <mergeCell ref="A21:Q21"/>
    <mergeCell ref="K10:Q10"/>
    <mergeCell ref="K13:M13"/>
    <mergeCell ref="E24:K24"/>
    <mergeCell ref="A23:Q23"/>
    <mergeCell ref="A25:N25"/>
    <mergeCell ref="A34:N34"/>
    <mergeCell ref="A26:H26"/>
    <mergeCell ref="A29:M29"/>
    <mergeCell ref="A30:H30"/>
    <mergeCell ref="A33:Q33"/>
    <mergeCell ref="C92:E92"/>
    <mergeCell ref="F92:I92"/>
    <mergeCell ref="F45:Q45"/>
    <mergeCell ref="N117:Q117"/>
    <mergeCell ref="C95:E95"/>
    <mergeCell ref="N104:Q104"/>
    <mergeCell ref="F66:I66"/>
    <mergeCell ref="N66:Q66"/>
    <mergeCell ref="N60:Q60"/>
    <mergeCell ref="N54:Q54"/>
    <mergeCell ref="C117:E117"/>
    <mergeCell ref="F117:I117"/>
    <mergeCell ref="J117:M117"/>
    <mergeCell ref="F95:I95"/>
    <mergeCell ref="J95:M95"/>
    <mergeCell ref="J118:M118"/>
    <mergeCell ref="C110:E110"/>
    <mergeCell ref="F116:I116"/>
    <mergeCell ref="C109:E109"/>
    <mergeCell ref="F109:I109"/>
    <mergeCell ref="C125:Q125"/>
    <mergeCell ref="B120:B121"/>
    <mergeCell ref="J119:M119"/>
    <mergeCell ref="N119:Q119"/>
    <mergeCell ref="N123:Q123"/>
    <mergeCell ref="C127:E127"/>
    <mergeCell ref="N122:Q122"/>
    <mergeCell ref="N124:Q124"/>
    <mergeCell ref="C124:E124"/>
    <mergeCell ref="F124:I124"/>
    <mergeCell ref="N118:Q118"/>
    <mergeCell ref="N108:Q108"/>
    <mergeCell ref="N116:Q116"/>
    <mergeCell ref="N55:Q55"/>
    <mergeCell ref="J55:M55"/>
    <mergeCell ref="N56:Q56"/>
    <mergeCell ref="N57:Q57"/>
    <mergeCell ref="N58:Q58"/>
    <mergeCell ref="N59:Q59"/>
    <mergeCell ref="J66:M66"/>
    <mergeCell ref="N61:Q61"/>
    <mergeCell ref="N62:Q62"/>
    <mergeCell ref="N63:Q63"/>
    <mergeCell ref="N64:Q64"/>
    <mergeCell ref="N65:Q65"/>
    <mergeCell ref="J68:M68"/>
    <mergeCell ref="J61:M61"/>
    <mergeCell ref="J62:M62"/>
    <mergeCell ref="J63:M63"/>
    <mergeCell ref="N68:Q68"/>
    <mergeCell ref="J56:M56"/>
    <mergeCell ref="J57:M57"/>
    <mergeCell ref="J58:M58"/>
    <mergeCell ref="J59:M59"/>
    <mergeCell ref="J60:M60"/>
    <mergeCell ref="F59:I59"/>
    <mergeCell ref="J69:M69"/>
    <mergeCell ref="J70:M70"/>
    <mergeCell ref="J71:M71"/>
    <mergeCell ref="J64:M64"/>
    <mergeCell ref="J65:M65"/>
    <mergeCell ref="F60:I60"/>
    <mergeCell ref="F62:I62"/>
    <mergeCell ref="F63:I63"/>
    <mergeCell ref="F68:I68"/>
    <mergeCell ref="F69:I69"/>
  </mergeCells>
  <printOptions/>
  <pageMargins left="0" right="0" top="0" bottom="0" header="0" footer="0"/>
  <pageSetup horizontalDpi="600" verticalDpi="600" orientation="landscape" paperSize="9" scale="71" r:id="rId1"/>
  <rowBreaks count="4" manualBreakCount="4">
    <brk id="72" max="16" man="1"/>
    <brk id="93" max="16" man="1"/>
    <brk id="105" max="16" man="1"/>
    <brk id="1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2018-01-31T12:16:21Z</cp:lastPrinted>
  <dcterms:created xsi:type="dcterms:W3CDTF">2014-12-19T10:10:01Z</dcterms:created>
  <dcterms:modified xsi:type="dcterms:W3CDTF">2018-01-31T12:30:39Z</dcterms:modified>
  <cp:category/>
  <cp:version/>
  <cp:contentType/>
  <cp:contentStatus/>
</cp:coreProperties>
</file>