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ірено170703 " sheetId="1" r:id="rId1"/>
  </sheets>
  <definedNames/>
  <calcPr fullCalcOnLoad="1"/>
</workbook>
</file>

<file path=xl/sharedStrings.xml><?xml version="1.0" encoding="utf-8"?>
<sst xmlns="http://schemas.openxmlformats.org/spreadsheetml/2006/main" count="238" uniqueCount="117">
  <si>
    <t>Покращення стану інфраструктури автомобільних доріг</t>
  </si>
  <si>
    <t>рішення про бюджет</t>
  </si>
  <si>
    <t>Протяжність вулиць</t>
  </si>
  <si>
    <t>покриття асфальтобетонне</t>
  </si>
  <si>
    <t>покриття щебневе</t>
  </si>
  <si>
    <t>Протяжність провулків</t>
  </si>
  <si>
    <t>Протяжність проїздів</t>
  </si>
  <si>
    <t>Площі, майдани: покриття асфальтобетонне</t>
  </si>
  <si>
    <t>км.</t>
  </si>
  <si>
    <t>т.м2</t>
  </si>
  <si>
    <t>0456</t>
  </si>
  <si>
    <t>Обсяги фінансування на виконання заходів програми, в т.ч.</t>
  </si>
  <si>
    <t>утримання доріг</t>
  </si>
  <si>
    <t>поточний ремонт доріг</t>
  </si>
  <si>
    <t>Питома вага утримання доріг, до тих, що необхідно утримувативати</t>
  </si>
  <si>
    <t>Питома вага  доріг, яких у звітному році здійснюється поточний ремонт, до загальної протяжності доріг</t>
  </si>
  <si>
    <t>капітальний ремонт доріг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</si>
  <si>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</si>
  <si>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</si>
  <si>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</si>
  <si>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</si>
  <si>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</si>
  <si>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</si>
  <si>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</si>
  <si>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</si>
  <si>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</si>
  <si>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</si>
  <si>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</si>
  <si>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</si>
  <si>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</si>
  <si>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</si>
  <si>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</si>
  <si>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</si>
  <si>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</si>
  <si>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</si>
  <si>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</si>
  <si>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</si>
  <si>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</si>
  <si>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</si>
  <si>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</si>
  <si>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</si>
  <si>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</si>
  <si>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</si>
  <si>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</si>
  <si>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</si>
  <si>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</si>
  <si>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</si>
  <si>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</si>
  <si>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</si>
  <si>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</si>
  <si>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</si>
  <si>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</si>
  <si>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</si>
  <si>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</si>
  <si>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</si>
  <si>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</si>
  <si>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</si>
  <si>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</si>
  <si>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</si>
  <si>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</si>
  <si>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</si>
  <si>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</si>
  <si>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</si>
  <si>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</si>
  <si>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</si>
  <si>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</si>
  <si>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</si>
  <si>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</si>
  <si>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</si>
  <si>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</si>
  <si>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</si>
  <si>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</si>
  <si>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</si>
  <si>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</si>
  <si>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</si>
  <si>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грн.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</si>
  <si>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</si>
  <si>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</si>
  <si>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</si>
  <si>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</si>
  <si>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</si>
  <si>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</si>
  <si>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</si>
  <si>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</si>
  <si>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</si>
  <si>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</si>
  <si>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</si>
  <si>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</si>
  <si>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</si>
  <si>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</si>
  <si>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</si>
  <si>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</si>
  <si>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</si>
  <si>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</si>
  <si>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</si>
  <si>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</si>
  <si>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Утримання та розвиток інфраструктури доріг</t>
  </si>
  <si>
    <t>22-65-36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</si>
  <si>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</si>
  <si>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Управління комунального господарства Житомирської міської ради  </t>
  </si>
  <si>
    <t>Площі доріг, капітальний ремонт, яких планується провести</t>
  </si>
  <si>
    <t xml:space="preserve">Завдання: Забезпечення утримання в належному технічному стані об"єктів дорожнього господарства </t>
  </si>
  <si>
    <t>Середньомісячні витрати на утримання 1 кв.м доріг</t>
  </si>
  <si>
    <t>Витрати на поточний ремонт 1 кв. м доріг</t>
  </si>
  <si>
    <t>Витрати на капітальний ремонт 1 кв.м. доріг</t>
  </si>
  <si>
    <t>Загальна площа доріг, що підлягає прибиранню</t>
  </si>
  <si>
    <t>Площа доріг, що підлягає поточному ремонту</t>
  </si>
  <si>
    <t>Програма благоустрою та розвитку комунального господарства міста Житомира на 2016-2018 роки</t>
  </si>
  <si>
    <t>В.о. директора департаменту бюджету та фінансів Житомирської міської ради</t>
  </si>
  <si>
    <t>Маслюківська Ю.П.</t>
  </si>
  <si>
    <t>Д.А.Прохорчук</t>
  </si>
  <si>
    <t>5.1. Рішення міської ради від 21.12.16р. № 491 "Про міський бюджет на 2017 рік" зі змінами</t>
  </si>
  <si>
    <t>5.2. Програма благоустрою та розвитку комунального господарства міста Житомира на 2016-2018 роки зі змінами</t>
  </si>
  <si>
    <r>
      <t xml:space="preserve">                              ЗАТВЕРДЖЕНО
наказ       від   14.12.2017 р.   </t>
    </r>
    <r>
      <rPr>
        <sz val="10"/>
        <rFont val="Times New Roman Cyr"/>
        <family val="0"/>
      </rPr>
      <t>№   43-ОС</t>
    </r>
  </si>
  <si>
    <t xml:space="preserve">від   14.12.2017 р.   №    97-Д                          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</si>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</sst>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"/>
    <numFmt numFmtId="170" formatCode="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65" fontId="13" fillId="0" borderId="0" applyBorder="0" applyProtection="0">
      <alignment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/>
      <protection/>
    </xf>
    <xf numFmtId="0" fontId="11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7" fontId="34" fillId="0" borderId="12" xfId="0" applyNumberFormat="1" applyFont="1" applyBorder="1" applyAlignment="1">
      <alignment horizontal="center" vertical="center"/>
    </xf>
    <xf numFmtId="167" fontId="34" fillId="0" borderId="15" xfId="0" applyNumberFormat="1" applyFont="1" applyBorder="1" applyAlignment="1">
      <alignment horizontal="center" vertical="center"/>
    </xf>
    <xf numFmtId="167" fontId="34" fillId="0" borderId="14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5" fillId="0" borderId="0" xfId="53" applyFont="1" applyBorder="1" applyAlignment="1">
      <alignment horizontal="center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0" xfId="53" applyFont="1" applyAlignment="1">
      <alignment horizontal="center"/>
      <protection/>
    </xf>
    <xf numFmtId="49" fontId="4" fillId="0" borderId="11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3" xfId="0" applyFont="1" applyBorder="1" applyAlignment="1">
      <alignment/>
    </xf>
    <xf numFmtId="0" fontId="4" fillId="0" borderId="11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3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13" xfId="53" applyFont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13" xfId="53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67" fontId="0" fillId="0" borderId="0" xfId="53" applyNumberFormat="1" applyFont="1" applyAlignment="1">
      <alignment horizontal="center"/>
      <protection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167" fontId="0" fillId="0" borderId="14" xfId="0" applyNumberFormat="1" applyFont="1" applyFill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4" fontId="0" fillId="0" borderId="12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167" fontId="0" fillId="0" borderId="12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67" fontId="0" fillId="0" borderId="12" xfId="0" applyNumberFormat="1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167" fontId="0" fillId="0" borderId="15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36" fillId="0" borderId="12" xfId="0" applyNumberFormat="1" applyFont="1" applyFill="1" applyBorder="1" applyAlignment="1">
      <alignment horizontal="center" vertical="center"/>
    </xf>
    <xf numFmtId="167" fontId="36" fillId="0" borderId="15" xfId="0" applyNumberFormat="1" applyFont="1" applyFill="1" applyBorder="1" applyAlignment="1">
      <alignment horizontal="center" vertical="center"/>
    </xf>
    <xf numFmtId="167" fontId="36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67" fontId="36" fillId="0" borderId="16" xfId="0" applyNumberFormat="1" applyFont="1" applyFill="1" applyBorder="1" applyAlignment="1">
      <alignment horizontal="center" vertical="center"/>
    </xf>
    <xf numFmtId="167" fontId="36" fillId="0" borderId="17" xfId="0" applyNumberFormat="1" applyFont="1" applyFill="1" applyBorder="1" applyAlignment="1">
      <alignment horizontal="center" vertical="center"/>
    </xf>
    <xf numFmtId="167" fontId="36" fillId="0" borderId="2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view="pageBreakPreview" zoomScaleSheetLayoutView="100" zoomScalePageLayoutView="0" workbookViewId="0" topLeftCell="A1">
      <selection activeCell="X10" sqref="X10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4.875" style="0" customWidth="1"/>
    <col min="4" max="4" width="25.625" style="0" customWidth="1"/>
    <col min="5" max="5" width="8.25390625" style="0" customWidth="1"/>
    <col min="6" max="6" width="6.625" style="0" customWidth="1"/>
    <col min="7" max="7" width="4.875" style="0" customWidth="1"/>
    <col min="8" max="8" width="3.75390625" style="0" customWidth="1"/>
    <col min="9" max="9" width="4.875" style="0" customWidth="1"/>
    <col min="10" max="10" width="5.625" style="0" customWidth="1"/>
    <col min="11" max="11" width="5.875" style="0" customWidth="1"/>
    <col min="12" max="12" width="5.375" style="0" customWidth="1"/>
    <col min="13" max="13" width="5.625" style="0" customWidth="1"/>
    <col min="14" max="14" width="6.25390625" style="0" customWidth="1"/>
    <col min="15" max="15" width="5.625" style="0" customWidth="1"/>
    <col min="16" max="16" width="5.75390625" style="0" customWidth="1"/>
    <col min="17" max="17" width="5.00390625" style="0" customWidth="1"/>
  </cols>
  <sheetData>
    <row r="1" spans="1:19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89" t="s">
        <v>46</v>
      </c>
      <c r="P1" s="100"/>
      <c r="Q1" s="100"/>
      <c r="R1" s="100"/>
      <c r="S1" s="100"/>
    </row>
    <row r="2" spans="1:19" ht="12.7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0"/>
      <c r="P2" s="100"/>
      <c r="Q2" s="100"/>
      <c r="R2" s="100"/>
      <c r="S2" s="100"/>
    </row>
    <row r="3" spans="1:19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0"/>
      <c r="P3" s="100"/>
      <c r="Q3" s="100"/>
      <c r="R3" s="100"/>
      <c r="S3" s="100"/>
    </row>
    <row r="4" spans="1:19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90" t="s">
        <v>17</v>
      </c>
      <c r="P4" s="103"/>
      <c r="Q4" s="103"/>
      <c r="R4" s="103"/>
      <c r="S4" s="103"/>
    </row>
    <row r="5" spans="1:19" ht="12.7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1" t="s">
        <v>113</v>
      </c>
      <c r="P5" s="91"/>
      <c r="Q5" s="91"/>
      <c r="R5" s="91"/>
      <c r="S5" s="91"/>
    </row>
    <row r="6" spans="1:19" ht="12.7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91"/>
      <c r="P6" s="91"/>
      <c r="Q6" s="91"/>
      <c r="R6" s="91"/>
      <c r="S6" s="91"/>
    </row>
    <row r="7" spans="1:19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91"/>
      <c r="P7" s="91"/>
      <c r="Q7" s="91"/>
      <c r="R7" s="91"/>
      <c r="S7" s="91"/>
    </row>
    <row r="8" spans="1:19" ht="12.7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92" t="s">
        <v>37</v>
      </c>
      <c r="P8" s="92"/>
      <c r="Q8" s="92"/>
      <c r="R8" s="92"/>
      <c r="S8" s="92"/>
    </row>
    <row r="9" spans="1:19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88" t="s">
        <v>47</v>
      </c>
      <c r="P9" s="88"/>
      <c r="Q9" s="88"/>
      <c r="R9" s="88"/>
      <c r="S9" s="88"/>
    </row>
    <row r="10" spans="1:19" ht="12.7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96" t="s">
        <v>34</v>
      </c>
      <c r="P10" s="96"/>
      <c r="Q10" s="96"/>
      <c r="R10" s="96"/>
      <c r="S10" s="96"/>
    </row>
    <row r="11" spans="1:19" ht="12.7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7" t="s">
        <v>79</v>
      </c>
      <c r="P11" s="97"/>
      <c r="Q11" s="97"/>
      <c r="R11" s="97"/>
      <c r="S11" s="97"/>
    </row>
    <row r="12" spans="1:19" ht="12.7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3" t="s">
        <v>48</v>
      </c>
      <c r="P12" s="93"/>
      <c r="Q12" s="93"/>
      <c r="R12" s="93"/>
      <c r="S12" s="93"/>
    </row>
    <row r="13" spans="1:19" ht="12.7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94" t="s">
        <v>114</v>
      </c>
      <c r="P13" s="94"/>
      <c r="Q13" s="94"/>
      <c r="R13" s="94"/>
      <c r="S13" s="94"/>
    </row>
    <row r="14" spans="1:19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95"/>
      <c r="P14" s="95"/>
      <c r="Q14" s="95"/>
      <c r="R14" s="95"/>
      <c r="S14" s="95"/>
    </row>
    <row r="15" spans="1:19" ht="12.7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4"/>
      <c r="P15" s="104"/>
      <c r="Q15" s="104"/>
      <c r="R15" s="104"/>
      <c r="S15" s="104"/>
    </row>
    <row r="16" spans="1:19" ht="12.7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18">
      <c r="A17" s="105"/>
      <c r="B17" s="106"/>
      <c r="C17" s="106"/>
      <c r="D17" s="106"/>
      <c r="E17" s="106"/>
      <c r="F17" s="106"/>
      <c r="G17" s="106"/>
      <c r="H17" s="12" t="s">
        <v>42</v>
      </c>
      <c r="I17" s="12"/>
      <c r="J17" s="12"/>
      <c r="K17" s="12"/>
      <c r="L17" s="12"/>
      <c r="M17" s="12"/>
      <c r="N17" s="12"/>
      <c r="O17" s="102"/>
      <c r="P17" s="102"/>
      <c r="Q17" s="102"/>
      <c r="R17" s="102"/>
      <c r="S17" s="106"/>
    </row>
    <row r="18" spans="1:19" ht="14.25">
      <c r="A18" s="105"/>
      <c r="B18" s="106"/>
      <c r="C18" s="106"/>
      <c r="D18" s="87" t="s">
        <v>98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106"/>
    </row>
    <row r="19" spans="1:19" ht="14.25">
      <c r="A19" s="105"/>
      <c r="B19" s="106"/>
      <c r="C19" s="106"/>
      <c r="D19" s="106"/>
      <c r="E19" s="106"/>
      <c r="F19" s="106"/>
      <c r="G19" s="106"/>
      <c r="H19" s="2"/>
      <c r="I19" s="107"/>
      <c r="J19" s="107"/>
      <c r="K19" s="107"/>
      <c r="L19" s="107"/>
      <c r="M19" s="107"/>
      <c r="N19" s="107"/>
      <c r="O19" s="102"/>
      <c r="P19" s="102"/>
      <c r="Q19" s="102"/>
      <c r="R19" s="102"/>
      <c r="S19" s="106"/>
    </row>
    <row r="20" spans="1:19" ht="12.7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2.75">
      <c r="A21" s="105" t="s">
        <v>49</v>
      </c>
      <c r="B21" s="108">
        <v>4100000</v>
      </c>
      <c r="C21" s="108"/>
      <c r="D21" s="106"/>
      <c r="E21" s="109" t="s">
        <v>38</v>
      </c>
      <c r="F21" s="109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110"/>
    </row>
    <row r="22" spans="1:19" ht="12.75">
      <c r="A22" s="105"/>
      <c r="B22" s="111" t="s">
        <v>50</v>
      </c>
      <c r="C22" s="111"/>
      <c r="D22" s="106"/>
      <c r="E22" s="82" t="s">
        <v>51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12"/>
      <c r="Q22" s="112"/>
      <c r="R22" s="113"/>
      <c r="S22" s="113"/>
    </row>
    <row r="23" spans="1:19" ht="12.75">
      <c r="A23" s="105"/>
      <c r="B23" s="106"/>
      <c r="C23" s="106"/>
      <c r="D23" s="106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2.75">
      <c r="A24" s="105" t="s">
        <v>52</v>
      </c>
      <c r="B24" s="114">
        <v>4110000</v>
      </c>
      <c r="C24" s="114"/>
      <c r="D24" s="106"/>
      <c r="E24" s="109" t="s">
        <v>99</v>
      </c>
      <c r="F24" s="109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110"/>
    </row>
    <row r="25" spans="1:19" ht="12.75">
      <c r="A25" s="105"/>
      <c r="B25" s="111" t="s">
        <v>50</v>
      </c>
      <c r="C25" s="111"/>
      <c r="D25" s="106"/>
      <c r="E25" s="82" t="s">
        <v>53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112"/>
      <c r="Q25" s="112"/>
      <c r="R25" s="113"/>
      <c r="S25" s="113"/>
    </row>
    <row r="26" spans="1:19" ht="12.75">
      <c r="A26" s="105"/>
      <c r="B26" s="102"/>
      <c r="C26" s="102"/>
      <c r="D26" s="106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2.75">
      <c r="A27" s="105" t="s">
        <v>55</v>
      </c>
      <c r="B27" s="115">
        <v>4116650</v>
      </c>
      <c r="C27" s="116"/>
      <c r="D27" s="117" t="s">
        <v>10</v>
      </c>
      <c r="E27" s="27" t="s">
        <v>96</v>
      </c>
      <c r="F27" s="27"/>
      <c r="G27" s="27"/>
      <c r="H27" s="27"/>
      <c r="I27" s="27"/>
      <c r="J27" s="27"/>
      <c r="K27" s="27"/>
      <c r="L27" s="27"/>
      <c r="M27" s="17"/>
      <c r="N27" s="17"/>
      <c r="O27" s="17"/>
      <c r="P27" s="8"/>
      <c r="Q27" s="8"/>
      <c r="R27" s="8"/>
      <c r="S27" s="18"/>
    </row>
    <row r="28" spans="1:19" ht="12.75">
      <c r="A28" s="105"/>
      <c r="B28" s="111" t="s">
        <v>50</v>
      </c>
      <c r="C28" s="111"/>
      <c r="D28" s="118" t="s">
        <v>44</v>
      </c>
      <c r="E28" s="102"/>
      <c r="F28" s="102"/>
      <c r="G28" s="102"/>
      <c r="H28" s="102"/>
      <c r="I28" s="4" t="s">
        <v>54</v>
      </c>
      <c r="J28" s="5"/>
      <c r="K28" s="5"/>
      <c r="L28" s="5"/>
      <c r="M28" s="5"/>
      <c r="N28" s="113"/>
      <c r="O28" s="113"/>
      <c r="P28" s="102"/>
      <c r="Q28" s="102"/>
      <c r="R28" s="102"/>
      <c r="S28" s="113"/>
    </row>
    <row r="29" spans="1:19" ht="12.75">
      <c r="A29" s="105"/>
      <c r="B29" s="110"/>
      <c r="C29" s="110"/>
      <c r="D29" s="1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02"/>
      <c r="Q29" s="102"/>
      <c r="R29" s="102"/>
      <c r="S29" s="113"/>
    </row>
    <row r="30" spans="1:19" ht="12.75">
      <c r="A30" s="105"/>
      <c r="B30" s="106"/>
      <c r="C30" s="106"/>
      <c r="D30" s="106"/>
      <c r="E30" s="119"/>
      <c r="F30" s="119"/>
      <c r="G30" s="119"/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06"/>
    </row>
    <row r="31" spans="1:19" ht="12.75">
      <c r="A31" s="105" t="s">
        <v>56</v>
      </c>
      <c r="B31" s="113" t="s">
        <v>115</v>
      </c>
      <c r="C31" s="113"/>
      <c r="D31" s="113"/>
      <c r="E31" s="113"/>
      <c r="F31" s="113"/>
      <c r="G31" s="113"/>
      <c r="H31" s="113"/>
      <c r="I31" s="121">
        <f>R51</f>
        <v>59970.3</v>
      </c>
      <c r="J31" s="121"/>
      <c r="K31" s="113" t="s">
        <v>39</v>
      </c>
      <c r="L31" s="113"/>
      <c r="M31" s="113"/>
      <c r="N31" s="113"/>
      <c r="O31" s="113"/>
      <c r="P31" s="113"/>
      <c r="Q31" s="113"/>
      <c r="R31" s="113"/>
      <c r="S31" s="113"/>
    </row>
    <row r="32" spans="1:19" ht="12.7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ht="12.75">
      <c r="A33" s="101"/>
      <c r="B33" s="107" t="s">
        <v>116</v>
      </c>
      <c r="C33" s="107"/>
      <c r="D33" s="107"/>
      <c r="E33" s="122">
        <f>N51</f>
        <v>39540.3</v>
      </c>
      <c r="F33" s="107" t="s">
        <v>40</v>
      </c>
      <c r="G33" s="107"/>
      <c r="H33" s="107"/>
      <c r="I33" s="107"/>
      <c r="J33" s="107"/>
      <c r="K33" s="107"/>
      <c r="L33" s="123">
        <f>P51</f>
        <v>20430</v>
      </c>
      <c r="M33" s="123"/>
      <c r="N33" s="107" t="s">
        <v>41</v>
      </c>
      <c r="O33" s="107"/>
      <c r="P33" s="107"/>
      <c r="Q33" s="102"/>
      <c r="R33" s="102"/>
      <c r="S33" s="102"/>
    </row>
    <row r="34" spans="1:19" ht="12.75">
      <c r="A34" s="101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2"/>
      <c r="R34" s="102"/>
      <c r="S34" s="102"/>
    </row>
    <row r="35" spans="1:19" ht="31.5" customHeight="1">
      <c r="A35" s="101"/>
      <c r="B35" s="107"/>
      <c r="C35" s="107"/>
      <c r="D35" s="107"/>
      <c r="E35" s="107"/>
      <c r="F35" s="107"/>
      <c r="G35" s="107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2"/>
      <c r="S35" s="102"/>
    </row>
    <row r="36" spans="1:19" ht="12.75">
      <c r="A36" s="101" t="s">
        <v>57</v>
      </c>
      <c r="B36" s="100" t="s">
        <v>72</v>
      </c>
      <c r="C36" s="100"/>
      <c r="D36" s="100"/>
      <c r="E36" s="100"/>
      <c r="F36" s="100"/>
      <c r="G36" s="100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2"/>
    </row>
    <row r="37" spans="1:19" ht="5.25" customHeight="1">
      <c r="A37" s="101"/>
      <c r="B37" s="107"/>
      <c r="C37" s="107"/>
      <c r="D37" s="107"/>
      <c r="E37" s="107"/>
      <c r="F37" s="107"/>
      <c r="G37" s="10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2"/>
    </row>
    <row r="38" spans="1:19" ht="12.75" customHeight="1">
      <c r="A38" s="101"/>
      <c r="B38" s="83" t="s">
        <v>111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4.25" customHeight="1">
      <c r="A39" s="101"/>
      <c r="B39" s="85" t="s">
        <v>112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124"/>
      <c r="R39" s="124"/>
      <c r="S39" s="124"/>
    </row>
    <row r="40" spans="1:19" ht="14.25" customHeight="1">
      <c r="A40" s="101"/>
      <c r="B40" s="125"/>
      <c r="C40" s="125"/>
      <c r="D40" s="125"/>
      <c r="E40" s="125"/>
      <c r="F40" s="125"/>
      <c r="G40" s="126"/>
      <c r="H40" s="126"/>
      <c r="I40" s="126"/>
      <c r="J40" s="124"/>
      <c r="K40" s="124"/>
      <c r="L40" s="124"/>
      <c r="M40" s="3"/>
      <c r="N40" s="3"/>
      <c r="O40" s="3"/>
      <c r="P40" s="3"/>
      <c r="Q40" s="3"/>
      <c r="R40" s="3"/>
      <c r="S40" s="3"/>
    </row>
    <row r="41" spans="1:19" ht="15" customHeight="1">
      <c r="A41" s="101" t="s">
        <v>58</v>
      </c>
      <c r="B41" s="100" t="s">
        <v>73</v>
      </c>
      <c r="C41" s="100"/>
      <c r="D41" s="100"/>
      <c r="E41" s="100"/>
      <c r="F41" s="86" t="s">
        <v>0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102"/>
    </row>
    <row r="42" spans="1:19" ht="4.5" customHeight="1">
      <c r="A42" s="101"/>
      <c r="B42" s="107"/>
      <c r="C42" s="107"/>
      <c r="D42" s="107"/>
      <c r="E42" s="107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02"/>
    </row>
    <row r="43" spans="1:19" ht="12.75">
      <c r="A43" s="101" t="s">
        <v>59</v>
      </c>
      <c r="B43" s="100" t="s">
        <v>35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2"/>
      <c r="O43" s="102"/>
      <c r="P43" s="102"/>
      <c r="Q43" s="102"/>
      <c r="R43" s="102"/>
      <c r="S43" s="102"/>
    </row>
    <row r="44" spans="1:19" ht="5.25" customHeight="1">
      <c r="A44" s="101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2"/>
      <c r="O44" s="102"/>
      <c r="P44" s="102"/>
      <c r="Q44" s="102"/>
      <c r="R44" s="102"/>
      <c r="S44" s="102"/>
    </row>
    <row r="45" spans="1:19" ht="12.75">
      <c r="A45" s="127" t="s">
        <v>60</v>
      </c>
      <c r="B45" s="128"/>
      <c r="C45" s="129" t="s">
        <v>45</v>
      </c>
      <c r="D45" s="129" t="s">
        <v>44</v>
      </c>
      <c r="E45" s="127" t="s">
        <v>84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28"/>
    </row>
    <row r="46" spans="1:19" ht="12.75">
      <c r="A46" s="127">
        <v>1</v>
      </c>
      <c r="B46" s="128"/>
      <c r="C46" s="131"/>
      <c r="D46" s="26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ht="12.75">
      <c r="A47" s="101" t="s">
        <v>61</v>
      </c>
      <c r="B47" s="27" t="s">
        <v>36</v>
      </c>
      <c r="C47" s="27"/>
      <c r="D47" s="27"/>
      <c r="E47" s="27"/>
      <c r="F47" s="27"/>
      <c r="G47" s="27"/>
      <c r="H47" s="27"/>
      <c r="I47" s="27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27" customHeight="1">
      <c r="A48" s="135" t="s">
        <v>60</v>
      </c>
      <c r="B48" s="115" t="s">
        <v>91</v>
      </c>
      <c r="C48" s="136"/>
      <c r="D48" s="136"/>
      <c r="E48" s="137" t="s">
        <v>44</v>
      </c>
      <c r="F48" s="137"/>
      <c r="G48" s="137"/>
      <c r="H48" s="137"/>
      <c r="I48" s="138" t="s">
        <v>18</v>
      </c>
      <c r="J48" s="139"/>
      <c r="K48" s="139"/>
      <c r="L48" s="139"/>
      <c r="M48" s="139"/>
      <c r="N48" s="47" t="s">
        <v>63</v>
      </c>
      <c r="O48" s="49"/>
      <c r="P48" s="47" t="s">
        <v>20</v>
      </c>
      <c r="Q48" s="49"/>
      <c r="R48" s="47" t="s">
        <v>78</v>
      </c>
      <c r="S48" s="49"/>
    </row>
    <row r="49" spans="1:19" ht="12" customHeight="1">
      <c r="A49" s="19">
        <v>1</v>
      </c>
      <c r="B49" s="32">
        <v>2</v>
      </c>
      <c r="C49" s="33"/>
      <c r="D49" s="31"/>
      <c r="E49" s="32">
        <v>3</v>
      </c>
      <c r="F49" s="33"/>
      <c r="G49" s="33"/>
      <c r="H49" s="31"/>
      <c r="I49" s="79">
        <v>4</v>
      </c>
      <c r="J49" s="80"/>
      <c r="K49" s="80"/>
      <c r="L49" s="80"/>
      <c r="M49" s="80"/>
      <c r="N49" s="32">
        <v>5</v>
      </c>
      <c r="O49" s="31"/>
      <c r="P49" s="32">
        <v>6</v>
      </c>
      <c r="Q49" s="31"/>
      <c r="R49" s="32">
        <v>7</v>
      </c>
      <c r="S49" s="31"/>
    </row>
    <row r="50" spans="1:19" ht="48.75" customHeight="1">
      <c r="A50" s="135"/>
      <c r="B50" s="47">
        <v>4116650</v>
      </c>
      <c r="C50" s="48"/>
      <c r="D50" s="49"/>
      <c r="E50" s="140" t="s">
        <v>10</v>
      </c>
      <c r="F50" s="141"/>
      <c r="G50" s="141"/>
      <c r="H50" s="142"/>
      <c r="I50" s="81" t="s">
        <v>101</v>
      </c>
      <c r="J50" s="81"/>
      <c r="K50" s="81"/>
      <c r="L50" s="81"/>
      <c r="M50" s="81"/>
      <c r="N50" s="143">
        <v>39540.3</v>
      </c>
      <c r="O50" s="144"/>
      <c r="P50" s="145">
        <v>20430</v>
      </c>
      <c r="Q50" s="146"/>
      <c r="R50" s="145">
        <f>N50+P50</f>
        <v>59970.3</v>
      </c>
      <c r="S50" s="146"/>
    </row>
    <row r="51" spans="1:19" ht="15.75" customHeight="1">
      <c r="A51" s="147"/>
      <c r="B51" s="148"/>
      <c r="C51" s="149"/>
      <c r="D51" s="150"/>
      <c r="E51" s="148"/>
      <c r="F51" s="149"/>
      <c r="G51" s="149"/>
      <c r="H51" s="150"/>
      <c r="I51" s="151" t="s">
        <v>87</v>
      </c>
      <c r="J51" s="152"/>
      <c r="K51" s="152"/>
      <c r="L51" s="152"/>
      <c r="M51" s="152"/>
      <c r="N51" s="153">
        <f>N50</f>
        <v>39540.3</v>
      </c>
      <c r="O51" s="154"/>
      <c r="P51" s="155">
        <f>P50</f>
        <v>20430</v>
      </c>
      <c r="Q51" s="156"/>
      <c r="R51" s="155">
        <f>R50</f>
        <v>59970.3</v>
      </c>
      <c r="S51" s="156"/>
    </row>
    <row r="52" spans="1:19" ht="3" customHeight="1">
      <c r="A52" s="157"/>
      <c r="B52" s="158"/>
      <c r="C52" s="158"/>
      <c r="D52" s="158"/>
      <c r="E52" s="158"/>
      <c r="F52" s="158"/>
      <c r="G52" s="158"/>
      <c r="H52" s="158"/>
      <c r="I52" s="159"/>
      <c r="J52" s="126"/>
      <c r="K52" s="126"/>
      <c r="L52" s="126"/>
      <c r="M52" s="126"/>
      <c r="N52" s="160"/>
      <c r="O52" s="160"/>
      <c r="P52" s="161"/>
      <c r="Q52" s="161"/>
      <c r="R52" s="161"/>
      <c r="S52" s="161"/>
    </row>
    <row r="53" spans="1:19" ht="12.75">
      <c r="A53" s="101" t="s">
        <v>43</v>
      </c>
      <c r="B53" s="100" t="s">
        <v>95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2"/>
      <c r="Q53" s="102"/>
      <c r="R53" s="102"/>
      <c r="S53" s="102"/>
    </row>
    <row r="54" spans="1:19" ht="6" customHeight="1">
      <c r="A54" s="101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2"/>
      <c r="Q54" s="102"/>
      <c r="R54" s="102"/>
      <c r="S54" s="102"/>
    </row>
    <row r="55" spans="1:19" ht="12.75">
      <c r="A55" s="137" t="s">
        <v>19</v>
      </c>
      <c r="B55" s="137"/>
      <c r="C55" s="137"/>
      <c r="D55" s="137"/>
      <c r="E55" s="137"/>
      <c r="F55" s="137"/>
      <c r="G55" s="137"/>
      <c r="H55" s="137"/>
      <c r="I55" s="115" t="s">
        <v>91</v>
      </c>
      <c r="J55" s="116"/>
      <c r="K55" s="115" t="s">
        <v>63</v>
      </c>
      <c r="L55" s="136"/>
      <c r="M55" s="136"/>
      <c r="N55" s="115" t="s">
        <v>20</v>
      </c>
      <c r="O55" s="136"/>
      <c r="P55" s="136"/>
      <c r="Q55" s="116"/>
      <c r="R55" s="115" t="s">
        <v>78</v>
      </c>
      <c r="S55" s="116"/>
    </row>
    <row r="56" spans="1:19" ht="12.75">
      <c r="A56" s="115">
        <v>1</v>
      </c>
      <c r="B56" s="136"/>
      <c r="C56" s="136"/>
      <c r="D56" s="136"/>
      <c r="E56" s="136"/>
      <c r="F56" s="136"/>
      <c r="G56" s="136"/>
      <c r="H56" s="116"/>
      <c r="I56" s="115">
        <v>2</v>
      </c>
      <c r="J56" s="116"/>
      <c r="K56" s="115">
        <v>3</v>
      </c>
      <c r="L56" s="136"/>
      <c r="M56" s="136"/>
      <c r="N56" s="115">
        <v>4</v>
      </c>
      <c r="O56" s="136"/>
      <c r="P56" s="136"/>
      <c r="Q56" s="116"/>
      <c r="R56" s="115">
        <v>5</v>
      </c>
      <c r="S56" s="116"/>
    </row>
    <row r="57" spans="1:19" ht="26.25" customHeight="1">
      <c r="A57" s="162" t="s">
        <v>107</v>
      </c>
      <c r="B57" s="139"/>
      <c r="C57" s="139"/>
      <c r="D57" s="139"/>
      <c r="E57" s="139"/>
      <c r="F57" s="139"/>
      <c r="G57" s="139"/>
      <c r="H57" s="163"/>
      <c r="I57" s="164">
        <v>4116650</v>
      </c>
      <c r="J57" s="165"/>
      <c r="K57" s="166">
        <f>N51</f>
        <v>39540.3</v>
      </c>
      <c r="L57" s="167"/>
      <c r="M57" s="167"/>
      <c r="N57" s="166">
        <f>P51</f>
        <v>20430</v>
      </c>
      <c r="O57" s="167"/>
      <c r="P57" s="167"/>
      <c r="Q57" s="165"/>
      <c r="R57" s="166">
        <f>R51</f>
        <v>59970.3</v>
      </c>
      <c r="S57" s="165"/>
    </row>
    <row r="58" spans="1:19" ht="12.75">
      <c r="A58" s="162" t="s">
        <v>85</v>
      </c>
      <c r="B58" s="139"/>
      <c r="C58" s="139"/>
      <c r="D58" s="139"/>
      <c r="E58" s="139"/>
      <c r="F58" s="139"/>
      <c r="G58" s="139"/>
      <c r="H58" s="163"/>
      <c r="I58" s="164"/>
      <c r="J58" s="165"/>
      <c r="K58" s="164"/>
      <c r="L58" s="167"/>
      <c r="M58" s="167"/>
      <c r="N58" s="164"/>
      <c r="O58" s="167"/>
      <c r="P58" s="167"/>
      <c r="Q58" s="165"/>
      <c r="R58" s="164"/>
      <c r="S58" s="165"/>
    </row>
    <row r="59" spans="1:19" ht="12.75">
      <c r="A59" s="162" t="s">
        <v>86</v>
      </c>
      <c r="B59" s="139"/>
      <c r="C59" s="139"/>
      <c r="D59" s="139"/>
      <c r="E59" s="139"/>
      <c r="F59" s="139"/>
      <c r="G59" s="139"/>
      <c r="H59" s="163"/>
      <c r="I59" s="164"/>
      <c r="J59" s="165"/>
      <c r="K59" s="164"/>
      <c r="L59" s="167"/>
      <c r="M59" s="167"/>
      <c r="N59" s="164"/>
      <c r="O59" s="167"/>
      <c r="P59" s="167"/>
      <c r="Q59" s="165"/>
      <c r="R59" s="164"/>
      <c r="S59" s="165"/>
    </row>
    <row r="60" spans="1:19" ht="12.75">
      <c r="A60" s="168" t="s">
        <v>87</v>
      </c>
      <c r="B60" s="168"/>
      <c r="C60" s="168"/>
      <c r="D60" s="168"/>
      <c r="E60" s="168"/>
      <c r="F60" s="168"/>
      <c r="G60" s="168"/>
      <c r="H60" s="168"/>
      <c r="I60" s="169"/>
      <c r="J60" s="169"/>
      <c r="K60" s="166">
        <f>K57</f>
        <v>39540.3</v>
      </c>
      <c r="L60" s="167"/>
      <c r="M60" s="167"/>
      <c r="N60" s="166">
        <f>N57</f>
        <v>20430</v>
      </c>
      <c r="O60" s="167"/>
      <c r="P60" s="167"/>
      <c r="Q60" s="165"/>
      <c r="R60" s="170">
        <f>R57</f>
        <v>59970.3</v>
      </c>
      <c r="S60" s="169"/>
    </row>
    <row r="61" spans="1:19" ht="12.75">
      <c r="A61" s="101" t="s">
        <v>66</v>
      </c>
      <c r="B61" s="171" t="s">
        <v>88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ht="9" customHeight="1">
      <c r="A62" s="101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ht="12.75">
      <c r="A63" s="173" t="s">
        <v>60</v>
      </c>
      <c r="B63" s="137" t="s">
        <v>91</v>
      </c>
      <c r="C63" s="137"/>
      <c r="D63" s="137" t="s">
        <v>23</v>
      </c>
      <c r="E63" s="137" t="s">
        <v>22</v>
      </c>
      <c r="F63" s="137"/>
      <c r="G63" s="137"/>
      <c r="H63" s="137"/>
      <c r="I63" s="169" t="s">
        <v>67</v>
      </c>
      <c r="J63" s="169"/>
      <c r="K63" s="169"/>
      <c r="L63" s="169"/>
      <c r="M63" s="169"/>
      <c r="N63" s="174" t="s">
        <v>21</v>
      </c>
      <c r="O63" s="175"/>
      <c r="P63" s="175"/>
      <c r="Q63" s="175"/>
      <c r="R63" s="175"/>
      <c r="S63" s="176"/>
    </row>
    <row r="64" spans="1:19" ht="10.5" customHeight="1">
      <c r="A64" s="173"/>
      <c r="B64" s="137"/>
      <c r="C64" s="137"/>
      <c r="D64" s="137"/>
      <c r="E64" s="137"/>
      <c r="F64" s="137"/>
      <c r="G64" s="137"/>
      <c r="H64" s="137"/>
      <c r="I64" s="169"/>
      <c r="J64" s="169"/>
      <c r="K64" s="169"/>
      <c r="L64" s="169"/>
      <c r="M64" s="169"/>
      <c r="N64" s="177"/>
      <c r="O64" s="178"/>
      <c r="P64" s="178"/>
      <c r="Q64" s="178"/>
      <c r="R64" s="178"/>
      <c r="S64" s="179"/>
    </row>
    <row r="65" spans="1:19" ht="12.75">
      <c r="A65" s="180">
        <v>1</v>
      </c>
      <c r="B65" s="115">
        <v>2</v>
      </c>
      <c r="C65" s="116"/>
      <c r="D65" s="135">
        <v>3</v>
      </c>
      <c r="E65" s="115">
        <v>4</v>
      </c>
      <c r="F65" s="136"/>
      <c r="G65" s="136"/>
      <c r="H65" s="116"/>
      <c r="I65" s="164">
        <v>5</v>
      </c>
      <c r="J65" s="167"/>
      <c r="K65" s="167"/>
      <c r="L65" s="167"/>
      <c r="M65" s="165"/>
      <c r="N65" s="164">
        <v>6</v>
      </c>
      <c r="O65" s="167"/>
      <c r="P65" s="167"/>
      <c r="Q65" s="167"/>
      <c r="R65" s="167"/>
      <c r="S65" s="165"/>
    </row>
    <row r="66" spans="1:19" ht="15.75" customHeight="1">
      <c r="A66" s="78" t="s">
        <v>101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13">
        <v>1</v>
      </c>
      <c r="B67" s="70" t="s">
        <v>92</v>
      </c>
      <c r="C67" s="71"/>
      <c r="D67" s="72"/>
      <c r="E67" s="181"/>
      <c r="F67" s="181"/>
      <c r="G67" s="181"/>
      <c r="H67" s="181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</row>
    <row r="68" spans="1:19" ht="40.5" customHeight="1">
      <c r="A68" s="183"/>
      <c r="B68" s="73"/>
      <c r="C68" s="74"/>
      <c r="D68" s="131" t="s">
        <v>11</v>
      </c>
      <c r="E68" s="35" t="s">
        <v>90</v>
      </c>
      <c r="F68" s="36"/>
      <c r="G68" s="36"/>
      <c r="H68" s="37"/>
      <c r="I68" s="64" t="s">
        <v>1</v>
      </c>
      <c r="J68" s="77"/>
      <c r="K68" s="77"/>
      <c r="L68" s="77"/>
      <c r="M68" s="65"/>
      <c r="N68" s="184">
        <f>N69+N70+N71</f>
        <v>59970.3</v>
      </c>
      <c r="O68" s="185"/>
      <c r="P68" s="185"/>
      <c r="Q68" s="185"/>
      <c r="R68" s="185"/>
      <c r="S68" s="186"/>
    </row>
    <row r="69" spans="1:19" ht="13.5" customHeight="1">
      <c r="A69" s="187"/>
      <c r="B69" s="60"/>
      <c r="C69" s="61"/>
      <c r="D69" s="20" t="s">
        <v>12</v>
      </c>
      <c r="E69" s="35" t="s">
        <v>90</v>
      </c>
      <c r="F69" s="36"/>
      <c r="G69" s="36"/>
      <c r="H69" s="37"/>
      <c r="I69" s="64" t="s">
        <v>1</v>
      </c>
      <c r="J69" s="77"/>
      <c r="K69" s="77"/>
      <c r="L69" s="77"/>
      <c r="M69" s="65"/>
      <c r="N69" s="184">
        <v>24640.2</v>
      </c>
      <c r="O69" s="185"/>
      <c r="P69" s="185"/>
      <c r="Q69" s="185"/>
      <c r="R69" s="185"/>
      <c r="S69" s="186"/>
    </row>
    <row r="70" spans="1:19" ht="14.25" customHeight="1">
      <c r="A70" s="187"/>
      <c r="B70" s="60"/>
      <c r="C70" s="61"/>
      <c r="D70" s="20" t="s">
        <v>13</v>
      </c>
      <c r="E70" s="35" t="s">
        <v>90</v>
      </c>
      <c r="F70" s="36"/>
      <c r="G70" s="36"/>
      <c r="H70" s="37"/>
      <c r="I70" s="64" t="s">
        <v>1</v>
      </c>
      <c r="J70" s="77"/>
      <c r="K70" s="77"/>
      <c r="L70" s="77"/>
      <c r="M70" s="65"/>
      <c r="N70" s="184">
        <v>14900.1</v>
      </c>
      <c r="O70" s="185"/>
      <c r="P70" s="185"/>
      <c r="Q70" s="185"/>
      <c r="R70" s="185"/>
      <c r="S70" s="186"/>
    </row>
    <row r="71" spans="1:19" ht="14.25" customHeight="1">
      <c r="A71" s="187"/>
      <c r="B71" s="60"/>
      <c r="C71" s="61"/>
      <c r="D71" s="20" t="s">
        <v>16</v>
      </c>
      <c r="E71" s="35" t="s">
        <v>90</v>
      </c>
      <c r="F71" s="36"/>
      <c r="G71" s="36"/>
      <c r="H71" s="37"/>
      <c r="I71" s="64" t="s">
        <v>1</v>
      </c>
      <c r="J71" s="77"/>
      <c r="K71" s="77"/>
      <c r="L71" s="77"/>
      <c r="M71" s="65"/>
      <c r="N71" s="184">
        <v>20430</v>
      </c>
      <c r="O71" s="185"/>
      <c r="P71" s="185"/>
      <c r="Q71" s="185"/>
      <c r="R71" s="185"/>
      <c r="S71" s="186"/>
    </row>
    <row r="72" spans="1:20" ht="12.75" customHeight="1">
      <c r="A72" s="187"/>
      <c r="B72" s="60"/>
      <c r="C72" s="61"/>
      <c r="D72" s="22" t="s">
        <v>2</v>
      </c>
      <c r="E72" s="41" t="s">
        <v>8</v>
      </c>
      <c r="F72" s="42"/>
      <c r="G72" s="42"/>
      <c r="H72" s="43"/>
      <c r="I72" s="32" t="s">
        <v>94</v>
      </c>
      <c r="J72" s="33"/>
      <c r="K72" s="33"/>
      <c r="L72" s="33"/>
      <c r="M72" s="31"/>
      <c r="N72" s="145">
        <v>198.5</v>
      </c>
      <c r="O72" s="188"/>
      <c r="P72" s="188"/>
      <c r="Q72" s="188"/>
      <c r="R72" s="188"/>
      <c r="S72" s="146"/>
      <c r="T72" s="34"/>
    </row>
    <row r="73" spans="1:20" ht="12.75">
      <c r="A73" s="183"/>
      <c r="B73" s="73"/>
      <c r="C73" s="74"/>
      <c r="D73" s="23" t="s">
        <v>3</v>
      </c>
      <c r="E73" s="38" t="s">
        <v>9</v>
      </c>
      <c r="F73" s="39"/>
      <c r="G73" s="39"/>
      <c r="H73" s="40"/>
      <c r="I73" s="32" t="s">
        <v>94</v>
      </c>
      <c r="J73" s="33"/>
      <c r="K73" s="33"/>
      <c r="L73" s="33"/>
      <c r="M73" s="31"/>
      <c r="N73" s="145">
        <f>1429+540.7</f>
        <v>1969.7</v>
      </c>
      <c r="O73" s="188"/>
      <c r="P73" s="188"/>
      <c r="Q73" s="188"/>
      <c r="R73" s="188"/>
      <c r="S73" s="146"/>
      <c r="T73" s="34"/>
    </row>
    <row r="74" spans="1:19" ht="12.75">
      <c r="A74" s="183"/>
      <c r="B74" s="73"/>
      <c r="C74" s="74"/>
      <c r="D74" s="23" t="s">
        <v>4</v>
      </c>
      <c r="E74" s="38" t="s">
        <v>9</v>
      </c>
      <c r="F74" s="39"/>
      <c r="G74" s="39"/>
      <c r="H74" s="40"/>
      <c r="I74" s="32" t="s">
        <v>94</v>
      </c>
      <c r="J74" s="33"/>
      <c r="K74" s="33"/>
      <c r="L74" s="33"/>
      <c r="M74" s="31"/>
      <c r="N74" s="145">
        <v>87.75</v>
      </c>
      <c r="O74" s="188"/>
      <c r="P74" s="188"/>
      <c r="Q74" s="188"/>
      <c r="R74" s="188"/>
      <c r="S74" s="146"/>
    </row>
    <row r="75" spans="1:19" ht="12.75">
      <c r="A75" s="183"/>
      <c r="B75" s="73"/>
      <c r="C75" s="74"/>
      <c r="D75" s="22" t="s">
        <v>5</v>
      </c>
      <c r="E75" s="41" t="s">
        <v>8</v>
      </c>
      <c r="F75" s="42"/>
      <c r="G75" s="42"/>
      <c r="H75" s="43"/>
      <c r="I75" s="32" t="s">
        <v>94</v>
      </c>
      <c r="J75" s="33"/>
      <c r="K75" s="33"/>
      <c r="L75" s="33"/>
      <c r="M75" s="31"/>
      <c r="N75" s="145">
        <v>130.08</v>
      </c>
      <c r="O75" s="188"/>
      <c r="P75" s="188"/>
      <c r="Q75" s="188"/>
      <c r="R75" s="188"/>
      <c r="S75" s="146"/>
    </row>
    <row r="76" spans="1:19" ht="12.75">
      <c r="A76" s="183"/>
      <c r="B76" s="73"/>
      <c r="C76" s="74"/>
      <c r="D76" s="23" t="s">
        <v>3</v>
      </c>
      <c r="E76" s="38" t="s">
        <v>9</v>
      </c>
      <c r="F76" s="39"/>
      <c r="G76" s="39"/>
      <c r="H76" s="40"/>
      <c r="I76" s="32" t="s">
        <v>94</v>
      </c>
      <c r="J76" s="33"/>
      <c r="K76" s="33"/>
      <c r="L76" s="33"/>
      <c r="M76" s="31"/>
      <c r="N76" s="145">
        <v>148.29</v>
      </c>
      <c r="O76" s="188"/>
      <c r="P76" s="188"/>
      <c r="Q76" s="188"/>
      <c r="R76" s="188"/>
      <c r="S76" s="146"/>
    </row>
    <row r="77" spans="1:19" ht="12.75">
      <c r="A77" s="183"/>
      <c r="B77" s="73"/>
      <c r="C77" s="74"/>
      <c r="D77" s="23" t="s">
        <v>4</v>
      </c>
      <c r="E77" s="38" t="s">
        <v>9</v>
      </c>
      <c r="F77" s="39"/>
      <c r="G77" s="39"/>
      <c r="H77" s="40"/>
      <c r="I77" s="32" t="s">
        <v>94</v>
      </c>
      <c r="J77" s="33"/>
      <c r="K77" s="33"/>
      <c r="L77" s="33"/>
      <c r="M77" s="31"/>
      <c r="N77" s="145">
        <v>87.46</v>
      </c>
      <c r="O77" s="188"/>
      <c r="P77" s="188"/>
      <c r="Q77" s="188"/>
      <c r="R77" s="188"/>
      <c r="S77" s="146"/>
    </row>
    <row r="78" spans="1:19" ht="12.75">
      <c r="A78" s="183"/>
      <c r="B78" s="73"/>
      <c r="C78" s="74"/>
      <c r="D78" s="22" t="s">
        <v>6</v>
      </c>
      <c r="E78" s="41" t="s">
        <v>8</v>
      </c>
      <c r="F78" s="42"/>
      <c r="G78" s="42"/>
      <c r="H78" s="43"/>
      <c r="I78" s="32" t="s">
        <v>94</v>
      </c>
      <c r="J78" s="33"/>
      <c r="K78" s="33"/>
      <c r="L78" s="33"/>
      <c r="M78" s="31"/>
      <c r="N78" s="145">
        <v>19.49</v>
      </c>
      <c r="O78" s="188"/>
      <c r="P78" s="188"/>
      <c r="Q78" s="188"/>
      <c r="R78" s="188"/>
      <c r="S78" s="146"/>
    </row>
    <row r="79" spans="1:19" ht="12.75">
      <c r="A79" s="183"/>
      <c r="B79" s="73"/>
      <c r="C79" s="74"/>
      <c r="D79" s="23" t="s">
        <v>3</v>
      </c>
      <c r="E79" s="38" t="s">
        <v>9</v>
      </c>
      <c r="F79" s="39"/>
      <c r="G79" s="39"/>
      <c r="H79" s="40"/>
      <c r="I79" s="32" t="s">
        <v>94</v>
      </c>
      <c r="J79" s="33"/>
      <c r="K79" s="33"/>
      <c r="L79" s="33"/>
      <c r="M79" s="31"/>
      <c r="N79" s="145">
        <v>30.86</v>
      </c>
      <c r="O79" s="188"/>
      <c r="P79" s="188"/>
      <c r="Q79" s="188"/>
      <c r="R79" s="188"/>
      <c r="S79" s="146"/>
    </row>
    <row r="80" spans="1:19" ht="12.75">
      <c r="A80" s="183"/>
      <c r="B80" s="73"/>
      <c r="C80" s="74"/>
      <c r="D80" s="23" t="s">
        <v>4</v>
      </c>
      <c r="E80" s="38" t="s">
        <v>9</v>
      </c>
      <c r="F80" s="39"/>
      <c r="G80" s="39"/>
      <c r="H80" s="40"/>
      <c r="I80" s="32" t="s">
        <v>94</v>
      </c>
      <c r="J80" s="33"/>
      <c r="K80" s="33"/>
      <c r="L80" s="33"/>
      <c r="M80" s="31"/>
      <c r="N80" s="145">
        <v>4.86</v>
      </c>
      <c r="O80" s="188"/>
      <c r="P80" s="188"/>
      <c r="Q80" s="188"/>
      <c r="R80" s="188"/>
      <c r="S80" s="146"/>
    </row>
    <row r="81" spans="1:19" ht="28.5" customHeight="1">
      <c r="A81" s="183"/>
      <c r="B81" s="75"/>
      <c r="C81" s="76"/>
      <c r="D81" s="22" t="s">
        <v>7</v>
      </c>
      <c r="E81" s="41" t="s">
        <v>9</v>
      </c>
      <c r="F81" s="42"/>
      <c r="G81" s="42"/>
      <c r="H81" s="43"/>
      <c r="I81" s="32" t="s">
        <v>94</v>
      </c>
      <c r="J81" s="33"/>
      <c r="K81" s="33"/>
      <c r="L81" s="33"/>
      <c r="M81" s="31"/>
      <c r="N81" s="145">
        <v>42.41</v>
      </c>
      <c r="O81" s="188"/>
      <c r="P81" s="188"/>
      <c r="Q81" s="188"/>
      <c r="R81" s="188"/>
      <c r="S81" s="146"/>
    </row>
    <row r="82" spans="1:19" ht="12.75">
      <c r="A82" s="14">
        <v>2</v>
      </c>
      <c r="B82" s="69" t="s">
        <v>93</v>
      </c>
      <c r="C82" s="69"/>
      <c r="D82" s="69"/>
      <c r="E82" s="35"/>
      <c r="F82" s="36"/>
      <c r="G82" s="36"/>
      <c r="H82" s="37"/>
      <c r="I82" s="35"/>
      <c r="J82" s="36"/>
      <c r="K82" s="36"/>
      <c r="L82" s="36"/>
      <c r="M82" s="37"/>
      <c r="N82" s="66"/>
      <c r="O82" s="67"/>
      <c r="P82" s="67"/>
      <c r="Q82" s="67"/>
      <c r="R82" s="67"/>
      <c r="S82" s="68"/>
    </row>
    <row r="83" spans="1:19" ht="26.25" customHeight="1">
      <c r="A83" s="15"/>
      <c r="B83" s="189">
        <v>4116650</v>
      </c>
      <c r="C83" s="190"/>
      <c r="D83" s="131" t="s">
        <v>105</v>
      </c>
      <c r="E83" s="35" t="s">
        <v>9</v>
      </c>
      <c r="F83" s="36"/>
      <c r="G83" s="36"/>
      <c r="H83" s="37"/>
      <c r="I83" s="32" t="s">
        <v>94</v>
      </c>
      <c r="J83" s="33"/>
      <c r="K83" s="33"/>
      <c r="L83" s="33"/>
      <c r="M83" s="31"/>
      <c r="N83" s="191">
        <v>2191.3</v>
      </c>
      <c r="O83" s="191"/>
      <c r="P83" s="191"/>
      <c r="Q83" s="191"/>
      <c r="R83" s="191"/>
      <c r="S83" s="191"/>
    </row>
    <row r="84" spans="1:19" ht="26.25" customHeight="1">
      <c r="A84" s="15"/>
      <c r="B84" s="192"/>
      <c r="C84" s="193"/>
      <c r="D84" s="131" t="s">
        <v>106</v>
      </c>
      <c r="E84" s="35" t="s">
        <v>9</v>
      </c>
      <c r="F84" s="36"/>
      <c r="G84" s="36"/>
      <c r="H84" s="37"/>
      <c r="I84" s="32" t="s">
        <v>94</v>
      </c>
      <c r="J84" s="33"/>
      <c r="K84" s="33"/>
      <c r="L84" s="33"/>
      <c r="M84" s="31"/>
      <c r="N84" s="194">
        <v>47.8</v>
      </c>
      <c r="O84" s="195"/>
      <c r="P84" s="195"/>
      <c r="Q84" s="195"/>
      <c r="R84" s="195"/>
      <c r="S84" s="196"/>
    </row>
    <row r="85" spans="1:19" ht="41.25" customHeight="1">
      <c r="A85" s="15"/>
      <c r="B85" s="44"/>
      <c r="C85" s="45"/>
      <c r="D85" s="26" t="s">
        <v>100</v>
      </c>
      <c r="E85" s="35" t="s">
        <v>9</v>
      </c>
      <c r="F85" s="36"/>
      <c r="G85" s="36"/>
      <c r="H85" s="37"/>
      <c r="I85" s="32" t="s">
        <v>94</v>
      </c>
      <c r="J85" s="33"/>
      <c r="K85" s="33"/>
      <c r="L85" s="33"/>
      <c r="M85" s="31"/>
      <c r="N85" s="194">
        <f>N71/N89</f>
        <v>43.80360205831904</v>
      </c>
      <c r="O85" s="195"/>
      <c r="P85" s="195"/>
      <c r="Q85" s="195"/>
      <c r="R85" s="195"/>
      <c r="S85" s="196"/>
    </row>
    <row r="86" spans="1:19" ht="12.75">
      <c r="A86" s="14">
        <v>3</v>
      </c>
      <c r="B86" s="57" t="s">
        <v>32</v>
      </c>
      <c r="C86" s="58"/>
      <c r="D86" s="59"/>
      <c r="E86" s="35"/>
      <c r="F86" s="36"/>
      <c r="G86" s="36"/>
      <c r="H86" s="37"/>
      <c r="I86" s="35"/>
      <c r="J86" s="36"/>
      <c r="K86" s="36"/>
      <c r="L86" s="36"/>
      <c r="M86" s="37"/>
      <c r="N86" s="66"/>
      <c r="O86" s="67"/>
      <c r="P86" s="67"/>
      <c r="Q86" s="67"/>
      <c r="R86" s="67"/>
      <c r="S86" s="68"/>
    </row>
    <row r="87" spans="1:19" ht="25.5">
      <c r="A87" s="15"/>
      <c r="B87" s="73">
        <v>4116650</v>
      </c>
      <c r="C87" s="74"/>
      <c r="D87" s="131" t="s">
        <v>102</v>
      </c>
      <c r="E87" s="35" t="s">
        <v>75</v>
      </c>
      <c r="F87" s="36"/>
      <c r="G87" s="36"/>
      <c r="H87" s="37"/>
      <c r="I87" s="35" t="s">
        <v>77</v>
      </c>
      <c r="J87" s="36"/>
      <c r="K87" s="36"/>
      <c r="L87" s="36"/>
      <c r="M87" s="37"/>
      <c r="N87" s="197">
        <f>N69/N83/12</f>
        <v>0.937046502076393</v>
      </c>
      <c r="O87" s="197"/>
      <c r="P87" s="197"/>
      <c r="Q87" s="197"/>
      <c r="R87" s="197"/>
      <c r="S87" s="197"/>
    </row>
    <row r="88" spans="1:19" ht="25.5">
      <c r="A88" s="187"/>
      <c r="B88" s="62"/>
      <c r="C88" s="63"/>
      <c r="D88" s="20" t="s">
        <v>103</v>
      </c>
      <c r="E88" s="35" t="s">
        <v>75</v>
      </c>
      <c r="F88" s="36"/>
      <c r="G88" s="36"/>
      <c r="H88" s="37"/>
      <c r="I88" s="35" t="s">
        <v>77</v>
      </c>
      <c r="J88" s="36"/>
      <c r="K88" s="36"/>
      <c r="L88" s="36"/>
      <c r="M88" s="37"/>
      <c r="N88" s="198">
        <f>N70/N84</f>
        <v>311.71757322175733</v>
      </c>
      <c r="O88" s="199"/>
      <c r="P88" s="199"/>
      <c r="Q88" s="199"/>
      <c r="R88" s="199"/>
      <c r="S88" s="200"/>
    </row>
    <row r="89" spans="1:19" ht="38.25" customHeight="1">
      <c r="A89" s="201"/>
      <c r="B89" s="202"/>
      <c r="C89" s="203"/>
      <c r="D89" s="204" t="s">
        <v>104</v>
      </c>
      <c r="E89" s="35" t="s">
        <v>75</v>
      </c>
      <c r="F89" s="36"/>
      <c r="G89" s="36"/>
      <c r="H89" s="37"/>
      <c r="I89" s="35" t="s">
        <v>77</v>
      </c>
      <c r="J89" s="36"/>
      <c r="K89" s="36"/>
      <c r="L89" s="36"/>
      <c r="M89" s="37"/>
      <c r="N89" s="205">
        <v>466.4</v>
      </c>
      <c r="O89" s="206"/>
      <c r="P89" s="206"/>
      <c r="Q89" s="206"/>
      <c r="R89" s="206"/>
      <c r="S89" s="207"/>
    </row>
    <row r="90" spans="1:19" ht="12.75">
      <c r="A90" s="14">
        <v>4</v>
      </c>
      <c r="B90" s="57" t="s">
        <v>33</v>
      </c>
      <c r="C90" s="58"/>
      <c r="D90" s="59"/>
      <c r="E90" s="35"/>
      <c r="F90" s="36"/>
      <c r="G90" s="36"/>
      <c r="H90" s="37"/>
      <c r="I90" s="35"/>
      <c r="J90" s="36"/>
      <c r="K90" s="36"/>
      <c r="L90" s="36"/>
      <c r="M90" s="37"/>
      <c r="N90" s="66"/>
      <c r="O90" s="67"/>
      <c r="P90" s="67"/>
      <c r="Q90" s="67"/>
      <c r="R90" s="67"/>
      <c r="S90" s="68"/>
    </row>
    <row r="91" spans="1:27" ht="37.5" customHeight="1">
      <c r="A91" s="208"/>
      <c r="B91" s="64">
        <v>4116650</v>
      </c>
      <c r="C91" s="65"/>
      <c r="D91" s="21" t="s">
        <v>14</v>
      </c>
      <c r="E91" s="35" t="s">
        <v>76</v>
      </c>
      <c r="F91" s="36"/>
      <c r="G91" s="36"/>
      <c r="H91" s="37"/>
      <c r="I91" s="35" t="s">
        <v>77</v>
      </c>
      <c r="J91" s="36"/>
      <c r="K91" s="36"/>
      <c r="L91" s="36"/>
      <c r="M91" s="37"/>
      <c r="N91" s="66">
        <v>100</v>
      </c>
      <c r="O91" s="67"/>
      <c r="P91" s="67"/>
      <c r="Q91" s="67"/>
      <c r="R91" s="67"/>
      <c r="S91" s="68"/>
      <c r="Z91" s="24"/>
      <c r="AA91" s="25"/>
    </row>
    <row r="92" spans="1:19" ht="56.25" customHeight="1">
      <c r="A92" s="187"/>
      <c r="B92" s="64">
        <v>4116650</v>
      </c>
      <c r="C92" s="65"/>
      <c r="D92" s="21" t="s">
        <v>15</v>
      </c>
      <c r="E92" s="35" t="s">
        <v>76</v>
      </c>
      <c r="F92" s="36"/>
      <c r="G92" s="36"/>
      <c r="H92" s="37"/>
      <c r="I92" s="35" t="s">
        <v>77</v>
      </c>
      <c r="J92" s="36"/>
      <c r="K92" s="36"/>
      <c r="L92" s="36"/>
      <c r="M92" s="37"/>
      <c r="N92" s="66">
        <v>24.1</v>
      </c>
      <c r="O92" s="67"/>
      <c r="P92" s="67"/>
      <c r="Q92" s="67"/>
      <c r="R92" s="67"/>
      <c r="S92" s="68"/>
    </row>
    <row r="93" spans="1:19" ht="12.75">
      <c r="A93" s="209" t="s">
        <v>80</v>
      </c>
      <c r="B93" s="210" t="s">
        <v>89</v>
      </c>
      <c r="C93" s="210"/>
      <c r="D93" s="210"/>
      <c r="E93" s="210"/>
      <c r="F93" s="210"/>
      <c r="G93" s="210"/>
      <c r="H93" s="210"/>
      <c r="I93" s="210"/>
      <c r="J93" s="210"/>
      <c r="K93" s="210"/>
      <c r="L93" s="211"/>
      <c r="M93" s="211"/>
      <c r="N93" s="211"/>
      <c r="O93" s="211"/>
      <c r="P93" s="211"/>
      <c r="Q93" s="211"/>
      <c r="R93" s="211"/>
      <c r="S93" s="211"/>
    </row>
    <row r="94" spans="1:19" ht="10.5" customHeight="1">
      <c r="A94" s="209"/>
      <c r="B94" s="211"/>
      <c r="C94" s="211"/>
      <c r="D94" s="211"/>
      <c r="E94" s="211"/>
      <c r="F94" s="211"/>
      <c r="G94" s="211"/>
      <c r="H94" s="211"/>
      <c r="I94" s="211"/>
      <c r="J94" s="211" t="s">
        <v>62</v>
      </c>
      <c r="K94" s="211"/>
      <c r="L94" s="211"/>
      <c r="M94" s="211"/>
      <c r="N94" s="211"/>
      <c r="O94" s="211"/>
      <c r="P94" s="211"/>
      <c r="Q94" s="211"/>
      <c r="R94" s="211"/>
      <c r="S94" s="211"/>
    </row>
    <row r="95" spans="1:19" ht="10.5" customHeight="1">
      <c r="A95" s="50" t="s">
        <v>81</v>
      </c>
      <c r="B95" s="51" t="s">
        <v>82</v>
      </c>
      <c r="C95" s="52"/>
      <c r="D95" s="212" t="s">
        <v>91</v>
      </c>
      <c r="E95" s="47" t="s">
        <v>24</v>
      </c>
      <c r="F95" s="48"/>
      <c r="G95" s="48"/>
      <c r="H95" s="49"/>
      <c r="I95" s="115" t="s">
        <v>26</v>
      </c>
      <c r="J95" s="136"/>
      <c r="K95" s="116"/>
      <c r="L95" s="47" t="s">
        <v>25</v>
      </c>
      <c r="M95" s="48"/>
      <c r="N95" s="48"/>
      <c r="O95" s="48"/>
      <c r="P95" s="189" t="s">
        <v>83</v>
      </c>
      <c r="Q95" s="213"/>
      <c r="R95" s="213"/>
      <c r="S95" s="190"/>
    </row>
    <row r="96" spans="1:19" ht="51.75" customHeight="1">
      <c r="A96" s="50"/>
      <c r="B96" s="53"/>
      <c r="C96" s="54"/>
      <c r="D96" s="214"/>
      <c r="E96" s="1" t="s">
        <v>63</v>
      </c>
      <c r="F96" s="1" t="s">
        <v>64</v>
      </c>
      <c r="G96" s="55" t="s">
        <v>65</v>
      </c>
      <c r="H96" s="56"/>
      <c r="I96" s="1" t="s">
        <v>63</v>
      </c>
      <c r="J96" s="1" t="s">
        <v>64</v>
      </c>
      <c r="K96" s="1" t="s">
        <v>65</v>
      </c>
      <c r="L96" s="55" t="s">
        <v>63</v>
      </c>
      <c r="M96" s="56"/>
      <c r="N96" s="1" t="s">
        <v>64</v>
      </c>
      <c r="O96" s="16" t="s">
        <v>65</v>
      </c>
      <c r="P96" s="75"/>
      <c r="Q96" s="215"/>
      <c r="R96" s="215"/>
      <c r="S96" s="76"/>
    </row>
    <row r="97" spans="1:19" ht="12.75">
      <c r="A97" s="183">
        <v>1</v>
      </c>
      <c r="B97" s="137">
        <v>2</v>
      </c>
      <c r="C97" s="137"/>
      <c r="D97" s="135">
        <v>3</v>
      </c>
      <c r="E97" s="216">
        <v>4</v>
      </c>
      <c r="F97" s="216">
        <v>5</v>
      </c>
      <c r="G97" s="127">
        <v>6</v>
      </c>
      <c r="H97" s="128"/>
      <c r="I97" s="216">
        <v>7</v>
      </c>
      <c r="J97" s="216">
        <v>8</v>
      </c>
      <c r="K97" s="216">
        <v>9</v>
      </c>
      <c r="L97" s="127">
        <v>10</v>
      </c>
      <c r="M97" s="128"/>
      <c r="N97" s="216">
        <v>11</v>
      </c>
      <c r="O97" s="216">
        <v>12</v>
      </c>
      <c r="P97" s="162">
        <v>13</v>
      </c>
      <c r="Q97" s="139"/>
      <c r="R97" s="139"/>
      <c r="S97" s="163"/>
    </row>
    <row r="98" spans="1:19" ht="12.75">
      <c r="A98" s="183"/>
      <c r="B98" s="29"/>
      <c r="C98" s="29"/>
      <c r="D98" s="11"/>
      <c r="E98" s="217" t="s">
        <v>74</v>
      </c>
      <c r="F98" s="217" t="s">
        <v>74</v>
      </c>
      <c r="G98" s="164" t="s">
        <v>74</v>
      </c>
      <c r="H98" s="165"/>
      <c r="I98" s="217" t="s">
        <v>74</v>
      </c>
      <c r="J98" s="217" t="s">
        <v>74</v>
      </c>
      <c r="K98" s="217" t="s">
        <v>74</v>
      </c>
      <c r="L98" s="164" t="s">
        <v>74</v>
      </c>
      <c r="M98" s="165"/>
      <c r="N98" s="217" t="s">
        <v>74</v>
      </c>
      <c r="O98" s="217" t="s">
        <v>74</v>
      </c>
      <c r="P98" s="136" t="s">
        <v>74</v>
      </c>
      <c r="Q98" s="136"/>
      <c r="R98" s="136"/>
      <c r="S98" s="116"/>
    </row>
    <row r="99" spans="1:19" ht="12.75">
      <c r="A99" s="183"/>
      <c r="B99" s="29"/>
      <c r="C99" s="29"/>
      <c r="D99" s="11"/>
      <c r="E99" s="217" t="s">
        <v>74</v>
      </c>
      <c r="F99" s="217" t="s">
        <v>74</v>
      </c>
      <c r="G99" s="164" t="s">
        <v>68</v>
      </c>
      <c r="H99" s="165"/>
      <c r="I99" s="217" t="s">
        <v>74</v>
      </c>
      <c r="J99" s="217" t="s">
        <v>68</v>
      </c>
      <c r="K99" s="217" t="s">
        <v>74</v>
      </c>
      <c r="L99" s="164" t="s">
        <v>74</v>
      </c>
      <c r="M99" s="165"/>
      <c r="N99" s="217" t="s">
        <v>68</v>
      </c>
      <c r="O99" s="217" t="s">
        <v>74</v>
      </c>
      <c r="P99" s="136" t="s">
        <v>74</v>
      </c>
      <c r="Q99" s="136"/>
      <c r="R99" s="136"/>
      <c r="S99" s="116"/>
    </row>
    <row r="100" spans="1:19" ht="12.75">
      <c r="A100" s="183"/>
      <c r="B100" s="29"/>
      <c r="C100" s="29"/>
      <c r="D100" s="11"/>
      <c r="E100" s="217" t="s">
        <v>68</v>
      </c>
      <c r="F100" s="217" t="s">
        <v>74</v>
      </c>
      <c r="G100" s="164" t="s">
        <v>74</v>
      </c>
      <c r="H100" s="165"/>
      <c r="I100" s="217" t="s">
        <v>68</v>
      </c>
      <c r="J100" s="217" t="s">
        <v>74</v>
      </c>
      <c r="K100" s="217" t="s">
        <v>74</v>
      </c>
      <c r="L100" s="164" t="s">
        <v>68</v>
      </c>
      <c r="M100" s="165"/>
      <c r="N100" s="217" t="s">
        <v>74</v>
      </c>
      <c r="O100" s="217" t="s">
        <v>74</v>
      </c>
      <c r="P100" s="136" t="s">
        <v>74</v>
      </c>
      <c r="Q100" s="136"/>
      <c r="R100" s="136"/>
      <c r="S100" s="116"/>
    </row>
    <row r="101" spans="1:19" ht="12.75">
      <c r="A101" s="183"/>
      <c r="B101" s="29"/>
      <c r="C101" s="29"/>
      <c r="D101" s="11"/>
      <c r="E101" s="217" t="s">
        <v>68</v>
      </c>
      <c r="F101" s="217" t="s">
        <v>74</v>
      </c>
      <c r="G101" s="164" t="s">
        <v>74</v>
      </c>
      <c r="H101" s="165"/>
      <c r="I101" s="217" t="s">
        <v>68</v>
      </c>
      <c r="J101" s="217" t="s">
        <v>74</v>
      </c>
      <c r="K101" s="217" t="s">
        <v>74</v>
      </c>
      <c r="L101" s="164" t="s">
        <v>68</v>
      </c>
      <c r="M101" s="165"/>
      <c r="N101" s="217" t="s">
        <v>74</v>
      </c>
      <c r="O101" s="217" t="s">
        <v>74</v>
      </c>
      <c r="P101" s="136" t="s">
        <v>74</v>
      </c>
      <c r="Q101" s="136"/>
      <c r="R101" s="136"/>
      <c r="S101" s="116"/>
    </row>
    <row r="102" spans="1:19" ht="12.75">
      <c r="A102" s="183"/>
      <c r="B102" s="29"/>
      <c r="C102" s="29"/>
      <c r="D102" s="11"/>
      <c r="E102" s="217" t="s">
        <v>68</v>
      </c>
      <c r="F102" s="217" t="s">
        <v>74</v>
      </c>
      <c r="G102" s="164" t="s">
        <v>74</v>
      </c>
      <c r="H102" s="165"/>
      <c r="I102" s="217" t="s">
        <v>68</v>
      </c>
      <c r="J102" s="217" t="s">
        <v>74</v>
      </c>
      <c r="K102" s="217" t="s">
        <v>74</v>
      </c>
      <c r="L102" s="164" t="s">
        <v>68</v>
      </c>
      <c r="M102" s="165"/>
      <c r="N102" s="217" t="s">
        <v>74</v>
      </c>
      <c r="O102" s="217" t="s">
        <v>74</v>
      </c>
      <c r="P102" s="136" t="s">
        <v>74</v>
      </c>
      <c r="Q102" s="136"/>
      <c r="R102" s="136"/>
      <c r="S102" s="116"/>
    </row>
    <row r="103" spans="1:19" ht="12.75">
      <c r="A103" s="183"/>
      <c r="B103" s="29"/>
      <c r="C103" s="29"/>
      <c r="D103" s="11"/>
      <c r="E103" s="217" t="s">
        <v>68</v>
      </c>
      <c r="F103" s="217" t="s">
        <v>74</v>
      </c>
      <c r="G103" s="164" t="s">
        <v>74</v>
      </c>
      <c r="H103" s="165"/>
      <c r="I103" s="217" t="s">
        <v>68</v>
      </c>
      <c r="J103" s="217" t="s">
        <v>74</v>
      </c>
      <c r="K103" s="217" t="s">
        <v>74</v>
      </c>
      <c r="L103" s="164" t="s">
        <v>68</v>
      </c>
      <c r="M103" s="165"/>
      <c r="N103" s="217" t="s">
        <v>74</v>
      </c>
      <c r="O103" s="217" t="s">
        <v>74</v>
      </c>
      <c r="P103" s="136"/>
      <c r="Q103" s="136"/>
      <c r="R103" s="136"/>
      <c r="S103" s="116"/>
    </row>
    <row r="104" spans="1:19" ht="12.75">
      <c r="A104" s="218"/>
      <c r="B104" s="30" t="s">
        <v>31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219"/>
    </row>
    <row r="105" spans="1:19" ht="12.75">
      <c r="A105" s="101"/>
      <c r="B105" s="46" t="s">
        <v>27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ht="12.75">
      <c r="A106" s="101"/>
      <c r="B106" s="28" t="s">
        <v>28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ht="11.25" customHeight="1">
      <c r="A107" s="10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101"/>
      <c r="B108" s="102" t="s">
        <v>29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92"/>
      <c r="O108" s="92"/>
      <c r="P108" s="102"/>
      <c r="Q108" s="220" t="s">
        <v>30</v>
      </c>
      <c r="R108" s="220"/>
      <c r="S108" s="220"/>
    </row>
    <row r="109" spans="1:19" ht="12.75">
      <c r="A109" s="101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221" t="s">
        <v>71</v>
      </c>
      <c r="O109" s="221"/>
      <c r="P109" s="102"/>
      <c r="Q109" s="221" t="s">
        <v>70</v>
      </c>
      <c r="R109" s="221"/>
      <c r="S109" s="221"/>
    </row>
    <row r="110" spans="1:19" ht="12.75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222"/>
      <c r="R110" s="222"/>
      <c r="S110" s="222"/>
    </row>
    <row r="111" spans="1:19" ht="12.75">
      <c r="A111" s="101"/>
      <c r="B111" s="102" t="s">
        <v>69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1:19" ht="12.75">
      <c r="A112" s="101"/>
      <c r="B112" s="102" t="s">
        <v>108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92"/>
      <c r="O112" s="92"/>
      <c r="P112" s="102"/>
      <c r="Q112" s="220" t="s">
        <v>110</v>
      </c>
      <c r="R112" s="220"/>
      <c r="S112" s="220"/>
    </row>
    <row r="113" spans="1:19" ht="12.75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221" t="s">
        <v>71</v>
      </c>
      <c r="O113" s="221"/>
      <c r="P113" s="102"/>
      <c r="Q113" s="221" t="s">
        <v>70</v>
      </c>
      <c r="R113" s="221"/>
      <c r="S113" s="221"/>
    </row>
    <row r="114" spans="1:19" ht="12.75">
      <c r="A114" s="218"/>
      <c r="B114" s="28" t="s">
        <v>109</v>
      </c>
      <c r="C114" s="28"/>
      <c r="D114" s="28"/>
      <c r="E114" s="223"/>
      <c r="F114" s="223"/>
      <c r="G114" s="223"/>
      <c r="H114" s="223"/>
      <c r="I114" s="10"/>
      <c r="J114" s="10"/>
      <c r="K114" s="224"/>
      <c r="L114" s="224"/>
      <c r="M114" s="224"/>
      <c r="N114" s="10"/>
      <c r="O114" s="10"/>
      <c r="P114" s="224"/>
      <c r="Q114" s="224"/>
      <c r="R114" s="224"/>
      <c r="S114" s="224"/>
    </row>
    <row r="115" spans="1:19" ht="12.75">
      <c r="A115" s="218"/>
      <c r="B115" s="28" t="s">
        <v>97</v>
      </c>
      <c r="C115" s="28"/>
      <c r="D115" s="9"/>
      <c r="E115" s="223"/>
      <c r="F115" s="223"/>
      <c r="G115" s="223"/>
      <c r="H115" s="223"/>
      <c r="I115" s="10"/>
      <c r="J115" s="10"/>
      <c r="K115" s="224"/>
      <c r="L115" s="224"/>
      <c r="M115" s="224"/>
      <c r="N115" s="10"/>
      <c r="O115" s="10"/>
      <c r="P115" s="224"/>
      <c r="Q115" s="224"/>
      <c r="R115" s="224"/>
      <c r="S115" s="224"/>
    </row>
  </sheetData>
  <sheetProtection/>
  <mergeCells count="241">
    <mergeCell ref="D18:R18"/>
    <mergeCell ref="O9:S9"/>
    <mergeCell ref="O1:S3"/>
    <mergeCell ref="O4:S4"/>
    <mergeCell ref="O5:S7"/>
    <mergeCell ref="O8:S8"/>
    <mergeCell ref="O12:S12"/>
    <mergeCell ref="O13:S14"/>
    <mergeCell ref="O10:S10"/>
    <mergeCell ref="O11:S11"/>
    <mergeCell ref="B22:C22"/>
    <mergeCell ref="E21:R21"/>
    <mergeCell ref="E22:O22"/>
    <mergeCell ref="B21:C21"/>
    <mergeCell ref="B38:S38"/>
    <mergeCell ref="B41:E41"/>
    <mergeCell ref="E45:S45"/>
    <mergeCell ref="F42:R42"/>
    <mergeCell ref="B40:C40"/>
    <mergeCell ref="D40:F40"/>
    <mergeCell ref="F41:R41"/>
    <mergeCell ref="B39:P39"/>
    <mergeCell ref="E49:H49"/>
    <mergeCell ref="P48:Q48"/>
    <mergeCell ref="N48:O48"/>
    <mergeCell ref="E46:S46"/>
    <mergeCell ref="I48:M48"/>
    <mergeCell ref="R48:S48"/>
    <mergeCell ref="N49:O49"/>
    <mergeCell ref="E24:R24"/>
    <mergeCell ref="B25:C25"/>
    <mergeCell ref="B28:C28"/>
    <mergeCell ref="B24:C24"/>
    <mergeCell ref="H36:R36"/>
    <mergeCell ref="I31:J31"/>
    <mergeCell ref="E25:O25"/>
    <mergeCell ref="B27:C27"/>
    <mergeCell ref="B36:G36"/>
    <mergeCell ref="L33:M33"/>
    <mergeCell ref="B50:D50"/>
    <mergeCell ref="B43:M43"/>
    <mergeCell ref="I49:M49"/>
    <mergeCell ref="B49:D49"/>
    <mergeCell ref="E48:H48"/>
    <mergeCell ref="A45:B45"/>
    <mergeCell ref="A46:B46"/>
    <mergeCell ref="B48:D48"/>
    <mergeCell ref="E50:H50"/>
    <mergeCell ref="I50:M50"/>
    <mergeCell ref="P50:Q50"/>
    <mergeCell ref="R49:S49"/>
    <mergeCell ref="P49:Q49"/>
    <mergeCell ref="R50:S50"/>
    <mergeCell ref="R55:S55"/>
    <mergeCell ref="N55:Q55"/>
    <mergeCell ref="K55:M55"/>
    <mergeCell ref="R51:S51"/>
    <mergeCell ref="B53:O53"/>
    <mergeCell ref="A55:H55"/>
    <mergeCell ref="P51:Q51"/>
    <mergeCell ref="I51:M51"/>
    <mergeCell ref="N50:O50"/>
    <mergeCell ref="K56:M56"/>
    <mergeCell ref="N51:O51"/>
    <mergeCell ref="I56:J56"/>
    <mergeCell ref="I55:J55"/>
    <mergeCell ref="R56:S56"/>
    <mergeCell ref="N56:Q56"/>
    <mergeCell ref="A58:H58"/>
    <mergeCell ref="A56:H56"/>
    <mergeCell ref="R57:S57"/>
    <mergeCell ref="N57:Q57"/>
    <mergeCell ref="I57:J57"/>
    <mergeCell ref="I58:J58"/>
    <mergeCell ref="K57:M57"/>
    <mergeCell ref="A57:H57"/>
    <mergeCell ref="R58:S58"/>
    <mergeCell ref="N58:Q58"/>
    <mergeCell ref="K58:M58"/>
    <mergeCell ref="R59:S59"/>
    <mergeCell ref="N59:Q59"/>
    <mergeCell ref="K59:M59"/>
    <mergeCell ref="A63:A64"/>
    <mergeCell ref="I63:M64"/>
    <mergeCell ref="I59:J59"/>
    <mergeCell ref="R60:S60"/>
    <mergeCell ref="N60:Q60"/>
    <mergeCell ref="A60:H60"/>
    <mergeCell ref="I60:J60"/>
    <mergeCell ref="B63:C64"/>
    <mergeCell ref="D63:D64"/>
    <mergeCell ref="A59:H59"/>
    <mergeCell ref="N65:S65"/>
    <mergeCell ref="K60:M60"/>
    <mergeCell ref="B61:S61"/>
    <mergeCell ref="N63:S64"/>
    <mergeCell ref="E65:H65"/>
    <mergeCell ref="I65:M65"/>
    <mergeCell ref="B65:C65"/>
    <mergeCell ref="E63:H64"/>
    <mergeCell ref="A66:S66"/>
    <mergeCell ref="E67:H67"/>
    <mergeCell ref="N73:S73"/>
    <mergeCell ref="E68:H68"/>
    <mergeCell ref="N72:S72"/>
    <mergeCell ref="I68:M68"/>
    <mergeCell ref="N69:S69"/>
    <mergeCell ref="I71:M71"/>
    <mergeCell ref="E70:H70"/>
    <mergeCell ref="N68:S68"/>
    <mergeCell ref="B67:D67"/>
    <mergeCell ref="I67:M67"/>
    <mergeCell ref="N67:S67"/>
    <mergeCell ref="B68:C81"/>
    <mergeCell ref="N70:S70"/>
    <mergeCell ref="E69:H69"/>
    <mergeCell ref="I70:M70"/>
    <mergeCell ref="I72:M72"/>
    <mergeCell ref="I69:M69"/>
    <mergeCell ref="N71:S71"/>
    <mergeCell ref="I81:M81"/>
    <mergeCell ref="I75:M75"/>
    <mergeCell ref="N77:S77"/>
    <mergeCell ref="N74:S74"/>
    <mergeCell ref="I74:M74"/>
    <mergeCell ref="I78:M78"/>
    <mergeCell ref="I73:M73"/>
    <mergeCell ref="B83:C84"/>
    <mergeCell ref="N75:S75"/>
    <mergeCell ref="N76:S76"/>
    <mergeCell ref="E75:H75"/>
    <mergeCell ref="E76:H76"/>
    <mergeCell ref="I76:M76"/>
    <mergeCell ref="I77:M77"/>
    <mergeCell ref="N79:S79"/>
    <mergeCell ref="B82:D82"/>
    <mergeCell ref="E79:H79"/>
    <mergeCell ref="E84:H84"/>
    <mergeCell ref="N86:S86"/>
    <mergeCell ref="N84:S84"/>
    <mergeCell ref="I86:M86"/>
    <mergeCell ref="I79:M79"/>
    <mergeCell ref="I80:M80"/>
    <mergeCell ref="N81:S81"/>
    <mergeCell ref="I83:M83"/>
    <mergeCell ref="N83:S83"/>
    <mergeCell ref="E71:H71"/>
    <mergeCell ref="E73:H73"/>
    <mergeCell ref="E72:H72"/>
    <mergeCell ref="E78:H78"/>
    <mergeCell ref="E74:H74"/>
    <mergeCell ref="N92:S92"/>
    <mergeCell ref="N90:S90"/>
    <mergeCell ref="I91:M91"/>
    <mergeCell ref="N91:S91"/>
    <mergeCell ref="N89:S89"/>
    <mergeCell ref="N87:S87"/>
    <mergeCell ref="N88:S88"/>
    <mergeCell ref="I82:M82"/>
    <mergeCell ref="I84:M84"/>
    <mergeCell ref="E90:H90"/>
    <mergeCell ref="B89:C89"/>
    <mergeCell ref="E89:H89"/>
    <mergeCell ref="I89:M89"/>
    <mergeCell ref="B93:K93"/>
    <mergeCell ref="B91:C91"/>
    <mergeCell ref="B92:C92"/>
    <mergeCell ref="E92:H92"/>
    <mergeCell ref="E91:H91"/>
    <mergeCell ref="L96:M96"/>
    <mergeCell ref="G96:H96"/>
    <mergeCell ref="I90:M90"/>
    <mergeCell ref="B86:D86"/>
    <mergeCell ref="I88:M88"/>
    <mergeCell ref="B87:C88"/>
    <mergeCell ref="I87:M87"/>
    <mergeCell ref="B90:D90"/>
    <mergeCell ref="E87:H87"/>
    <mergeCell ref="I92:M92"/>
    <mergeCell ref="G97:H97"/>
    <mergeCell ref="L97:M97"/>
    <mergeCell ref="L99:M99"/>
    <mergeCell ref="G98:H98"/>
    <mergeCell ref="B100:C100"/>
    <mergeCell ref="B98:C98"/>
    <mergeCell ref="B99:C99"/>
    <mergeCell ref="G100:H100"/>
    <mergeCell ref="G99:H99"/>
    <mergeCell ref="A95:A96"/>
    <mergeCell ref="B95:C96"/>
    <mergeCell ref="B97:C97"/>
    <mergeCell ref="P100:S100"/>
    <mergeCell ref="P97:S97"/>
    <mergeCell ref="L100:M100"/>
    <mergeCell ref="P99:S99"/>
    <mergeCell ref="P98:S98"/>
    <mergeCell ref="I95:K95"/>
    <mergeCell ref="P95:S96"/>
    <mergeCell ref="P102:S102"/>
    <mergeCell ref="P101:S101"/>
    <mergeCell ref="D95:D96"/>
    <mergeCell ref="L102:M102"/>
    <mergeCell ref="G102:H102"/>
    <mergeCell ref="G101:H101"/>
    <mergeCell ref="L101:M101"/>
    <mergeCell ref="E95:H95"/>
    <mergeCell ref="L98:M98"/>
    <mergeCell ref="L95:O95"/>
    <mergeCell ref="L103:M103"/>
    <mergeCell ref="N113:O113"/>
    <mergeCell ref="B105:S105"/>
    <mergeCell ref="P103:S103"/>
    <mergeCell ref="N109:O109"/>
    <mergeCell ref="Q108:S108"/>
    <mergeCell ref="Q112:S112"/>
    <mergeCell ref="N108:O108"/>
    <mergeCell ref="G103:H103"/>
    <mergeCell ref="B115:C115"/>
    <mergeCell ref="B114:D114"/>
    <mergeCell ref="B101:C101"/>
    <mergeCell ref="B103:C103"/>
    <mergeCell ref="B104:R104"/>
    <mergeCell ref="Q109:S109"/>
    <mergeCell ref="N112:O112"/>
    <mergeCell ref="B102:C102"/>
    <mergeCell ref="Q113:S113"/>
    <mergeCell ref="B106:S106"/>
    <mergeCell ref="B85:C85"/>
    <mergeCell ref="E85:H85"/>
    <mergeCell ref="I85:M85"/>
    <mergeCell ref="N85:S85"/>
    <mergeCell ref="E88:H88"/>
    <mergeCell ref="N80:S80"/>
    <mergeCell ref="E77:H77"/>
    <mergeCell ref="N78:S78"/>
    <mergeCell ref="E83:H83"/>
    <mergeCell ref="E81:H81"/>
    <mergeCell ref="N82:S82"/>
    <mergeCell ref="E86:H86"/>
    <mergeCell ref="E82:H82"/>
    <mergeCell ref="E80:H80"/>
  </mergeCells>
  <printOptions/>
  <pageMargins left="0.7480314960629921" right="0.551181102362204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2017-12-14T14:53:41Z</cp:lastPrinted>
  <dcterms:created xsi:type="dcterms:W3CDTF">2002-01-01T02:33:01Z</dcterms:created>
  <dcterms:modified xsi:type="dcterms:W3CDTF">2018-03-21T07:58:56Z</dcterms:modified>
  <cp:category/>
  <cp:version/>
  <cp:contentType/>
  <cp:contentStatus/>
</cp:coreProperties>
</file>