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1010160" sheetId="1" r:id="rId1"/>
  </sheets>
  <definedNames>
    <definedName name="_xlnm.Print_Area" localSheetId="0">'1010160'!$A$1:$S$107</definedName>
  </definedNames>
  <calcPr fullCalcOnLoad="1"/>
</workbook>
</file>

<file path=xl/sharedStrings.xml><?xml version="1.0" encoding="utf-8"?>
<sst xmlns="http://schemas.openxmlformats.org/spreadsheetml/2006/main" count="177" uniqueCount="108">
  <si>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</si>
  <si>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</si>
  <si>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</si>
  <si>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</si>
  <si>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</si>
  <si>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</si>
  <si>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</si>
  <si>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</si>
  <si>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</si>
  <si>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</si>
  <si>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</si>
  <si>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</si>
  <si>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</si>
  <si>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</si>
  <si>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</si>
  <si>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</si>
  <si>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</si>
  <si>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</si>
  <si>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</si>
  <si>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</si>
  <si>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</si>
  <si>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</si>
  <si>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</si>
  <si>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</si>
  <si>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</si>
  <si>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</si>
  <si>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</si>
  <si>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</si>
  <si>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</si>
  <si>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</si>
  <si>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</si>
  <si>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Завдання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</si>
  <si>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</si>
  <si>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</si>
  <si>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</si>
  <si>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</si>
  <si>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</si>
  <si>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</si>
  <si>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</si>
  <si>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</si>
  <si>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</si>
  <si>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</si>
  <si>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</si>
  <si>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</si>
  <si>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Завдання 1</t>
  </si>
  <si>
    <t xml:space="preserve">затрат </t>
  </si>
  <si>
    <t>тис.грн.</t>
  </si>
  <si>
    <t>Пояснення щодо розбіжностей між затвердженими та досягнутими результативними показниками</t>
  </si>
  <si>
    <t xml:space="preserve">продукту 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</si>
  <si>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</si>
  <si>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</si>
  <si>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</si>
  <si>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</si>
  <si>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</si>
  <si>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</si>
  <si>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</si>
  <si>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</si>
  <si>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</si>
  <si>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</si>
  <si>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</si>
  <si>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</si>
  <si>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</si>
  <si>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</si>
  <si>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</si>
  <si>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</si>
  <si>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</si>
  <si>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</si>
  <si>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</si>
  <si>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</si>
  <si>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</si>
  <si>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О.В.Галіцька</t>
  </si>
  <si>
    <t>управління культури Житомирської міської ради</t>
  </si>
  <si>
    <t>од.</t>
  </si>
  <si>
    <t>ефективності</t>
  </si>
  <si>
    <t>Керівництво і управління у відповідній сфері у містах, селищах, селах</t>
  </si>
  <si>
    <t>0111</t>
  </si>
  <si>
    <t>Пояснення щодо причин відхилення</t>
  </si>
  <si>
    <t>2410180</t>
  </si>
  <si>
    <t>Здійснення виконавчим органом Житомирської міської ради - управлінням культури міської ради наданих законодавством повноважень у сфері культури в м.Житомирі</t>
  </si>
  <si>
    <t>Пояснення що</t>
  </si>
  <si>
    <t>кількість штатних одиниць</t>
  </si>
  <si>
    <t>розпорядження міського голови, штатний розпис</t>
  </si>
  <si>
    <t>середньорічна кількість</t>
  </si>
  <si>
    <t>в т. ч. посадових осіб</t>
  </si>
  <si>
    <t>Між касовими і плановими показниками не має розбіжностей.</t>
  </si>
  <si>
    <t>кількість отриманих листів, звернень, заяв, скарг</t>
  </si>
  <si>
    <t>книга реєстрації вхідної документації</t>
  </si>
  <si>
    <t>кількість прийнятих нормативно-правових актів</t>
  </si>
  <si>
    <t xml:space="preserve">книга реєстрації </t>
  </si>
  <si>
    <t>кількість виконаних листів, звернень, заяв, скарг на одну особу</t>
  </si>
  <si>
    <t>кількість прийнятих нормативно-правових актів на одну посадову особу</t>
  </si>
  <si>
    <t>розрахунок ( відношення кількості прийнятих нормативно-правових актів до кількості штатних одиниць)</t>
  </si>
  <si>
    <t>розрахунок ( відношення кількості виконаних листів, звернень, заяв, скарг до кількості штатних одиниць)</t>
  </si>
  <si>
    <t>витрати на утримання однієї штатної одиниці</t>
  </si>
  <si>
    <t>розрахунок ( відношення обсягу фінансування до кількості штатних одиниць)</t>
  </si>
  <si>
    <t xml:space="preserve">Начальник управління культури </t>
  </si>
  <si>
    <t>Н.І.Рябенко</t>
  </si>
  <si>
    <t>місцевого бюджету станом на _01.01.2019__ року</t>
  </si>
  <si>
    <t>1010160</t>
  </si>
  <si>
    <t>Оплата праці</t>
  </si>
  <si>
    <t>Використання товарів і послуг</t>
  </si>
  <si>
    <t>Оплата комунальних послуг в т.ч.</t>
  </si>
  <si>
    <t>Послуги теплопостачання</t>
  </si>
  <si>
    <t>Послуги водопостачання та водовідведення</t>
  </si>
  <si>
    <t>Послуги електропостачання</t>
  </si>
  <si>
    <t>Розбіжність між касовими та плановими показниками виникла за рахунок невикористаних коштів по заробітній платі та економією енергоносіїв</t>
  </si>
  <si>
    <t>Комплексна цільова програма розвитку культури міста "Нова основа культурного розвитку в місті Житомирі на 2018-2020 роки"</t>
  </si>
  <si>
    <t>Розбіжність між плановими показниками та касовими видатками в 2018 році виникла за рахунок економії по заробітній платі, яка виникла за рахунок нарахування ЄСВ інвалідам в розмірі 8,41% та ліканяних листків ФССзТН.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</si>
</sst>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;\-#,##0.00"/>
    <numFmt numFmtId="174" formatCode="dd/mm/yy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;\-#,##0.0"/>
    <numFmt numFmtId="181" formatCode="#,##0;\-#,##0"/>
    <numFmt numFmtId="182" formatCode="0.00000000"/>
  </numFmts>
  <fonts count="4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1" fillId="0" borderId="0" applyFill="0" applyBorder="0" applyAlignment="0" applyProtection="0"/>
    <xf numFmtId="0" fontId="26" fillId="2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0" fillId="0" borderId="0">
      <alignment/>
      <protection/>
    </xf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49" fontId="3" fillId="0" borderId="0" xfId="53" applyNumberFormat="1" applyFont="1" applyBorder="1" applyAlignment="1">
      <alignment horizontal="left" vertical="center" wrapText="1"/>
      <protection/>
    </xf>
    <xf numFmtId="0" fontId="2" fillId="0" borderId="0" xfId="53" applyFont="1" applyAlignment="1">
      <alignment horizontal="left" vertical="center"/>
      <protection/>
    </xf>
    <xf numFmtId="0" fontId="4" fillId="0" borderId="0" xfId="53" applyFont="1" applyAlignment="1">
      <alignment horizontal="left" vertical="center"/>
      <protection/>
    </xf>
    <xf numFmtId="0" fontId="2" fillId="0" borderId="0" xfId="53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 wrapText="1"/>
    </xf>
    <xf numFmtId="0" fontId="4" fillId="0" borderId="0" xfId="53" applyFont="1" applyBorder="1" applyAlignment="1">
      <alignment vertical="center" wrapText="1"/>
      <protection/>
    </xf>
    <xf numFmtId="49" fontId="2" fillId="0" borderId="0" xfId="53" applyNumberFormat="1" applyFont="1" applyBorder="1" applyAlignment="1">
      <alignment horizontal="center" vertical="center"/>
      <protection/>
    </xf>
    <xf numFmtId="49" fontId="2" fillId="0" borderId="0" xfId="53" applyNumberFormat="1" applyFont="1" applyBorder="1" applyAlignment="1">
      <alignment horizontal="left" vertical="center" wrapText="1"/>
      <protection/>
    </xf>
    <xf numFmtId="49" fontId="3" fillId="0" borderId="0" xfId="53" applyNumberFormat="1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4" fillId="0" borderId="13" xfId="53" applyFont="1" applyBorder="1" applyAlignment="1">
      <alignment horizontal="left" vertical="center"/>
      <protection/>
    </xf>
    <xf numFmtId="0" fontId="2" fillId="0" borderId="15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left" vertical="center"/>
      <protection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Dod5kochtor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11"/>
  <sheetViews>
    <sheetView tabSelected="1" view="pageBreakPreview" zoomScaleNormal="101" zoomScaleSheetLayoutView="100" zoomScalePageLayoutView="0" workbookViewId="0" topLeftCell="B50">
      <selection activeCell="N10" sqref="N10"/>
    </sheetView>
  </sheetViews>
  <sheetFormatPr defaultColWidth="8.75390625" defaultRowHeight="15.75" customHeight="1"/>
  <cols>
    <col min="1" max="4" width="8.75390625" style="1" customWidth="1"/>
    <col min="5" max="5" width="11.25390625" style="1" customWidth="1"/>
    <col min="6" max="6" width="9.75390625" style="1" customWidth="1"/>
    <col min="7" max="7" width="8.75390625" style="1" customWidth="1"/>
    <col min="8" max="8" width="10.875" style="1" customWidth="1"/>
    <col min="9" max="9" width="9.75390625" style="1" customWidth="1"/>
    <col min="10" max="10" width="8.75390625" style="1" customWidth="1"/>
    <col min="11" max="11" width="10.375" style="1" customWidth="1"/>
    <col min="12" max="12" width="9.875" style="1" customWidth="1"/>
    <col min="13" max="13" width="8.75390625" style="1" customWidth="1"/>
    <col min="14" max="14" width="10.375" style="1" customWidth="1"/>
    <col min="15" max="15" width="8.875" style="1" customWidth="1"/>
    <col min="16" max="16" width="10.875" style="1" customWidth="1"/>
    <col min="17" max="16384" width="8.75390625" style="1" customWidth="1"/>
  </cols>
  <sheetData>
    <row r="2" spans="15:19" ht="15.75" customHeight="1">
      <c r="O2" s="28" t="s">
        <v>0</v>
      </c>
      <c r="P2" s="28"/>
      <c r="Q2" s="28"/>
      <c r="R2" s="28"/>
      <c r="S2" s="28"/>
    </row>
    <row r="3" spans="15:19" ht="15.75" customHeight="1">
      <c r="O3" s="28" t="s">
        <v>1</v>
      </c>
      <c r="P3" s="28"/>
      <c r="Q3" s="28"/>
      <c r="R3" s="28"/>
      <c r="S3" s="28"/>
    </row>
    <row r="4" spans="15:19" ht="15.75" customHeight="1">
      <c r="O4" s="29" t="s">
        <v>2</v>
      </c>
      <c r="P4" s="29"/>
      <c r="Q4" s="29"/>
      <c r="R4" s="29"/>
      <c r="S4" s="29"/>
    </row>
    <row r="5" spans="15:19" ht="15.75" customHeight="1">
      <c r="O5" s="2"/>
      <c r="P5" s="2"/>
      <c r="Q5" s="2"/>
      <c r="R5" s="2"/>
      <c r="S5" s="2"/>
    </row>
    <row r="7" spans="1:19" ht="15.75" customHeight="1">
      <c r="A7" s="3"/>
      <c r="B7" s="3"/>
      <c r="C7" s="3"/>
      <c r="D7" s="3"/>
      <c r="E7" s="3"/>
      <c r="F7" s="3"/>
      <c r="G7" s="3"/>
      <c r="H7" s="30" t="s">
        <v>3</v>
      </c>
      <c r="I7" s="30"/>
      <c r="J7" s="30"/>
      <c r="K7" s="30"/>
      <c r="L7" s="30"/>
      <c r="M7" s="30"/>
      <c r="S7" s="3"/>
    </row>
    <row r="8" spans="1:27" ht="15.75" customHeight="1">
      <c r="A8" s="3"/>
      <c r="B8" s="3"/>
      <c r="C8" s="3"/>
      <c r="D8" s="3"/>
      <c r="E8" s="3"/>
      <c r="F8" s="3"/>
      <c r="G8" s="31" t="s">
        <v>4</v>
      </c>
      <c r="H8" s="31"/>
      <c r="I8" s="31"/>
      <c r="J8" s="31"/>
      <c r="K8" s="31"/>
      <c r="L8" s="31"/>
      <c r="M8" s="31"/>
      <c r="N8" s="31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>
      <c r="A9" s="3"/>
      <c r="B9" s="3"/>
      <c r="C9" s="3"/>
      <c r="D9" s="3"/>
      <c r="E9" s="3"/>
      <c r="F9" s="3"/>
      <c r="G9" s="31" t="s">
        <v>97</v>
      </c>
      <c r="H9" s="31"/>
      <c r="I9" s="31"/>
      <c r="J9" s="31"/>
      <c r="K9" s="31"/>
      <c r="L9" s="31"/>
      <c r="M9" s="31"/>
      <c r="N9" s="31"/>
      <c r="S9" s="3"/>
      <c r="T9" s="3"/>
      <c r="U9" s="3"/>
      <c r="V9" s="3"/>
      <c r="W9" s="3"/>
      <c r="X9" s="3"/>
      <c r="Y9" s="3"/>
      <c r="Z9" s="3"/>
      <c r="AA9" s="3"/>
    </row>
    <row r="10" spans="1:27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>
      <c r="A11" s="4" t="s">
        <v>5</v>
      </c>
      <c r="B11" s="32">
        <v>1000000</v>
      </c>
      <c r="C11" s="32"/>
      <c r="D11" s="3"/>
      <c r="E11" s="32" t="s">
        <v>6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5"/>
      <c r="T11" s="3"/>
      <c r="U11" s="3"/>
      <c r="V11" s="3"/>
      <c r="W11" s="3"/>
      <c r="X11" s="3"/>
      <c r="Y11" s="3"/>
      <c r="Z11" s="3"/>
      <c r="AA11" s="3"/>
    </row>
    <row r="12" spans="1:27" ht="15.75" customHeight="1">
      <c r="A12" s="3"/>
      <c r="B12" s="33" t="s">
        <v>7</v>
      </c>
      <c r="C12" s="33"/>
      <c r="D12" s="3"/>
      <c r="E12" s="34" t="s">
        <v>8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5"/>
      <c r="Q12" s="5"/>
      <c r="R12" s="3"/>
      <c r="S12" s="3"/>
      <c r="T12" s="5"/>
      <c r="U12" s="5"/>
      <c r="V12" s="5"/>
      <c r="W12" s="5"/>
      <c r="X12" s="5"/>
      <c r="Y12" s="5"/>
      <c r="Z12" s="5"/>
      <c r="AA12" s="5"/>
    </row>
    <row r="13" spans="1:27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.75" customHeight="1">
      <c r="A14" s="4" t="s">
        <v>9</v>
      </c>
      <c r="B14" s="32">
        <v>1010000</v>
      </c>
      <c r="C14" s="32"/>
      <c r="D14" s="3"/>
      <c r="E14" s="32" t="s">
        <v>6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5"/>
      <c r="T14" s="3"/>
      <c r="U14" s="3"/>
      <c r="V14" s="3"/>
      <c r="W14" s="3"/>
      <c r="X14" s="3"/>
      <c r="Y14" s="3"/>
      <c r="Z14" s="3"/>
      <c r="AA14" s="3"/>
    </row>
    <row r="15" spans="1:27" ht="15.75" customHeight="1">
      <c r="A15" s="3"/>
      <c r="B15" s="33" t="s">
        <v>7</v>
      </c>
      <c r="C15" s="33"/>
      <c r="D15" s="3"/>
      <c r="E15" s="34" t="s">
        <v>10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5"/>
      <c r="Q15" s="5"/>
      <c r="R15" s="3"/>
      <c r="S15" s="3"/>
      <c r="T15" s="5"/>
      <c r="U15" s="5"/>
      <c r="V15" s="5"/>
      <c r="W15" s="5"/>
      <c r="X15" s="5"/>
      <c r="Y15" s="5"/>
      <c r="Z15" s="5"/>
      <c r="AA15" s="5"/>
    </row>
    <row r="16" spans="1:27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.75" customHeight="1">
      <c r="A17" s="4" t="s">
        <v>11</v>
      </c>
      <c r="B17" s="32">
        <v>1010160</v>
      </c>
      <c r="C17" s="32"/>
      <c r="D17" s="27" t="s">
        <v>75</v>
      </c>
      <c r="E17" s="35" t="s">
        <v>74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26"/>
      <c r="T17" s="3"/>
      <c r="U17" s="3"/>
      <c r="V17" s="3"/>
      <c r="W17" s="3"/>
      <c r="X17" s="3"/>
      <c r="Y17" s="3"/>
      <c r="Z17" s="3"/>
      <c r="AA17" s="3"/>
    </row>
    <row r="18" spans="1:27" ht="15.75" customHeight="1">
      <c r="A18" s="3"/>
      <c r="B18" s="33" t="s">
        <v>7</v>
      </c>
      <c r="C18" s="33"/>
      <c r="D18" s="5" t="s">
        <v>12</v>
      </c>
      <c r="E18" s="5"/>
      <c r="G18" s="3"/>
      <c r="H18" s="34" t="s">
        <v>13</v>
      </c>
      <c r="I18" s="34"/>
      <c r="J18" s="34"/>
      <c r="K18" s="34"/>
      <c r="L18" s="34"/>
      <c r="M18" s="34"/>
      <c r="N18" s="34"/>
      <c r="O18" s="34"/>
      <c r="P18" s="3"/>
      <c r="Q18" s="3"/>
      <c r="R18" s="3"/>
      <c r="S18" s="3"/>
      <c r="T18" s="5"/>
      <c r="U18" s="5"/>
      <c r="V18" s="5"/>
      <c r="W18" s="5"/>
      <c r="X18" s="5"/>
      <c r="Y18" s="5"/>
      <c r="Z18" s="5"/>
      <c r="AA18" s="5"/>
    </row>
    <row r="19" spans="1:27" ht="15.75" customHeight="1">
      <c r="A19" s="3"/>
      <c r="B19" s="5"/>
      <c r="C19" s="5"/>
      <c r="D19" s="5"/>
      <c r="E19" s="5"/>
      <c r="G19" s="3"/>
      <c r="H19" s="5"/>
      <c r="I19" s="6"/>
      <c r="J19" s="6"/>
      <c r="K19" s="6"/>
      <c r="L19" s="6"/>
      <c r="M19" s="6"/>
      <c r="N19" s="6"/>
      <c r="O19" s="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>
      <c r="A21" s="7" t="s">
        <v>14</v>
      </c>
      <c r="B21" s="36" t="s">
        <v>15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T21" s="3"/>
      <c r="U21" s="3"/>
      <c r="V21" s="3"/>
      <c r="W21" s="3"/>
      <c r="X21" s="3"/>
      <c r="Y21" s="3"/>
      <c r="Z21" s="3"/>
      <c r="AA21" s="3"/>
    </row>
    <row r="22" spans="1:15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9:10" ht="15.75" customHeight="1">
      <c r="I23" s="37" t="s">
        <v>16</v>
      </c>
      <c r="J23" s="37"/>
    </row>
    <row r="24" spans="1:19" ht="15.75" customHeight="1">
      <c r="A24" s="8"/>
      <c r="B24" s="38" t="s">
        <v>17</v>
      </c>
      <c r="C24" s="38"/>
      <c r="D24" s="38"/>
      <c r="E24" s="38"/>
      <c r="F24" s="38"/>
      <c r="G24" s="38"/>
      <c r="H24" s="38" t="s">
        <v>18</v>
      </c>
      <c r="I24" s="38"/>
      <c r="J24" s="38"/>
      <c r="K24" s="38"/>
      <c r="L24" s="38"/>
      <c r="M24" s="38"/>
      <c r="N24" s="38" t="s">
        <v>19</v>
      </c>
      <c r="O24" s="38"/>
      <c r="P24" s="38"/>
      <c r="Q24" s="38"/>
      <c r="R24" s="38"/>
      <c r="S24" s="38"/>
    </row>
    <row r="25" spans="1:19" ht="28.5" customHeight="1">
      <c r="A25" s="6"/>
      <c r="B25" s="38" t="s">
        <v>20</v>
      </c>
      <c r="C25" s="38"/>
      <c r="D25" s="38" t="s">
        <v>21</v>
      </c>
      <c r="E25" s="38"/>
      <c r="F25" s="38" t="s">
        <v>22</v>
      </c>
      <c r="G25" s="38"/>
      <c r="H25" s="38" t="s">
        <v>20</v>
      </c>
      <c r="I25" s="38"/>
      <c r="J25" s="38" t="s">
        <v>21</v>
      </c>
      <c r="K25" s="38"/>
      <c r="L25" s="38" t="s">
        <v>22</v>
      </c>
      <c r="M25" s="38"/>
      <c r="N25" s="38" t="s">
        <v>20</v>
      </c>
      <c r="O25" s="38"/>
      <c r="P25" s="38" t="s">
        <v>21</v>
      </c>
      <c r="Q25" s="38"/>
      <c r="R25" s="38" t="s">
        <v>22</v>
      </c>
      <c r="S25" s="38"/>
    </row>
    <row r="26" spans="1:19" ht="15.75" customHeight="1">
      <c r="A26" s="6"/>
      <c r="B26" s="39">
        <v>1</v>
      </c>
      <c r="C26" s="39"/>
      <c r="D26" s="39">
        <v>2</v>
      </c>
      <c r="E26" s="39"/>
      <c r="F26" s="39">
        <v>3</v>
      </c>
      <c r="G26" s="39"/>
      <c r="H26" s="39">
        <v>4</v>
      </c>
      <c r="I26" s="39"/>
      <c r="J26" s="39">
        <v>5</v>
      </c>
      <c r="K26" s="39"/>
      <c r="L26" s="39">
        <v>6</v>
      </c>
      <c r="M26" s="39"/>
      <c r="N26" s="39">
        <v>7</v>
      </c>
      <c r="O26" s="39"/>
      <c r="P26" s="39">
        <v>8</v>
      </c>
      <c r="Q26" s="39"/>
      <c r="R26" s="39">
        <v>9</v>
      </c>
      <c r="S26" s="39"/>
    </row>
    <row r="27" spans="1:19" ht="15.75" customHeight="1">
      <c r="A27" s="6"/>
      <c r="B27" s="40">
        <v>1766.6</v>
      </c>
      <c r="C27" s="40"/>
      <c r="D27" s="40">
        <v>0</v>
      </c>
      <c r="E27" s="40"/>
      <c r="F27" s="40">
        <f>B27+D27</f>
        <v>1766.6</v>
      </c>
      <c r="G27" s="40"/>
      <c r="H27" s="40">
        <v>1582.8</v>
      </c>
      <c r="I27" s="40"/>
      <c r="J27" s="40">
        <v>0</v>
      </c>
      <c r="K27" s="40"/>
      <c r="L27" s="40">
        <f>H27+J27</f>
        <v>1582.8</v>
      </c>
      <c r="M27" s="40"/>
      <c r="N27" s="40">
        <f>H27-B27</f>
        <v>-183.79999999999995</v>
      </c>
      <c r="O27" s="40"/>
      <c r="P27" s="40">
        <f>J27-D27</f>
        <v>0</v>
      </c>
      <c r="Q27" s="40"/>
      <c r="R27" s="40">
        <f>L27-F27</f>
        <v>-183.79999999999995</v>
      </c>
      <c r="S27" s="40"/>
    </row>
    <row r="28" spans="1:19" ht="15.75" customHeight="1">
      <c r="A28" s="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30" spans="1:15" ht="15.75" customHeight="1">
      <c r="A30" s="7" t="s">
        <v>23</v>
      </c>
      <c r="B30" s="36" t="s">
        <v>24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ht="15.75" customHeight="1">
      <c r="I32" s="1" t="s">
        <v>16</v>
      </c>
    </row>
    <row r="33" spans="1:19" ht="42" customHeight="1">
      <c r="A33" s="38" t="s">
        <v>25</v>
      </c>
      <c r="B33" s="38" t="s">
        <v>26</v>
      </c>
      <c r="C33" s="38" t="s">
        <v>27</v>
      </c>
      <c r="D33" s="38" t="s">
        <v>28</v>
      </c>
      <c r="E33" s="38"/>
      <c r="F33" s="38"/>
      <c r="G33" s="38"/>
      <c r="H33" s="38" t="s">
        <v>29</v>
      </c>
      <c r="I33" s="38"/>
      <c r="J33" s="38"/>
      <c r="K33" s="38" t="s">
        <v>30</v>
      </c>
      <c r="L33" s="38"/>
      <c r="M33" s="38"/>
      <c r="N33" s="38" t="s">
        <v>19</v>
      </c>
      <c r="O33" s="38"/>
      <c r="P33" s="38"/>
      <c r="Q33" s="55" t="s">
        <v>76</v>
      </c>
      <c r="R33" s="56"/>
      <c r="S33" s="57"/>
    </row>
    <row r="34" spans="1:19" ht="48" customHeight="1">
      <c r="A34" s="38"/>
      <c r="B34" s="38"/>
      <c r="C34" s="38"/>
      <c r="D34" s="38"/>
      <c r="E34" s="38"/>
      <c r="F34" s="38"/>
      <c r="G34" s="38"/>
      <c r="H34" s="9" t="s">
        <v>20</v>
      </c>
      <c r="I34" s="9" t="s">
        <v>21</v>
      </c>
      <c r="J34" s="9" t="s">
        <v>22</v>
      </c>
      <c r="K34" s="9" t="s">
        <v>20</v>
      </c>
      <c r="L34" s="9" t="s">
        <v>21</v>
      </c>
      <c r="M34" s="9" t="s">
        <v>22</v>
      </c>
      <c r="N34" s="9" t="s">
        <v>20</v>
      </c>
      <c r="O34" s="9" t="s">
        <v>21</v>
      </c>
      <c r="P34" s="9" t="s">
        <v>22</v>
      </c>
      <c r="Q34" s="58"/>
      <c r="R34" s="59"/>
      <c r="S34" s="60"/>
    </row>
    <row r="35" spans="1:19" ht="15.75" customHeight="1">
      <c r="A35" s="22">
        <v>1</v>
      </c>
      <c r="B35" s="21">
        <v>2</v>
      </c>
      <c r="C35" s="21">
        <v>3</v>
      </c>
      <c r="D35" s="39">
        <v>4</v>
      </c>
      <c r="E35" s="39"/>
      <c r="F35" s="39"/>
      <c r="G35" s="39"/>
      <c r="H35" s="21">
        <v>5</v>
      </c>
      <c r="I35" s="21">
        <v>6</v>
      </c>
      <c r="J35" s="21">
        <v>7</v>
      </c>
      <c r="K35" s="21">
        <v>8</v>
      </c>
      <c r="L35" s="21">
        <v>9</v>
      </c>
      <c r="M35" s="21">
        <v>10</v>
      </c>
      <c r="N35" s="21">
        <v>11</v>
      </c>
      <c r="O35" s="21">
        <v>12</v>
      </c>
      <c r="P35" s="21">
        <v>13</v>
      </c>
      <c r="Q35" s="61">
        <v>14</v>
      </c>
      <c r="R35" s="62"/>
      <c r="S35" s="63"/>
    </row>
    <row r="36" spans="1:19" ht="22.5" customHeight="1">
      <c r="A36" s="13"/>
      <c r="B36" s="9"/>
      <c r="C36" s="9"/>
      <c r="D36" s="38" t="s">
        <v>31</v>
      </c>
      <c r="E36" s="38"/>
      <c r="F36" s="38"/>
      <c r="G36" s="38"/>
      <c r="H36" s="61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3"/>
    </row>
    <row r="37" spans="1:19" ht="76.5" customHeight="1">
      <c r="A37" s="9">
        <v>1</v>
      </c>
      <c r="B37" s="14" t="s">
        <v>98</v>
      </c>
      <c r="C37" s="14" t="s">
        <v>75</v>
      </c>
      <c r="D37" s="38" t="s">
        <v>78</v>
      </c>
      <c r="E37" s="38"/>
      <c r="F37" s="38"/>
      <c r="G37" s="38"/>
      <c r="H37" s="15">
        <f>H38+H39+H40</f>
        <v>1766.6000000000001</v>
      </c>
      <c r="I37" s="15">
        <f>D27</f>
        <v>0</v>
      </c>
      <c r="J37" s="15">
        <f>I37+H37</f>
        <v>1766.6000000000001</v>
      </c>
      <c r="K37" s="15">
        <f>K38+K39+K40</f>
        <v>1582.8</v>
      </c>
      <c r="L37" s="15">
        <f>L38+L39+L40</f>
        <v>0</v>
      </c>
      <c r="M37" s="15">
        <f aca="true" t="shared" si="0" ref="M37:M43">L37+K37</f>
        <v>1582.8</v>
      </c>
      <c r="N37" s="15">
        <f>K37-H37</f>
        <v>-183.80000000000018</v>
      </c>
      <c r="O37" s="15">
        <f>L37-I37</f>
        <v>0</v>
      </c>
      <c r="P37" s="15">
        <f>M37-J37</f>
        <v>-183.80000000000018</v>
      </c>
      <c r="Q37" s="55" t="s">
        <v>105</v>
      </c>
      <c r="R37" s="56"/>
      <c r="S37" s="57"/>
    </row>
    <row r="38" spans="1:19" ht="24" customHeight="1">
      <c r="A38" s="9"/>
      <c r="B38" s="14"/>
      <c r="C38" s="14"/>
      <c r="D38" s="42" t="s">
        <v>99</v>
      </c>
      <c r="E38" s="43"/>
      <c r="F38" s="43"/>
      <c r="G38" s="44"/>
      <c r="H38" s="15">
        <v>1703.9</v>
      </c>
      <c r="I38" s="15">
        <v>0</v>
      </c>
      <c r="J38" s="15">
        <f aca="true" t="shared" si="1" ref="J38:J43">H38+I38</f>
        <v>1703.9</v>
      </c>
      <c r="K38" s="25">
        <v>1524</v>
      </c>
      <c r="L38" s="15">
        <v>0</v>
      </c>
      <c r="M38" s="15">
        <f t="shared" si="0"/>
        <v>1524</v>
      </c>
      <c r="N38" s="15">
        <f>K38-H38</f>
        <v>-179.9000000000001</v>
      </c>
      <c r="O38" s="15">
        <f>L38-I38</f>
        <v>0</v>
      </c>
      <c r="P38" s="15">
        <f>O38+N38</f>
        <v>-179.9000000000001</v>
      </c>
      <c r="Q38" s="71"/>
      <c r="R38" s="72"/>
      <c r="S38" s="73"/>
    </row>
    <row r="39" spans="1:19" ht="23.25" customHeight="1">
      <c r="A39" s="9"/>
      <c r="B39" s="14"/>
      <c r="C39" s="14"/>
      <c r="D39" s="42" t="s">
        <v>100</v>
      </c>
      <c r="E39" s="43"/>
      <c r="F39" s="43"/>
      <c r="G39" s="44"/>
      <c r="H39" s="15">
        <v>28</v>
      </c>
      <c r="I39" s="15">
        <v>0</v>
      </c>
      <c r="J39" s="15">
        <f t="shared" si="1"/>
        <v>28</v>
      </c>
      <c r="K39" s="25">
        <v>25.1</v>
      </c>
      <c r="L39" s="15">
        <v>0</v>
      </c>
      <c r="M39" s="15">
        <f t="shared" si="0"/>
        <v>25.1</v>
      </c>
      <c r="N39" s="15">
        <f>K39-H39</f>
        <v>-2.8999999999999986</v>
      </c>
      <c r="O39" s="15">
        <f>L39-I39</f>
        <v>0</v>
      </c>
      <c r="P39" s="15">
        <f>O39+N39</f>
        <v>-2.8999999999999986</v>
      </c>
      <c r="Q39" s="71"/>
      <c r="R39" s="72"/>
      <c r="S39" s="73"/>
    </row>
    <row r="40" spans="1:19" ht="24.75" customHeight="1">
      <c r="A40" s="9"/>
      <c r="B40" s="14"/>
      <c r="C40" s="14"/>
      <c r="D40" s="42" t="s">
        <v>101</v>
      </c>
      <c r="E40" s="43"/>
      <c r="F40" s="43"/>
      <c r="G40" s="44"/>
      <c r="H40" s="15">
        <f>H41+H42+H43</f>
        <v>34.7</v>
      </c>
      <c r="I40" s="15">
        <f>I41+I42+I43</f>
        <v>0</v>
      </c>
      <c r="J40" s="15">
        <f t="shared" si="1"/>
        <v>34.7</v>
      </c>
      <c r="K40" s="25">
        <f>K41+K42+K43</f>
        <v>33.7</v>
      </c>
      <c r="L40" s="15">
        <f>L41+L42+L43</f>
        <v>0</v>
      </c>
      <c r="M40" s="15">
        <f t="shared" si="0"/>
        <v>33.7</v>
      </c>
      <c r="N40" s="15">
        <f>N41+N42+N43</f>
        <v>-1.0000000000000007</v>
      </c>
      <c r="O40" s="15">
        <f>O41+O42+O43</f>
        <v>0</v>
      </c>
      <c r="P40" s="15">
        <f>P41+P42+P43</f>
        <v>-1.0000000000000007</v>
      </c>
      <c r="Q40" s="71"/>
      <c r="R40" s="72"/>
      <c r="S40" s="73"/>
    </row>
    <row r="41" spans="1:19" ht="25.5" customHeight="1">
      <c r="A41" s="9"/>
      <c r="B41" s="14"/>
      <c r="C41" s="14"/>
      <c r="D41" s="42" t="s">
        <v>102</v>
      </c>
      <c r="E41" s="43"/>
      <c r="F41" s="43"/>
      <c r="G41" s="44"/>
      <c r="H41" s="15">
        <v>22.1</v>
      </c>
      <c r="I41" s="15">
        <v>0</v>
      </c>
      <c r="J41" s="15">
        <f t="shared" si="1"/>
        <v>22.1</v>
      </c>
      <c r="K41" s="25">
        <v>22.1</v>
      </c>
      <c r="L41" s="15">
        <v>0</v>
      </c>
      <c r="M41" s="15">
        <f t="shared" si="0"/>
        <v>22.1</v>
      </c>
      <c r="N41" s="15">
        <f aca="true" t="shared" si="2" ref="N41:O43">K41-H41</f>
        <v>0</v>
      </c>
      <c r="O41" s="15">
        <f t="shared" si="2"/>
        <v>0</v>
      </c>
      <c r="P41" s="15">
        <f>O41+N41</f>
        <v>0</v>
      </c>
      <c r="Q41" s="71"/>
      <c r="R41" s="72"/>
      <c r="S41" s="73"/>
    </row>
    <row r="42" spans="1:19" ht="31.5" customHeight="1">
      <c r="A42" s="9"/>
      <c r="B42" s="14"/>
      <c r="C42" s="14"/>
      <c r="D42" s="42" t="s">
        <v>103</v>
      </c>
      <c r="E42" s="43"/>
      <c r="F42" s="43"/>
      <c r="G42" s="44"/>
      <c r="H42" s="15">
        <v>0.7</v>
      </c>
      <c r="I42" s="15">
        <v>0</v>
      </c>
      <c r="J42" s="15">
        <f t="shared" si="1"/>
        <v>0.7</v>
      </c>
      <c r="K42" s="25">
        <v>0.5</v>
      </c>
      <c r="L42" s="15">
        <v>0</v>
      </c>
      <c r="M42" s="15">
        <f t="shared" si="0"/>
        <v>0.5</v>
      </c>
      <c r="N42" s="15">
        <f t="shared" si="2"/>
        <v>-0.19999999999999996</v>
      </c>
      <c r="O42" s="15">
        <f t="shared" si="2"/>
        <v>0</v>
      </c>
      <c r="P42" s="15">
        <f>O42+N42</f>
        <v>-0.19999999999999996</v>
      </c>
      <c r="Q42" s="71"/>
      <c r="R42" s="72"/>
      <c r="S42" s="73"/>
    </row>
    <row r="43" spans="1:19" ht="27" customHeight="1">
      <c r="A43" s="9"/>
      <c r="B43" s="14"/>
      <c r="C43" s="14"/>
      <c r="D43" s="42" t="s">
        <v>104</v>
      </c>
      <c r="E43" s="43"/>
      <c r="F43" s="43"/>
      <c r="G43" s="44"/>
      <c r="H43" s="15">
        <v>11.9</v>
      </c>
      <c r="I43" s="15">
        <v>0</v>
      </c>
      <c r="J43" s="15">
        <f t="shared" si="1"/>
        <v>11.9</v>
      </c>
      <c r="K43" s="25">
        <v>11.1</v>
      </c>
      <c r="L43" s="15">
        <v>0</v>
      </c>
      <c r="M43" s="15">
        <f t="shared" si="0"/>
        <v>11.1</v>
      </c>
      <c r="N43" s="15">
        <f t="shared" si="2"/>
        <v>-0.8000000000000007</v>
      </c>
      <c r="O43" s="15">
        <f t="shared" si="2"/>
        <v>0</v>
      </c>
      <c r="P43" s="15">
        <f>O43+N43</f>
        <v>-0.8000000000000007</v>
      </c>
      <c r="Q43" s="58"/>
      <c r="R43" s="59"/>
      <c r="S43" s="60"/>
    </row>
    <row r="44" spans="1:3" ht="15.75" customHeight="1">
      <c r="A44" s="24"/>
      <c r="B44" s="24"/>
      <c r="C44" s="24"/>
    </row>
    <row r="46" spans="1:19" ht="15.75" customHeight="1">
      <c r="A46" s="7" t="s">
        <v>32</v>
      </c>
      <c r="B46" s="41" t="s">
        <v>33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8" spans="1:19" ht="45.75" customHeight="1">
      <c r="A48" s="38" t="s">
        <v>34</v>
      </c>
      <c r="B48" s="38"/>
      <c r="C48" s="38"/>
      <c r="D48" s="38"/>
      <c r="E48" s="38"/>
      <c r="F48" s="38"/>
      <c r="G48" s="38"/>
      <c r="H48" s="38" t="s">
        <v>29</v>
      </c>
      <c r="I48" s="38"/>
      <c r="J48" s="38"/>
      <c r="K48" s="38" t="s">
        <v>30</v>
      </c>
      <c r="L48" s="38"/>
      <c r="M48" s="38"/>
      <c r="N48" s="38" t="s">
        <v>19</v>
      </c>
      <c r="O48" s="38"/>
      <c r="P48" s="38"/>
      <c r="Q48" s="64" t="s">
        <v>79</v>
      </c>
      <c r="R48" s="65"/>
      <c r="S48" s="66"/>
    </row>
    <row r="49" spans="1:19" ht="52.5" customHeight="1">
      <c r="A49" s="38"/>
      <c r="B49" s="38"/>
      <c r="C49" s="38"/>
      <c r="D49" s="38"/>
      <c r="E49" s="38"/>
      <c r="F49" s="38"/>
      <c r="G49" s="38"/>
      <c r="H49" s="9" t="s">
        <v>20</v>
      </c>
      <c r="I49" s="9" t="s">
        <v>21</v>
      </c>
      <c r="J49" s="9" t="s">
        <v>22</v>
      </c>
      <c r="K49" s="9" t="s">
        <v>20</v>
      </c>
      <c r="L49" s="9" t="s">
        <v>21</v>
      </c>
      <c r="M49" s="9" t="s">
        <v>22</v>
      </c>
      <c r="N49" s="9" t="s">
        <v>20</v>
      </c>
      <c r="O49" s="9" t="s">
        <v>21</v>
      </c>
      <c r="P49" s="9" t="s">
        <v>22</v>
      </c>
      <c r="Q49" s="67"/>
      <c r="R49" s="68"/>
      <c r="S49" s="69"/>
    </row>
    <row r="50" spans="1:19" ht="15.75" customHeight="1">
      <c r="A50" s="39">
        <v>1</v>
      </c>
      <c r="B50" s="39"/>
      <c r="C50" s="39"/>
      <c r="D50" s="39"/>
      <c r="E50" s="39"/>
      <c r="F50" s="39"/>
      <c r="G50" s="39"/>
      <c r="H50" s="21">
        <v>2</v>
      </c>
      <c r="I50" s="21">
        <v>3</v>
      </c>
      <c r="J50" s="21">
        <v>4</v>
      </c>
      <c r="K50" s="21">
        <v>5</v>
      </c>
      <c r="L50" s="21">
        <v>6</v>
      </c>
      <c r="M50" s="21">
        <v>7</v>
      </c>
      <c r="N50" s="21">
        <v>8</v>
      </c>
      <c r="O50" s="21">
        <v>9</v>
      </c>
      <c r="P50" s="21">
        <v>10</v>
      </c>
      <c r="Q50" s="61">
        <v>11</v>
      </c>
      <c r="R50" s="62"/>
      <c r="S50" s="63"/>
    </row>
    <row r="51" spans="1:19" ht="15.75" customHeight="1">
      <c r="A51" s="38" t="s">
        <v>35</v>
      </c>
      <c r="B51" s="38"/>
      <c r="C51" s="38"/>
      <c r="D51" s="38"/>
      <c r="E51" s="38"/>
      <c r="F51" s="38"/>
      <c r="G51" s="38"/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f aca="true" t="shared" si="3" ref="N51:P54">K51-H51</f>
        <v>0</v>
      </c>
      <c r="O51" s="15">
        <f t="shared" si="3"/>
        <v>0</v>
      </c>
      <c r="P51" s="15">
        <f t="shared" si="3"/>
        <v>0</v>
      </c>
      <c r="Q51" s="45"/>
      <c r="R51" s="46"/>
      <c r="S51" s="47"/>
    </row>
    <row r="52" spans="1:19" ht="15.75" customHeight="1">
      <c r="A52" s="38" t="s">
        <v>36</v>
      </c>
      <c r="B52" s="38"/>
      <c r="C52" s="38"/>
      <c r="D52" s="38"/>
      <c r="E52" s="38"/>
      <c r="F52" s="38"/>
      <c r="G52" s="38"/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f t="shared" si="3"/>
        <v>0</v>
      </c>
      <c r="O52" s="15">
        <f t="shared" si="3"/>
        <v>0</v>
      </c>
      <c r="P52" s="15">
        <f t="shared" si="3"/>
        <v>0</v>
      </c>
      <c r="Q52" s="45"/>
      <c r="R52" s="46"/>
      <c r="S52" s="47"/>
    </row>
    <row r="53" spans="1:19" ht="96" customHeight="1">
      <c r="A53" s="38" t="s">
        <v>106</v>
      </c>
      <c r="B53" s="38"/>
      <c r="C53" s="38"/>
      <c r="D53" s="38"/>
      <c r="E53" s="38"/>
      <c r="F53" s="38"/>
      <c r="G53" s="38"/>
      <c r="H53" s="15">
        <f>H37</f>
        <v>1766.6000000000001</v>
      </c>
      <c r="I53" s="15">
        <f>I37</f>
        <v>0</v>
      </c>
      <c r="J53" s="15">
        <f>H53+I53</f>
        <v>1766.6000000000001</v>
      </c>
      <c r="K53" s="15">
        <f>K37</f>
        <v>1582.8</v>
      </c>
      <c r="L53" s="15">
        <f>L37</f>
        <v>0</v>
      </c>
      <c r="M53" s="15">
        <f>K53+L53</f>
        <v>1582.8</v>
      </c>
      <c r="N53" s="15">
        <f t="shared" si="3"/>
        <v>-183.80000000000018</v>
      </c>
      <c r="O53" s="15">
        <f t="shared" si="3"/>
        <v>0</v>
      </c>
      <c r="P53" s="15">
        <f t="shared" si="3"/>
        <v>-183.80000000000018</v>
      </c>
      <c r="Q53" s="42" t="s">
        <v>105</v>
      </c>
      <c r="R53" s="43"/>
      <c r="S53" s="44"/>
    </row>
    <row r="54" spans="1:19" ht="15.75" customHeight="1">
      <c r="A54" s="38" t="s">
        <v>37</v>
      </c>
      <c r="B54" s="38"/>
      <c r="C54" s="38"/>
      <c r="D54" s="38"/>
      <c r="E54" s="38"/>
      <c r="F54" s="38"/>
      <c r="G54" s="38"/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f t="shared" si="3"/>
        <v>0</v>
      </c>
      <c r="O54" s="15">
        <f t="shared" si="3"/>
        <v>0</v>
      </c>
      <c r="P54" s="15">
        <f t="shared" si="3"/>
        <v>0</v>
      </c>
      <c r="Q54" s="45"/>
      <c r="R54" s="46"/>
      <c r="S54" s="47"/>
    </row>
    <row r="56" spans="1:19" ht="15.75" customHeight="1">
      <c r="A56" s="7" t="s">
        <v>38</v>
      </c>
      <c r="B56" s="41" t="s">
        <v>39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ht="15.75" customHeight="1">
      <c r="I57" s="1" t="s">
        <v>16</v>
      </c>
    </row>
    <row r="58" spans="1:20" ht="15.75" customHeight="1">
      <c r="A58" s="38" t="s">
        <v>25</v>
      </c>
      <c r="B58" s="38" t="s">
        <v>26</v>
      </c>
      <c r="C58" s="38" t="s">
        <v>40</v>
      </c>
      <c r="D58" s="38"/>
      <c r="E58" s="38" t="s">
        <v>41</v>
      </c>
      <c r="F58" s="38" t="s">
        <v>42</v>
      </c>
      <c r="G58" s="38"/>
      <c r="H58" s="38"/>
      <c r="I58" s="38" t="s">
        <v>29</v>
      </c>
      <c r="J58" s="38"/>
      <c r="K58" s="38"/>
      <c r="L58" s="38" t="s">
        <v>43</v>
      </c>
      <c r="M58" s="38"/>
      <c r="N58" s="38"/>
      <c r="O58" s="38" t="s">
        <v>19</v>
      </c>
      <c r="P58" s="38"/>
      <c r="Q58" s="38"/>
      <c r="R58" s="37"/>
      <c r="S58" s="37"/>
      <c r="T58" s="37"/>
    </row>
    <row r="59" spans="1:20" ht="34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12"/>
      <c r="S59" s="12"/>
      <c r="T59" s="12"/>
    </row>
    <row r="60" spans="1:20" ht="15.75" customHeight="1">
      <c r="A60" s="23">
        <v>1</v>
      </c>
      <c r="B60" s="21">
        <v>2</v>
      </c>
      <c r="C60" s="39">
        <v>3</v>
      </c>
      <c r="D60" s="39"/>
      <c r="E60" s="21">
        <v>4</v>
      </c>
      <c r="F60" s="39">
        <v>5</v>
      </c>
      <c r="G60" s="39"/>
      <c r="H60" s="39"/>
      <c r="I60" s="39">
        <v>6</v>
      </c>
      <c r="J60" s="39"/>
      <c r="K60" s="39"/>
      <c r="L60" s="39">
        <v>7</v>
      </c>
      <c r="M60" s="39"/>
      <c r="N60" s="39"/>
      <c r="O60" s="39">
        <v>8</v>
      </c>
      <c r="P60" s="39"/>
      <c r="Q60" s="39"/>
      <c r="R60" s="12"/>
      <c r="S60" s="12"/>
      <c r="T60" s="12"/>
    </row>
    <row r="61" spans="1:20" ht="38.25" customHeight="1">
      <c r="A61" s="17"/>
      <c r="B61" s="14" t="s">
        <v>77</v>
      </c>
      <c r="C61" s="49" t="s">
        <v>44</v>
      </c>
      <c r="D61" s="49"/>
      <c r="E61" s="38" t="s">
        <v>78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6"/>
      <c r="S61" s="6"/>
      <c r="T61" s="6"/>
    </row>
    <row r="62" spans="1:20" ht="15.75" customHeight="1">
      <c r="A62" s="17">
        <v>1</v>
      </c>
      <c r="B62" s="18"/>
      <c r="C62" s="49" t="s">
        <v>45</v>
      </c>
      <c r="D62" s="49"/>
      <c r="E62" s="17"/>
      <c r="F62" s="38"/>
      <c r="G62" s="38"/>
      <c r="H62" s="38"/>
      <c r="I62" s="50"/>
      <c r="J62" s="50"/>
      <c r="K62" s="50"/>
      <c r="L62" s="50"/>
      <c r="M62" s="50"/>
      <c r="N62" s="50"/>
      <c r="O62" s="50"/>
      <c r="P62" s="50"/>
      <c r="Q62" s="50"/>
      <c r="R62" s="6"/>
      <c r="S62" s="6"/>
      <c r="T62" s="6"/>
    </row>
    <row r="63" spans="1:20" ht="22.5" customHeight="1">
      <c r="A63" s="74"/>
      <c r="B63" s="76"/>
      <c r="C63" s="78" t="s">
        <v>80</v>
      </c>
      <c r="D63" s="79"/>
      <c r="E63" s="74" t="s">
        <v>72</v>
      </c>
      <c r="F63" s="55" t="s">
        <v>81</v>
      </c>
      <c r="G63" s="56"/>
      <c r="H63" s="57"/>
      <c r="I63" s="51" t="s">
        <v>82</v>
      </c>
      <c r="J63" s="51"/>
      <c r="K63" s="51"/>
      <c r="L63" s="51" t="s">
        <v>82</v>
      </c>
      <c r="M63" s="51"/>
      <c r="N63" s="51"/>
      <c r="O63" s="50"/>
      <c r="P63" s="50"/>
      <c r="Q63" s="50"/>
      <c r="R63" s="6"/>
      <c r="S63" s="6"/>
      <c r="T63" s="6"/>
    </row>
    <row r="64" spans="1:20" ht="40.5" customHeight="1">
      <c r="A64" s="75"/>
      <c r="B64" s="77"/>
      <c r="C64" s="80"/>
      <c r="D64" s="81"/>
      <c r="E64" s="75"/>
      <c r="F64" s="58"/>
      <c r="G64" s="59"/>
      <c r="H64" s="60"/>
      <c r="I64" s="48">
        <v>6</v>
      </c>
      <c r="J64" s="48"/>
      <c r="K64" s="48"/>
      <c r="L64" s="48">
        <v>6</v>
      </c>
      <c r="M64" s="48"/>
      <c r="N64" s="48"/>
      <c r="O64" s="48">
        <f>L64-I64</f>
        <v>0</v>
      </c>
      <c r="P64" s="48"/>
      <c r="Q64" s="48"/>
      <c r="R64" s="6"/>
      <c r="S64" s="6"/>
      <c r="T64" s="6"/>
    </row>
    <row r="65" spans="1:20" ht="42.75" customHeight="1">
      <c r="A65" s="17"/>
      <c r="B65" s="18"/>
      <c r="C65" s="38" t="s">
        <v>83</v>
      </c>
      <c r="D65" s="38"/>
      <c r="E65" s="23" t="s">
        <v>72</v>
      </c>
      <c r="F65" s="39" t="s">
        <v>81</v>
      </c>
      <c r="G65" s="39"/>
      <c r="H65" s="39"/>
      <c r="I65" s="48">
        <v>6</v>
      </c>
      <c r="J65" s="48"/>
      <c r="K65" s="48"/>
      <c r="L65" s="48">
        <v>6</v>
      </c>
      <c r="M65" s="48"/>
      <c r="N65" s="48"/>
      <c r="O65" s="48">
        <f>L65-I65</f>
        <v>0</v>
      </c>
      <c r="P65" s="48"/>
      <c r="Q65" s="48"/>
      <c r="R65" s="6"/>
      <c r="S65" s="6"/>
      <c r="T65" s="6"/>
    </row>
    <row r="66" spans="1:20" ht="15.75" customHeight="1">
      <c r="A66" s="17"/>
      <c r="B66" s="17"/>
      <c r="C66" s="38" t="s">
        <v>47</v>
      </c>
      <c r="D66" s="38"/>
      <c r="E66" s="38"/>
      <c r="F66" s="38"/>
      <c r="G66" s="38"/>
      <c r="H66" s="38"/>
      <c r="I66" s="38">
        <v>640317</v>
      </c>
      <c r="J66" s="38"/>
      <c r="K66" s="38"/>
      <c r="L66" s="38">
        <v>645927</v>
      </c>
      <c r="M66" s="38"/>
      <c r="N66" s="38"/>
      <c r="O66" s="38"/>
      <c r="P66" s="38"/>
      <c r="Q66" s="38"/>
      <c r="R66" s="6"/>
      <c r="S66" s="6"/>
      <c r="T66" s="6"/>
    </row>
    <row r="67" spans="1:20" ht="15.75" customHeight="1">
      <c r="A67" s="17"/>
      <c r="B67" s="17"/>
      <c r="C67" s="38" t="s">
        <v>84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6"/>
      <c r="S67" s="6"/>
      <c r="T67" s="6"/>
    </row>
    <row r="68" spans="1:20" ht="15.75" customHeight="1">
      <c r="A68" s="17">
        <v>2</v>
      </c>
      <c r="B68" s="18"/>
      <c r="C68" s="49" t="s">
        <v>48</v>
      </c>
      <c r="D68" s="49"/>
      <c r="E68" s="17"/>
      <c r="F68" s="38"/>
      <c r="G68" s="38"/>
      <c r="H68" s="38"/>
      <c r="I68" s="50"/>
      <c r="J68" s="50"/>
      <c r="K68" s="50"/>
      <c r="L68" s="50"/>
      <c r="M68" s="50"/>
      <c r="N68" s="50"/>
      <c r="O68" s="50"/>
      <c r="P68" s="50"/>
      <c r="Q68" s="50"/>
      <c r="R68" s="6"/>
      <c r="S68" s="6"/>
      <c r="T68" s="6"/>
    </row>
    <row r="69" spans="1:20" ht="63" customHeight="1">
      <c r="A69" s="17"/>
      <c r="B69" s="17"/>
      <c r="C69" s="38" t="s">
        <v>85</v>
      </c>
      <c r="D69" s="38"/>
      <c r="E69" s="23" t="s">
        <v>72</v>
      </c>
      <c r="F69" s="39" t="s">
        <v>86</v>
      </c>
      <c r="G69" s="39"/>
      <c r="H69" s="39"/>
      <c r="I69" s="52">
        <v>1200</v>
      </c>
      <c r="J69" s="52"/>
      <c r="K69" s="52"/>
      <c r="L69" s="52">
        <v>1200</v>
      </c>
      <c r="M69" s="52"/>
      <c r="N69" s="52"/>
      <c r="O69" s="48">
        <f>L69-I69</f>
        <v>0</v>
      </c>
      <c r="P69" s="48"/>
      <c r="Q69" s="48"/>
      <c r="R69" s="6"/>
      <c r="S69" s="6"/>
      <c r="T69" s="6"/>
    </row>
    <row r="70" spans="1:20" ht="63" customHeight="1">
      <c r="A70" s="17"/>
      <c r="B70" s="17"/>
      <c r="C70" s="38" t="s">
        <v>87</v>
      </c>
      <c r="D70" s="38"/>
      <c r="E70" s="23" t="s">
        <v>72</v>
      </c>
      <c r="F70" s="39" t="s">
        <v>88</v>
      </c>
      <c r="G70" s="39"/>
      <c r="H70" s="39"/>
      <c r="I70" s="52">
        <v>12</v>
      </c>
      <c r="J70" s="52"/>
      <c r="K70" s="52"/>
      <c r="L70" s="52">
        <v>12</v>
      </c>
      <c r="M70" s="52"/>
      <c r="N70" s="52"/>
      <c r="O70" s="48">
        <f>L70-I70</f>
        <v>0</v>
      </c>
      <c r="P70" s="48"/>
      <c r="Q70" s="48"/>
      <c r="R70" s="6"/>
      <c r="S70" s="6"/>
      <c r="T70" s="6"/>
    </row>
    <row r="71" spans="1:20" ht="15.75" customHeight="1">
      <c r="A71" s="17"/>
      <c r="B71" s="17"/>
      <c r="C71" s="38" t="s">
        <v>47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6"/>
      <c r="S71" s="6"/>
      <c r="T71" s="6"/>
    </row>
    <row r="72" spans="1:20" ht="15.75" customHeight="1">
      <c r="A72" s="17"/>
      <c r="B72" s="17"/>
      <c r="C72" s="38" t="s">
        <v>84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6"/>
      <c r="S72" s="6"/>
      <c r="T72" s="6"/>
    </row>
    <row r="73" spans="1:20" ht="15.75" customHeight="1">
      <c r="A73" s="17">
        <v>3</v>
      </c>
      <c r="B73" s="17"/>
      <c r="C73" s="49" t="s">
        <v>73</v>
      </c>
      <c r="D73" s="49"/>
      <c r="E73" s="9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6"/>
      <c r="S73" s="6"/>
      <c r="T73" s="6"/>
    </row>
    <row r="74" spans="1:20" ht="78" customHeight="1">
      <c r="A74" s="17"/>
      <c r="B74" s="18"/>
      <c r="C74" s="38" t="s">
        <v>89</v>
      </c>
      <c r="D74" s="38"/>
      <c r="E74" s="23" t="s">
        <v>72</v>
      </c>
      <c r="F74" s="39" t="s">
        <v>92</v>
      </c>
      <c r="G74" s="39"/>
      <c r="H74" s="39"/>
      <c r="I74" s="52">
        <f>I69/I65</f>
        <v>200</v>
      </c>
      <c r="J74" s="52"/>
      <c r="K74" s="52"/>
      <c r="L74" s="52">
        <f>L69/L65</f>
        <v>200</v>
      </c>
      <c r="M74" s="52"/>
      <c r="N74" s="52"/>
      <c r="O74" s="48">
        <f>L74-I74</f>
        <v>0</v>
      </c>
      <c r="P74" s="48"/>
      <c r="Q74" s="48"/>
      <c r="R74" s="6"/>
      <c r="S74" s="6"/>
      <c r="T74" s="6"/>
    </row>
    <row r="75" spans="1:20" ht="93.75" customHeight="1">
      <c r="A75" s="17"/>
      <c r="B75" s="18"/>
      <c r="C75" s="38" t="s">
        <v>90</v>
      </c>
      <c r="D75" s="38"/>
      <c r="E75" s="23" t="s">
        <v>72</v>
      </c>
      <c r="F75" s="39" t="s">
        <v>91</v>
      </c>
      <c r="G75" s="39"/>
      <c r="H75" s="39"/>
      <c r="I75" s="52">
        <f>I70/I65</f>
        <v>2</v>
      </c>
      <c r="J75" s="52"/>
      <c r="K75" s="52"/>
      <c r="L75" s="52">
        <f>L70/L65</f>
        <v>2</v>
      </c>
      <c r="M75" s="52"/>
      <c r="N75" s="52"/>
      <c r="O75" s="48">
        <f>L75-I75</f>
        <v>0</v>
      </c>
      <c r="P75" s="48"/>
      <c r="Q75" s="48"/>
      <c r="R75" s="6"/>
      <c r="S75" s="6"/>
      <c r="T75" s="6"/>
    </row>
    <row r="76" spans="1:20" ht="70.5" customHeight="1">
      <c r="A76" s="17"/>
      <c r="B76" s="18"/>
      <c r="C76" s="38" t="s">
        <v>93</v>
      </c>
      <c r="D76" s="38"/>
      <c r="E76" s="17" t="s">
        <v>46</v>
      </c>
      <c r="F76" s="39" t="s">
        <v>94</v>
      </c>
      <c r="G76" s="39"/>
      <c r="H76" s="39"/>
      <c r="I76" s="52">
        <f>F27/I64</f>
        <v>294.43333333333334</v>
      </c>
      <c r="J76" s="52"/>
      <c r="K76" s="52"/>
      <c r="L76" s="52">
        <f>L27/L64</f>
        <v>263.8</v>
      </c>
      <c r="M76" s="52"/>
      <c r="N76" s="52"/>
      <c r="O76" s="52">
        <f>L76-I76</f>
        <v>-30.633333333333326</v>
      </c>
      <c r="P76" s="52"/>
      <c r="Q76" s="52"/>
      <c r="R76" s="6"/>
      <c r="S76" s="6"/>
      <c r="T76" s="6"/>
    </row>
    <row r="77" spans="1:19" ht="15.75" customHeight="1">
      <c r="A77" s="17"/>
      <c r="B77" s="18"/>
      <c r="C77" s="38" t="s">
        <v>47</v>
      </c>
      <c r="D77" s="38"/>
      <c r="E77" s="38"/>
      <c r="F77" s="38"/>
      <c r="G77" s="38"/>
      <c r="H77" s="38"/>
      <c r="I77" s="38">
        <v>640317</v>
      </c>
      <c r="J77" s="38"/>
      <c r="K77" s="38"/>
      <c r="L77" s="38">
        <v>645927</v>
      </c>
      <c r="M77" s="38"/>
      <c r="N77" s="38"/>
      <c r="O77" s="38"/>
      <c r="P77" s="38"/>
      <c r="Q77" s="38"/>
      <c r="R77" s="6"/>
      <c r="S77" s="6"/>
    </row>
    <row r="78" spans="1:20" s="6" customFormat="1" ht="28.5" customHeight="1">
      <c r="A78" s="17"/>
      <c r="B78" s="17"/>
      <c r="C78" s="38" t="s">
        <v>107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T78" s="1"/>
    </row>
    <row r="79" spans="1:20" ht="15.75" customHeight="1">
      <c r="A79" s="16"/>
      <c r="B79" s="16"/>
      <c r="C79" s="1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T79" s="6"/>
    </row>
    <row r="81" spans="1:11" ht="15.75" customHeight="1">
      <c r="A81" s="7" t="s">
        <v>49</v>
      </c>
      <c r="B81" s="41" t="s">
        <v>50</v>
      </c>
      <c r="C81" s="41"/>
      <c r="D81" s="41"/>
      <c r="E81" s="41"/>
      <c r="F81" s="41"/>
      <c r="G81" s="41"/>
      <c r="H81" s="41"/>
      <c r="I81" s="41"/>
      <c r="J81" s="41"/>
      <c r="K81" s="41"/>
    </row>
    <row r="82" spans="9:19" ht="15.75" customHeight="1">
      <c r="I82" s="1" t="s">
        <v>16</v>
      </c>
      <c r="R82" s="12"/>
      <c r="S82" s="12"/>
    </row>
    <row r="83" spans="1:19" ht="47.25" customHeight="1">
      <c r="A83" s="38" t="s">
        <v>51</v>
      </c>
      <c r="B83" s="38" t="s">
        <v>52</v>
      </c>
      <c r="C83" s="38"/>
      <c r="D83" s="38" t="s">
        <v>26</v>
      </c>
      <c r="E83" s="39" t="s">
        <v>53</v>
      </c>
      <c r="F83" s="39"/>
      <c r="G83" s="39"/>
      <c r="H83" s="39" t="s">
        <v>54</v>
      </c>
      <c r="I83" s="39"/>
      <c r="J83" s="39"/>
      <c r="K83" s="39" t="s">
        <v>55</v>
      </c>
      <c r="L83" s="39"/>
      <c r="M83" s="39"/>
      <c r="N83" s="39" t="s">
        <v>56</v>
      </c>
      <c r="O83" s="39"/>
      <c r="P83" s="39"/>
      <c r="Q83" s="12"/>
      <c r="R83" s="12"/>
      <c r="S83" s="12"/>
    </row>
    <row r="84" spans="1:19" ht="45" customHeight="1">
      <c r="A84" s="38"/>
      <c r="B84" s="38"/>
      <c r="C84" s="38"/>
      <c r="D84" s="38"/>
      <c r="E84" s="21" t="s">
        <v>20</v>
      </c>
      <c r="F84" s="21" t="s">
        <v>21</v>
      </c>
      <c r="G84" s="21" t="s">
        <v>22</v>
      </c>
      <c r="H84" s="21" t="s">
        <v>20</v>
      </c>
      <c r="I84" s="21" t="s">
        <v>21</v>
      </c>
      <c r="J84" s="21" t="s">
        <v>22</v>
      </c>
      <c r="K84" s="21" t="s">
        <v>20</v>
      </c>
      <c r="L84" s="21" t="s">
        <v>21</v>
      </c>
      <c r="M84" s="21" t="s">
        <v>22</v>
      </c>
      <c r="N84" s="21" t="s">
        <v>20</v>
      </c>
      <c r="O84" s="21" t="s">
        <v>21</v>
      </c>
      <c r="P84" s="21" t="s">
        <v>22</v>
      </c>
      <c r="Q84" s="12"/>
      <c r="R84" s="12"/>
      <c r="S84" s="12"/>
    </row>
    <row r="85" spans="1:19" ht="15.75" customHeight="1">
      <c r="A85" s="23">
        <v>1</v>
      </c>
      <c r="B85" s="39">
        <v>2</v>
      </c>
      <c r="C85" s="39"/>
      <c r="D85" s="21">
        <v>3</v>
      </c>
      <c r="E85" s="23">
        <v>4</v>
      </c>
      <c r="F85" s="23">
        <v>5</v>
      </c>
      <c r="G85" s="23">
        <v>6</v>
      </c>
      <c r="H85" s="23">
        <v>7</v>
      </c>
      <c r="I85" s="23">
        <v>8</v>
      </c>
      <c r="J85" s="23">
        <v>9</v>
      </c>
      <c r="K85" s="23">
        <v>10</v>
      </c>
      <c r="L85" s="23">
        <v>11</v>
      </c>
      <c r="M85" s="23">
        <v>12</v>
      </c>
      <c r="N85" s="21">
        <v>13</v>
      </c>
      <c r="O85" s="21">
        <v>14</v>
      </c>
      <c r="P85" s="21">
        <v>15</v>
      </c>
      <c r="Q85" s="12"/>
      <c r="R85" s="12"/>
      <c r="S85" s="12"/>
    </row>
    <row r="86" spans="1:19" ht="15.75" customHeight="1">
      <c r="A86" s="17"/>
      <c r="B86" s="38"/>
      <c r="C86" s="38"/>
      <c r="D86" s="9"/>
      <c r="E86" s="15"/>
      <c r="F86" s="15"/>
      <c r="G86" s="15"/>
      <c r="H86" s="15"/>
      <c r="I86" s="15"/>
      <c r="J86" s="15"/>
      <c r="K86" s="15"/>
      <c r="L86" s="15"/>
      <c r="M86" s="15"/>
      <c r="N86" s="10"/>
      <c r="O86" s="10"/>
      <c r="P86" s="10"/>
      <c r="Q86" s="12"/>
      <c r="R86" s="12"/>
      <c r="S86" s="12"/>
    </row>
    <row r="87" spans="1:19" ht="33" customHeight="1">
      <c r="A87" s="17"/>
      <c r="B87" s="38" t="s">
        <v>57</v>
      </c>
      <c r="C87" s="38"/>
      <c r="D87" s="9"/>
      <c r="E87" s="15"/>
      <c r="F87" s="15"/>
      <c r="G87" s="15"/>
      <c r="H87" s="15"/>
      <c r="I87" s="15"/>
      <c r="J87" s="15"/>
      <c r="K87" s="15"/>
      <c r="L87" s="15"/>
      <c r="M87" s="15"/>
      <c r="N87" s="10"/>
      <c r="O87" s="10"/>
      <c r="P87" s="10"/>
      <c r="Q87" s="12"/>
      <c r="R87" s="12"/>
      <c r="S87" s="12"/>
    </row>
    <row r="88" spans="1:19" ht="49.5" customHeight="1">
      <c r="A88" s="17"/>
      <c r="B88" s="38" t="s">
        <v>58</v>
      </c>
      <c r="C88" s="38"/>
      <c r="D88" s="9"/>
      <c r="E88" s="15" t="s">
        <v>59</v>
      </c>
      <c r="F88" s="15"/>
      <c r="G88" s="15"/>
      <c r="H88" s="15" t="s">
        <v>59</v>
      </c>
      <c r="I88" s="15"/>
      <c r="J88" s="15"/>
      <c r="K88" s="15" t="s">
        <v>59</v>
      </c>
      <c r="L88" s="15"/>
      <c r="M88" s="15"/>
      <c r="N88" s="10" t="s">
        <v>59</v>
      </c>
      <c r="O88" s="10"/>
      <c r="P88" s="10"/>
      <c r="Q88" s="12"/>
      <c r="R88" s="12"/>
      <c r="S88" s="12"/>
    </row>
    <row r="89" spans="1:19" ht="15.75" customHeight="1">
      <c r="A89" s="17"/>
      <c r="B89" s="38"/>
      <c r="C89" s="38"/>
      <c r="D89" s="9"/>
      <c r="E89" s="15"/>
      <c r="F89" s="15"/>
      <c r="G89" s="15"/>
      <c r="H89" s="15"/>
      <c r="I89" s="15"/>
      <c r="J89" s="15"/>
      <c r="K89" s="15"/>
      <c r="L89" s="15"/>
      <c r="M89" s="15"/>
      <c r="N89" s="10"/>
      <c r="O89" s="10"/>
      <c r="P89" s="10"/>
      <c r="Q89" s="12"/>
      <c r="R89" s="12"/>
      <c r="S89" s="12"/>
    </row>
    <row r="90" spans="1:19" ht="15.75" customHeight="1">
      <c r="A90" s="17"/>
      <c r="B90" s="38" t="s">
        <v>60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12"/>
      <c r="R90" s="12"/>
      <c r="S90" s="12"/>
    </row>
    <row r="91" spans="1:19" ht="15.75" customHeight="1">
      <c r="A91" s="17"/>
      <c r="B91" s="38" t="s">
        <v>61</v>
      </c>
      <c r="C91" s="38"/>
      <c r="D91" s="9"/>
      <c r="E91" s="15"/>
      <c r="F91" s="15"/>
      <c r="G91" s="15"/>
      <c r="H91" s="15"/>
      <c r="I91" s="15"/>
      <c r="J91" s="15"/>
      <c r="K91" s="15"/>
      <c r="L91" s="15"/>
      <c r="M91" s="15"/>
      <c r="N91" s="10"/>
      <c r="O91" s="10"/>
      <c r="P91" s="10"/>
      <c r="Q91" s="12"/>
      <c r="R91" s="12"/>
      <c r="S91" s="12"/>
    </row>
    <row r="92" spans="1:19" ht="15.75" customHeight="1">
      <c r="A92" s="17"/>
      <c r="B92" s="38"/>
      <c r="C92" s="38"/>
      <c r="D92" s="9"/>
      <c r="E92" s="15"/>
      <c r="F92" s="15"/>
      <c r="G92" s="15"/>
      <c r="H92" s="15"/>
      <c r="I92" s="15"/>
      <c r="J92" s="15"/>
      <c r="K92" s="15"/>
      <c r="L92" s="15"/>
      <c r="M92" s="15"/>
      <c r="N92" s="10"/>
      <c r="O92" s="10"/>
      <c r="P92" s="10"/>
      <c r="Q92" s="12"/>
      <c r="R92" s="12"/>
      <c r="S92" s="12"/>
    </row>
    <row r="93" spans="1:17" ht="15.75" customHeight="1">
      <c r="A93" s="17"/>
      <c r="B93" s="38" t="s">
        <v>62</v>
      </c>
      <c r="C93" s="38"/>
      <c r="D93" s="9"/>
      <c r="E93" s="15"/>
      <c r="F93" s="15"/>
      <c r="G93" s="15"/>
      <c r="H93" s="15"/>
      <c r="I93" s="15"/>
      <c r="J93" s="15"/>
      <c r="K93" s="15"/>
      <c r="L93" s="15"/>
      <c r="M93" s="15"/>
      <c r="N93" s="10"/>
      <c r="O93" s="10"/>
      <c r="P93" s="10"/>
      <c r="Q93" s="12"/>
    </row>
    <row r="94" spans="1:3" ht="15.75" customHeight="1">
      <c r="A94" s="16"/>
      <c r="B94" s="16"/>
      <c r="C94" s="16"/>
    </row>
    <row r="95" spans="1:3" ht="15.75" customHeight="1">
      <c r="A95" s="6"/>
      <c r="B95" s="6" t="s">
        <v>63</v>
      </c>
      <c r="C95" s="6"/>
    </row>
    <row r="96" spans="1:3" ht="15.75" customHeight="1">
      <c r="A96" s="6"/>
      <c r="B96" s="6" t="s">
        <v>64</v>
      </c>
      <c r="C96" s="6"/>
    </row>
    <row r="97" spans="1:3" ht="15.75" customHeight="1">
      <c r="A97" s="6"/>
      <c r="B97" s="19" t="s">
        <v>65</v>
      </c>
      <c r="C97" s="6"/>
    </row>
    <row r="98" ht="15.75" customHeight="1">
      <c r="B98" s="19"/>
    </row>
    <row r="99" spans="2:19" ht="15.75" customHeight="1">
      <c r="B99" s="20" t="s">
        <v>95</v>
      </c>
      <c r="R99" s="12"/>
      <c r="S99" s="12"/>
    </row>
    <row r="100" spans="2:19" ht="15.75" customHeight="1">
      <c r="B100" s="7" t="s">
        <v>66</v>
      </c>
      <c r="N100" s="53"/>
      <c r="O100" s="53"/>
      <c r="Q100" s="70" t="s">
        <v>96</v>
      </c>
      <c r="R100" s="70"/>
      <c r="S100" s="70"/>
    </row>
    <row r="101" spans="14:19" ht="15.75" customHeight="1">
      <c r="N101" s="54" t="s">
        <v>67</v>
      </c>
      <c r="O101" s="54"/>
      <c r="Q101" s="54" t="s">
        <v>68</v>
      </c>
      <c r="R101" s="54"/>
      <c r="S101" s="54"/>
    </row>
    <row r="103" spans="2:19" ht="15.75" customHeight="1">
      <c r="B103" s="7" t="s">
        <v>69</v>
      </c>
      <c r="N103" s="53"/>
      <c r="O103" s="53"/>
      <c r="Q103" s="53" t="s">
        <v>70</v>
      </c>
      <c r="R103" s="53"/>
      <c r="S103" s="53"/>
    </row>
    <row r="104" spans="2:19" ht="15.75" customHeight="1">
      <c r="B104" s="36" t="s">
        <v>71</v>
      </c>
      <c r="C104" s="36"/>
      <c r="D104" s="36"/>
      <c r="E104" s="36"/>
      <c r="F104" s="36"/>
      <c r="G104" s="36"/>
      <c r="H104" s="36"/>
      <c r="N104" s="54" t="s">
        <v>67</v>
      </c>
      <c r="O104" s="54"/>
      <c r="Q104" s="54" t="s">
        <v>68</v>
      </c>
      <c r="R104" s="54"/>
      <c r="S104" s="54"/>
    </row>
    <row r="105" spans="2:19" ht="15.75" customHeight="1">
      <c r="B105" s="7"/>
      <c r="C105" s="7"/>
      <c r="D105" s="7"/>
      <c r="E105" s="7"/>
      <c r="F105" s="7"/>
      <c r="G105" s="7"/>
      <c r="H105" s="7"/>
      <c r="N105" s="6"/>
      <c r="O105" s="6"/>
      <c r="Q105" s="6"/>
      <c r="R105" s="6"/>
      <c r="S105" s="6"/>
    </row>
    <row r="106" spans="2:19" ht="15.75" customHeight="1">
      <c r="B106" s="37"/>
      <c r="C106" s="37"/>
      <c r="D106" s="37"/>
      <c r="E106" s="37"/>
      <c r="F106" s="37"/>
      <c r="G106" s="37"/>
      <c r="H106" s="37"/>
      <c r="N106" s="6"/>
      <c r="O106" s="6"/>
      <c r="Q106" s="6"/>
      <c r="R106" s="6"/>
      <c r="S106" s="6"/>
    </row>
    <row r="107" spans="2:19" ht="15.75" customHeight="1">
      <c r="B107" s="37"/>
      <c r="C107" s="37"/>
      <c r="D107" s="37"/>
      <c r="E107" s="37"/>
      <c r="F107" s="37"/>
      <c r="G107" s="37"/>
      <c r="H107" s="37"/>
      <c r="N107" s="37"/>
      <c r="O107" s="37"/>
      <c r="Q107" s="6"/>
      <c r="R107" s="6"/>
      <c r="S107" s="6"/>
    </row>
    <row r="108" spans="17:20" ht="15.75" customHeight="1">
      <c r="Q108" s="6"/>
      <c r="R108" s="6"/>
      <c r="S108" s="6"/>
      <c r="T108" s="6"/>
    </row>
    <row r="109" spans="17:20" ht="15.75" customHeight="1">
      <c r="Q109" s="6"/>
      <c r="R109" s="6"/>
      <c r="S109" s="6"/>
      <c r="T109" s="6"/>
    </row>
    <row r="110" spans="17:20" ht="15.75" customHeight="1">
      <c r="Q110" s="6"/>
      <c r="R110" s="6"/>
      <c r="S110" s="6"/>
      <c r="T110" s="6"/>
    </row>
    <row r="111" ht="15.75" customHeight="1">
      <c r="Q111" s="6"/>
    </row>
  </sheetData>
  <sheetProtection selectLockedCells="1" selectUnlockedCells="1"/>
  <mergeCells count="195">
    <mergeCell ref="D40:G40"/>
    <mergeCell ref="D41:G41"/>
    <mergeCell ref="D42:G42"/>
    <mergeCell ref="D43:G43"/>
    <mergeCell ref="Q37:S43"/>
    <mergeCell ref="A63:A64"/>
    <mergeCell ref="B63:B64"/>
    <mergeCell ref="C63:D64"/>
    <mergeCell ref="E63:E64"/>
    <mergeCell ref="F63:H64"/>
    <mergeCell ref="B107:H107"/>
    <mergeCell ref="C77:Q77"/>
    <mergeCell ref="C78:Q78"/>
    <mergeCell ref="B81:K81"/>
    <mergeCell ref="A83:A84"/>
    <mergeCell ref="N107:O107"/>
    <mergeCell ref="B106:H106"/>
    <mergeCell ref="Q100:S100"/>
    <mergeCell ref="N101:O101"/>
    <mergeCell ref="Q101:S101"/>
    <mergeCell ref="Q33:S34"/>
    <mergeCell ref="Q35:S35"/>
    <mergeCell ref="H36:S36"/>
    <mergeCell ref="Q48:S49"/>
    <mergeCell ref="Q50:S50"/>
    <mergeCell ref="Q51:S51"/>
    <mergeCell ref="N103:O103"/>
    <mergeCell ref="Q103:S103"/>
    <mergeCell ref="B104:H104"/>
    <mergeCell ref="N104:O104"/>
    <mergeCell ref="Q104:S104"/>
    <mergeCell ref="B91:C91"/>
    <mergeCell ref="B92:C92"/>
    <mergeCell ref="B93:C93"/>
    <mergeCell ref="N100:O100"/>
    <mergeCell ref="B85:C85"/>
    <mergeCell ref="B86:C86"/>
    <mergeCell ref="B87:C87"/>
    <mergeCell ref="B88:C88"/>
    <mergeCell ref="B89:C89"/>
    <mergeCell ref="B90:P90"/>
    <mergeCell ref="B83:C84"/>
    <mergeCell ref="D83:D84"/>
    <mergeCell ref="E83:G83"/>
    <mergeCell ref="H83:J83"/>
    <mergeCell ref="K83:M83"/>
    <mergeCell ref="N83:P83"/>
    <mergeCell ref="C76:D76"/>
    <mergeCell ref="F76:H76"/>
    <mergeCell ref="I76:K76"/>
    <mergeCell ref="L76:N76"/>
    <mergeCell ref="O76:Q76"/>
    <mergeCell ref="C74:D74"/>
    <mergeCell ref="F74:H74"/>
    <mergeCell ref="I74:K74"/>
    <mergeCell ref="L74:N74"/>
    <mergeCell ref="O74:Q74"/>
    <mergeCell ref="C75:D75"/>
    <mergeCell ref="F75:H75"/>
    <mergeCell ref="I75:K75"/>
    <mergeCell ref="L75:N75"/>
    <mergeCell ref="O75:Q75"/>
    <mergeCell ref="C72:Q72"/>
    <mergeCell ref="C73:D73"/>
    <mergeCell ref="F73:H73"/>
    <mergeCell ref="I73:K73"/>
    <mergeCell ref="L73:N73"/>
    <mergeCell ref="O73:Q73"/>
    <mergeCell ref="C71:Q71"/>
    <mergeCell ref="C69:D69"/>
    <mergeCell ref="F69:H69"/>
    <mergeCell ref="I69:K69"/>
    <mergeCell ref="L69:N69"/>
    <mergeCell ref="O69:Q69"/>
    <mergeCell ref="C70:D70"/>
    <mergeCell ref="F70:H70"/>
    <mergeCell ref="I70:K70"/>
    <mergeCell ref="L70:N70"/>
    <mergeCell ref="O70:Q70"/>
    <mergeCell ref="C66:Q66"/>
    <mergeCell ref="C67:Q67"/>
    <mergeCell ref="C68:D68"/>
    <mergeCell ref="F68:H68"/>
    <mergeCell ref="I68:K68"/>
    <mergeCell ref="L68:N68"/>
    <mergeCell ref="O68:Q68"/>
    <mergeCell ref="C65:D65"/>
    <mergeCell ref="F65:H65"/>
    <mergeCell ref="I65:K65"/>
    <mergeCell ref="L65:N65"/>
    <mergeCell ref="O65:Q65"/>
    <mergeCell ref="I63:K63"/>
    <mergeCell ref="L63:N63"/>
    <mergeCell ref="O63:Q63"/>
    <mergeCell ref="I64:K64"/>
    <mergeCell ref="L64:N64"/>
    <mergeCell ref="O64:Q64"/>
    <mergeCell ref="C61:D61"/>
    <mergeCell ref="E61:Q61"/>
    <mergeCell ref="C62:D62"/>
    <mergeCell ref="F62:H62"/>
    <mergeCell ref="I62:K62"/>
    <mergeCell ref="L62:N62"/>
    <mergeCell ref="O62:Q62"/>
    <mergeCell ref="L58:N59"/>
    <mergeCell ref="O58:Q59"/>
    <mergeCell ref="R58:T58"/>
    <mergeCell ref="C60:D60"/>
    <mergeCell ref="F60:H60"/>
    <mergeCell ref="I60:K60"/>
    <mergeCell ref="L60:N60"/>
    <mergeCell ref="O60:Q60"/>
    <mergeCell ref="A58:A59"/>
    <mergeCell ref="B58:B59"/>
    <mergeCell ref="C58:D59"/>
    <mergeCell ref="E58:E59"/>
    <mergeCell ref="F58:H59"/>
    <mergeCell ref="I58:K59"/>
    <mergeCell ref="A50:G50"/>
    <mergeCell ref="A51:G51"/>
    <mergeCell ref="A52:G52"/>
    <mergeCell ref="A53:G53"/>
    <mergeCell ref="A54:G54"/>
    <mergeCell ref="B56:S56"/>
    <mergeCell ref="Q53:S53"/>
    <mergeCell ref="Q54:S54"/>
    <mergeCell ref="Q52:S52"/>
    <mergeCell ref="D35:G35"/>
    <mergeCell ref="D36:G36"/>
    <mergeCell ref="D37:G37"/>
    <mergeCell ref="B46:S46"/>
    <mergeCell ref="A48:G49"/>
    <mergeCell ref="H48:J48"/>
    <mergeCell ref="K48:M48"/>
    <mergeCell ref="N48:P48"/>
    <mergeCell ref="D38:G38"/>
    <mergeCell ref="D39:G39"/>
    <mergeCell ref="P27:Q27"/>
    <mergeCell ref="R27:S27"/>
    <mergeCell ref="B30:O30"/>
    <mergeCell ref="A33:A34"/>
    <mergeCell ref="B33:B34"/>
    <mergeCell ref="C33:C34"/>
    <mergeCell ref="D33:G34"/>
    <mergeCell ref="H33:J33"/>
    <mergeCell ref="K33:M33"/>
    <mergeCell ref="N33:P33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B21:O21"/>
    <mergeCell ref="I23:J23"/>
    <mergeCell ref="B24:G24"/>
    <mergeCell ref="H24:M24"/>
    <mergeCell ref="N24:S24"/>
    <mergeCell ref="B25:C25"/>
    <mergeCell ref="D25:E25"/>
    <mergeCell ref="F25:G25"/>
    <mergeCell ref="H25:I25"/>
    <mergeCell ref="J25:K25"/>
    <mergeCell ref="B15:C15"/>
    <mergeCell ref="E15:O15"/>
    <mergeCell ref="B17:C17"/>
    <mergeCell ref="B18:C18"/>
    <mergeCell ref="H18:O18"/>
    <mergeCell ref="E17:R17"/>
    <mergeCell ref="B11:C11"/>
    <mergeCell ref="E11:R11"/>
    <mergeCell ref="B12:C12"/>
    <mergeCell ref="E12:O12"/>
    <mergeCell ref="B14:C14"/>
    <mergeCell ref="E14:R14"/>
    <mergeCell ref="O2:S2"/>
    <mergeCell ref="O3:S3"/>
    <mergeCell ref="O4:S4"/>
    <mergeCell ref="H7:M7"/>
    <mergeCell ref="G8:N8"/>
    <mergeCell ref="G9:N9"/>
  </mergeCells>
  <printOptions/>
  <pageMargins left="0.39375" right="0.39375" top="0.39375" bottom="0.27569444444444446" header="0.5118055555555555" footer="0.5118055555555555"/>
  <pageSetup horizontalDpi="300" verticalDpi="300" orientation="landscape" paperSize="9" scale="75" r:id="rId1"/>
  <rowBreaks count="3" manualBreakCount="3">
    <brk id="36" max="18" man="1"/>
    <brk id="57" max="18" man="1"/>
    <brk id="7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2019-01-23T10:03:23Z</cp:lastPrinted>
  <dcterms:modified xsi:type="dcterms:W3CDTF">2019-01-23T10:04:18Z</dcterms:modified>
  <cp:category/>
  <cp:version/>
  <cp:contentType/>
  <cp:contentStatus/>
</cp:coreProperties>
</file>