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<sst xmlns="http://schemas.openxmlformats.org/spreadsheetml/2006/main" count="177" uniqueCount="122">
  <si>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</si>
  <si>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</si>
  <si>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</si>
  <si>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</si>
  <si>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</si>
  <si>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</si>
  <si>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</si>
  <si>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</si>
  <si>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</si>
  <si>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</si>
  <si>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</si>
  <si>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</si>
  <si>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</si>
  <si>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</si>
  <si>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</si>
  <si>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</si>
  <si>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</si>
  <si>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</si>
  <si>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</si>
  <si>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</si>
  <si>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</si>
  <si>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</si>
  <si>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</si>
  <si>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</si>
  <si>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</si>
  <si>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</si>
  <si>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</si>
  <si>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</si>
  <si>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</si>
  <si>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</si>
  <si>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</si>
  <si>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</si>
  <si>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</si>
  <si>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</si>
  <si>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</si>
  <si>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</si>
  <si>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</si>
  <si>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</si>
  <si>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</si>
  <si>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</si>
  <si>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</si>
  <si>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</si>
  <si>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</si>
  <si>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</si>
  <si>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та фінансів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</si>
  <si>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</si>
  <si>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</si>
  <si>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>0111</t>
  </si>
  <si>
    <r>
      <t>Керівництво і управління у відповідній сфері у містах (місті Києві), селищах, селах,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єднаних територіальних громадах</t>
    </r>
  </si>
  <si>
    <t>Обсяг бюджетних призначень / бюджетних асигнувань - 1685821 гривень, у тому числі загального фонду - 1685821 гривень та спеціального фонду -  0,00 гривень.</t>
  </si>
  <si>
    <t xml:space="preserve">Підстави для виконання бюджетної програми: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</si>
  <si>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</si>
  <si>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</si>
  <si>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</si>
  <si>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Мета бюджетної програми:</t>
  </si>
  <si>
    <t>Здійснення виконавчим органом міської ради - управлінням культури наданих законодавством повноважень у сфері культури в м.Житомирі</t>
  </si>
  <si>
    <t>Здійснення виконавчиморганом міської ради- управлінням культури наданих законодавством повноважень у сфері культури в м. Житомирі в тому числі:</t>
  </si>
  <si>
    <t>забезпечення оплати праці</t>
  </si>
  <si>
    <t>забезпечкння господарського утримання</t>
  </si>
  <si>
    <t>розвиток матеріально-технічної бази</t>
  </si>
  <si>
    <t>Забезпечення збереження енергоресурсів</t>
  </si>
  <si>
    <t xml:space="preserve">Забезпечення оплати комунальних послуг та енергоносіїв </t>
  </si>
  <si>
    <t>Здійснення виконавчиморганом міської ради- управлінням культури наданих законодавством повноважень у сфері культури в м. Житомирі</t>
  </si>
  <si>
    <t>Комплексна цільова програма розвитку культури "Нова основа культурного розвитку в місті Житомирі на 2018-2020 роки "</t>
  </si>
  <si>
    <t xml:space="preserve"> 1.1</t>
  </si>
  <si>
    <t>Видатки на утримання апарату управління культури міської ради</t>
  </si>
  <si>
    <t>грн.</t>
  </si>
  <si>
    <t>рішення міської ради від 18.12.2018 № 1297</t>
  </si>
  <si>
    <t xml:space="preserve"> 1.2.</t>
  </si>
  <si>
    <t>кількість штатних одиниць</t>
  </si>
  <si>
    <t>од.</t>
  </si>
  <si>
    <t>в т.ч. посадових осіб</t>
  </si>
  <si>
    <t xml:space="preserve">розпорядження міського голови , штатний розпис </t>
  </si>
  <si>
    <t xml:space="preserve"> 2.1.</t>
  </si>
  <si>
    <t>кількість отриманих доручень, листів,звернень, заяв скарг</t>
  </si>
  <si>
    <t>Система автоматизації діловиробництва та електронного документообігу "Діло"</t>
  </si>
  <si>
    <t xml:space="preserve"> 2.2. </t>
  </si>
  <si>
    <t>кількість прийнятих нормативно-правових актів органів місцевого самоврядування за поданням управління</t>
  </si>
  <si>
    <t xml:space="preserve"> 3.1</t>
  </si>
  <si>
    <t>кількість виконаних доручень, листів, звернень, заяв, скарг</t>
  </si>
  <si>
    <t>розрахунок (відношення кількості виконаних листів, звернень, заяв, скарг до кількості штатних одиниць)</t>
  </si>
  <si>
    <t xml:space="preserve"> 3.2</t>
  </si>
  <si>
    <t>кількість прийнятих нормативно-правових актів органів місцевого самоврядування на одного працівника</t>
  </si>
  <si>
    <t>розрахунок (відношення кількості прийнятих нормативно-правових актів до кількості штатних одиниць)</t>
  </si>
  <si>
    <t xml:space="preserve"> 3.3</t>
  </si>
  <si>
    <t>витрати на утримання однієї штатної одиниці</t>
  </si>
  <si>
    <t xml:space="preserve"> 4.1</t>
  </si>
  <si>
    <t xml:space="preserve">відсоток вчасно виконаних доручень, листів, звернень, заяв, скарг у їх загальній кількості </t>
  </si>
  <si>
    <t>%</t>
  </si>
  <si>
    <t>розрахунок (відношення  кількості вчасно виконаних доручень, листів, звернень, заяв, скарг до загальної кількості в %)</t>
  </si>
  <si>
    <t>Обсяг видатків на оплату енергоносіїв всього:</t>
  </si>
  <si>
    <t>теплопостачання</t>
  </si>
  <si>
    <t>водопостачання</t>
  </si>
  <si>
    <t>електроенергія</t>
  </si>
  <si>
    <t>кошторис 2019 рік</t>
  </si>
  <si>
    <t xml:space="preserve"> 1.2</t>
  </si>
  <si>
    <t>Загальна площа приміщень</t>
  </si>
  <si>
    <t>м кв.</t>
  </si>
  <si>
    <t xml:space="preserve"> 1.3</t>
  </si>
  <si>
    <t>Опалювальна площа приміщень</t>
  </si>
  <si>
    <t>м куб.</t>
  </si>
  <si>
    <t xml:space="preserve"> 2.1</t>
  </si>
  <si>
    <t>Обсяг споживання енергоресурсів в натуральному виразі в т.ч.</t>
  </si>
  <si>
    <t>Ліміт споживання енергоносіїв на 2018 рік</t>
  </si>
  <si>
    <t>Гкал</t>
  </si>
  <si>
    <t>кВт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</si>
  <si>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</si>
  <si>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</si>
  <si>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</si>
  <si>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</si>
  <si>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Річна економія споживання енергоносіїв у натуральному виразі в т.ч.</t>
  </si>
  <si>
    <t>розрахунок</t>
  </si>
  <si>
    <t>Начальник управління культури</t>
  </si>
  <si>
    <t>міської ради</t>
  </si>
  <si>
    <t>Директор департаменту бюджету</t>
  </si>
  <si>
    <t>Д.А. Прохорчук</t>
  </si>
  <si>
    <t>Н.І Рябенко</t>
  </si>
  <si>
    <t>та фінансів міської ради</t>
  </si>
  <si>
    <t>наказ  від 31.01.2019 року № 06-ОД</t>
  </si>
  <si>
    <r>
      <t>31.01.2019 року  N _</t>
    </r>
    <r>
      <rPr>
        <u val="single"/>
        <sz val="12"/>
        <color indexed="8"/>
        <rFont val="Times New Roman"/>
        <family val="1"/>
      </rPr>
      <t>4-Д</t>
    </r>
    <r>
      <rPr>
        <sz val="12"/>
        <color indexed="8"/>
        <rFont val="Times New Roman"/>
        <family val="1"/>
      </rPr>
      <t>__</t>
    </r>
  </si>
  <si>
    <t>Проект "Концепції інтегрованого розвитку Житомира до 2030 року"</t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</si>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</sst>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16" fontId="42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182" fontId="42" fillId="0" borderId="11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5" fillId="0" borderId="14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4" fillId="0" borderId="16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/>
    </xf>
    <xf numFmtId="0" fontId="42" fillId="0" borderId="0" xfId="0" applyFont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21">
      <selection activeCell="D26" sqref="D26:G26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25.140625" style="4" customWidth="1"/>
    <col min="4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35" t="s">
        <v>1</v>
      </c>
      <c r="F2" s="35"/>
      <c r="G2" s="35"/>
    </row>
    <row r="3" spans="1:7" ht="15.75">
      <c r="A3" s="1"/>
      <c r="B3" s="1"/>
      <c r="E3" s="45" t="s">
        <v>43</v>
      </c>
      <c r="F3" s="45"/>
      <c r="G3" s="45"/>
    </row>
    <row r="4" spans="1:7" ht="15" customHeight="1">
      <c r="A4" s="1"/>
      <c r="E4" s="46" t="s">
        <v>2</v>
      </c>
      <c r="F4" s="46"/>
      <c r="G4" s="46"/>
    </row>
    <row r="5" spans="1:7" ht="18.75" customHeight="1">
      <c r="A5" s="1"/>
      <c r="E5" s="34" t="s">
        <v>118</v>
      </c>
      <c r="F5" s="34"/>
      <c r="G5" s="34"/>
    </row>
    <row r="6" spans="1:7" ht="15.75">
      <c r="A6" s="1"/>
      <c r="B6" s="1"/>
      <c r="E6" s="45" t="s">
        <v>44</v>
      </c>
      <c r="F6" s="45"/>
      <c r="G6" s="45"/>
    </row>
    <row r="7" spans="1:7" ht="15" customHeight="1">
      <c r="A7" s="1"/>
      <c r="E7" s="46" t="s">
        <v>3</v>
      </c>
      <c r="F7" s="46"/>
      <c r="G7" s="46"/>
    </row>
    <row r="8" spans="1:7" ht="15.75">
      <c r="A8" s="1"/>
      <c r="E8" s="34" t="s">
        <v>119</v>
      </c>
      <c r="F8" s="34"/>
      <c r="G8" s="34"/>
    </row>
    <row r="11" spans="1:7" ht="15.75">
      <c r="A11" s="40" t="s">
        <v>4</v>
      </c>
      <c r="B11" s="40"/>
      <c r="C11" s="40"/>
      <c r="D11" s="40"/>
      <c r="E11" s="40"/>
      <c r="F11" s="40"/>
      <c r="G11" s="40"/>
    </row>
    <row r="12" spans="1:7" ht="15.75">
      <c r="A12" s="40" t="s">
        <v>45</v>
      </c>
      <c r="B12" s="40"/>
      <c r="C12" s="40"/>
      <c r="D12" s="40"/>
      <c r="E12" s="40"/>
      <c r="F12" s="40"/>
      <c r="G12" s="40"/>
    </row>
    <row r="14" spans="1:7" ht="15.75">
      <c r="A14" s="39" t="s">
        <v>5</v>
      </c>
      <c r="B14" s="6">
        <v>1000000</v>
      </c>
      <c r="C14" s="39"/>
      <c r="D14" s="42" t="s">
        <v>46</v>
      </c>
      <c r="E14" s="42"/>
      <c r="F14" s="42"/>
      <c r="G14" s="42"/>
    </row>
    <row r="15" spans="1:7" ht="15">
      <c r="A15" s="39"/>
      <c r="B15" s="7" t="s">
        <v>6</v>
      </c>
      <c r="C15" s="39"/>
      <c r="D15" s="41" t="s">
        <v>41</v>
      </c>
      <c r="E15" s="41"/>
      <c r="F15" s="41"/>
      <c r="G15" s="41"/>
    </row>
    <row r="16" spans="1:7" ht="15.75">
      <c r="A16" s="39" t="s">
        <v>7</v>
      </c>
      <c r="B16" s="6">
        <v>1010000</v>
      </c>
      <c r="C16" s="39"/>
      <c r="D16" s="47" t="s">
        <v>46</v>
      </c>
      <c r="E16" s="47"/>
      <c r="F16" s="47"/>
      <c r="G16" s="47"/>
    </row>
    <row r="17" spans="1:7" ht="15">
      <c r="A17" s="39"/>
      <c r="B17" s="7" t="s">
        <v>6</v>
      </c>
      <c r="C17" s="39"/>
      <c r="D17" s="46" t="s">
        <v>40</v>
      </c>
      <c r="E17" s="46"/>
      <c r="F17" s="46"/>
      <c r="G17" s="46"/>
    </row>
    <row r="18" spans="1:7" ht="30" customHeight="1">
      <c r="A18" s="39" t="s">
        <v>8</v>
      </c>
      <c r="B18" s="6">
        <v>1010160</v>
      </c>
      <c r="C18" s="16" t="s">
        <v>47</v>
      </c>
      <c r="D18" s="42" t="s">
        <v>48</v>
      </c>
      <c r="E18" s="42"/>
      <c r="F18" s="42"/>
      <c r="G18" s="42"/>
    </row>
    <row r="19" spans="1:7" ht="15">
      <c r="A19" s="39"/>
      <c r="B19" s="8" t="s">
        <v>6</v>
      </c>
      <c r="C19" s="8" t="s">
        <v>9</v>
      </c>
      <c r="D19" s="41" t="s">
        <v>42</v>
      </c>
      <c r="E19" s="41"/>
      <c r="F19" s="41"/>
      <c r="G19" s="41"/>
    </row>
    <row r="20" spans="1:7" ht="42" customHeight="1">
      <c r="A20" s="2" t="s">
        <v>10</v>
      </c>
      <c r="B20" s="34" t="s">
        <v>49</v>
      </c>
      <c r="C20" s="34"/>
      <c r="D20" s="34"/>
      <c r="E20" s="34"/>
      <c r="F20" s="34"/>
      <c r="G20" s="34"/>
    </row>
    <row r="21" spans="1:7" ht="15.75">
      <c r="A21" s="2" t="s">
        <v>11</v>
      </c>
      <c r="B21" s="34" t="s">
        <v>50</v>
      </c>
      <c r="C21" s="34"/>
      <c r="D21" s="34"/>
      <c r="E21" s="34"/>
      <c r="F21" s="34"/>
      <c r="G21" s="34"/>
    </row>
    <row r="22" spans="1:7" ht="15.75">
      <c r="A22" s="13"/>
      <c r="B22" s="15"/>
      <c r="C22" s="15"/>
      <c r="D22" s="42" t="s">
        <v>51</v>
      </c>
      <c r="E22" s="42"/>
      <c r="F22" s="42"/>
      <c r="G22" s="42"/>
    </row>
    <row r="23" spans="1:7" ht="33" customHeight="1">
      <c r="A23" s="13"/>
      <c r="B23" s="15"/>
      <c r="C23" s="15"/>
      <c r="D23" s="33" t="s">
        <v>52</v>
      </c>
      <c r="E23" s="33"/>
      <c r="F23" s="33"/>
      <c r="G23" s="33"/>
    </row>
    <row r="24" spans="1:7" ht="33.75" customHeight="1">
      <c r="A24" s="13"/>
      <c r="B24" s="15"/>
      <c r="C24" s="15"/>
      <c r="D24" s="33" t="s">
        <v>53</v>
      </c>
      <c r="E24" s="33"/>
      <c r="F24" s="33"/>
      <c r="G24" s="33"/>
    </row>
    <row r="25" spans="1:7" ht="47.25" customHeight="1">
      <c r="A25" s="13"/>
      <c r="B25" s="15"/>
      <c r="C25" s="15"/>
      <c r="D25" s="33" t="s">
        <v>121</v>
      </c>
      <c r="E25" s="33"/>
      <c r="F25" s="33"/>
      <c r="G25" s="33"/>
    </row>
    <row r="26" spans="1:7" ht="20.25" customHeight="1">
      <c r="A26" s="32"/>
      <c r="B26" s="31"/>
      <c r="C26" s="31"/>
      <c r="D26" s="33" t="s">
        <v>120</v>
      </c>
      <c r="E26" s="33"/>
      <c r="F26" s="33"/>
      <c r="G26" s="33"/>
    </row>
    <row r="27" spans="1:7" ht="35.25" customHeight="1">
      <c r="A27" s="2" t="s">
        <v>12</v>
      </c>
      <c r="B27" s="34" t="s">
        <v>54</v>
      </c>
      <c r="C27" s="34"/>
      <c r="D27" s="33" t="s">
        <v>55</v>
      </c>
      <c r="E27" s="33"/>
      <c r="F27" s="33"/>
      <c r="G27" s="33"/>
    </row>
    <row r="28" spans="1:4" ht="31.5" customHeight="1">
      <c r="A28" s="2" t="s">
        <v>13</v>
      </c>
      <c r="B28" s="35" t="s">
        <v>14</v>
      </c>
      <c r="C28" s="35"/>
      <c r="D28" s="14"/>
    </row>
    <row r="29" ht="15.75">
      <c r="A29" s="3"/>
    </row>
    <row r="30" spans="1:7" ht="15.75">
      <c r="A30" s="9" t="s">
        <v>15</v>
      </c>
      <c r="B30" s="43" t="s">
        <v>16</v>
      </c>
      <c r="C30" s="43"/>
      <c r="D30" s="43"/>
      <c r="E30" s="43"/>
      <c r="F30" s="43"/>
      <c r="G30" s="43"/>
    </row>
    <row r="31" spans="1:7" ht="35.25" customHeight="1">
      <c r="A31" s="17">
        <v>1</v>
      </c>
      <c r="B31" s="44" t="s">
        <v>62</v>
      </c>
      <c r="C31" s="44"/>
      <c r="D31" s="44"/>
      <c r="E31" s="44"/>
      <c r="F31" s="44"/>
      <c r="G31" s="44"/>
    </row>
    <row r="32" spans="1:7" ht="15.75">
      <c r="A32" s="17">
        <v>2</v>
      </c>
      <c r="B32" s="44" t="s">
        <v>60</v>
      </c>
      <c r="C32" s="44"/>
      <c r="D32" s="44"/>
      <c r="E32" s="44"/>
      <c r="F32" s="44"/>
      <c r="G32" s="44"/>
    </row>
    <row r="33" ht="15.75">
      <c r="A33" s="3"/>
    </row>
    <row r="34" spans="1:7" ht="15.75">
      <c r="A34" s="39" t="s">
        <v>17</v>
      </c>
      <c r="B34" s="34" t="s">
        <v>18</v>
      </c>
      <c r="C34" s="34"/>
      <c r="D34" s="34"/>
      <c r="E34" s="34"/>
      <c r="F34" s="34"/>
      <c r="G34" s="34"/>
    </row>
    <row r="35" spans="1:2" ht="15.75">
      <c r="A35" s="39"/>
      <c r="B35" s="1" t="s">
        <v>19</v>
      </c>
    </row>
    <row r="36" ht="15.75">
      <c r="A36" s="3"/>
    </row>
    <row r="37" spans="1:6" ht="47.25">
      <c r="A37" s="9" t="s">
        <v>15</v>
      </c>
      <c r="B37" s="9" t="s">
        <v>20</v>
      </c>
      <c r="C37" s="9" t="s">
        <v>21</v>
      </c>
      <c r="D37" s="9" t="s">
        <v>22</v>
      </c>
      <c r="E37" s="9" t="s">
        <v>23</v>
      </c>
      <c r="F37" s="9" t="s">
        <v>24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28.5" customHeight="1">
      <c r="A39" s="17">
        <v>1</v>
      </c>
      <c r="B39" s="36" t="s">
        <v>56</v>
      </c>
      <c r="C39" s="37"/>
      <c r="D39" s="37"/>
      <c r="E39" s="37"/>
      <c r="F39" s="38"/>
    </row>
    <row r="40" spans="1:6" ht="30.75" customHeight="1">
      <c r="A40" s="18"/>
      <c r="B40" s="19" t="s">
        <v>57</v>
      </c>
      <c r="C40" s="18">
        <v>1617691</v>
      </c>
      <c r="D40" s="18">
        <v>0</v>
      </c>
      <c r="E40" s="18">
        <v>0</v>
      </c>
      <c r="F40" s="20">
        <f>C40+D40</f>
        <v>1617691</v>
      </c>
    </row>
    <row r="41" spans="1:6" ht="44.25" customHeight="1">
      <c r="A41" s="18"/>
      <c r="B41" s="19" t="s">
        <v>58</v>
      </c>
      <c r="C41" s="18">
        <v>20589</v>
      </c>
      <c r="D41" s="20">
        <v>0</v>
      </c>
      <c r="E41" s="20">
        <v>0</v>
      </c>
      <c r="F41" s="20">
        <f>C41+D41</f>
        <v>20589</v>
      </c>
    </row>
    <row r="42" spans="1:6" ht="39.75" customHeight="1">
      <c r="A42" s="9"/>
      <c r="B42" s="19" t="s">
        <v>59</v>
      </c>
      <c r="C42" s="18">
        <v>9462</v>
      </c>
      <c r="D42" s="20">
        <v>0</v>
      </c>
      <c r="E42" s="20">
        <v>0</v>
      </c>
      <c r="F42" s="20">
        <f>C42+D42</f>
        <v>9462</v>
      </c>
    </row>
    <row r="43" spans="1:6" ht="21.75" customHeight="1">
      <c r="A43" s="17">
        <v>2</v>
      </c>
      <c r="B43" s="36" t="s">
        <v>60</v>
      </c>
      <c r="C43" s="37"/>
      <c r="D43" s="37"/>
      <c r="E43" s="37"/>
      <c r="F43" s="38"/>
    </row>
    <row r="44" spans="1:6" ht="49.5" customHeight="1">
      <c r="A44" s="9"/>
      <c r="B44" s="19" t="s">
        <v>61</v>
      </c>
      <c r="C44" s="9">
        <v>38079</v>
      </c>
      <c r="D44" s="9">
        <v>0</v>
      </c>
      <c r="E44" s="9">
        <v>0</v>
      </c>
      <c r="F44" s="20">
        <f>C44+D44</f>
        <v>38079</v>
      </c>
    </row>
    <row r="45" spans="1:6" ht="15.75">
      <c r="A45" s="43" t="s">
        <v>24</v>
      </c>
      <c r="B45" s="43"/>
      <c r="C45" s="9">
        <f>C40+C41+C42+C44</f>
        <v>1685821</v>
      </c>
      <c r="D45" s="20">
        <f>D40+D41+D42+D44</f>
        <v>0</v>
      </c>
      <c r="E45" s="20">
        <f>E40+E41+E42+E44</f>
        <v>0</v>
      </c>
      <c r="F45" s="20">
        <f>F40+F41+F42+F44</f>
        <v>1685821</v>
      </c>
    </row>
    <row r="46" ht="15.75">
      <c r="A46" s="3"/>
    </row>
    <row r="47" spans="1:7" ht="15.75">
      <c r="A47" s="39" t="s">
        <v>25</v>
      </c>
      <c r="B47" s="34" t="s">
        <v>26</v>
      </c>
      <c r="C47" s="34"/>
      <c r="D47" s="34"/>
      <c r="E47" s="34"/>
      <c r="F47" s="34"/>
      <c r="G47" s="34"/>
    </row>
    <row r="48" spans="1:2" ht="15.75">
      <c r="A48" s="39"/>
      <c r="B48" s="1" t="s">
        <v>19</v>
      </c>
    </row>
    <row r="49" ht="15.75">
      <c r="A49" s="3"/>
    </row>
    <row r="50" ht="15.75">
      <c r="A50" s="3"/>
    </row>
    <row r="51" spans="2:5" ht="63">
      <c r="B51" s="9" t="s">
        <v>27</v>
      </c>
      <c r="C51" s="9" t="s">
        <v>21</v>
      </c>
      <c r="D51" s="9" t="s">
        <v>22</v>
      </c>
      <c r="E51" s="9" t="s">
        <v>24</v>
      </c>
    </row>
    <row r="52" spans="2:5" ht="15.75">
      <c r="B52" s="9">
        <v>1</v>
      </c>
      <c r="C52" s="9">
        <v>2</v>
      </c>
      <c r="D52" s="9">
        <v>3</v>
      </c>
      <c r="E52" s="9">
        <v>4</v>
      </c>
    </row>
    <row r="53" spans="2:5" ht="110.25">
      <c r="B53" s="10" t="s">
        <v>63</v>
      </c>
      <c r="C53" s="10">
        <f>C45</f>
        <v>1685821</v>
      </c>
      <c r="D53" s="10">
        <f>D45</f>
        <v>0</v>
      </c>
      <c r="E53" s="10">
        <f>F45</f>
        <v>1685821</v>
      </c>
    </row>
    <row r="54" spans="2:5" ht="15.75">
      <c r="B54" s="10" t="s">
        <v>24</v>
      </c>
      <c r="C54" s="10">
        <f>C53</f>
        <v>1685821</v>
      </c>
      <c r="D54" s="10">
        <f>D53</f>
        <v>0</v>
      </c>
      <c r="E54" s="10">
        <f>E53</f>
        <v>1685821</v>
      </c>
    </row>
    <row r="55" ht="15.75">
      <c r="A55" s="3"/>
    </row>
    <row r="56" spans="1:7" ht="15.75">
      <c r="A56" s="2" t="s">
        <v>28</v>
      </c>
      <c r="B56" s="34" t="s">
        <v>29</v>
      </c>
      <c r="C56" s="34"/>
      <c r="D56" s="34"/>
      <c r="E56" s="34"/>
      <c r="F56" s="34"/>
      <c r="G56" s="34"/>
    </row>
    <row r="57" ht="15.75">
      <c r="A57" s="3"/>
    </row>
    <row r="58" spans="1:7" ht="36.75" customHeight="1">
      <c r="A58" s="9" t="s">
        <v>15</v>
      </c>
      <c r="B58" s="9" t="s">
        <v>30</v>
      </c>
      <c r="C58" s="9" t="s">
        <v>31</v>
      </c>
      <c r="D58" s="9" t="s">
        <v>32</v>
      </c>
      <c r="E58" s="9" t="s">
        <v>21</v>
      </c>
      <c r="F58" s="9" t="s">
        <v>22</v>
      </c>
      <c r="G58" s="9" t="s">
        <v>24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39" customHeight="1">
      <c r="A60" s="17">
        <v>1</v>
      </c>
      <c r="B60" s="36" t="s">
        <v>62</v>
      </c>
      <c r="C60" s="37"/>
      <c r="D60" s="37"/>
      <c r="E60" s="37"/>
      <c r="F60" s="37"/>
      <c r="G60" s="38"/>
    </row>
    <row r="61" spans="1:7" ht="15.75">
      <c r="A61" s="28">
        <v>1</v>
      </c>
      <c r="B61" s="29" t="s">
        <v>33</v>
      </c>
      <c r="C61" s="28"/>
      <c r="D61" s="28"/>
      <c r="E61" s="28"/>
      <c r="F61" s="28"/>
      <c r="G61" s="28"/>
    </row>
    <row r="62" spans="1:7" ht="63">
      <c r="A62" s="22" t="s">
        <v>64</v>
      </c>
      <c r="B62" s="10" t="s">
        <v>65</v>
      </c>
      <c r="C62" s="20" t="s">
        <v>66</v>
      </c>
      <c r="D62" s="23" t="s">
        <v>67</v>
      </c>
      <c r="E62" s="20">
        <v>1685821</v>
      </c>
      <c r="F62" s="20">
        <v>0</v>
      </c>
      <c r="G62" s="20">
        <f>E62+F62</f>
        <v>1685821</v>
      </c>
    </row>
    <row r="63" spans="1:7" ht="31.5">
      <c r="A63" s="22" t="s">
        <v>68</v>
      </c>
      <c r="B63" s="10" t="s">
        <v>69</v>
      </c>
      <c r="C63" s="20" t="s">
        <v>70</v>
      </c>
      <c r="D63" s="50" t="s">
        <v>72</v>
      </c>
      <c r="E63" s="20">
        <v>6</v>
      </c>
      <c r="F63" s="20">
        <v>0</v>
      </c>
      <c r="G63" s="20">
        <f>E63+F63</f>
        <v>6</v>
      </c>
    </row>
    <row r="64" spans="1:7" ht="29.25" customHeight="1">
      <c r="A64" s="22"/>
      <c r="B64" s="10" t="s">
        <v>71</v>
      </c>
      <c r="C64" s="20" t="s">
        <v>70</v>
      </c>
      <c r="D64" s="51"/>
      <c r="E64" s="20">
        <v>6</v>
      </c>
      <c r="F64" s="20">
        <v>0</v>
      </c>
      <c r="G64" s="20">
        <f>E64+F64</f>
        <v>6</v>
      </c>
    </row>
    <row r="65" spans="1:7" ht="15.75">
      <c r="A65" s="28">
        <v>2</v>
      </c>
      <c r="B65" s="29" t="s">
        <v>34</v>
      </c>
      <c r="C65" s="28"/>
      <c r="D65" s="28"/>
      <c r="E65" s="28"/>
      <c r="F65" s="28"/>
      <c r="G65" s="28"/>
    </row>
    <row r="66" spans="1:7" ht="63">
      <c r="A66" s="10" t="s">
        <v>73</v>
      </c>
      <c r="B66" s="10" t="s">
        <v>74</v>
      </c>
      <c r="C66" s="20" t="s">
        <v>70</v>
      </c>
      <c r="D66" s="52" t="s">
        <v>75</v>
      </c>
      <c r="E66" s="20">
        <v>1200</v>
      </c>
      <c r="F66" s="20">
        <v>0</v>
      </c>
      <c r="G66" s="20">
        <f>E66+F66</f>
        <v>1200</v>
      </c>
    </row>
    <row r="67" spans="1:7" ht="110.25">
      <c r="A67" s="10" t="s">
        <v>76</v>
      </c>
      <c r="B67" s="10" t="s">
        <v>77</v>
      </c>
      <c r="C67" s="20" t="s">
        <v>70</v>
      </c>
      <c r="D67" s="53"/>
      <c r="E67" s="20">
        <v>34</v>
      </c>
      <c r="F67" s="20">
        <v>0</v>
      </c>
      <c r="G67" s="20">
        <f>E67+F67</f>
        <v>34</v>
      </c>
    </row>
    <row r="68" spans="1:7" ht="15.75">
      <c r="A68" s="28">
        <v>3</v>
      </c>
      <c r="B68" s="29" t="s">
        <v>35</v>
      </c>
      <c r="C68" s="28"/>
      <c r="D68" s="28"/>
      <c r="E68" s="28"/>
      <c r="F68" s="28"/>
      <c r="G68" s="28"/>
    </row>
    <row r="69" spans="1:7" ht="90">
      <c r="A69" s="20" t="s">
        <v>78</v>
      </c>
      <c r="B69" s="10" t="s">
        <v>79</v>
      </c>
      <c r="C69" s="20" t="s">
        <v>70</v>
      </c>
      <c r="D69" s="24" t="s">
        <v>80</v>
      </c>
      <c r="E69" s="20">
        <f>E66/E63</f>
        <v>200</v>
      </c>
      <c r="F69" s="20">
        <v>0</v>
      </c>
      <c r="G69" s="20">
        <f>E69+F69</f>
        <v>200</v>
      </c>
    </row>
    <row r="70" spans="1:7" ht="94.5">
      <c r="A70" s="20" t="s">
        <v>81</v>
      </c>
      <c r="B70" s="10" t="s">
        <v>82</v>
      </c>
      <c r="C70" s="20" t="s">
        <v>70</v>
      </c>
      <c r="D70" s="24" t="s">
        <v>83</v>
      </c>
      <c r="E70" s="27">
        <f>E67/E63</f>
        <v>5.666666666666667</v>
      </c>
      <c r="F70" s="20">
        <v>0</v>
      </c>
      <c r="G70" s="27">
        <f>E70+F70</f>
        <v>5.666666666666667</v>
      </c>
    </row>
    <row r="71" spans="1:7" ht="47.25">
      <c r="A71" s="20" t="s">
        <v>84</v>
      </c>
      <c r="B71" s="10" t="s">
        <v>85</v>
      </c>
      <c r="C71" s="20" t="s">
        <v>66</v>
      </c>
      <c r="D71" s="10"/>
      <c r="E71" s="25">
        <f>E62/E63</f>
        <v>280970.1666666667</v>
      </c>
      <c r="F71" s="20">
        <v>0</v>
      </c>
      <c r="G71" s="25">
        <f>E71+F71</f>
        <v>280970.1666666667</v>
      </c>
    </row>
    <row r="72" spans="1:7" ht="15.75">
      <c r="A72" s="28">
        <v>4</v>
      </c>
      <c r="B72" s="29" t="s">
        <v>36</v>
      </c>
      <c r="C72" s="28"/>
      <c r="D72" s="28"/>
      <c r="E72" s="28"/>
      <c r="F72" s="28"/>
      <c r="G72" s="28"/>
    </row>
    <row r="73" spans="1:7" ht="123.75" customHeight="1">
      <c r="A73" s="20" t="s">
        <v>86</v>
      </c>
      <c r="B73" s="10" t="s">
        <v>87</v>
      </c>
      <c r="C73" s="20" t="s">
        <v>88</v>
      </c>
      <c r="D73" s="20" t="s">
        <v>89</v>
      </c>
      <c r="E73" s="20">
        <v>100</v>
      </c>
      <c r="F73" s="20">
        <v>0</v>
      </c>
      <c r="G73" s="25">
        <f>E73+F73</f>
        <v>100</v>
      </c>
    </row>
    <row r="74" spans="1:7" ht="15.75">
      <c r="A74" s="17">
        <v>2</v>
      </c>
      <c r="B74" s="36" t="s">
        <v>60</v>
      </c>
      <c r="C74" s="37"/>
      <c r="D74" s="37"/>
      <c r="E74" s="37"/>
      <c r="F74" s="37"/>
      <c r="G74" s="38"/>
    </row>
    <row r="75" spans="1:7" ht="15.75">
      <c r="A75" s="28">
        <v>1</v>
      </c>
      <c r="B75" s="29" t="s">
        <v>33</v>
      </c>
      <c r="C75" s="28"/>
      <c r="D75" s="28"/>
      <c r="E75" s="28"/>
      <c r="F75" s="28"/>
      <c r="G75" s="28"/>
    </row>
    <row r="76" spans="1:7" ht="47.25">
      <c r="A76" s="20" t="s">
        <v>64</v>
      </c>
      <c r="B76" s="19" t="s">
        <v>90</v>
      </c>
      <c r="C76" s="20" t="s">
        <v>66</v>
      </c>
      <c r="D76" s="52" t="s">
        <v>94</v>
      </c>
      <c r="E76" s="9">
        <f>E77+E78+E79</f>
        <v>38079</v>
      </c>
      <c r="F76" s="20">
        <f>F77+F78+F79</f>
        <v>0</v>
      </c>
      <c r="G76" s="20">
        <f>G77+G78+G79</f>
        <v>38079</v>
      </c>
    </row>
    <row r="77" spans="1:7" ht="15.75">
      <c r="A77" s="20"/>
      <c r="B77" s="21" t="s">
        <v>91</v>
      </c>
      <c r="C77" s="17" t="s">
        <v>66</v>
      </c>
      <c r="D77" s="54"/>
      <c r="E77" s="20">
        <v>21920</v>
      </c>
      <c r="F77" s="20">
        <v>0</v>
      </c>
      <c r="G77" s="27">
        <f>E77+F77</f>
        <v>21920</v>
      </c>
    </row>
    <row r="78" spans="1:7" ht="15.75">
      <c r="A78" s="20"/>
      <c r="B78" s="21" t="s">
        <v>92</v>
      </c>
      <c r="C78" s="17" t="s">
        <v>66</v>
      </c>
      <c r="D78" s="54"/>
      <c r="E78" s="20">
        <v>900</v>
      </c>
      <c r="F78" s="20">
        <v>0</v>
      </c>
      <c r="G78" s="27">
        <f>E78+F78</f>
        <v>900</v>
      </c>
    </row>
    <row r="79" spans="1:7" ht="15.75">
      <c r="A79" s="20"/>
      <c r="B79" s="21" t="s">
        <v>93</v>
      </c>
      <c r="C79" s="17" t="s">
        <v>66</v>
      </c>
      <c r="D79" s="53"/>
      <c r="E79" s="20">
        <v>15259</v>
      </c>
      <c r="F79" s="20">
        <v>0</v>
      </c>
      <c r="G79" s="27">
        <f>E79+F79</f>
        <v>15259</v>
      </c>
    </row>
    <row r="80" spans="1:7" ht="31.5">
      <c r="A80" s="20" t="s">
        <v>95</v>
      </c>
      <c r="B80" s="19" t="s">
        <v>96</v>
      </c>
      <c r="C80" s="20" t="s">
        <v>97</v>
      </c>
      <c r="D80" s="20"/>
      <c r="E80" s="20">
        <v>118.48</v>
      </c>
      <c r="F80" s="20">
        <v>0</v>
      </c>
      <c r="G80" s="25">
        <f>E80+F80</f>
        <v>118.48</v>
      </c>
    </row>
    <row r="81" spans="1:7" ht="31.5">
      <c r="A81" s="20" t="s">
        <v>98</v>
      </c>
      <c r="B81" s="19" t="s">
        <v>99</v>
      </c>
      <c r="C81" s="20" t="s">
        <v>100</v>
      </c>
      <c r="D81" s="20"/>
      <c r="E81" s="20">
        <v>118.48</v>
      </c>
      <c r="F81" s="20">
        <v>0</v>
      </c>
      <c r="G81" s="25">
        <f>E81+F81</f>
        <v>118.48</v>
      </c>
    </row>
    <row r="82" spans="1:7" ht="15.75">
      <c r="A82" s="28">
        <v>2</v>
      </c>
      <c r="B82" s="29" t="s">
        <v>34</v>
      </c>
      <c r="C82" s="28"/>
      <c r="D82" s="28"/>
      <c r="E82" s="28"/>
      <c r="F82" s="28"/>
      <c r="G82" s="28"/>
    </row>
    <row r="83" spans="1:7" ht="63">
      <c r="A83" s="20" t="s">
        <v>101</v>
      </c>
      <c r="B83" s="19" t="s">
        <v>102</v>
      </c>
      <c r="C83" s="20" t="s">
        <v>70</v>
      </c>
      <c r="D83" s="52" t="s">
        <v>103</v>
      </c>
      <c r="E83" s="20"/>
      <c r="F83" s="20"/>
      <c r="G83" s="20"/>
    </row>
    <row r="84" spans="1:7" ht="15.75">
      <c r="A84" s="20"/>
      <c r="B84" s="21" t="s">
        <v>91</v>
      </c>
      <c r="C84" s="20" t="s">
        <v>104</v>
      </c>
      <c r="D84" s="54"/>
      <c r="E84" s="20">
        <v>12.3</v>
      </c>
      <c r="F84" s="20">
        <v>0</v>
      </c>
      <c r="G84" s="26">
        <f>E84+F84</f>
        <v>12.3</v>
      </c>
    </row>
    <row r="85" spans="1:7" ht="15.75">
      <c r="A85" s="20"/>
      <c r="B85" s="21" t="s">
        <v>92</v>
      </c>
      <c r="C85" s="20" t="s">
        <v>100</v>
      </c>
      <c r="D85" s="54"/>
      <c r="E85" s="20">
        <v>50</v>
      </c>
      <c r="F85" s="20">
        <v>0</v>
      </c>
      <c r="G85" s="27">
        <f>E85+F85</f>
        <v>50</v>
      </c>
    </row>
    <row r="86" spans="1:7" ht="15.75">
      <c r="A86" s="20"/>
      <c r="B86" s="21" t="s">
        <v>93</v>
      </c>
      <c r="C86" s="20" t="s">
        <v>105</v>
      </c>
      <c r="D86" s="54"/>
      <c r="E86" s="9">
        <v>4800</v>
      </c>
      <c r="F86" s="9">
        <v>0</v>
      </c>
      <c r="G86" s="27">
        <f>E86+F86</f>
        <v>4800</v>
      </c>
    </row>
    <row r="87" spans="1:7" ht="15.75">
      <c r="A87" s="9">
        <v>3</v>
      </c>
      <c r="B87" s="10" t="s">
        <v>35</v>
      </c>
      <c r="C87" s="9"/>
      <c r="D87" s="9"/>
      <c r="E87" s="9"/>
      <c r="F87" s="9"/>
      <c r="G87" s="9"/>
    </row>
    <row r="88" spans="1:7" ht="63">
      <c r="A88" s="20" t="s">
        <v>78</v>
      </c>
      <c r="B88" s="19" t="s">
        <v>106</v>
      </c>
      <c r="C88" s="20"/>
      <c r="D88" s="20"/>
      <c r="E88" s="20"/>
      <c r="F88" s="20"/>
      <c r="G88" s="20"/>
    </row>
    <row r="89" spans="1:7" ht="38.25">
      <c r="A89" s="20"/>
      <c r="B89" s="21" t="s">
        <v>91</v>
      </c>
      <c r="C89" s="20" t="s">
        <v>104</v>
      </c>
      <c r="D89" s="30" t="s">
        <v>107</v>
      </c>
      <c r="E89" s="25">
        <f>E84/E81</f>
        <v>0.10381498987170831</v>
      </c>
      <c r="F89" s="20">
        <v>0</v>
      </c>
      <c r="G89" s="25">
        <f>E89+F89</f>
        <v>0.10381498987170831</v>
      </c>
    </row>
    <row r="90" spans="1:7" ht="38.25">
      <c r="A90" s="20"/>
      <c r="B90" s="21" t="s">
        <v>92</v>
      </c>
      <c r="C90" s="20" t="s">
        <v>100</v>
      </c>
      <c r="D90" s="30" t="s">
        <v>108</v>
      </c>
      <c r="E90" s="25">
        <f>E85/E80</f>
        <v>0.4220121539500337</v>
      </c>
      <c r="F90" s="20">
        <v>0</v>
      </c>
      <c r="G90" s="25">
        <f>E90+F90</f>
        <v>0.4220121539500337</v>
      </c>
    </row>
    <row r="91" spans="1:7" ht="38.25">
      <c r="A91" s="20"/>
      <c r="B91" s="21" t="s">
        <v>93</v>
      </c>
      <c r="C91" s="20" t="s">
        <v>105</v>
      </c>
      <c r="D91" s="30" t="s">
        <v>109</v>
      </c>
      <c r="E91" s="25">
        <f>E86/E80</f>
        <v>40.51316677920324</v>
      </c>
      <c r="F91" s="9">
        <v>0</v>
      </c>
      <c r="G91" s="25">
        <f>E91+F91</f>
        <v>40.51316677920324</v>
      </c>
    </row>
    <row r="92" spans="1:7" ht="15.75">
      <c r="A92" s="28">
        <v>4</v>
      </c>
      <c r="B92" s="29" t="s">
        <v>36</v>
      </c>
      <c r="C92" s="28"/>
      <c r="D92" s="28"/>
      <c r="E92" s="28"/>
      <c r="F92" s="28"/>
      <c r="G92" s="28"/>
    </row>
    <row r="93" spans="1:7" ht="78.75">
      <c r="A93" s="22" t="s">
        <v>86</v>
      </c>
      <c r="B93" s="19" t="s">
        <v>110</v>
      </c>
      <c r="C93" s="20"/>
      <c r="D93" s="20"/>
      <c r="E93" s="20"/>
      <c r="F93" s="20"/>
      <c r="G93" s="20"/>
    </row>
    <row r="94" spans="1:7" ht="15.75">
      <c r="A94" s="20"/>
      <c r="B94" s="21" t="s">
        <v>91</v>
      </c>
      <c r="C94" s="20" t="s">
        <v>88</v>
      </c>
      <c r="D94" s="20" t="s">
        <v>111</v>
      </c>
      <c r="E94" s="20">
        <v>1.03</v>
      </c>
      <c r="F94" s="20">
        <v>0</v>
      </c>
      <c r="G94" s="25">
        <f>E94+F94</f>
        <v>1.03</v>
      </c>
    </row>
    <row r="95" spans="1:7" ht="15.75">
      <c r="A95" s="20"/>
      <c r="B95" s="21" t="s">
        <v>92</v>
      </c>
      <c r="C95" s="20" t="s">
        <v>88</v>
      </c>
      <c r="D95" s="20" t="s">
        <v>111</v>
      </c>
      <c r="E95" s="20">
        <v>1.5</v>
      </c>
      <c r="F95" s="20">
        <v>0</v>
      </c>
      <c r="G95" s="25">
        <f>E95+F95</f>
        <v>1.5</v>
      </c>
    </row>
    <row r="96" spans="1:7" ht="15.75">
      <c r="A96" s="20"/>
      <c r="B96" s="21" t="s">
        <v>93</v>
      </c>
      <c r="C96" s="20" t="s">
        <v>88</v>
      </c>
      <c r="D96" s="20" t="s">
        <v>111</v>
      </c>
      <c r="E96" s="9">
        <v>1.2</v>
      </c>
      <c r="F96" s="9">
        <v>0</v>
      </c>
      <c r="G96" s="25">
        <f>E96+F96</f>
        <v>1.2</v>
      </c>
    </row>
    <row r="97" ht="15.75">
      <c r="A97" s="3"/>
    </row>
    <row r="98" ht="15.75">
      <c r="A98" s="3"/>
    </row>
    <row r="99" spans="1:4" ht="15.75">
      <c r="A99" s="49" t="s">
        <v>112</v>
      </c>
      <c r="B99" s="49"/>
      <c r="C99" s="49"/>
      <c r="D99" s="1"/>
    </row>
    <row r="100" spans="1:7" ht="15.75">
      <c r="A100" s="49" t="s">
        <v>113</v>
      </c>
      <c r="B100" s="49"/>
      <c r="C100" s="49"/>
      <c r="D100" s="12"/>
      <c r="E100" s="11"/>
      <c r="F100" s="48" t="s">
        <v>116</v>
      </c>
      <c r="G100" s="48"/>
    </row>
    <row r="101" spans="1:7" ht="15.75">
      <c r="A101" s="5"/>
      <c r="B101" s="2"/>
      <c r="D101" s="7" t="s">
        <v>37</v>
      </c>
      <c r="F101" s="46" t="s">
        <v>38</v>
      </c>
      <c r="G101" s="46"/>
    </row>
    <row r="102" spans="1:4" ht="15.75">
      <c r="A102" s="34" t="s">
        <v>39</v>
      </c>
      <c r="B102" s="34"/>
      <c r="C102" s="2"/>
      <c r="D102" s="2"/>
    </row>
    <row r="103" spans="1:7" ht="15.75" customHeight="1">
      <c r="A103" s="34" t="s">
        <v>114</v>
      </c>
      <c r="B103" s="34"/>
      <c r="C103" s="34"/>
      <c r="D103" s="12"/>
      <c r="E103" s="11"/>
      <c r="F103" s="48" t="s">
        <v>115</v>
      </c>
      <c r="G103" s="48"/>
    </row>
    <row r="104" spans="1:7" ht="18.75" customHeight="1">
      <c r="A104" s="34" t="s">
        <v>117</v>
      </c>
      <c r="B104" s="34"/>
      <c r="C104" s="34"/>
      <c r="D104" s="7" t="s">
        <v>37</v>
      </c>
      <c r="F104" s="46" t="s">
        <v>38</v>
      </c>
      <c r="G104" s="46"/>
    </row>
  </sheetData>
  <sheetProtection/>
  <mergeCells count="56">
    <mergeCell ref="F104:G104"/>
    <mergeCell ref="A102:B102"/>
    <mergeCell ref="A103:C103"/>
    <mergeCell ref="A104:C104"/>
    <mergeCell ref="B60:G60"/>
    <mergeCell ref="D63:D64"/>
    <mergeCell ref="D66:D67"/>
    <mergeCell ref="B74:G74"/>
    <mergeCell ref="D76:D79"/>
    <mergeCell ref="D83:D86"/>
    <mergeCell ref="D24:G24"/>
    <mergeCell ref="F100:G100"/>
    <mergeCell ref="F101:G101"/>
    <mergeCell ref="A99:C99"/>
    <mergeCell ref="A100:C100"/>
    <mergeCell ref="F103:G103"/>
    <mergeCell ref="E5:G5"/>
    <mergeCell ref="B56:G56"/>
    <mergeCell ref="D16:G16"/>
    <mergeCell ref="D17:G17"/>
    <mergeCell ref="D19:G19"/>
    <mergeCell ref="D18:G18"/>
    <mergeCell ref="B20:G20"/>
    <mergeCell ref="B21:G21"/>
    <mergeCell ref="D22:G22"/>
    <mergeCell ref="D23:G23"/>
    <mergeCell ref="D25:G25"/>
    <mergeCell ref="B47:G47"/>
    <mergeCell ref="B43:F43"/>
    <mergeCell ref="E2:G2"/>
    <mergeCell ref="E3:G3"/>
    <mergeCell ref="E4:G4"/>
    <mergeCell ref="E6:G6"/>
    <mergeCell ref="E7:G7"/>
    <mergeCell ref="E8:G8"/>
    <mergeCell ref="A11:G11"/>
    <mergeCell ref="B34:G34"/>
    <mergeCell ref="A12:G12"/>
    <mergeCell ref="D15:G15"/>
    <mergeCell ref="D14:G14"/>
    <mergeCell ref="A47:A48"/>
    <mergeCell ref="A34:A35"/>
    <mergeCell ref="A45:B45"/>
    <mergeCell ref="B30:G30"/>
    <mergeCell ref="B31:G31"/>
    <mergeCell ref="B32:G32"/>
    <mergeCell ref="D26:G26"/>
    <mergeCell ref="B27:C27"/>
    <mergeCell ref="D27:G27"/>
    <mergeCell ref="B28:C28"/>
    <mergeCell ref="B39:F39"/>
    <mergeCell ref="A14:A15"/>
    <mergeCell ref="C14:C15"/>
    <mergeCell ref="A16:A17"/>
    <mergeCell ref="C16:C17"/>
    <mergeCell ref="A18:A1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2019-02-01T12:05:48Z</cp:lastPrinted>
  <dcterms:created xsi:type="dcterms:W3CDTF">2018-12-28T08:43:53Z</dcterms:created>
  <dcterms:modified xsi:type="dcterms:W3CDTF">2019-02-01T12:10:30Z</dcterms:modified>
  <cp:category/>
  <cp:version/>
  <cp:contentType/>
  <cp:contentStatus/>
</cp:coreProperties>
</file>