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20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<sst xmlns="http://schemas.openxmlformats.org/spreadsheetml/2006/main" count="198" uniqueCount="140">
  <si>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</si>
  <si>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</si>
  <si>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</si>
  <si>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</si>
  <si>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</si>
  <si>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</si>
  <si>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</si>
  <si>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</si>
  <si>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</si>
  <si>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</si>
  <si>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</si>
  <si>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</si>
  <si>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Підстави для виконання бюджетної програми: __________________________________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</si>
  <si>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</si>
  <si>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</si>
  <si>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</si>
  <si>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</si>
  <si>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</si>
  <si>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</si>
  <si>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</si>
  <si>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</si>
  <si>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</si>
  <si>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</si>
  <si>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</si>
  <si>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</si>
  <si>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</si>
  <si>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</si>
  <si>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</si>
  <si>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</si>
  <si>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</si>
  <si>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</si>
  <si>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</si>
  <si>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</si>
  <si>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</si>
  <si>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</si>
  <si>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</si>
  <si>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</si>
  <si>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</si>
  <si>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</si>
  <si>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</si>
  <si>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</si>
  <si>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</si>
  <si>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</si>
  <si>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</si>
  <si>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бюджетної програми місцевого бюджету на 2019 рік</t>
  </si>
  <si>
    <t>Управління культури Житомирської міської ради</t>
  </si>
  <si>
    <t>Мета бюджетної програми: Розвиток національної кінематографії, як складової частини української культури; збереження та відновлення національної кінематографічної спадщини.</t>
  </si>
  <si>
    <t>Забезпечення присутності українського фільму на національному екранному просрторі; забезпечення формування репертуару фільмів, затребуваних українським суспільством</t>
  </si>
  <si>
    <t>середнє число окладів (ставок)-всього, од.;</t>
  </si>
  <si>
    <t>середнє число окладів (ставок) керівних працівників, од.;</t>
  </si>
  <si>
    <t>середнє число окладів (ставок) спеціалістів, од.;</t>
  </si>
  <si>
    <t>середнє число окладів (ставок) робітників, од.;</t>
  </si>
  <si>
    <t>кількість кіноустановок, од.;</t>
  </si>
  <si>
    <t>кількість кінокопій — всього, од.; у тому числі:</t>
  </si>
  <si>
    <t>широкоформатних кінокопій, од.;</t>
  </si>
  <si>
    <t>широкоекранних кінокопій, од.;</t>
  </si>
  <si>
    <t>кінокопій звичайного формату, од.;</t>
  </si>
  <si>
    <t>вузькоплівкових кінокопій, од.;</t>
  </si>
  <si>
    <t>кількість наявних назв фільмів — всього, од.; у тому числі:</t>
  </si>
  <si>
    <t>звичайного формату</t>
  </si>
  <si>
    <t>од.</t>
  </si>
  <si>
    <t>кількість кінопрокатних організацій, од;</t>
  </si>
  <si>
    <t>1.9</t>
  </si>
  <si>
    <t>1.1</t>
  </si>
  <si>
    <t>1.2</t>
  </si>
  <si>
    <t>1.3</t>
  </si>
  <si>
    <t>1.4</t>
  </si>
  <si>
    <t>1.5</t>
  </si>
  <si>
    <t>1.6</t>
  </si>
  <si>
    <t>1.7</t>
  </si>
  <si>
    <t>1.8</t>
  </si>
  <si>
    <t>штатні розписи</t>
  </si>
  <si>
    <t>Договір дистрибютора, пркатне посвідчення на фільм</t>
  </si>
  <si>
    <t>2.1</t>
  </si>
  <si>
    <t>2.2</t>
  </si>
  <si>
    <t>2.3</t>
  </si>
  <si>
    <t>2.4</t>
  </si>
  <si>
    <t>2.5</t>
  </si>
  <si>
    <t>2.6</t>
  </si>
  <si>
    <t>кількість глядачів, осіб в т.ч:</t>
  </si>
  <si>
    <t>тис.осіб</t>
  </si>
  <si>
    <t>безкоштовно, осіб</t>
  </si>
  <si>
    <t>комерційна місткість глядачевих залів, місць (од.);</t>
  </si>
  <si>
    <t>кількість сеансів, од.;</t>
  </si>
  <si>
    <t>плановий обсяг валового доходу, тис.грн.у тому числі</t>
  </si>
  <si>
    <t>тис.грн.</t>
  </si>
  <si>
    <t>плановий обсяг фінансової підтримки за рахунок коштів місцевих бюджетів, тис.грн.;</t>
  </si>
  <si>
    <t>плановий обсяг доходів від кінопрокату — всього, тис.грн.</t>
  </si>
  <si>
    <t>Із загального обсягу планових доходів — доходи від реалізації квитків, тис.грн.</t>
  </si>
  <si>
    <t>кількість реалізованих квитків, шт.</t>
  </si>
  <si>
    <t>Зведення планів по мережі штатах та конгтингентах установ, що фінансуються з бюджету</t>
  </si>
  <si>
    <t>звіт про демонстрацію фільмів форма К-2 РВК</t>
  </si>
  <si>
    <t>Рішення міської ради “Про міський бюджет на 2019р.”</t>
  </si>
  <si>
    <t>тис.шт.</t>
  </si>
  <si>
    <t>розрахунок до кошторису</t>
  </si>
  <si>
    <t>осіб</t>
  </si>
  <si>
    <t>грн.</t>
  </si>
  <si>
    <t>3.1</t>
  </si>
  <si>
    <t>3.2</t>
  </si>
  <si>
    <t>3.3</t>
  </si>
  <si>
    <t>3.4</t>
  </si>
  <si>
    <t>3.5</t>
  </si>
  <si>
    <t>середня кількість глядачів на одному сеансі, осіб;</t>
  </si>
  <si>
    <t>середні витрати на одного глядача, грн.</t>
  </si>
  <si>
    <t>середня вартість одного сеансу</t>
  </si>
  <si>
    <t>розрахунок (відношення валового доходу  до кількості реалізованих квитків)</t>
  </si>
  <si>
    <t>розрахунок (відношення доходу продемонстрованих  фільмів до кількості кіносеансів)</t>
  </si>
  <si>
    <t>4.1</t>
  </si>
  <si>
    <t>4.2</t>
  </si>
  <si>
    <t>4.3</t>
  </si>
  <si>
    <t>середня завантаженість залу</t>
  </si>
  <si>
    <t>динаміка збільшення завантаженості залів до населення у плановому періоді по відношенню до фактичного показника попереднього періоду,%</t>
  </si>
  <si>
    <t>%</t>
  </si>
  <si>
    <t>розрахунок</t>
  </si>
  <si>
    <t>середня вартість одного квитка</t>
  </si>
  <si>
    <t>середні  видатки на підтримку для здешевлення одного квитка</t>
  </si>
  <si>
    <t>динаміка збільшення глядачів до населення у плановому періоді по відношенню до фактичного показника попереднього періоду,%</t>
  </si>
  <si>
    <t>за реалізованими квитками, осіб</t>
  </si>
  <si>
    <t>Бюджетний кодекс України</t>
  </si>
  <si>
    <r>
      <t>Рішення міської ради від 18.12.2018 №1297 "Про бюджет Житомирської об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>єднаної територіальної громади (бюджет міста Житомира ) на 2019 рік"</t>
    </r>
  </si>
  <si>
    <t>Комплексна цільова програма розвитку культури міста "Нова основа культурного розвитку в місті Житомирі на 2018-2020 роки"</t>
  </si>
  <si>
    <t>Обсяг бюджетних призначень / бюджетних асигнувань - 989000 гривень, у тому числі загального фонду - 989000 гривень та спеціального фонду - 0,00 гривень.</t>
  </si>
  <si>
    <t>Забезпечення присутності українського фільму на національному екранному просторі, забезпечення формування репертуару фільмів, затребуваних українським суспільством</t>
  </si>
  <si>
    <t>Комплексна цільова програма розвитку культури "Нова основа культурного розвитку в місті Житомирі на 2018-2020 роки "</t>
  </si>
  <si>
    <t>розрахунок (відношення кількості глядачів до кількості продемонстрованих сеансів)</t>
  </si>
  <si>
    <t xml:space="preserve">розрахунок (відношення витрат до кількості глядачів) </t>
  </si>
  <si>
    <t>Начальник управління культури</t>
  </si>
  <si>
    <t>міської ради</t>
  </si>
  <si>
    <t>Н.І Рябенко</t>
  </si>
  <si>
    <t>Директор департаменту бюджету</t>
  </si>
  <si>
    <t>Д.А. Прохорчук</t>
  </si>
  <si>
    <t>та фінансів міської ради</t>
  </si>
  <si>
    <r>
      <t xml:space="preserve">наказ від 31.01.2019 року № </t>
    </r>
    <r>
      <rPr>
        <u val="single"/>
        <sz val="12"/>
        <color indexed="8"/>
        <rFont val="Times New Roman"/>
        <family val="1"/>
      </rPr>
      <t>06-ОД</t>
    </r>
  </si>
  <si>
    <t>управління культури Житомирської міської ради</t>
  </si>
  <si>
    <t>департаменту бюджету та фінансів Житомирської міської ради</t>
  </si>
  <si>
    <r>
      <t xml:space="preserve">31.01.2019 року  N </t>
    </r>
    <r>
      <rPr>
        <u val="single"/>
        <sz val="12"/>
        <color indexed="8"/>
        <rFont val="Times New Roman"/>
        <family val="1"/>
      </rPr>
      <t>4-Д</t>
    </r>
  </si>
  <si>
    <t>Фінансова підтримка кінематографії</t>
  </si>
  <si>
    <t>0823</t>
  </si>
  <si>
    <t>Наказ Міністерства фінансів України від 26.08.2014 №836 "Про деякі питання запровадження програмно цільового методу складання та виконання місцевих бюджетів" зі змінами від 28.04.20147 № 472, від 15.11.2018 №908.</t>
  </si>
  <si>
    <t>Проект "Концепції інтегрованого розвитку Житомира до 2030 року"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</si>
</sst>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.000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8" fillId="0" borderId="0" xfId="0" applyFont="1" applyBorder="1" applyAlignment="1">
      <alignment/>
    </xf>
    <xf numFmtId="0" fontId="47" fillId="0" borderId="11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top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0" fontId="47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8" fillId="0" borderId="11" xfId="0" applyFont="1" applyBorder="1" applyAlignment="1">
      <alignment horizontal="left"/>
    </xf>
    <xf numFmtId="0" fontId="47" fillId="0" borderId="13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47" fillId="0" borderId="0" xfId="0" applyFont="1" applyAlignment="1">
      <alignment horizontal="left" wrapText="1"/>
    </xf>
    <xf numFmtId="0" fontId="50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top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view="pageBreakPreview" zoomScale="60" zoomScalePageLayoutView="0" workbookViewId="0" topLeftCell="A1">
      <selection activeCell="D26" sqref="D26:G26"/>
    </sheetView>
  </sheetViews>
  <sheetFormatPr defaultColWidth="21.57421875" defaultRowHeight="15"/>
  <cols>
    <col min="1" max="1" width="6.57421875" style="4" customWidth="1"/>
    <col min="2" max="2" width="47.8515625" style="4" customWidth="1"/>
    <col min="3" max="4" width="21.57421875" style="4" customWidth="1"/>
    <col min="5" max="5" width="19.421875" style="4" customWidth="1"/>
    <col min="6" max="6" width="16.28125" style="4" customWidth="1"/>
    <col min="7" max="16384" width="21.57421875" style="4" customWidth="1"/>
  </cols>
  <sheetData>
    <row r="1" spans="1:5" ht="15.75">
      <c r="A1" s="1"/>
      <c r="E1" s="1" t="s">
        <v>0</v>
      </c>
    </row>
    <row r="2" spans="1:7" ht="15.75">
      <c r="A2" s="1"/>
      <c r="E2" s="45" t="s">
        <v>1</v>
      </c>
      <c r="F2" s="45"/>
      <c r="G2" s="45"/>
    </row>
    <row r="3" spans="1:7" ht="15.75">
      <c r="A3" s="1"/>
      <c r="B3" s="1"/>
      <c r="E3" s="38" t="s">
        <v>133</v>
      </c>
      <c r="F3" s="38"/>
      <c r="G3" s="38"/>
    </row>
    <row r="4" spans="1:7" ht="15" customHeight="1">
      <c r="A4" s="1"/>
      <c r="E4" s="41" t="s">
        <v>2</v>
      </c>
      <c r="F4" s="41"/>
      <c r="G4" s="41"/>
    </row>
    <row r="5" spans="1:7" ht="15.75">
      <c r="A5" s="1"/>
      <c r="E5" s="37" t="s">
        <v>132</v>
      </c>
      <c r="F5" s="37"/>
      <c r="G5" s="37"/>
    </row>
    <row r="6" spans="1:7" ht="15.75">
      <c r="A6" s="1"/>
      <c r="B6" s="1"/>
      <c r="E6" s="38" t="s">
        <v>134</v>
      </c>
      <c r="F6" s="38"/>
      <c r="G6" s="38"/>
    </row>
    <row r="7" spans="1:7" ht="15" customHeight="1">
      <c r="A7" s="1"/>
      <c r="E7" s="41" t="s">
        <v>3</v>
      </c>
      <c r="F7" s="41"/>
      <c r="G7" s="41"/>
    </row>
    <row r="8" spans="1:7" ht="15.75">
      <c r="A8" s="1"/>
      <c r="E8" s="37" t="s">
        <v>135</v>
      </c>
      <c r="F8" s="37"/>
      <c r="G8" s="37"/>
    </row>
    <row r="11" spans="1:7" ht="15.75">
      <c r="A11" s="48" t="s">
        <v>4</v>
      </c>
      <c r="B11" s="48"/>
      <c r="C11" s="48"/>
      <c r="D11" s="48"/>
      <c r="E11" s="48"/>
      <c r="F11" s="48"/>
      <c r="G11" s="48"/>
    </row>
    <row r="12" spans="1:7" ht="15.75">
      <c r="A12" s="48" t="s">
        <v>44</v>
      </c>
      <c r="B12" s="48"/>
      <c r="C12" s="48"/>
      <c r="D12" s="48"/>
      <c r="E12" s="48"/>
      <c r="F12" s="48"/>
      <c r="G12" s="48"/>
    </row>
    <row r="14" spans="1:7" ht="15.75">
      <c r="A14" s="35" t="s">
        <v>5</v>
      </c>
      <c r="B14" s="13">
        <v>1000000</v>
      </c>
      <c r="C14" s="35"/>
      <c r="D14" s="36" t="s">
        <v>45</v>
      </c>
      <c r="E14" s="36"/>
      <c r="F14" s="36"/>
      <c r="G14" s="36"/>
    </row>
    <row r="15" spans="1:7" ht="15" customHeight="1">
      <c r="A15" s="35"/>
      <c r="B15" s="6" t="s">
        <v>6</v>
      </c>
      <c r="C15" s="35"/>
      <c r="D15" s="41" t="s">
        <v>42</v>
      </c>
      <c r="E15" s="41"/>
      <c r="F15" s="41"/>
      <c r="G15" s="41"/>
    </row>
    <row r="16" spans="1:7" ht="15.75">
      <c r="A16" s="35" t="s">
        <v>7</v>
      </c>
      <c r="B16" s="13">
        <v>1010000</v>
      </c>
      <c r="C16" s="35"/>
      <c r="D16" s="36" t="s">
        <v>45</v>
      </c>
      <c r="E16" s="36"/>
      <c r="F16" s="36"/>
      <c r="G16" s="36"/>
    </row>
    <row r="17" spans="1:7" ht="15">
      <c r="A17" s="35"/>
      <c r="B17" s="6" t="s">
        <v>6</v>
      </c>
      <c r="C17" s="35"/>
      <c r="D17" s="41" t="s">
        <v>41</v>
      </c>
      <c r="E17" s="41"/>
      <c r="F17" s="41"/>
      <c r="G17" s="41"/>
    </row>
    <row r="18" spans="1:7" ht="15.75">
      <c r="A18" s="35" t="s">
        <v>8</v>
      </c>
      <c r="B18" s="13">
        <v>1014070</v>
      </c>
      <c r="C18" s="30" t="s">
        <v>137</v>
      </c>
      <c r="D18" s="36" t="s">
        <v>136</v>
      </c>
      <c r="E18" s="36"/>
      <c r="F18" s="36"/>
      <c r="G18" s="36"/>
    </row>
    <row r="19" spans="1:7" ht="15">
      <c r="A19" s="35"/>
      <c r="B19" s="7" t="s">
        <v>6</v>
      </c>
      <c r="C19" s="7" t="s">
        <v>9</v>
      </c>
      <c r="D19" s="49" t="s">
        <v>43</v>
      </c>
      <c r="E19" s="49"/>
      <c r="F19" s="49"/>
      <c r="G19" s="49"/>
    </row>
    <row r="20" spans="1:7" ht="42" customHeight="1">
      <c r="A20" s="2" t="s">
        <v>10</v>
      </c>
      <c r="B20" s="37" t="s">
        <v>121</v>
      </c>
      <c r="C20" s="37"/>
      <c r="D20" s="37"/>
      <c r="E20" s="37"/>
      <c r="F20" s="37"/>
      <c r="G20" s="37"/>
    </row>
    <row r="21" spans="1:7" ht="15.75">
      <c r="A21" s="2" t="s">
        <v>11</v>
      </c>
      <c r="B21" s="37" t="s">
        <v>12</v>
      </c>
      <c r="C21" s="37"/>
      <c r="D21" s="37"/>
      <c r="E21" s="37"/>
      <c r="F21" s="37"/>
      <c r="G21" s="37"/>
    </row>
    <row r="22" spans="1:7" ht="15.75" customHeight="1">
      <c r="A22" s="21"/>
      <c r="B22" s="20"/>
      <c r="C22" s="20"/>
      <c r="D22" s="36" t="s">
        <v>118</v>
      </c>
      <c r="E22" s="36"/>
      <c r="F22" s="36"/>
      <c r="G22" s="36"/>
    </row>
    <row r="23" spans="1:7" ht="42.75" customHeight="1">
      <c r="A23" s="21"/>
      <c r="B23" s="20"/>
      <c r="C23" s="20"/>
      <c r="D23" s="39" t="s">
        <v>119</v>
      </c>
      <c r="E23" s="39"/>
      <c r="F23" s="39"/>
      <c r="G23" s="39"/>
    </row>
    <row r="24" spans="1:7" ht="36" customHeight="1">
      <c r="A24" s="21"/>
      <c r="B24" s="20"/>
      <c r="C24" s="20"/>
      <c r="D24" s="39" t="s">
        <v>120</v>
      </c>
      <c r="E24" s="39"/>
      <c r="F24" s="39"/>
      <c r="G24" s="39"/>
    </row>
    <row r="25" spans="1:7" ht="58.5" customHeight="1">
      <c r="A25" s="21"/>
      <c r="B25" s="20"/>
      <c r="C25" s="20"/>
      <c r="D25" s="39" t="s">
        <v>138</v>
      </c>
      <c r="E25" s="39"/>
      <c r="F25" s="39"/>
      <c r="G25" s="39"/>
    </row>
    <row r="26" spans="1:7" ht="23.25" customHeight="1">
      <c r="A26" s="32"/>
      <c r="B26" s="31"/>
      <c r="C26" s="31"/>
      <c r="D26" s="34" t="s">
        <v>139</v>
      </c>
      <c r="E26" s="34"/>
      <c r="F26" s="34"/>
      <c r="G26" s="34"/>
    </row>
    <row r="27" spans="1:7" ht="33.75" customHeight="1">
      <c r="A27" s="2" t="s">
        <v>13</v>
      </c>
      <c r="B27" s="37" t="s">
        <v>46</v>
      </c>
      <c r="C27" s="37"/>
      <c r="D27" s="37"/>
      <c r="E27" s="37"/>
      <c r="F27" s="37"/>
      <c r="G27" s="37"/>
    </row>
    <row r="28" spans="1:4" ht="24" customHeight="1">
      <c r="A28" s="2" t="s">
        <v>14</v>
      </c>
      <c r="B28" s="47" t="s">
        <v>15</v>
      </c>
      <c r="C28" s="47"/>
      <c r="D28" s="47"/>
    </row>
    <row r="29" ht="15.75">
      <c r="A29" s="3"/>
    </row>
    <row r="30" spans="1:7" ht="15.75">
      <c r="A30" s="8" t="s">
        <v>16</v>
      </c>
      <c r="B30" s="40" t="s">
        <v>17</v>
      </c>
      <c r="C30" s="40"/>
      <c r="D30" s="40"/>
      <c r="E30" s="40"/>
      <c r="F30" s="40"/>
      <c r="G30" s="40"/>
    </row>
    <row r="31" spans="1:7" ht="39" customHeight="1">
      <c r="A31" s="8">
        <v>1</v>
      </c>
      <c r="B31" s="46" t="s">
        <v>122</v>
      </c>
      <c r="C31" s="46"/>
      <c r="D31" s="46"/>
      <c r="E31" s="46"/>
      <c r="F31" s="46"/>
      <c r="G31" s="46"/>
    </row>
    <row r="32" spans="1:7" ht="15.75">
      <c r="A32" s="8"/>
      <c r="B32" s="40"/>
      <c r="C32" s="40"/>
      <c r="D32" s="40"/>
      <c r="E32" s="40"/>
      <c r="F32" s="40"/>
      <c r="G32" s="40"/>
    </row>
    <row r="33" ht="15.75">
      <c r="A33" s="3"/>
    </row>
    <row r="34" spans="1:7" ht="15.75">
      <c r="A34" s="35" t="s">
        <v>18</v>
      </c>
      <c r="B34" s="37" t="s">
        <v>19</v>
      </c>
      <c r="C34" s="37"/>
      <c r="D34" s="37"/>
      <c r="E34" s="37"/>
      <c r="F34" s="37"/>
      <c r="G34" s="37"/>
    </row>
    <row r="35" spans="1:2" ht="15.75">
      <c r="A35" s="35"/>
      <c r="B35" s="1" t="s">
        <v>20</v>
      </c>
    </row>
    <row r="36" ht="15.75">
      <c r="A36" s="3"/>
    </row>
    <row r="37" spans="1:6" ht="31.5">
      <c r="A37" s="8" t="s">
        <v>16</v>
      </c>
      <c r="B37" s="8" t="s">
        <v>21</v>
      </c>
      <c r="C37" s="8" t="s">
        <v>22</v>
      </c>
      <c r="D37" s="8" t="s">
        <v>23</v>
      </c>
      <c r="E37" s="8" t="s">
        <v>24</v>
      </c>
      <c r="F37" s="8" t="s">
        <v>25</v>
      </c>
    </row>
    <row r="38" spans="1:6" ht="15.75">
      <c r="A38" s="8">
        <v>1</v>
      </c>
      <c r="B38" s="8">
        <v>2</v>
      </c>
      <c r="C38" s="8">
        <v>3</v>
      </c>
      <c r="D38" s="8">
        <v>4</v>
      </c>
      <c r="E38" s="8">
        <v>5</v>
      </c>
      <c r="F38" s="8">
        <v>6</v>
      </c>
    </row>
    <row r="39" spans="1:6" ht="64.5" customHeight="1">
      <c r="A39" s="8"/>
      <c r="B39" s="26" t="s">
        <v>47</v>
      </c>
      <c r="C39" s="8">
        <v>989000</v>
      </c>
      <c r="D39" s="8">
        <v>0</v>
      </c>
      <c r="E39" s="8">
        <v>0</v>
      </c>
      <c r="F39" s="8">
        <v>989000</v>
      </c>
    </row>
    <row r="40" spans="1:6" ht="15.75">
      <c r="A40" s="8"/>
      <c r="B40" s="8"/>
      <c r="C40" s="8"/>
      <c r="D40" s="8"/>
      <c r="E40" s="8"/>
      <c r="F40" s="8"/>
    </row>
    <row r="41" spans="1:6" ht="15.75">
      <c r="A41" s="40" t="s">
        <v>25</v>
      </c>
      <c r="B41" s="40"/>
      <c r="C41" s="8">
        <v>989000</v>
      </c>
      <c r="D41" s="8">
        <v>0</v>
      </c>
      <c r="E41" s="8">
        <v>0</v>
      </c>
      <c r="F41" s="8">
        <v>989000</v>
      </c>
    </row>
    <row r="42" ht="15.75">
      <c r="A42" s="3"/>
    </row>
    <row r="43" spans="1:7" ht="15.75">
      <c r="A43" s="35" t="s">
        <v>26</v>
      </c>
      <c r="B43" s="37" t="s">
        <v>27</v>
      </c>
      <c r="C43" s="37"/>
      <c r="D43" s="37"/>
      <c r="E43" s="37"/>
      <c r="F43" s="37"/>
      <c r="G43" s="37"/>
    </row>
    <row r="44" spans="1:2" ht="15.75">
      <c r="A44" s="35"/>
      <c r="B44" s="1" t="s">
        <v>20</v>
      </c>
    </row>
    <row r="45" ht="15.75">
      <c r="A45" s="3"/>
    </row>
    <row r="46" spans="2:5" ht="31.5">
      <c r="B46" s="8" t="s">
        <v>28</v>
      </c>
      <c r="C46" s="8" t="s">
        <v>22</v>
      </c>
      <c r="D46" s="8" t="s">
        <v>23</v>
      </c>
      <c r="E46" s="8" t="s">
        <v>25</v>
      </c>
    </row>
    <row r="47" spans="2:5" ht="15.75">
      <c r="B47" s="8">
        <v>1</v>
      </c>
      <c r="C47" s="8">
        <v>2</v>
      </c>
      <c r="D47" s="8">
        <v>3</v>
      </c>
      <c r="E47" s="8">
        <v>4</v>
      </c>
    </row>
    <row r="48" spans="2:5" ht="47.25">
      <c r="B48" s="9" t="s">
        <v>123</v>
      </c>
      <c r="C48" s="9">
        <f>C41</f>
        <v>989000</v>
      </c>
      <c r="D48" s="9">
        <f>D41</f>
        <v>0</v>
      </c>
      <c r="E48" s="9">
        <f>C48+D48</f>
        <v>989000</v>
      </c>
    </row>
    <row r="49" spans="2:5" ht="15.75">
      <c r="B49" s="9"/>
      <c r="C49" s="9"/>
      <c r="D49" s="9"/>
      <c r="E49" s="9">
        <f>C49+D49</f>
        <v>0</v>
      </c>
    </row>
    <row r="50" spans="2:5" ht="15.75">
      <c r="B50" s="9" t="s">
        <v>25</v>
      </c>
      <c r="C50" s="9">
        <f>C48+C49</f>
        <v>989000</v>
      </c>
      <c r="D50" s="9">
        <f>D48+D49</f>
        <v>0</v>
      </c>
      <c r="E50" s="9">
        <f>C50+D50</f>
        <v>989000</v>
      </c>
    </row>
    <row r="51" ht="15.75">
      <c r="A51" s="3"/>
    </row>
    <row r="52" spans="1:7" ht="15.75">
      <c r="A52" s="2" t="s">
        <v>29</v>
      </c>
      <c r="B52" s="37" t="s">
        <v>30</v>
      </c>
      <c r="C52" s="37"/>
      <c r="D52" s="37"/>
      <c r="E52" s="37"/>
      <c r="F52" s="37"/>
      <c r="G52" s="37"/>
    </row>
    <row r="53" ht="15.75">
      <c r="A53" s="3"/>
    </row>
    <row r="54" spans="1:7" ht="46.5" customHeight="1">
      <c r="A54" s="8" t="s">
        <v>16</v>
      </c>
      <c r="B54" s="8" t="s">
        <v>31</v>
      </c>
      <c r="C54" s="8" t="s">
        <v>32</v>
      </c>
      <c r="D54" s="8" t="s">
        <v>33</v>
      </c>
      <c r="E54" s="8" t="s">
        <v>22</v>
      </c>
      <c r="F54" s="8" t="s">
        <v>23</v>
      </c>
      <c r="G54" s="8" t="s">
        <v>25</v>
      </c>
    </row>
    <row r="55" spans="1:7" ht="15.75">
      <c r="A55" s="8">
        <v>1</v>
      </c>
      <c r="B55" s="8">
        <v>2</v>
      </c>
      <c r="C55" s="8">
        <v>3</v>
      </c>
      <c r="D55" s="8">
        <v>4</v>
      </c>
      <c r="E55" s="8">
        <v>5</v>
      </c>
      <c r="F55" s="8">
        <v>6</v>
      </c>
      <c r="G55" s="8">
        <v>7</v>
      </c>
    </row>
    <row r="56" spans="1:7" ht="30.75" customHeight="1">
      <c r="A56" s="27">
        <v>1</v>
      </c>
      <c r="B56" s="42" t="s">
        <v>47</v>
      </c>
      <c r="C56" s="43"/>
      <c r="D56" s="43"/>
      <c r="E56" s="43"/>
      <c r="F56" s="43"/>
      <c r="G56" s="44"/>
    </row>
    <row r="57" spans="1:7" ht="15.75">
      <c r="A57" s="8">
        <v>1</v>
      </c>
      <c r="B57" s="15" t="s">
        <v>34</v>
      </c>
      <c r="C57" s="8"/>
      <c r="D57" s="8"/>
      <c r="E57" s="8"/>
      <c r="F57" s="8"/>
      <c r="G57" s="8"/>
    </row>
    <row r="58" spans="1:7" ht="15.75" customHeight="1">
      <c r="A58" s="18" t="s">
        <v>63</v>
      </c>
      <c r="B58" s="9" t="s">
        <v>61</v>
      </c>
      <c r="C58" s="14" t="s">
        <v>60</v>
      </c>
      <c r="D58" s="14" t="s">
        <v>71</v>
      </c>
      <c r="E58" s="14">
        <v>1</v>
      </c>
      <c r="F58" s="14"/>
      <c r="G58" s="14">
        <v>1</v>
      </c>
    </row>
    <row r="59" spans="1:7" ht="15.75" customHeight="1">
      <c r="A59" s="18" t="s">
        <v>64</v>
      </c>
      <c r="B59" s="9" t="s">
        <v>48</v>
      </c>
      <c r="C59" s="14" t="s">
        <v>60</v>
      </c>
      <c r="D59" s="14" t="s">
        <v>71</v>
      </c>
      <c r="E59" s="14">
        <v>20</v>
      </c>
      <c r="F59" s="14">
        <v>0</v>
      </c>
      <c r="G59" s="14">
        <v>20</v>
      </c>
    </row>
    <row r="60" spans="1:7" ht="15.75" customHeight="1">
      <c r="A60" s="18" t="s">
        <v>65</v>
      </c>
      <c r="B60" s="9" t="s">
        <v>49</v>
      </c>
      <c r="C60" s="14" t="s">
        <v>60</v>
      </c>
      <c r="D60" s="14" t="s">
        <v>71</v>
      </c>
      <c r="E60" s="14">
        <v>2</v>
      </c>
      <c r="F60" s="14">
        <v>0</v>
      </c>
      <c r="G60" s="14">
        <v>2</v>
      </c>
    </row>
    <row r="61" spans="1:7" ht="15.75" customHeight="1">
      <c r="A61" s="18" t="s">
        <v>66</v>
      </c>
      <c r="B61" s="9" t="s">
        <v>50</v>
      </c>
      <c r="C61" s="14" t="s">
        <v>60</v>
      </c>
      <c r="D61" s="14" t="s">
        <v>71</v>
      </c>
      <c r="E61" s="14">
        <v>5</v>
      </c>
      <c r="F61" s="14">
        <v>0</v>
      </c>
      <c r="G61" s="14">
        <v>5</v>
      </c>
    </row>
    <row r="62" spans="1:7" ht="15.75" customHeight="1">
      <c r="A62" s="18" t="s">
        <v>67</v>
      </c>
      <c r="B62" s="9" t="s">
        <v>51</v>
      </c>
      <c r="C62" s="14" t="s">
        <v>60</v>
      </c>
      <c r="D62" s="14" t="s">
        <v>71</v>
      </c>
      <c r="E62" s="14">
        <v>4.5</v>
      </c>
      <c r="F62" s="14">
        <v>0</v>
      </c>
      <c r="G62" s="14">
        <v>4.5</v>
      </c>
    </row>
    <row r="63" spans="1:7" ht="15.75" customHeight="1">
      <c r="A63" s="18" t="s">
        <v>68</v>
      </c>
      <c r="B63" s="9" t="s">
        <v>51</v>
      </c>
      <c r="C63" s="14" t="s">
        <v>60</v>
      </c>
      <c r="D63" s="14" t="s">
        <v>71</v>
      </c>
      <c r="E63" s="14">
        <v>8.5</v>
      </c>
      <c r="F63" s="14">
        <v>0</v>
      </c>
      <c r="G63" s="14">
        <v>8.5</v>
      </c>
    </row>
    <row r="64" spans="1:7" ht="15.75">
      <c r="A64" s="18" t="s">
        <v>69</v>
      </c>
      <c r="B64" s="9" t="s">
        <v>52</v>
      </c>
      <c r="C64" s="14" t="s">
        <v>60</v>
      </c>
      <c r="D64" s="14"/>
      <c r="E64" s="14">
        <v>1</v>
      </c>
      <c r="F64" s="14">
        <v>0</v>
      </c>
      <c r="G64" s="14">
        <v>1</v>
      </c>
    </row>
    <row r="65" spans="1:7" ht="15.75" customHeight="1">
      <c r="A65" s="18" t="s">
        <v>70</v>
      </c>
      <c r="B65" s="9" t="s">
        <v>53</v>
      </c>
      <c r="C65" s="14" t="s">
        <v>60</v>
      </c>
      <c r="D65" s="14"/>
      <c r="E65" s="14">
        <v>0</v>
      </c>
      <c r="F65" s="14">
        <v>0</v>
      </c>
      <c r="G65" s="14">
        <v>0</v>
      </c>
    </row>
    <row r="66" spans="1:7" ht="15.75">
      <c r="A66" s="14"/>
      <c r="B66" s="12" t="s">
        <v>54</v>
      </c>
      <c r="C66" s="14" t="s">
        <v>60</v>
      </c>
      <c r="D66" s="14"/>
      <c r="E66" s="14">
        <v>0</v>
      </c>
      <c r="F66" s="14">
        <v>0</v>
      </c>
      <c r="G66" s="14">
        <v>0</v>
      </c>
    </row>
    <row r="67" spans="1:7" ht="15.75">
      <c r="A67" s="14"/>
      <c r="B67" s="12" t="s">
        <v>55</v>
      </c>
      <c r="C67" s="14" t="s">
        <v>60</v>
      </c>
      <c r="D67" s="14"/>
      <c r="E67" s="14">
        <v>0</v>
      </c>
      <c r="F67" s="14">
        <v>0</v>
      </c>
      <c r="G67" s="14">
        <v>0</v>
      </c>
    </row>
    <row r="68" spans="1:7" ht="15.75">
      <c r="A68" s="14"/>
      <c r="B68" s="12" t="s">
        <v>56</v>
      </c>
      <c r="C68" s="14" t="s">
        <v>60</v>
      </c>
      <c r="D68" s="14"/>
      <c r="E68" s="14">
        <v>0</v>
      </c>
      <c r="F68" s="14">
        <v>0</v>
      </c>
      <c r="G68" s="14">
        <v>0</v>
      </c>
    </row>
    <row r="69" spans="1:7" ht="15.75">
      <c r="A69" s="14"/>
      <c r="B69" s="12" t="s">
        <v>57</v>
      </c>
      <c r="C69" s="14" t="s">
        <v>60</v>
      </c>
      <c r="D69" s="14"/>
      <c r="E69" s="14">
        <v>0</v>
      </c>
      <c r="F69" s="14">
        <v>0</v>
      </c>
      <c r="G69" s="14">
        <v>0</v>
      </c>
    </row>
    <row r="70" spans="1:7" ht="44.25" customHeight="1">
      <c r="A70" s="18" t="s">
        <v>62</v>
      </c>
      <c r="B70" s="9" t="s">
        <v>58</v>
      </c>
      <c r="C70" s="14" t="s">
        <v>60</v>
      </c>
      <c r="D70" s="17" t="s">
        <v>72</v>
      </c>
      <c r="E70" s="14">
        <v>110</v>
      </c>
      <c r="F70" s="14">
        <v>0</v>
      </c>
      <c r="G70" s="14">
        <v>110</v>
      </c>
    </row>
    <row r="71" spans="1:7" ht="43.5" customHeight="1">
      <c r="A71" s="14"/>
      <c r="B71" s="9" t="s">
        <v>59</v>
      </c>
      <c r="C71" s="14" t="s">
        <v>60</v>
      </c>
      <c r="D71" s="17" t="s">
        <v>72</v>
      </c>
      <c r="E71" s="14">
        <v>110</v>
      </c>
      <c r="F71" s="14">
        <v>0</v>
      </c>
      <c r="G71" s="14">
        <v>110</v>
      </c>
    </row>
    <row r="72" spans="1:7" ht="15.75">
      <c r="A72" s="8">
        <v>2</v>
      </c>
      <c r="B72" s="15" t="s">
        <v>35</v>
      </c>
      <c r="C72" s="8"/>
      <c r="D72" s="8"/>
      <c r="E72" s="8"/>
      <c r="F72" s="14">
        <v>0</v>
      </c>
      <c r="G72" s="14"/>
    </row>
    <row r="73" spans="1:7" ht="63.75">
      <c r="A73" s="18" t="s">
        <v>73</v>
      </c>
      <c r="B73" s="9" t="s">
        <v>79</v>
      </c>
      <c r="C73" s="14" t="s">
        <v>80</v>
      </c>
      <c r="D73" s="17" t="s">
        <v>90</v>
      </c>
      <c r="E73" s="14">
        <v>75100</v>
      </c>
      <c r="F73" s="14">
        <v>0</v>
      </c>
      <c r="G73" s="14">
        <v>75100</v>
      </c>
    </row>
    <row r="74" spans="1:7" ht="63.75">
      <c r="A74" s="18"/>
      <c r="B74" s="9" t="s">
        <v>117</v>
      </c>
      <c r="C74" s="14" t="s">
        <v>80</v>
      </c>
      <c r="D74" s="17" t="s">
        <v>90</v>
      </c>
      <c r="E74" s="14">
        <v>72100</v>
      </c>
      <c r="F74" s="14">
        <v>0</v>
      </c>
      <c r="G74" s="14">
        <v>72100</v>
      </c>
    </row>
    <row r="75" spans="1:7" ht="65.25" customHeight="1">
      <c r="A75" s="18"/>
      <c r="B75" s="9" t="s">
        <v>81</v>
      </c>
      <c r="C75" s="14" t="s">
        <v>80</v>
      </c>
      <c r="D75" s="17" t="s">
        <v>90</v>
      </c>
      <c r="E75" s="14">
        <v>3000</v>
      </c>
      <c r="F75" s="14">
        <v>0</v>
      </c>
      <c r="G75" s="14">
        <v>3000</v>
      </c>
    </row>
    <row r="76" spans="1:7" ht="31.5">
      <c r="A76" s="18" t="s">
        <v>74</v>
      </c>
      <c r="B76" s="9" t="s">
        <v>82</v>
      </c>
      <c r="C76" s="14" t="s">
        <v>60</v>
      </c>
      <c r="D76" s="17" t="s">
        <v>91</v>
      </c>
      <c r="E76" s="14">
        <v>225</v>
      </c>
      <c r="F76" s="14">
        <v>0</v>
      </c>
      <c r="G76" s="14">
        <v>225</v>
      </c>
    </row>
    <row r="77" spans="1:7" ht="33" customHeight="1">
      <c r="A77" s="18" t="s">
        <v>75</v>
      </c>
      <c r="B77" s="9" t="s">
        <v>83</v>
      </c>
      <c r="C77" s="14" t="s">
        <v>60</v>
      </c>
      <c r="D77" s="17" t="s">
        <v>91</v>
      </c>
      <c r="E77" s="14">
        <v>2555</v>
      </c>
      <c r="F77" s="14">
        <v>0</v>
      </c>
      <c r="G77" s="14">
        <v>2555</v>
      </c>
    </row>
    <row r="78" spans="1:7" ht="31.5">
      <c r="A78" s="18" t="s">
        <v>76</v>
      </c>
      <c r="B78" s="9" t="s">
        <v>84</v>
      </c>
      <c r="C78" s="14" t="s">
        <v>85</v>
      </c>
      <c r="D78" s="17" t="s">
        <v>91</v>
      </c>
      <c r="E78" s="14">
        <v>2875200</v>
      </c>
      <c r="F78" s="14">
        <v>0</v>
      </c>
      <c r="G78" s="14">
        <v>2875200</v>
      </c>
    </row>
    <row r="79" spans="1:7" ht="38.25">
      <c r="A79" s="18"/>
      <c r="B79" s="9" t="s">
        <v>86</v>
      </c>
      <c r="C79" s="14" t="s">
        <v>85</v>
      </c>
      <c r="D79" s="17" t="s">
        <v>92</v>
      </c>
      <c r="E79" s="14">
        <v>989000</v>
      </c>
      <c r="F79" s="14">
        <v>0</v>
      </c>
      <c r="G79" s="14">
        <v>989000</v>
      </c>
    </row>
    <row r="80" spans="1:7" ht="31.5">
      <c r="A80" s="18"/>
      <c r="B80" s="9" t="s">
        <v>87</v>
      </c>
      <c r="C80" s="14" t="s">
        <v>85</v>
      </c>
      <c r="D80" s="17" t="s">
        <v>91</v>
      </c>
      <c r="E80" s="14">
        <v>1886200</v>
      </c>
      <c r="F80" s="14">
        <v>0</v>
      </c>
      <c r="G80" s="14">
        <v>1886200</v>
      </c>
    </row>
    <row r="81" spans="1:7" ht="31.5">
      <c r="A81" s="18" t="s">
        <v>77</v>
      </c>
      <c r="B81" s="9" t="s">
        <v>88</v>
      </c>
      <c r="C81" s="14" t="s">
        <v>85</v>
      </c>
      <c r="D81" s="17" t="s">
        <v>94</v>
      </c>
      <c r="E81" s="14">
        <v>1886200</v>
      </c>
      <c r="F81" s="14">
        <v>0</v>
      </c>
      <c r="G81" s="14">
        <v>1886200</v>
      </c>
    </row>
    <row r="82" spans="1:7" ht="25.5">
      <c r="A82" s="19" t="s">
        <v>78</v>
      </c>
      <c r="B82" s="9" t="s">
        <v>89</v>
      </c>
      <c r="C82" s="14" t="s">
        <v>93</v>
      </c>
      <c r="D82" s="17" t="s">
        <v>94</v>
      </c>
      <c r="E82" s="8">
        <v>72100</v>
      </c>
      <c r="F82" s="14">
        <v>0</v>
      </c>
      <c r="G82" s="14">
        <v>72100</v>
      </c>
    </row>
    <row r="83" spans="1:7" ht="15.75">
      <c r="A83" s="8">
        <v>3</v>
      </c>
      <c r="B83" s="15" t="s">
        <v>36</v>
      </c>
      <c r="C83" s="8"/>
      <c r="D83" s="8"/>
      <c r="E83" s="8"/>
      <c r="F83" s="14">
        <v>0</v>
      </c>
      <c r="G83" s="14"/>
    </row>
    <row r="84" spans="1:7" ht="72.75" customHeight="1">
      <c r="A84" s="18" t="s">
        <v>97</v>
      </c>
      <c r="B84" s="9" t="s">
        <v>102</v>
      </c>
      <c r="C84" s="14" t="s">
        <v>95</v>
      </c>
      <c r="D84" s="17" t="s">
        <v>124</v>
      </c>
      <c r="E84" s="29">
        <f>E73/E77</f>
        <v>29.39334637964775</v>
      </c>
      <c r="F84" s="14">
        <v>0</v>
      </c>
      <c r="G84" s="29">
        <f>G73/G77</f>
        <v>29.39334637964775</v>
      </c>
    </row>
    <row r="85" spans="1:7" ht="59.25" customHeight="1">
      <c r="A85" s="18" t="s">
        <v>98</v>
      </c>
      <c r="B85" s="9" t="s">
        <v>114</v>
      </c>
      <c r="C85" s="14" t="s">
        <v>96</v>
      </c>
      <c r="D85" s="17" t="s">
        <v>105</v>
      </c>
      <c r="E85" s="28">
        <f>E81/E82</f>
        <v>26.16088765603329</v>
      </c>
      <c r="F85" s="14">
        <v>0</v>
      </c>
      <c r="G85" s="28">
        <f>G81/G82</f>
        <v>26.16088765603329</v>
      </c>
    </row>
    <row r="86" spans="1:7" ht="38.25">
      <c r="A86" s="18" t="s">
        <v>99</v>
      </c>
      <c r="B86" s="9" t="s">
        <v>103</v>
      </c>
      <c r="C86" s="14" t="s">
        <v>96</v>
      </c>
      <c r="D86" s="17" t="s">
        <v>125</v>
      </c>
      <c r="E86" s="28">
        <f>E78/E73</f>
        <v>38.284953395472705</v>
      </c>
      <c r="F86" s="14">
        <v>0</v>
      </c>
      <c r="G86" s="28">
        <f>G78/G73</f>
        <v>38.284953395472705</v>
      </c>
    </row>
    <row r="87" spans="1:7" ht="36.75" customHeight="1">
      <c r="A87" s="18" t="s">
        <v>100</v>
      </c>
      <c r="B87" s="9" t="s">
        <v>115</v>
      </c>
      <c r="C87" s="14" t="s">
        <v>96</v>
      </c>
      <c r="D87" s="16" t="s">
        <v>94</v>
      </c>
      <c r="E87" s="28">
        <f>E79/E74</f>
        <v>13.717059639389737</v>
      </c>
      <c r="F87" s="14">
        <v>0</v>
      </c>
      <c r="G87" s="14">
        <v>13.72</v>
      </c>
    </row>
    <row r="88" spans="1:7" ht="63.75">
      <c r="A88" s="18" t="s">
        <v>101</v>
      </c>
      <c r="B88" s="9" t="s">
        <v>104</v>
      </c>
      <c r="C88" s="14" t="s">
        <v>96</v>
      </c>
      <c r="D88" s="17" t="s">
        <v>106</v>
      </c>
      <c r="E88" s="28">
        <f>E78/E77</f>
        <v>1125.3228962818005</v>
      </c>
      <c r="F88" s="14">
        <v>0</v>
      </c>
      <c r="G88" s="28">
        <f>G78/G77</f>
        <v>1125.3228962818005</v>
      </c>
    </row>
    <row r="89" spans="1:7" ht="15.75">
      <c r="A89" s="8">
        <v>4</v>
      </c>
      <c r="B89" s="15" t="s">
        <v>37</v>
      </c>
      <c r="C89" s="14"/>
      <c r="D89" s="8"/>
      <c r="E89" s="8"/>
      <c r="F89" s="14">
        <v>0</v>
      </c>
      <c r="G89" s="14"/>
    </row>
    <row r="90" spans="1:7" ht="28.5" customHeight="1">
      <c r="A90" s="18" t="s">
        <v>107</v>
      </c>
      <c r="B90" s="9" t="s">
        <v>110</v>
      </c>
      <c r="C90" s="14" t="s">
        <v>112</v>
      </c>
      <c r="D90" s="14" t="s">
        <v>113</v>
      </c>
      <c r="E90" s="28">
        <f>E84*100/E76</f>
        <v>13.063709502065667</v>
      </c>
      <c r="F90" s="14">
        <v>0</v>
      </c>
      <c r="G90" s="28">
        <f>G84*100/G76</f>
        <v>13.063709502065667</v>
      </c>
    </row>
    <row r="91" spans="1:7" ht="63.75" customHeight="1">
      <c r="A91" s="18" t="s">
        <v>108</v>
      </c>
      <c r="B91" s="9" t="s">
        <v>116</v>
      </c>
      <c r="C91" s="14" t="s">
        <v>112</v>
      </c>
      <c r="D91" s="14" t="s">
        <v>113</v>
      </c>
      <c r="E91" s="14">
        <v>1.02</v>
      </c>
      <c r="F91" s="14">
        <v>0</v>
      </c>
      <c r="G91" s="14">
        <f>E91+F91</f>
        <v>1.02</v>
      </c>
    </row>
    <row r="92" spans="1:7" ht="63" customHeight="1">
      <c r="A92" s="18" t="s">
        <v>109</v>
      </c>
      <c r="B92" s="9" t="s">
        <v>111</v>
      </c>
      <c r="C92" s="14" t="s">
        <v>112</v>
      </c>
      <c r="D92" s="14" t="s">
        <v>113</v>
      </c>
      <c r="E92" s="8">
        <v>1.2</v>
      </c>
      <c r="F92" s="14">
        <v>0</v>
      </c>
      <c r="G92" s="22">
        <f>E92+F92</f>
        <v>1.2</v>
      </c>
    </row>
    <row r="93" ht="15.75">
      <c r="A93" s="3"/>
    </row>
    <row r="94" ht="15.75">
      <c r="A94" s="3"/>
    </row>
    <row r="95" spans="1:4" ht="15.75" customHeight="1">
      <c r="A95" s="33" t="s">
        <v>126</v>
      </c>
      <c r="B95" s="33"/>
      <c r="C95" s="33"/>
      <c r="D95" s="24"/>
    </row>
    <row r="96" spans="1:7" ht="15.75" customHeight="1">
      <c r="A96" s="33" t="s">
        <v>127</v>
      </c>
      <c r="B96" s="33"/>
      <c r="C96" s="33"/>
      <c r="D96" s="11"/>
      <c r="E96" s="10"/>
      <c r="F96" s="38" t="s">
        <v>128</v>
      </c>
      <c r="G96" s="38"/>
    </row>
    <row r="97" spans="1:7" ht="15.75">
      <c r="A97" s="5"/>
      <c r="B97" s="23"/>
      <c r="D97" s="25" t="s">
        <v>38</v>
      </c>
      <c r="F97" s="41" t="s">
        <v>39</v>
      </c>
      <c r="G97" s="41"/>
    </row>
    <row r="98" spans="1:4" ht="15.75" customHeight="1">
      <c r="A98" s="37" t="s">
        <v>40</v>
      </c>
      <c r="B98" s="37"/>
      <c r="C98" s="23"/>
      <c r="D98" s="23"/>
    </row>
    <row r="99" spans="1:7" ht="15.75" customHeight="1">
      <c r="A99" s="37" t="s">
        <v>129</v>
      </c>
      <c r="B99" s="37"/>
      <c r="C99" s="37"/>
      <c r="D99" s="11"/>
      <c r="E99" s="10"/>
      <c r="F99" s="38" t="s">
        <v>130</v>
      </c>
      <c r="G99" s="38"/>
    </row>
    <row r="100" spans="1:7" ht="15.75">
      <c r="A100" s="37" t="s">
        <v>131</v>
      </c>
      <c r="B100" s="37"/>
      <c r="C100" s="37"/>
      <c r="D100" s="25" t="s">
        <v>38</v>
      </c>
      <c r="F100" s="41" t="s">
        <v>39</v>
      </c>
      <c r="G100" s="41"/>
    </row>
  </sheetData>
  <sheetProtection/>
  <mergeCells count="48">
    <mergeCell ref="A14:A15"/>
    <mergeCell ref="C14:C15"/>
    <mergeCell ref="A16:A17"/>
    <mergeCell ref="C16:C17"/>
    <mergeCell ref="A18:A19"/>
    <mergeCell ref="A11:G11"/>
    <mergeCell ref="A12:G12"/>
    <mergeCell ref="D15:G15"/>
    <mergeCell ref="D14:G14"/>
    <mergeCell ref="D19:G19"/>
    <mergeCell ref="D16:G16"/>
    <mergeCell ref="D17:G17"/>
    <mergeCell ref="B27:G27"/>
    <mergeCell ref="B30:G30"/>
    <mergeCell ref="B31:G31"/>
    <mergeCell ref="B32:G32"/>
    <mergeCell ref="B28:D28"/>
    <mergeCell ref="D25:G25"/>
    <mergeCell ref="E2:G2"/>
    <mergeCell ref="E3:G3"/>
    <mergeCell ref="E4:G4"/>
    <mergeCell ref="E6:G6"/>
    <mergeCell ref="E7:G7"/>
    <mergeCell ref="E8:G8"/>
    <mergeCell ref="E5:G5"/>
    <mergeCell ref="F100:G100"/>
    <mergeCell ref="A98:B98"/>
    <mergeCell ref="B43:G43"/>
    <mergeCell ref="B52:G52"/>
    <mergeCell ref="A43:A44"/>
    <mergeCell ref="A99:C99"/>
    <mergeCell ref="A100:C100"/>
    <mergeCell ref="B56:G56"/>
    <mergeCell ref="F96:G96"/>
    <mergeCell ref="F97:G97"/>
    <mergeCell ref="F99:G99"/>
    <mergeCell ref="D22:G22"/>
    <mergeCell ref="D23:G23"/>
    <mergeCell ref="B34:G34"/>
    <mergeCell ref="A41:B41"/>
    <mergeCell ref="D24:G24"/>
    <mergeCell ref="A95:C95"/>
    <mergeCell ref="A96:C96"/>
    <mergeCell ref="D26:G26"/>
    <mergeCell ref="A34:A35"/>
    <mergeCell ref="D18:G18"/>
    <mergeCell ref="B20:G20"/>
    <mergeCell ref="B21:G21"/>
  </mergeCells>
  <printOptions/>
  <pageMargins left="0.18" right="0.16" top="0.52" bottom="0.29" header="0.3" footer="0.3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2019-02-01T12:34:11Z</cp:lastPrinted>
  <dcterms:created xsi:type="dcterms:W3CDTF">2018-12-28T08:43:53Z</dcterms:created>
  <dcterms:modified xsi:type="dcterms:W3CDTF">2019-02-01T12:37:17Z</dcterms:modified>
  <cp:category/>
  <cp:version/>
  <cp:contentType/>
  <cp:contentStatus/>
</cp:coreProperties>
</file>