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2414030" sheetId="1" r:id="rId1"/>
  </sheets>
  <definedNames>
    <definedName name="_xlnm.Print_Area" localSheetId="0">'2414030'!$A$1:$T$117</definedName>
  </definedNames>
  <calcPr fullCalcOnLoad="1"/>
</workbook>
</file>

<file path=xl/sharedStrings.xml><?xml version="1.0" encoding="utf-8"?>
<sst xmlns="http://schemas.openxmlformats.org/spreadsheetml/2006/main" count="197" uniqueCount="115">
  <si>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</si>
  <si>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</si>
  <si>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</si>
  <si>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</si>
  <si>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</si>
  <si>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</si>
  <si>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</si>
  <si>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</si>
  <si>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</si>
  <si>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</si>
  <si>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</si>
  <si>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</si>
  <si>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0822</t>
  </si>
  <si>
    <t>Філармонії, музичні колективи і ансамблі та інші  мистецькі заклади та заходи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</si>
  <si>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</si>
  <si>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</si>
  <si>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</si>
  <si>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</si>
  <si>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</si>
  <si>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</si>
  <si>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</si>
  <si>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</si>
  <si>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</si>
  <si>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</si>
  <si>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</si>
  <si>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</si>
  <si>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</si>
  <si>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</si>
  <si>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</si>
  <si>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</si>
  <si>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</si>
  <si>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</si>
  <si>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</si>
  <si>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</si>
  <si>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2414030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</si>
  <si>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</si>
  <si>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</si>
  <si>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</si>
  <si>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</si>
  <si>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</si>
  <si>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</si>
  <si>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</si>
  <si>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</si>
  <si>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</si>
  <si>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</si>
  <si>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</si>
  <si>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</si>
  <si>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</si>
  <si>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</si>
  <si>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</si>
  <si>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кількість установ - всього в т.ч.</t>
  </si>
  <si>
    <t>од.</t>
  </si>
  <si>
    <t>зведення планів по мережі штатах та контингентах установ, що фінансуються з місцевих бюджетів</t>
  </si>
  <si>
    <t>Пояснення щодо розбіжностей між затвердженими та досягнутими результативними показниками</t>
  </si>
  <si>
    <t xml:space="preserve">продукту </t>
  </si>
  <si>
    <t>кількість заходів - всього, од., у тому числі кількість:</t>
  </si>
  <si>
    <t>розрахунок до кошторису</t>
  </si>
  <si>
    <t>фестивалів, од.;</t>
  </si>
  <si>
    <t>конкурсів, од.;</t>
  </si>
  <si>
    <t>творчих вечорів, од.;</t>
  </si>
  <si>
    <t>презентацій, од.;</t>
  </si>
  <si>
    <t>кількість інших культурно-освітніх заходів ( свята, ювілеї ),од.;</t>
  </si>
  <si>
    <t>кількість слухачів в мистецьких закладах - всього, осіб,  у тому числі:</t>
  </si>
  <si>
    <t>осіб</t>
  </si>
  <si>
    <t>за реалізованими квитками, осіб;</t>
  </si>
  <si>
    <t>безкоштовно, осіб;</t>
  </si>
  <si>
    <t>кількість реалізованих квитків, шт.</t>
  </si>
  <si>
    <t>шт.</t>
  </si>
  <si>
    <t>ефективності</t>
  </si>
  <si>
    <t>середні витрати на проведення одного заходу, грн.</t>
  </si>
  <si>
    <t>грн.</t>
  </si>
  <si>
    <t>розрахунок ( відношення обсягу видатків на проведення до кількості проведених заходів )</t>
  </si>
  <si>
    <t>на 1 фестиваль, грн.</t>
  </si>
  <si>
    <t>на 1 конкурс,грн.</t>
  </si>
  <si>
    <t>на 1 творчий вечір, грн.</t>
  </si>
  <si>
    <t>на 1 презентацію, грн.;</t>
  </si>
  <si>
    <t>середні витрати на 1 інший культурно-освітній захід, грн,;</t>
  </si>
  <si>
    <t>якості</t>
  </si>
  <si>
    <t>%</t>
  </si>
  <si>
    <t>динаміка збільшення кількості заходів в плановому періоді по відношенню до фактичного показника попереднього періоду,%</t>
  </si>
  <si>
    <t>розрахунок (відношення  кількості заходів до аналогічного періоду минулого року)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</si>
  <si>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</si>
  <si>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</si>
  <si>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</si>
  <si>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</si>
  <si>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</si>
  <si>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</si>
  <si>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</si>
  <si>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</si>
  <si>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</si>
  <si>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</si>
  <si>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</si>
  <si>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</si>
  <si>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</si>
  <si>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</si>
  <si>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</si>
  <si>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</si>
  <si>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</si>
  <si>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</si>
  <si>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</si>
  <si>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</si>
  <si>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</si>
  <si>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</si>
  <si>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</si>
  <si>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</si>
  <si>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</si>
  <si>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Розбіжностей не має.</t>
  </si>
  <si>
    <t xml:space="preserve">Начальник управління культури </t>
  </si>
  <si>
    <t>Н.І.Рябенко</t>
  </si>
  <si>
    <t>місцевого бюджету станом на _01.01.2018__ року</t>
  </si>
  <si>
    <t>Комплексна цільова програма розвитку культура міста Житомира на 2015-2017 р.р.</t>
  </si>
  <si>
    <t>Між касовими тп рлановими показниками розбіжностей не має.</t>
  </si>
  <si>
    <t xml:space="preserve">Розбіжність між плановими та касовими показниками виникла через зменшення кількості заходів. </t>
  </si>
  <si>
    <t>Пояснення щодо причин відхилення</t>
  </si>
  <si>
    <t>Розбіжність між касовими та плановими видатками винакла за рахунок зменшення кількості заходів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</si>
</sst>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1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11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52" applyFont="1">
      <alignment/>
      <protection/>
    </xf>
    <xf numFmtId="0" fontId="5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49" fontId="5" fillId="0" borderId="0" xfId="52" applyNumberFormat="1" applyFont="1">
      <alignment/>
      <protection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1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6" fillId="0" borderId="14" xfId="52" applyFont="1" applyBorder="1" applyAlignment="1">
      <alignment horizontal="left"/>
      <protection/>
    </xf>
    <xf numFmtId="0" fontId="6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left"/>
      <protection/>
    </xf>
    <xf numFmtId="0" fontId="6" fillId="0" borderId="14" xfId="52" applyFont="1" applyBorder="1" applyAlignment="1">
      <alignment/>
      <protection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6" fillId="0" borderId="0" xfId="52" applyFont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0"/>
  <sheetViews>
    <sheetView tabSelected="1" view="pageBreakPreview" zoomScale="84" zoomScaleNormal="101" zoomScaleSheetLayoutView="84" zoomScalePageLayoutView="0" workbookViewId="0" topLeftCell="A7">
      <selection activeCell="A46" sqref="A46:G46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3" width="11.25390625" style="2" customWidth="1"/>
    <col min="4" max="7" width="9.125" style="2" customWidth="1"/>
    <col min="8" max="8" width="11.875" style="2" customWidth="1"/>
    <col min="9" max="9" width="13.125" style="2" customWidth="1"/>
    <col min="10" max="10" width="9.375" style="2" customWidth="1"/>
    <col min="11" max="11" width="11.625" style="2" customWidth="1"/>
    <col min="12" max="12" width="12.625" style="2" customWidth="1"/>
    <col min="13" max="13" width="8.375" style="2" customWidth="1"/>
    <col min="14" max="14" width="10.125" style="2" customWidth="1"/>
    <col min="15" max="15" width="14.125" style="2" customWidth="1"/>
    <col min="16" max="16" width="10.753906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103" t="s">
        <v>0</v>
      </c>
      <c r="P2" s="103"/>
      <c r="Q2" s="103"/>
      <c r="R2" s="103"/>
      <c r="S2" s="103"/>
    </row>
    <row r="3" spans="15:19" ht="12.75" customHeight="1">
      <c r="O3" s="104" t="s">
        <v>1</v>
      </c>
      <c r="P3" s="104"/>
      <c r="Q3" s="104"/>
      <c r="R3" s="104"/>
      <c r="S3" s="104"/>
    </row>
    <row r="4" spans="15:19" ht="12.75" customHeight="1">
      <c r="O4" s="105" t="s">
        <v>2</v>
      </c>
      <c r="P4" s="105"/>
      <c r="Q4" s="105"/>
      <c r="R4" s="105"/>
      <c r="S4" s="105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51"/>
      <c r="H7" s="106" t="s">
        <v>3</v>
      </c>
      <c r="I7" s="106"/>
      <c r="J7" s="106"/>
      <c r="K7" s="106"/>
      <c r="L7" s="106"/>
      <c r="M7" s="106"/>
      <c r="N7" s="52"/>
      <c r="S7" s="5"/>
    </row>
    <row r="8" spans="1:27" ht="18.75">
      <c r="A8" s="4"/>
      <c r="B8" s="5"/>
      <c r="C8" s="5"/>
      <c r="D8" s="5"/>
      <c r="E8" s="5"/>
      <c r="F8" s="5"/>
      <c r="G8" s="106" t="s">
        <v>4</v>
      </c>
      <c r="H8" s="106"/>
      <c r="I8" s="106"/>
      <c r="J8" s="106"/>
      <c r="K8" s="106"/>
      <c r="L8" s="106"/>
      <c r="M8" s="106"/>
      <c r="N8" s="106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106" t="s">
        <v>109</v>
      </c>
      <c r="H9" s="106"/>
      <c r="I9" s="106"/>
      <c r="J9" s="106"/>
      <c r="K9" s="106"/>
      <c r="L9" s="106"/>
      <c r="M9" s="106"/>
      <c r="N9" s="106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3" t="s">
        <v>5</v>
      </c>
      <c r="B11" s="99">
        <v>2400000</v>
      </c>
      <c r="C11" s="99"/>
      <c r="D11" s="51"/>
      <c r="E11" s="102" t="s">
        <v>6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97" t="s">
        <v>7</v>
      </c>
      <c r="C12" s="97"/>
      <c r="D12" s="5"/>
      <c r="E12" s="98" t="s">
        <v>8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8"/>
      <c r="Q12" s="8"/>
      <c r="R12" s="9"/>
      <c r="S12" s="9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8.75">
      <c r="A14" s="53" t="s">
        <v>9</v>
      </c>
      <c r="B14" s="99">
        <v>2410000</v>
      </c>
      <c r="C14" s="99"/>
      <c r="D14" s="51"/>
      <c r="E14" s="102" t="s">
        <v>6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6"/>
      <c r="T14" s="9"/>
      <c r="U14" s="9"/>
      <c r="V14" s="9"/>
      <c r="W14" s="9"/>
      <c r="X14" s="9"/>
      <c r="Y14" s="9"/>
      <c r="Z14" s="9"/>
      <c r="AA14" s="9"/>
    </row>
    <row r="15" spans="1:27" ht="15.75">
      <c r="A15" s="4"/>
      <c r="B15" s="97" t="s">
        <v>7</v>
      </c>
      <c r="C15" s="97"/>
      <c r="D15" s="5"/>
      <c r="E15" s="98" t="s">
        <v>10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8"/>
      <c r="Q15" s="8"/>
      <c r="R15" s="9"/>
      <c r="S15" s="9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4.75" customHeight="1">
      <c r="A17" s="53" t="s">
        <v>11</v>
      </c>
      <c r="B17" s="99">
        <v>2414030</v>
      </c>
      <c r="C17" s="99"/>
      <c r="D17" s="54" t="s">
        <v>12</v>
      </c>
      <c r="E17" s="100" t="s">
        <v>13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9"/>
      <c r="U17" s="9"/>
      <c r="V17" s="9"/>
      <c r="W17" s="9"/>
      <c r="X17" s="9"/>
      <c r="Y17" s="9"/>
      <c r="Z17" s="9"/>
      <c r="AA17" s="9"/>
    </row>
    <row r="18" spans="1:27" ht="16.5" customHeight="1">
      <c r="A18" s="4"/>
      <c r="B18" s="97" t="s">
        <v>7</v>
      </c>
      <c r="C18" s="97"/>
      <c r="D18" s="7" t="s">
        <v>14</v>
      </c>
      <c r="E18" s="7"/>
      <c r="G18" s="5"/>
      <c r="H18" s="101" t="s">
        <v>15</v>
      </c>
      <c r="I18" s="101"/>
      <c r="J18" s="101"/>
      <c r="K18" s="101"/>
      <c r="L18" s="101"/>
      <c r="M18" s="101"/>
      <c r="N18" s="101"/>
      <c r="O18" s="101"/>
      <c r="P18" s="9"/>
      <c r="Q18" s="9"/>
      <c r="R18" s="9"/>
      <c r="S18" s="9"/>
      <c r="T18" s="6"/>
      <c r="U18" s="6"/>
      <c r="V18" s="6"/>
      <c r="W18" s="6"/>
      <c r="X18" s="6"/>
      <c r="Y18" s="6"/>
      <c r="Z18" s="6"/>
      <c r="AA18" s="6"/>
    </row>
    <row r="19" spans="1:27" ht="11.25" customHeight="1">
      <c r="A19" s="4"/>
      <c r="B19" s="6"/>
      <c r="C19" s="6"/>
      <c r="D19" s="6"/>
      <c r="E19" s="6"/>
      <c r="G19" s="5"/>
      <c r="H19" s="10"/>
      <c r="I19" s="11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1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9"/>
      <c r="U20" s="9"/>
      <c r="V20" s="9"/>
      <c r="W20" s="9"/>
      <c r="X20" s="9"/>
      <c r="Y20" s="9"/>
      <c r="Z20" s="9"/>
      <c r="AA20" s="9"/>
    </row>
    <row r="21" spans="1:27" ht="15.75">
      <c r="A21" s="12" t="s">
        <v>16</v>
      </c>
      <c r="B21" s="96" t="s">
        <v>17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T21" s="5"/>
      <c r="U21" s="5"/>
      <c r="V21" s="5"/>
      <c r="W21" s="5"/>
      <c r="X21" s="5"/>
      <c r="Y21" s="5"/>
      <c r="Z21" s="5"/>
      <c r="AA21" s="5"/>
    </row>
    <row r="22" spans="1:15" ht="15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9:10" ht="15.75">
      <c r="I23" s="110" t="s">
        <v>18</v>
      </c>
      <c r="J23" s="110"/>
    </row>
    <row r="24" spans="1:19" ht="17.25" customHeight="1">
      <c r="A24" s="15"/>
      <c r="B24" s="62" t="s">
        <v>19</v>
      </c>
      <c r="C24" s="62"/>
      <c r="D24" s="62"/>
      <c r="E24" s="62"/>
      <c r="F24" s="62"/>
      <c r="G24" s="62"/>
      <c r="H24" s="62" t="s">
        <v>20</v>
      </c>
      <c r="I24" s="62"/>
      <c r="J24" s="62"/>
      <c r="K24" s="62"/>
      <c r="L24" s="62"/>
      <c r="M24" s="62"/>
      <c r="N24" s="62" t="s">
        <v>21</v>
      </c>
      <c r="O24" s="62"/>
      <c r="P24" s="62"/>
      <c r="Q24" s="62"/>
      <c r="R24" s="62"/>
      <c r="S24" s="62"/>
    </row>
    <row r="25" spans="1:19" ht="24.75" customHeight="1">
      <c r="A25" s="17"/>
      <c r="B25" s="62" t="s">
        <v>22</v>
      </c>
      <c r="C25" s="62"/>
      <c r="D25" s="62" t="s">
        <v>23</v>
      </c>
      <c r="E25" s="62"/>
      <c r="F25" s="62" t="s">
        <v>24</v>
      </c>
      <c r="G25" s="62"/>
      <c r="H25" s="62" t="s">
        <v>22</v>
      </c>
      <c r="I25" s="62"/>
      <c r="J25" s="62" t="s">
        <v>23</v>
      </c>
      <c r="K25" s="62"/>
      <c r="L25" s="62" t="s">
        <v>24</v>
      </c>
      <c r="M25" s="62"/>
      <c r="N25" s="62" t="s">
        <v>22</v>
      </c>
      <c r="O25" s="62"/>
      <c r="P25" s="62" t="s">
        <v>23</v>
      </c>
      <c r="Q25" s="62"/>
      <c r="R25" s="62" t="s">
        <v>24</v>
      </c>
      <c r="S25" s="62"/>
    </row>
    <row r="26" spans="1:19" ht="15" customHeight="1">
      <c r="A26" s="17"/>
      <c r="B26" s="62">
        <v>1</v>
      </c>
      <c r="C26" s="62"/>
      <c r="D26" s="62">
        <v>2</v>
      </c>
      <c r="E26" s="62"/>
      <c r="F26" s="62">
        <v>3</v>
      </c>
      <c r="G26" s="62"/>
      <c r="H26" s="62">
        <v>4</v>
      </c>
      <c r="I26" s="62"/>
      <c r="J26" s="62">
        <v>5</v>
      </c>
      <c r="K26" s="62"/>
      <c r="L26" s="62">
        <v>6</v>
      </c>
      <c r="M26" s="62"/>
      <c r="N26" s="62">
        <v>7</v>
      </c>
      <c r="O26" s="62"/>
      <c r="P26" s="62">
        <v>8</v>
      </c>
      <c r="Q26" s="62"/>
      <c r="R26" s="62">
        <v>9</v>
      </c>
      <c r="S26" s="62"/>
    </row>
    <row r="27" spans="1:19" ht="16.5" customHeight="1">
      <c r="A27" s="18"/>
      <c r="B27" s="95">
        <v>992.9</v>
      </c>
      <c r="C27" s="95"/>
      <c r="D27" s="95">
        <v>0</v>
      </c>
      <c r="E27" s="95"/>
      <c r="F27" s="95">
        <f>B27+D27</f>
        <v>992.9</v>
      </c>
      <c r="G27" s="95"/>
      <c r="H27" s="95">
        <v>989.9</v>
      </c>
      <c r="I27" s="95"/>
      <c r="J27" s="95">
        <v>0</v>
      </c>
      <c r="K27" s="95"/>
      <c r="L27" s="95">
        <f>H27+J27</f>
        <v>989.9</v>
      </c>
      <c r="M27" s="95"/>
      <c r="N27" s="95">
        <f>H27-B27</f>
        <v>-3</v>
      </c>
      <c r="O27" s="95"/>
      <c r="P27" s="95">
        <f>J27-D27</f>
        <v>0</v>
      </c>
      <c r="Q27" s="95"/>
      <c r="R27" s="95">
        <f>L27-F27</f>
        <v>-3</v>
      </c>
      <c r="S27" s="95"/>
    </row>
    <row r="28" spans="1:19" ht="12.75" customHeight="1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30" spans="1:15" ht="15.75">
      <c r="A30" s="12" t="s">
        <v>25</v>
      </c>
      <c r="B30" s="96" t="s">
        <v>26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7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ht="15.75">
      <c r="I32" s="2" t="s">
        <v>18</v>
      </c>
    </row>
    <row r="33" spans="1:19" ht="52.5" customHeight="1">
      <c r="A33" s="62" t="s">
        <v>27</v>
      </c>
      <c r="B33" s="62" t="s">
        <v>28</v>
      </c>
      <c r="C33" s="62" t="s">
        <v>29</v>
      </c>
      <c r="D33" s="62" t="s">
        <v>30</v>
      </c>
      <c r="E33" s="62"/>
      <c r="F33" s="62"/>
      <c r="G33" s="62"/>
      <c r="H33" s="62" t="s">
        <v>31</v>
      </c>
      <c r="I33" s="62"/>
      <c r="J33" s="62"/>
      <c r="K33" s="62" t="s">
        <v>32</v>
      </c>
      <c r="L33" s="62"/>
      <c r="M33" s="62"/>
      <c r="N33" s="62" t="s">
        <v>21</v>
      </c>
      <c r="O33" s="62"/>
      <c r="P33" s="62"/>
      <c r="Q33" s="82" t="s">
        <v>113</v>
      </c>
      <c r="R33" s="83"/>
      <c r="S33" s="84"/>
    </row>
    <row r="34" spans="1:19" ht="39.75" customHeight="1">
      <c r="A34" s="62"/>
      <c r="B34" s="62"/>
      <c r="C34" s="62"/>
      <c r="D34" s="62"/>
      <c r="E34" s="62"/>
      <c r="F34" s="62"/>
      <c r="G34" s="62"/>
      <c r="H34" s="16" t="s">
        <v>22</v>
      </c>
      <c r="I34" s="16" t="s">
        <v>23</v>
      </c>
      <c r="J34" s="16" t="s">
        <v>24</v>
      </c>
      <c r="K34" s="16" t="s">
        <v>22</v>
      </c>
      <c r="L34" s="16" t="s">
        <v>23</v>
      </c>
      <c r="M34" s="16" t="s">
        <v>24</v>
      </c>
      <c r="N34" s="16" t="s">
        <v>22</v>
      </c>
      <c r="O34" s="16" t="s">
        <v>23</v>
      </c>
      <c r="P34" s="16" t="s">
        <v>24</v>
      </c>
      <c r="Q34" s="85"/>
      <c r="R34" s="86"/>
      <c r="S34" s="87"/>
    </row>
    <row r="35" spans="1:19" ht="14.25" customHeight="1">
      <c r="A35" s="23">
        <v>1</v>
      </c>
      <c r="B35" s="16">
        <v>2</v>
      </c>
      <c r="C35" s="16">
        <v>3</v>
      </c>
      <c r="D35" s="62">
        <v>4</v>
      </c>
      <c r="E35" s="62"/>
      <c r="F35" s="62"/>
      <c r="G35" s="62"/>
      <c r="H35" s="16">
        <v>5</v>
      </c>
      <c r="I35" s="16">
        <v>6</v>
      </c>
      <c r="J35" s="16">
        <v>7</v>
      </c>
      <c r="K35" s="16">
        <v>8</v>
      </c>
      <c r="L35" s="16">
        <v>9</v>
      </c>
      <c r="M35" s="16">
        <v>10</v>
      </c>
      <c r="N35" s="16">
        <v>11</v>
      </c>
      <c r="O35" s="16">
        <v>12</v>
      </c>
      <c r="P35" s="16">
        <v>13</v>
      </c>
      <c r="Q35" s="88">
        <v>14</v>
      </c>
      <c r="R35" s="89"/>
      <c r="S35" s="90"/>
    </row>
    <row r="36" spans="1:19" ht="22.5" customHeight="1">
      <c r="A36" s="23"/>
      <c r="B36" s="16"/>
      <c r="C36" s="16"/>
      <c r="D36" s="91" t="s">
        <v>33</v>
      </c>
      <c r="E36" s="91"/>
      <c r="F36" s="91"/>
      <c r="G36" s="91"/>
      <c r="H36" s="16"/>
      <c r="I36" s="16"/>
      <c r="J36" s="16"/>
      <c r="K36" s="16"/>
      <c r="L36" s="16"/>
      <c r="M36" s="16"/>
      <c r="N36" s="16"/>
      <c r="O36" s="16"/>
      <c r="P36" s="16"/>
      <c r="Q36" s="88"/>
      <c r="R36" s="89"/>
      <c r="S36" s="90"/>
    </row>
    <row r="37" spans="1:19" ht="80.25" customHeight="1">
      <c r="A37" s="24">
        <v>1</v>
      </c>
      <c r="B37" s="25" t="s">
        <v>34</v>
      </c>
      <c r="C37" s="25" t="s">
        <v>12</v>
      </c>
      <c r="D37" s="59" t="s">
        <v>35</v>
      </c>
      <c r="E37" s="59"/>
      <c r="F37" s="59"/>
      <c r="G37" s="59"/>
      <c r="H37" s="26">
        <v>992.9</v>
      </c>
      <c r="I37" s="26">
        <v>0</v>
      </c>
      <c r="J37" s="26">
        <f>I37+H37</f>
        <v>992.9</v>
      </c>
      <c r="K37" s="26">
        <v>989.9</v>
      </c>
      <c r="L37" s="26">
        <v>0</v>
      </c>
      <c r="M37" s="26">
        <f>L37+K37</f>
        <v>989.9</v>
      </c>
      <c r="N37" s="26">
        <f>K37-H37</f>
        <v>-3</v>
      </c>
      <c r="O37" s="26">
        <f>L37-I37</f>
        <v>0</v>
      </c>
      <c r="P37" s="26">
        <f>M37-J37</f>
        <v>-3</v>
      </c>
      <c r="Q37" s="92" t="s">
        <v>114</v>
      </c>
      <c r="R37" s="93"/>
      <c r="S37" s="94"/>
    </row>
    <row r="38" spans="1:3" ht="12.75" customHeight="1">
      <c r="A38" s="27"/>
      <c r="B38" s="28"/>
      <c r="C38" s="28"/>
    </row>
    <row r="40" spans="1:19" ht="12.75" customHeight="1">
      <c r="A40" s="12" t="s">
        <v>36</v>
      </c>
      <c r="B40" s="80" t="s">
        <v>37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ht="12.75" customHeight="1"/>
    <row r="42" spans="1:19" ht="54.75" customHeight="1">
      <c r="A42" s="62" t="s">
        <v>38</v>
      </c>
      <c r="B42" s="62"/>
      <c r="C42" s="62"/>
      <c r="D42" s="62"/>
      <c r="E42" s="62"/>
      <c r="F42" s="62"/>
      <c r="G42" s="62"/>
      <c r="H42" s="62" t="s">
        <v>31</v>
      </c>
      <c r="I42" s="62"/>
      <c r="J42" s="62"/>
      <c r="K42" s="62" t="s">
        <v>32</v>
      </c>
      <c r="L42" s="62"/>
      <c r="M42" s="62"/>
      <c r="N42" s="62" t="s">
        <v>21</v>
      </c>
      <c r="O42" s="62"/>
      <c r="P42" s="62"/>
      <c r="Q42" s="82" t="s">
        <v>113</v>
      </c>
      <c r="R42" s="83"/>
      <c r="S42" s="84"/>
    </row>
    <row r="43" spans="1:19" ht="48" customHeight="1">
      <c r="A43" s="62"/>
      <c r="B43" s="62"/>
      <c r="C43" s="62"/>
      <c r="D43" s="62"/>
      <c r="E43" s="62"/>
      <c r="F43" s="62"/>
      <c r="G43" s="62"/>
      <c r="H43" s="16" t="s">
        <v>22</v>
      </c>
      <c r="I43" s="16" t="s">
        <v>23</v>
      </c>
      <c r="J43" s="16" t="s">
        <v>24</v>
      </c>
      <c r="K43" s="16" t="s">
        <v>22</v>
      </c>
      <c r="L43" s="16" t="s">
        <v>23</v>
      </c>
      <c r="M43" s="16" t="s">
        <v>24</v>
      </c>
      <c r="N43" s="16" t="s">
        <v>22</v>
      </c>
      <c r="O43" s="16" t="s">
        <v>23</v>
      </c>
      <c r="P43" s="16" t="s">
        <v>24</v>
      </c>
      <c r="Q43" s="85"/>
      <c r="R43" s="86"/>
      <c r="S43" s="87"/>
    </row>
    <row r="44" spans="1:19" ht="23.25" customHeight="1">
      <c r="A44" s="62">
        <v>1</v>
      </c>
      <c r="B44" s="62"/>
      <c r="C44" s="62"/>
      <c r="D44" s="62"/>
      <c r="E44" s="62"/>
      <c r="F44" s="62"/>
      <c r="G44" s="62"/>
      <c r="H44" s="16">
        <v>2</v>
      </c>
      <c r="I44" s="16">
        <v>3</v>
      </c>
      <c r="J44" s="16">
        <v>4</v>
      </c>
      <c r="K44" s="16">
        <v>5</v>
      </c>
      <c r="L44" s="16">
        <v>6</v>
      </c>
      <c r="M44" s="16">
        <v>7</v>
      </c>
      <c r="N44" s="16">
        <v>8</v>
      </c>
      <c r="O44" s="16">
        <v>9</v>
      </c>
      <c r="P44" s="16">
        <v>10</v>
      </c>
      <c r="Q44" s="88">
        <v>11</v>
      </c>
      <c r="R44" s="89"/>
      <c r="S44" s="90"/>
    </row>
    <row r="45" spans="1:19" ht="15.75" customHeight="1">
      <c r="A45" s="59" t="s">
        <v>39</v>
      </c>
      <c r="B45" s="59"/>
      <c r="C45" s="59"/>
      <c r="D45" s="59"/>
      <c r="E45" s="59"/>
      <c r="F45" s="59"/>
      <c r="G45" s="59"/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f aca="true" t="shared" si="0" ref="N45:P48">K45-H45</f>
        <v>0</v>
      </c>
      <c r="O45" s="26">
        <f t="shared" si="0"/>
        <v>0</v>
      </c>
      <c r="P45" s="26">
        <f t="shared" si="0"/>
        <v>0</v>
      </c>
      <c r="Q45" s="107"/>
      <c r="R45" s="108"/>
      <c r="S45" s="109"/>
    </row>
    <row r="46" spans="1:19" ht="79.5" customHeight="1">
      <c r="A46" s="77" t="s">
        <v>110</v>
      </c>
      <c r="B46" s="78"/>
      <c r="C46" s="78"/>
      <c r="D46" s="78"/>
      <c r="E46" s="78"/>
      <c r="F46" s="78"/>
      <c r="G46" s="79"/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f t="shared" si="0"/>
        <v>0</v>
      </c>
      <c r="O46" s="26">
        <f t="shared" si="0"/>
        <v>0</v>
      </c>
      <c r="P46" s="26">
        <f t="shared" si="0"/>
        <v>0</v>
      </c>
      <c r="Q46" s="92" t="s">
        <v>114</v>
      </c>
      <c r="R46" s="93"/>
      <c r="S46" s="94"/>
    </row>
    <row r="47" spans="1:19" ht="15.75" customHeight="1">
      <c r="A47" s="59" t="s">
        <v>40</v>
      </c>
      <c r="B47" s="59"/>
      <c r="C47" s="59"/>
      <c r="D47" s="59"/>
      <c r="E47" s="59"/>
      <c r="F47" s="59"/>
      <c r="G47" s="59"/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f t="shared" si="0"/>
        <v>0</v>
      </c>
      <c r="O47" s="26">
        <f t="shared" si="0"/>
        <v>0</v>
      </c>
      <c r="P47" s="26">
        <f t="shared" si="0"/>
        <v>0</v>
      </c>
      <c r="Q47" s="107"/>
      <c r="R47" s="108"/>
      <c r="S47" s="109"/>
    </row>
    <row r="48" spans="1:19" ht="19.5" customHeight="1">
      <c r="A48" s="59" t="s">
        <v>41</v>
      </c>
      <c r="B48" s="59"/>
      <c r="C48" s="59"/>
      <c r="D48" s="59"/>
      <c r="E48" s="59"/>
      <c r="F48" s="59"/>
      <c r="G48" s="59"/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f t="shared" si="0"/>
        <v>0</v>
      </c>
      <c r="O48" s="26">
        <f t="shared" si="0"/>
        <v>0</v>
      </c>
      <c r="P48" s="26">
        <f t="shared" si="0"/>
        <v>0</v>
      </c>
      <c r="Q48" s="107"/>
      <c r="R48" s="108"/>
      <c r="S48" s="109"/>
    </row>
    <row r="49" ht="15.75" customHeight="1"/>
    <row r="50" spans="1:19" ht="12.75" customHeight="1">
      <c r="A50" s="12" t="s">
        <v>42</v>
      </c>
      <c r="B50" s="80" t="s">
        <v>43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ht="15" customHeight="1">
      <c r="I51" s="2" t="s">
        <v>18</v>
      </c>
    </row>
    <row r="52" spans="1:20" ht="9.75" customHeight="1">
      <c r="A52" s="66" t="s">
        <v>27</v>
      </c>
      <c r="B52" s="66" t="s">
        <v>28</v>
      </c>
      <c r="C52" s="62" t="s">
        <v>44</v>
      </c>
      <c r="D52" s="62"/>
      <c r="E52" s="62" t="s">
        <v>45</v>
      </c>
      <c r="F52" s="81" t="s">
        <v>46</v>
      </c>
      <c r="G52" s="81"/>
      <c r="H52" s="81"/>
      <c r="I52" s="62" t="s">
        <v>31</v>
      </c>
      <c r="J52" s="62"/>
      <c r="K52" s="62"/>
      <c r="L52" s="62" t="s">
        <v>47</v>
      </c>
      <c r="M52" s="62"/>
      <c r="N52" s="62"/>
      <c r="O52" s="62" t="s">
        <v>21</v>
      </c>
      <c r="P52" s="62"/>
      <c r="Q52" s="62"/>
      <c r="R52" s="58"/>
      <c r="S52" s="58"/>
      <c r="T52" s="58"/>
    </row>
    <row r="53" spans="1:20" ht="39" customHeight="1">
      <c r="A53" s="66"/>
      <c r="B53" s="66"/>
      <c r="C53" s="62"/>
      <c r="D53" s="62"/>
      <c r="E53" s="62"/>
      <c r="F53" s="81"/>
      <c r="G53" s="81"/>
      <c r="H53" s="81"/>
      <c r="I53" s="62"/>
      <c r="J53" s="62"/>
      <c r="K53" s="62"/>
      <c r="L53" s="62"/>
      <c r="M53" s="62"/>
      <c r="N53" s="62"/>
      <c r="O53" s="62"/>
      <c r="P53" s="62"/>
      <c r="Q53" s="62"/>
      <c r="R53" s="22"/>
      <c r="S53" s="22"/>
      <c r="T53" s="22"/>
    </row>
    <row r="54" spans="1:20" ht="12.75" customHeight="1">
      <c r="A54" s="31">
        <v>1</v>
      </c>
      <c r="B54" s="24">
        <v>2</v>
      </c>
      <c r="C54" s="62">
        <v>3</v>
      </c>
      <c r="D54" s="62"/>
      <c r="E54" s="16">
        <v>4</v>
      </c>
      <c r="F54" s="62">
        <v>5</v>
      </c>
      <c r="G54" s="62"/>
      <c r="H54" s="62"/>
      <c r="I54" s="62">
        <v>6</v>
      </c>
      <c r="J54" s="62"/>
      <c r="K54" s="62"/>
      <c r="L54" s="62">
        <v>7</v>
      </c>
      <c r="M54" s="62"/>
      <c r="N54" s="62"/>
      <c r="O54" s="62">
        <v>8</v>
      </c>
      <c r="P54" s="62"/>
      <c r="Q54" s="62"/>
      <c r="R54" s="22"/>
      <c r="S54" s="22"/>
      <c r="T54" s="22"/>
    </row>
    <row r="55" spans="1:20" ht="31.5" customHeight="1">
      <c r="A55" s="32"/>
      <c r="B55" s="25" t="s">
        <v>34</v>
      </c>
      <c r="C55" s="73" t="s">
        <v>48</v>
      </c>
      <c r="D55" s="73"/>
      <c r="E55" s="59" t="s">
        <v>35</v>
      </c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29"/>
      <c r="S55" s="29"/>
      <c r="T55" s="29"/>
    </row>
    <row r="56" spans="1:20" ht="13.5" customHeight="1">
      <c r="A56" s="32">
        <v>1</v>
      </c>
      <c r="B56" s="33"/>
      <c r="C56" s="72" t="s">
        <v>49</v>
      </c>
      <c r="D56" s="72"/>
      <c r="E56" s="32"/>
      <c r="F56" s="60"/>
      <c r="G56" s="60"/>
      <c r="H56" s="60"/>
      <c r="I56" s="75"/>
      <c r="J56" s="75"/>
      <c r="K56" s="75"/>
      <c r="L56" s="75"/>
      <c r="M56" s="75"/>
      <c r="N56" s="75"/>
      <c r="O56" s="75"/>
      <c r="P56" s="75"/>
      <c r="Q56" s="75"/>
      <c r="R56" s="29"/>
      <c r="S56" s="29"/>
      <c r="T56" s="29"/>
    </row>
    <row r="57" spans="1:20" ht="66.75" customHeight="1">
      <c r="A57" s="32"/>
      <c r="B57" s="33"/>
      <c r="C57" s="59" t="s">
        <v>50</v>
      </c>
      <c r="D57" s="59"/>
      <c r="E57" s="35" t="s">
        <v>51</v>
      </c>
      <c r="F57" s="62" t="s">
        <v>52</v>
      </c>
      <c r="G57" s="62"/>
      <c r="H57" s="62"/>
      <c r="I57" s="68">
        <v>1</v>
      </c>
      <c r="J57" s="68"/>
      <c r="K57" s="68"/>
      <c r="L57" s="75">
        <v>1</v>
      </c>
      <c r="M57" s="75"/>
      <c r="N57" s="75"/>
      <c r="O57" s="68">
        <f>L57-I57</f>
        <v>0</v>
      </c>
      <c r="P57" s="68"/>
      <c r="Q57" s="68"/>
      <c r="R57" s="29"/>
      <c r="S57" s="29"/>
      <c r="T57" s="29"/>
    </row>
    <row r="58" spans="1:20" ht="17.25" customHeight="1">
      <c r="A58" s="32"/>
      <c r="B58" s="36"/>
      <c r="C58" s="60" t="s">
        <v>53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29"/>
      <c r="S58" s="29"/>
      <c r="T58" s="29"/>
    </row>
    <row r="59" spans="1:20" ht="15" customHeight="1">
      <c r="A59" s="32"/>
      <c r="B59" s="36"/>
      <c r="C59" s="63" t="s">
        <v>111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29"/>
      <c r="S59" s="29"/>
      <c r="T59" s="29"/>
    </row>
    <row r="60" spans="1:20" ht="19.5" customHeight="1">
      <c r="A60" s="32">
        <v>2</v>
      </c>
      <c r="B60" s="33"/>
      <c r="C60" s="76" t="s">
        <v>54</v>
      </c>
      <c r="D60" s="76"/>
      <c r="E60" s="32"/>
      <c r="F60" s="63"/>
      <c r="G60" s="63"/>
      <c r="H60" s="63"/>
      <c r="I60" s="75"/>
      <c r="J60" s="75"/>
      <c r="K60" s="75"/>
      <c r="L60" s="75"/>
      <c r="M60" s="75"/>
      <c r="N60" s="75"/>
      <c r="O60" s="75"/>
      <c r="P60" s="75"/>
      <c r="Q60" s="75"/>
      <c r="R60" s="29"/>
      <c r="S60" s="29"/>
      <c r="T60" s="29"/>
    </row>
    <row r="61" spans="1:20" ht="47.25" customHeight="1">
      <c r="A61" s="32"/>
      <c r="B61" s="33"/>
      <c r="C61" s="59" t="s">
        <v>55</v>
      </c>
      <c r="D61" s="59"/>
      <c r="E61" s="32" t="s">
        <v>51</v>
      </c>
      <c r="F61" s="60" t="s">
        <v>56</v>
      </c>
      <c r="G61" s="60"/>
      <c r="H61" s="60"/>
      <c r="I61" s="75">
        <f>I62+I63+I64+I65+I66</f>
        <v>25</v>
      </c>
      <c r="J61" s="75"/>
      <c r="K61" s="75"/>
      <c r="L61" s="75">
        <f>L62+L63+L64+L65+L66</f>
        <v>24</v>
      </c>
      <c r="M61" s="75"/>
      <c r="N61" s="75"/>
      <c r="O61" s="68">
        <f aca="true" t="shared" si="1" ref="O61:O70">L61-I61</f>
        <v>-1</v>
      </c>
      <c r="P61" s="68"/>
      <c r="Q61" s="68"/>
      <c r="R61" s="29"/>
      <c r="S61" s="29"/>
      <c r="T61" s="29"/>
    </row>
    <row r="62" spans="1:20" ht="19.5" customHeight="1">
      <c r="A62" s="32"/>
      <c r="B62" s="33"/>
      <c r="C62" s="59" t="s">
        <v>57</v>
      </c>
      <c r="D62" s="59"/>
      <c r="E62" s="32" t="s">
        <v>51</v>
      </c>
      <c r="F62" s="60" t="s">
        <v>56</v>
      </c>
      <c r="G62" s="60"/>
      <c r="H62" s="60"/>
      <c r="I62" s="75">
        <v>10</v>
      </c>
      <c r="J62" s="75"/>
      <c r="K62" s="75"/>
      <c r="L62" s="75">
        <v>12</v>
      </c>
      <c r="M62" s="75"/>
      <c r="N62" s="75"/>
      <c r="O62" s="68">
        <f t="shared" si="1"/>
        <v>2</v>
      </c>
      <c r="P62" s="68"/>
      <c r="Q62" s="68"/>
      <c r="R62" s="29"/>
      <c r="S62" s="29"/>
      <c r="T62" s="29"/>
    </row>
    <row r="63" spans="1:20" ht="20.25" customHeight="1">
      <c r="A63" s="32"/>
      <c r="B63" s="33"/>
      <c r="C63" s="59" t="s">
        <v>58</v>
      </c>
      <c r="D63" s="59"/>
      <c r="E63" s="32" t="s">
        <v>51</v>
      </c>
      <c r="F63" s="60" t="s">
        <v>56</v>
      </c>
      <c r="G63" s="60"/>
      <c r="H63" s="60"/>
      <c r="I63" s="75">
        <v>4</v>
      </c>
      <c r="J63" s="75"/>
      <c r="K63" s="75"/>
      <c r="L63" s="75">
        <v>1</v>
      </c>
      <c r="M63" s="75"/>
      <c r="N63" s="75"/>
      <c r="O63" s="68">
        <f t="shared" si="1"/>
        <v>-3</v>
      </c>
      <c r="P63" s="68"/>
      <c r="Q63" s="68"/>
      <c r="R63" s="29"/>
      <c r="S63" s="29"/>
      <c r="T63" s="29"/>
    </row>
    <row r="64" spans="1:20" ht="23.25" customHeight="1">
      <c r="A64" s="32"/>
      <c r="B64" s="33"/>
      <c r="C64" s="59" t="s">
        <v>59</v>
      </c>
      <c r="D64" s="59"/>
      <c r="E64" s="32" t="s">
        <v>51</v>
      </c>
      <c r="F64" s="60" t="s">
        <v>56</v>
      </c>
      <c r="G64" s="60"/>
      <c r="H64" s="60"/>
      <c r="I64" s="75">
        <v>0</v>
      </c>
      <c r="J64" s="75"/>
      <c r="K64" s="75"/>
      <c r="L64" s="75">
        <v>0</v>
      </c>
      <c r="M64" s="75"/>
      <c r="N64" s="75"/>
      <c r="O64" s="68">
        <f t="shared" si="1"/>
        <v>0</v>
      </c>
      <c r="P64" s="68"/>
      <c r="Q64" s="68"/>
      <c r="R64" s="29"/>
      <c r="S64" s="29"/>
      <c r="T64" s="29"/>
    </row>
    <row r="65" spans="1:20" ht="23.25" customHeight="1">
      <c r="A65" s="32"/>
      <c r="B65" s="33"/>
      <c r="C65" s="59" t="s">
        <v>60</v>
      </c>
      <c r="D65" s="59"/>
      <c r="E65" s="32" t="s">
        <v>51</v>
      </c>
      <c r="F65" s="60" t="s">
        <v>56</v>
      </c>
      <c r="G65" s="60"/>
      <c r="H65" s="60"/>
      <c r="I65" s="75">
        <v>0</v>
      </c>
      <c r="J65" s="75"/>
      <c r="K65" s="75"/>
      <c r="L65" s="75">
        <v>0</v>
      </c>
      <c r="M65" s="75"/>
      <c r="N65" s="75"/>
      <c r="O65" s="68">
        <f t="shared" si="1"/>
        <v>0</v>
      </c>
      <c r="P65" s="68"/>
      <c r="Q65" s="68"/>
      <c r="R65" s="29"/>
      <c r="S65" s="29"/>
      <c r="T65" s="29"/>
    </row>
    <row r="66" spans="1:20" ht="63" customHeight="1">
      <c r="A66" s="32"/>
      <c r="B66" s="33"/>
      <c r="C66" s="59" t="s">
        <v>61</v>
      </c>
      <c r="D66" s="59"/>
      <c r="E66" s="32" t="s">
        <v>51</v>
      </c>
      <c r="F66" s="60" t="s">
        <v>56</v>
      </c>
      <c r="G66" s="60"/>
      <c r="H66" s="60"/>
      <c r="I66" s="75">
        <v>11</v>
      </c>
      <c r="J66" s="75"/>
      <c r="K66" s="75"/>
      <c r="L66" s="75">
        <v>11</v>
      </c>
      <c r="M66" s="75"/>
      <c r="N66" s="75"/>
      <c r="O66" s="68">
        <f t="shared" si="1"/>
        <v>0</v>
      </c>
      <c r="P66" s="68"/>
      <c r="Q66" s="68"/>
      <c r="R66" s="29"/>
      <c r="S66" s="29"/>
      <c r="T66" s="29"/>
    </row>
    <row r="67" spans="1:20" ht="67.5" customHeight="1">
      <c r="A67" s="32"/>
      <c r="B67" s="33"/>
      <c r="C67" s="59" t="s">
        <v>62</v>
      </c>
      <c r="D67" s="59"/>
      <c r="E67" s="31" t="s">
        <v>63</v>
      </c>
      <c r="F67" s="62"/>
      <c r="G67" s="62"/>
      <c r="H67" s="62"/>
      <c r="I67" s="68">
        <v>0</v>
      </c>
      <c r="J67" s="68"/>
      <c r="K67" s="68"/>
      <c r="L67" s="75">
        <v>0</v>
      </c>
      <c r="M67" s="75"/>
      <c r="N67" s="75"/>
      <c r="O67" s="68">
        <f t="shared" si="1"/>
        <v>0</v>
      </c>
      <c r="P67" s="68"/>
      <c r="Q67" s="68"/>
      <c r="R67" s="29"/>
      <c r="S67" s="29"/>
      <c r="T67" s="29"/>
    </row>
    <row r="68" spans="1:20" ht="29.25" customHeight="1">
      <c r="A68" s="32"/>
      <c r="B68" s="33"/>
      <c r="C68" s="59" t="s">
        <v>64</v>
      </c>
      <c r="D68" s="59"/>
      <c r="E68" s="31" t="s">
        <v>63</v>
      </c>
      <c r="F68" s="62"/>
      <c r="G68" s="62"/>
      <c r="H68" s="62"/>
      <c r="I68" s="68">
        <v>0</v>
      </c>
      <c r="J68" s="68"/>
      <c r="K68" s="68"/>
      <c r="L68" s="75">
        <v>0</v>
      </c>
      <c r="M68" s="75"/>
      <c r="N68" s="75"/>
      <c r="O68" s="68">
        <f t="shared" si="1"/>
        <v>0</v>
      </c>
      <c r="P68" s="68"/>
      <c r="Q68" s="68"/>
      <c r="R68" s="29"/>
      <c r="S68" s="29"/>
      <c r="T68" s="29"/>
    </row>
    <row r="69" spans="1:20" ht="21" customHeight="1">
      <c r="A69" s="32"/>
      <c r="B69" s="33"/>
      <c r="C69" s="59" t="s">
        <v>65</v>
      </c>
      <c r="D69" s="59"/>
      <c r="E69" s="31" t="s">
        <v>63</v>
      </c>
      <c r="F69" s="62"/>
      <c r="G69" s="62"/>
      <c r="H69" s="62"/>
      <c r="I69" s="68">
        <v>0</v>
      </c>
      <c r="J69" s="68"/>
      <c r="K69" s="68"/>
      <c r="L69" s="75">
        <v>0</v>
      </c>
      <c r="M69" s="75"/>
      <c r="N69" s="75"/>
      <c r="O69" s="68">
        <f t="shared" si="1"/>
        <v>0</v>
      </c>
      <c r="P69" s="68"/>
      <c r="Q69" s="68"/>
      <c r="R69" s="29"/>
      <c r="S69" s="29"/>
      <c r="T69" s="29"/>
    </row>
    <row r="70" spans="1:20" ht="45.75" customHeight="1">
      <c r="A70" s="32"/>
      <c r="B70" s="33"/>
      <c r="C70" s="59" t="s">
        <v>66</v>
      </c>
      <c r="D70" s="59"/>
      <c r="E70" s="31" t="s">
        <v>67</v>
      </c>
      <c r="F70" s="62"/>
      <c r="G70" s="62"/>
      <c r="H70" s="62"/>
      <c r="I70" s="68">
        <v>0</v>
      </c>
      <c r="J70" s="68"/>
      <c r="K70" s="68"/>
      <c r="L70" s="75">
        <v>0</v>
      </c>
      <c r="M70" s="75"/>
      <c r="N70" s="75"/>
      <c r="O70" s="68">
        <f t="shared" si="1"/>
        <v>0</v>
      </c>
      <c r="P70" s="68"/>
      <c r="Q70" s="68"/>
      <c r="R70" s="29"/>
      <c r="S70" s="29"/>
      <c r="T70" s="29"/>
    </row>
    <row r="71" spans="1:20" ht="14.25" customHeight="1">
      <c r="A71" s="32"/>
      <c r="B71" s="36"/>
      <c r="C71" s="60" t="s">
        <v>53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29"/>
      <c r="S71" s="29"/>
      <c r="T71" s="29"/>
    </row>
    <row r="72" spans="1:20" ht="21.75" customHeight="1">
      <c r="A72" s="32"/>
      <c r="B72" s="36"/>
      <c r="C72" s="69" t="s">
        <v>112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1"/>
      <c r="R72" s="29"/>
      <c r="S72" s="29"/>
      <c r="T72" s="29"/>
    </row>
    <row r="73" spans="1:20" ht="16.5" customHeight="1">
      <c r="A73" s="32">
        <v>3</v>
      </c>
      <c r="B73" s="36"/>
      <c r="C73" s="72" t="s">
        <v>68</v>
      </c>
      <c r="D73" s="72"/>
      <c r="E73" s="37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29"/>
      <c r="S73" s="29"/>
      <c r="T73" s="29"/>
    </row>
    <row r="74" spans="1:20" ht="62.25" customHeight="1">
      <c r="A74" s="32"/>
      <c r="B74" s="36"/>
      <c r="C74" s="59" t="s">
        <v>69</v>
      </c>
      <c r="D74" s="59"/>
      <c r="E74" s="37" t="s">
        <v>70</v>
      </c>
      <c r="F74" s="60" t="s">
        <v>71</v>
      </c>
      <c r="G74" s="60"/>
      <c r="H74" s="60"/>
      <c r="I74" s="67">
        <f>J37/I61*1000</f>
        <v>39716</v>
      </c>
      <c r="J74" s="67"/>
      <c r="K74" s="67"/>
      <c r="L74" s="67">
        <f>M37/L61*1000</f>
        <v>41245.83333333333</v>
      </c>
      <c r="M74" s="67"/>
      <c r="N74" s="67"/>
      <c r="O74" s="68">
        <f aca="true" t="shared" si="2" ref="O74:O79">L74-I74</f>
        <v>1529.8333333333285</v>
      </c>
      <c r="P74" s="68"/>
      <c r="Q74" s="68"/>
      <c r="R74" s="29"/>
      <c r="S74" s="29"/>
      <c r="T74" s="29"/>
    </row>
    <row r="75" spans="1:20" ht="33.75" customHeight="1">
      <c r="A75" s="32"/>
      <c r="B75" s="36"/>
      <c r="C75" s="59" t="s">
        <v>72</v>
      </c>
      <c r="D75" s="59"/>
      <c r="E75" s="37" t="s">
        <v>70</v>
      </c>
      <c r="F75" s="60"/>
      <c r="G75" s="60"/>
      <c r="H75" s="60"/>
      <c r="I75" s="67">
        <f>I74/I61*I62</f>
        <v>15886.400000000001</v>
      </c>
      <c r="J75" s="67"/>
      <c r="K75" s="67"/>
      <c r="L75" s="74">
        <f>L74/L61*L62</f>
        <v>20622.916666666664</v>
      </c>
      <c r="M75" s="74"/>
      <c r="N75" s="74"/>
      <c r="O75" s="68">
        <f t="shared" si="2"/>
        <v>4736.516666666663</v>
      </c>
      <c r="P75" s="68"/>
      <c r="Q75" s="68"/>
      <c r="R75" s="29"/>
      <c r="S75" s="29"/>
      <c r="T75" s="29"/>
    </row>
    <row r="76" spans="1:20" ht="41.25" customHeight="1">
      <c r="A76" s="32"/>
      <c r="B76" s="36"/>
      <c r="C76" s="59" t="s">
        <v>73</v>
      </c>
      <c r="D76" s="59"/>
      <c r="E76" s="37" t="s">
        <v>70</v>
      </c>
      <c r="F76" s="60"/>
      <c r="G76" s="60"/>
      <c r="H76" s="60"/>
      <c r="I76" s="67">
        <f>I74/I61*I63</f>
        <v>6354.56</v>
      </c>
      <c r="J76" s="67"/>
      <c r="K76" s="67"/>
      <c r="L76" s="74">
        <f>L74/L61*L63</f>
        <v>1718.5763888888887</v>
      </c>
      <c r="M76" s="74"/>
      <c r="N76" s="74"/>
      <c r="O76" s="68">
        <f t="shared" si="2"/>
        <v>-4635.983611111112</v>
      </c>
      <c r="P76" s="68"/>
      <c r="Q76" s="68"/>
      <c r="R76" s="29"/>
      <c r="S76" s="29"/>
      <c r="T76" s="29"/>
    </row>
    <row r="77" spans="1:20" ht="41.25" customHeight="1">
      <c r="A77" s="32"/>
      <c r="B77" s="36"/>
      <c r="C77" s="59" t="s">
        <v>74</v>
      </c>
      <c r="D77" s="59"/>
      <c r="E77" s="37" t="s">
        <v>70</v>
      </c>
      <c r="F77" s="60"/>
      <c r="G77" s="60"/>
      <c r="H77" s="60"/>
      <c r="I77" s="67">
        <v>0</v>
      </c>
      <c r="J77" s="67"/>
      <c r="K77" s="67"/>
      <c r="L77" s="60">
        <v>0</v>
      </c>
      <c r="M77" s="60"/>
      <c r="N77" s="60"/>
      <c r="O77" s="68">
        <f t="shared" si="2"/>
        <v>0</v>
      </c>
      <c r="P77" s="68"/>
      <c r="Q77" s="68"/>
      <c r="R77" s="29"/>
      <c r="S77" s="29"/>
      <c r="T77" s="29"/>
    </row>
    <row r="78" spans="1:20" ht="39.75" customHeight="1">
      <c r="A78" s="32"/>
      <c r="B78" s="33"/>
      <c r="C78" s="59" t="s">
        <v>75</v>
      </c>
      <c r="D78" s="59"/>
      <c r="E78" s="37" t="s">
        <v>70</v>
      </c>
      <c r="F78" s="67"/>
      <c r="G78" s="67"/>
      <c r="H78" s="67"/>
      <c r="I78" s="67">
        <v>0</v>
      </c>
      <c r="J78" s="67"/>
      <c r="K78" s="67"/>
      <c r="L78" s="68">
        <v>0</v>
      </c>
      <c r="M78" s="68"/>
      <c r="N78" s="68"/>
      <c r="O78" s="68">
        <f t="shared" si="2"/>
        <v>0</v>
      </c>
      <c r="P78" s="68"/>
      <c r="Q78" s="68"/>
      <c r="R78" s="29"/>
      <c r="S78" s="29"/>
      <c r="T78" s="29"/>
    </row>
    <row r="79" spans="1:20" ht="49.5" customHeight="1">
      <c r="A79" s="32"/>
      <c r="B79" s="33"/>
      <c r="C79" s="60" t="s">
        <v>76</v>
      </c>
      <c r="D79" s="60"/>
      <c r="E79" s="37" t="s">
        <v>70</v>
      </c>
      <c r="F79" s="67"/>
      <c r="G79" s="67"/>
      <c r="H79" s="67"/>
      <c r="I79" s="67">
        <f>I74/I61*I66</f>
        <v>17475.04</v>
      </c>
      <c r="J79" s="67"/>
      <c r="K79" s="67"/>
      <c r="L79" s="68">
        <f>L74/L61*L66</f>
        <v>18904.340277777774</v>
      </c>
      <c r="M79" s="68"/>
      <c r="N79" s="68"/>
      <c r="O79" s="68">
        <f t="shared" si="2"/>
        <v>1429.3002777777729</v>
      </c>
      <c r="P79" s="68"/>
      <c r="Q79" s="68"/>
      <c r="R79" s="29"/>
      <c r="S79" s="29"/>
      <c r="T79" s="29"/>
    </row>
    <row r="80" spans="1:20" ht="19.5" customHeight="1">
      <c r="A80" s="32"/>
      <c r="B80" s="33"/>
      <c r="C80" s="60" t="s">
        <v>53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29"/>
      <c r="S80" s="29"/>
      <c r="T80" s="29"/>
    </row>
    <row r="81" spans="1:20" ht="19.5" customHeight="1">
      <c r="A81" s="32"/>
      <c r="B81" s="33"/>
      <c r="C81" s="69" t="s">
        <v>112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1"/>
      <c r="R81" s="29"/>
      <c r="S81" s="29"/>
      <c r="T81" s="29"/>
    </row>
    <row r="82" spans="1:20" ht="22.5" customHeight="1">
      <c r="A82" s="40"/>
      <c r="B82" s="33"/>
      <c r="C82" s="72" t="s">
        <v>77</v>
      </c>
      <c r="D82" s="72"/>
      <c r="E82" s="40"/>
      <c r="F82" s="73"/>
      <c r="G82" s="73"/>
      <c r="H82" s="73"/>
      <c r="I82" s="68"/>
      <c r="J82" s="68"/>
      <c r="K82" s="68"/>
      <c r="L82" s="68"/>
      <c r="M82" s="68"/>
      <c r="N82" s="68"/>
      <c r="O82" s="68"/>
      <c r="P82" s="68"/>
      <c r="Q82" s="68"/>
      <c r="R82" s="29"/>
      <c r="S82" s="29"/>
      <c r="T82" s="29"/>
    </row>
    <row r="83" spans="1:20" ht="147" customHeight="1">
      <c r="A83" s="40"/>
      <c r="B83" s="33"/>
      <c r="C83" s="59" t="s">
        <v>79</v>
      </c>
      <c r="D83" s="59"/>
      <c r="E83" s="38" t="s">
        <v>78</v>
      </c>
      <c r="F83" s="60" t="s">
        <v>80</v>
      </c>
      <c r="G83" s="60"/>
      <c r="H83" s="60"/>
      <c r="I83" s="67">
        <v>1</v>
      </c>
      <c r="J83" s="67"/>
      <c r="K83" s="67"/>
      <c r="L83" s="67">
        <v>0.96</v>
      </c>
      <c r="M83" s="67"/>
      <c r="N83" s="67"/>
      <c r="O83" s="68">
        <f>L83-I83</f>
        <v>-0.040000000000000036</v>
      </c>
      <c r="P83" s="68"/>
      <c r="Q83" s="68"/>
      <c r="R83" s="29"/>
      <c r="S83" s="29"/>
      <c r="T83" s="29"/>
    </row>
    <row r="84" spans="1:19" ht="16.5" customHeight="1">
      <c r="A84" s="32"/>
      <c r="B84" s="33"/>
      <c r="C84" s="60" t="s">
        <v>81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29"/>
      <c r="S84" s="29"/>
    </row>
    <row r="85" spans="1:19" ht="21" customHeight="1">
      <c r="A85" s="32"/>
      <c r="B85" s="36"/>
      <c r="C85" s="63" t="s">
        <v>106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29"/>
      <c r="S85" s="29"/>
    </row>
    <row r="86" spans="1:19" ht="19.5" customHeight="1">
      <c r="A86" s="27"/>
      <c r="B86" s="28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ht="14.25" customHeight="1">
      <c r="A87" s="2"/>
      <c r="R87" s="29"/>
      <c r="S87" s="29"/>
    </row>
    <row r="88" spans="1:20" s="29" customFormat="1" ht="12.75" customHeight="1">
      <c r="A88" s="12" t="s">
        <v>82</v>
      </c>
      <c r="B88" s="65" t="s">
        <v>83</v>
      </c>
      <c r="C88" s="65"/>
      <c r="D88" s="65"/>
      <c r="E88" s="65"/>
      <c r="F88" s="65"/>
      <c r="G88" s="65"/>
      <c r="H88" s="65"/>
      <c r="I88" s="65"/>
      <c r="J88" s="65"/>
      <c r="K88" s="65"/>
      <c r="L88" s="2"/>
      <c r="M88" s="2"/>
      <c r="N88" s="2"/>
      <c r="O88" s="2"/>
      <c r="P88" s="2"/>
      <c r="Q88" s="2"/>
      <c r="T88" s="2"/>
    </row>
    <row r="89" spans="9:20" ht="12.75" customHeight="1">
      <c r="I89" s="2" t="s">
        <v>18</v>
      </c>
      <c r="T89" s="29"/>
    </row>
    <row r="90" spans="1:17" ht="39" customHeight="1">
      <c r="A90" s="66" t="s">
        <v>84</v>
      </c>
      <c r="B90" s="62" t="s">
        <v>85</v>
      </c>
      <c r="C90" s="62"/>
      <c r="D90" s="62" t="s">
        <v>28</v>
      </c>
      <c r="E90" s="62" t="s">
        <v>86</v>
      </c>
      <c r="F90" s="62"/>
      <c r="G90" s="62"/>
      <c r="H90" s="62" t="s">
        <v>87</v>
      </c>
      <c r="I90" s="62"/>
      <c r="J90" s="62"/>
      <c r="K90" s="62" t="s">
        <v>88</v>
      </c>
      <c r="L90" s="62"/>
      <c r="M90" s="62"/>
      <c r="N90" s="62" t="s">
        <v>89</v>
      </c>
      <c r="O90" s="62"/>
      <c r="P90" s="62"/>
      <c r="Q90" s="41"/>
    </row>
    <row r="91" spans="1:17" ht="31.5" customHeight="1">
      <c r="A91" s="66"/>
      <c r="B91" s="62"/>
      <c r="C91" s="62"/>
      <c r="D91" s="62"/>
      <c r="E91" s="16" t="s">
        <v>22</v>
      </c>
      <c r="F91" s="16" t="s">
        <v>23</v>
      </c>
      <c r="G91" s="16" t="s">
        <v>24</v>
      </c>
      <c r="H91" s="16" t="s">
        <v>22</v>
      </c>
      <c r="I91" s="16" t="s">
        <v>23</v>
      </c>
      <c r="J91" s="16" t="s">
        <v>24</v>
      </c>
      <c r="K91" s="16" t="s">
        <v>22</v>
      </c>
      <c r="L91" s="16" t="s">
        <v>23</v>
      </c>
      <c r="M91" s="16" t="s">
        <v>24</v>
      </c>
      <c r="N91" s="16" t="s">
        <v>22</v>
      </c>
      <c r="O91" s="16" t="s">
        <v>23</v>
      </c>
      <c r="P91" s="16" t="s">
        <v>24</v>
      </c>
      <c r="Q91" s="41"/>
    </row>
    <row r="92" spans="1:19" ht="20.25" customHeight="1">
      <c r="A92" s="36">
        <v>1</v>
      </c>
      <c r="B92" s="62">
        <v>2</v>
      </c>
      <c r="C92" s="62"/>
      <c r="D92" s="30">
        <v>3</v>
      </c>
      <c r="E92" s="31">
        <v>4</v>
      </c>
      <c r="F92" s="31">
        <v>5</v>
      </c>
      <c r="G92" s="31">
        <v>6</v>
      </c>
      <c r="H92" s="31">
        <v>7</v>
      </c>
      <c r="I92" s="31">
        <v>8</v>
      </c>
      <c r="J92" s="31">
        <v>9</v>
      </c>
      <c r="K92" s="31">
        <v>10</v>
      </c>
      <c r="L92" s="31">
        <v>11</v>
      </c>
      <c r="M92" s="31">
        <v>12</v>
      </c>
      <c r="N92" s="24">
        <v>13</v>
      </c>
      <c r="O92" s="37">
        <v>14</v>
      </c>
      <c r="P92" s="37">
        <v>15</v>
      </c>
      <c r="Q92" s="42"/>
      <c r="R92" s="41"/>
      <c r="S92" s="41"/>
    </row>
    <row r="93" spans="1:19" ht="30.75" customHeight="1">
      <c r="A93" s="36"/>
      <c r="B93" s="59" t="s">
        <v>90</v>
      </c>
      <c r="C93" s="59"/>
      <c r="D93" s="37"/>
      <c r="E93" s="26"/>
      <c r="F93" s="26"/>
      <c r="G93" s="26"/>
      <c r="H93" s="26"/>
      <c r="I93" s="26"/>
      <c r="J93" s="26"/>
      <c r="K93" s="26"/>
      <c r="L93" s="26"/>
      <c r="M93" s="26"/>
      <c r="N93" s="19"/>
      <c r="O93" s="19"/>
      <c r="P93" s="19"/>
      <c r="Q93" s="42"/>
      <c r="R93" s="41"/>
      <c r="S93" s="41"/>
    </row>
    <row r="94" spans="1:19" ht="33.75" customHeight="1">
      <c r="A94" s="36"/>
      <c r="B94" s="59" t="s">
        <v>91</v>
      </c>
      <c r="C94" s="59"/>
      <c r="D94" s="37"/>
      <c r="E94" s="26"/>
      <c r="F94" s="34"/>
      <c r="G94" s="26"/>
      <c r="H94" s="26"/>
      <c r="I94" s="34"/>
      <c r="J94" s="26"/>
      <c r="K94" s="26"/>
      <c r="L94" s="34"/>
      <c r="M94" s="26"/>
      <c r="N94" s="19"/>
      <c r="O94" s="19"/>
      <c r="P94" s="19"/>
      <c r="Q94" s="42"/>
      <c r="R94" s="42"/>
      <c r="S94" s="42"/>
    </row>
    <row r="95" spans="1:19" ht="51.75" customHeight="1">
      <c r="A95" s="36"/>
      <c r="B95" s="59" t="s">
        <v>92</v>
      </c>
      <c r="C95" s="59"/>
      <c r="D95" s="37"/>
      <c r="E95" s="34" t="s">
        <v>93</v>
      </c>
      <c r="F95" s="34"/>
      <c r="G95" s="26"/>
      <c r="H95" s="34" t="s">
        <v>93</v>
      </c>
      <c r="I95" s="34"/>
      <c r="J95" s="26"/>
      <c r="K95" s="34" t="s">
        <v>93</v>
      </c>
      <c r="L95" s="34"/>
      <c r="M95" s="26"/>
      <c r="N95" s="39" t="s">
        <v>93</v>
      </c>
      <c r="O95" s="39"/>
      <c r="P95" s="19"/>
      <c r="Q95" s="42"/>
      <c r="R95" s="42"/>
      <c r="S95" s="42"/>
    </row>
    <row r="96" spans="1:19" ht="17.25" customHeight="1">
      <c r="A96" s="36"/>
      <c r="B96" s="60"/>
      <c r="C96" s="60"/>
      <c r="D96" s="37"/>
      <c r="E96" s="34"/>
      <c r="F96" s="34"/>
      <c r="G96" s="26"/>
      <c r="H96" s="34"/>
      <c r="I96" s="34"/>
      <c r="J96" s="26"/>
      <c r="K96" s="34"/>
      <c r="L96" s="34"/>
      <c r="M96" s="26"/>
      <c r="N96" s="39"/>
      <c r="O96" s="39"/>
      <c r="P96" s="19"/>
      <c r="Q96" s="42"/>
      <c r="R96" s="42"/>
      <c r="S96" s="42"/>
    </row>
    <row r="97" spans="1:19" ht="19.5" customHeight="1">
      <c r="A97" s="36"/>
      <c r="B97" s="63" t="s">
        <v>94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42"/>
      <c r="R97" s="42"/>
      <c r="S97" s="42"/>
    </row>
    <row r="98" spans="1:19" ht="30.75" customHeight="1">
      <c r="A98" s="36"/>
      <c r="B98" s="59" t="s">
        <v>95</v>
      </c>
      <c r="C98" s="59"/>
      <c r="D98" s="37"/>
      <c r="E98" s="26"/>
      <c r="F98" s="26"/>
      <c r="G98" s="26"/>
      <c r="H98" s="26"/>
      <c r="I98" s="26"/>
      <c r="J98" s="26"/>
      <c r="K98" s="26"/>
      <c r="L98" s="26"/>
      <c r="M98" s="26"/>
      <c r="N98" s="19"/>
      <c r="O98" s="19"/>
      <c r="P98" s="19"/>
      <c r="Q98" s="42"/>
      <c r="R98" s="42"/>
      <c r="S98" s="42"/>
    </row>
    <row r="99" spans="1:19" ht="15" customHeight="1">
      <c r="A99" s="36"/>
      <c r="B99" s="60"/>
      <c r="C99" s="60"/>
      <c r="D99" s="37"/>
      <c r="E99" s="26"/>
      <c r="F99" s="26"/>
      <c r="G99" s="26"/>
      <c r="H99" s="26"/>
      <c r="I99" s="26"/>
      <c r="J99" s="26"/>
      <c r="K99" s="26"/>
      <c r="L99" s="26"/>
      <c r="M99" s="26"/>
      <c r="N99" s="19"/>
      <c r="O99" s="19"/>
      <c r="P99" s="19"/>
      <c r="Q99" s="42"/>
      <c r="R99" s="42"/>
      <c r="S99" s="42"/>
    </row>
    <row r="100" spans="1:19" ht="18.75" customHeight="1">
      <c r="A100" s="36"/>
      <c r="B100" s="59" t="s">
        <v>96</v>
      </c>
      <c r="C100" s="59"/>
      <c r="D100" s="37"/>
      <c r="E100" s="34"/>
      <c r="F100" s="34"/>
      <c r="G100" s="34"/>
      <c r="H100" s="34"/>
      <c r="I100" s="34"/>
      <c r="J100" s="34"/>
      <c r="K100" s="34"/>
      <c r="L100" s="34"/>
      <c r="M100" s="34"/>
      <c r="N100" s="19"/>
      <c r="O100" s="19"/>
      <c r="P100" s="19"/>
      <c r="Q100" s="42"/>
      <c r="R100" s="42"/>
      <c r="S100" s="42"/>
    </row>
    <row r="101" spans="1:19" ht="18" customHeight="1">
      <c r="A101" s="27"/>
      <c r="B101" s="28"/>
      <c r="C101" s="28"/>
      <c r="R101" s="42"/>
      <c r="S101" s="42"/>
    </row>
    <row r="102" spans="1:19" ht="20.25" customHeight="1">
      <c r="A102" s="18"/>
      <c r="B102" s="29" t="s">
        <v>97</v>
      </c>
      <c r="C102" s="29"/>
      <c r="R102" s="42"/>
      <c r="S102" s="42"/>
    </row>
    <row r="103" spans="1:3" ht="15.75">
      <c r="A103" s="18"/>
      <c r="B103" s="29" t="s">
        <v>98</v>
      </c>
      <c r="C103" s="29"/>
    </row>
    <row r="104" spans="1:3" ht="15.75">
      <c r="A104" s="18"/>
      <c r="B104" s="43" t="s">
        <v>99</v>
      </c>
      <c r="C104" s="29"/>
    </row>
    <row r="105" spans="2:18" ht="25.5" customHeight="1">
      <c r="B105" s="43"/>
      <c r="R105" s="44"/>
    </row>
    <row r="106" ht="15.75">
      <c r="B106" s="45" t="s">
        <v>107</v>
      </c>
    </row>
    <row r="107" spans="2:18" ht="15.75" customHeight="1">
      <c r="B107" s="46" t="s">
        <v>100</v>
      </c>
      <c r="N107" s="61"/>
      <c r="O107" s="61"/>
      <c r="P107" s="64" t="s">
        <v>108</v>
      </c>
      <c r="Q107" s="64"/>
      <c r="R107" s="64"/>
    </row>
    <row r="108" spans="14:17" ht="12.75" customHeight="1">
      <c r="N108" s="56" t="s">
        <v>101</v>
      </c>
      <c r="O108" s="56"/>
      <c r="Q108" s="47" t="s">
        <v>102</v>
      </c>
    </row>
    <row r="109" spans="18:19" ht="12.75" customHeight="1">
      <c r="R109" s="42"/>
      <c r="S109" s="42"/>
    </row>
    <row r="110" spans="2:19" ht="12" customHeight="1">
      <c r="B110" s="46" t="s">
        <v>103</v>
      </c>
      <c r="N110" s="61"/>
      <c r="O110" s="61"/>
      <c r="Q110" s="48" t="s">
        <v>104</v>
      </c>
      <c r="R110" s="49"/>
      <c r="S110" s="49"/>
    </row>
    <row r="111" spans="2:19" ht="12" customHeight="1">
      <c r="B111" s="55" t="s">
        <v>105</v>
      </c>
      <c r="C111" s="55"/>
      <c r="D111" s="55"/>
      <c r="E111" s="55"/>
      <c r="F111" s="55"/>
      <c r="G111" s="55"/>
      <c r="H111" s="55"/>
      <c r="N111" s="56" t="s">
        <v>101</v>
      </c>
      <c r="O111" s="56"/>
      <c r="Q111" s="47" t="s">
        <v>102</v>
      </c>
      <c r="R111" s="47"/>
      <c r="S111" s="47"/>
    </row>
    <row r="112" spans="2:17" ht="15.75" customHeight="1">
      <c r="B112" s="50"/>
      <c r="C112" s="50"/>
      <c r="D112" s="50"/>
      <c r="E112" s="50"/>
      <c r="F112" s="50"/>
      <c r="G112" s="50"/>
      <c r="H112" s="50"/>
      <c r="N112" s="21"/>
      <c r="O112" s="21"/>
      <c r="Q112" s="21"/>
    </row>
    <row r="113" spans="2:19" ht="11.25" customHeight="1">
      <c r="B113" s="57"/>
      <c r="C113" s="57"/>
      <c r="D113" s="57"/>
      <c r="E113" s="57"/>
      <c r="F113" s="57"/>
      <c r="G113" s="57"/>
      <c r="H113" s="57"/>
      <c r="N113" s="21"/>
      <c r="O113" s="21"/>
      <c r="Q113" s="21"/>
      <c r="R113" s="48"/>
      <c r="S113" s="48"/>
    </row>
    <row r="114" spans="2:19" ht="14.25" customHeight="1">
      <c r="B114" s="57"/>
      <c r="C114" s="57"/>
      <c r="D114" s="57"/>
      <c r="E114" s="57"/>
      <c r="F114" s="57"/>
      <c r="G114" s="57"/>
      <c r="H114" s="57"/>
      <c r="N114" s="58"/>
      <c r="O114" s="58"/>
      <c r="Q114" s="14"/>
      <c r="R114" s="47"/>
      <c r="S114" s="47"/>
    </row>
    <row r="115" spans="17:19" ht="14.25" customHeight="1">
      <c r="Q115" s="21"/>
      <c r="R115" s="21"/>
      <c r="S115" s="21"/>
    </row>
    <row r="116" spans="17:19" ht="15.75">
      <c r="Q116" s="21"/>
      <c r="R116" s="14"/>
      <c r="S116" s="14"/>
    </row>
    <row r="117" spans="17:19" ht="15.75">
      <c r="Q117" s="21"/>
      <c r="R117" s="21"/>
      <c r="S117" s="21"/>
    </row>
    <row r="118" spans="17:20" ht="15.75">
      <c r="Q118" s="21"/>
      <c r="R118" s="21"/>
      <c r="S118" s="21"/>
      <c r="T118" s="21"/>
    </row>
    <row r="119" spans="18:20" ht="15.75">
      <c r="R119" s="21"/>
      <c r="S119" s="21"/>
      <c r="T119" s="21"/>
    </row>
    <row r="120" spans="18:20" ht="15.75">
      <c r="R120" s="21"/>
      <c r="S120" s="21"/>
      <c r="T120" s="21"/>
    </row>
  </sheetData>
  <sheetProtection selectLockedCells="1" selectUnlockedCells="1"/>
  <mergeCells count="242">
    <mergeCell ref="Q45:S45"/>
    <mergeCell ref="Q46:S46"/>
    <mergeCell ref="Q47:S47"/>
    <mergeCell ref="Q48:S48"/>
    <mergeCell ref="B21:O21"/>
    <mergeCell ref="I23:J23"/>
    <mergeCell ref="B24:G24"/>
    <mergeCell ref="Q33:S34"/>
    <mergeCell ref="Q35:S35"/>
    <mergeCell ref="Q36:S36"/>
    <mergeCell ref="O2:S2"/>
    <mergeCell ref="O3:S3"/>
    <mergeCell ref="O4:S4"/>
    <mergeCell ref="H7:M7"/>
    <mergeCell ref="G8:N8"/>
    <mergeCell ref="G9:N9"/>
    <mergeCell ref="B11:C11"/>
    <mergeCell ref="E11:R11"/>
    <mergeCell ref="B12:C12"/>
    <mergeCell ref="E12:O12"/>
    <mergeCell ref="B14:C14"/>
    <mergeCell ref="E14:R14"/>
    <mergeCell ref="B15:C15"/>
    <mergeCell ref="E15:O15"/>
    <mergeCell ref="B17:C17"/>
    <mergeCell ref="E17:S17"/>
    <mergeCell ref="B18:C18"/>
    <mergeCell ref="H18:O18"/>
    <mergeCell ref="H24:M24"/>
    <mergeCell ref="N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D35:G35"/>
    <mergeCell ref="D36:G36"/>
    <mergeCell ref="D37:G37"/>
    <mergeCell ref="B40:S40"/>
    <mergeCell ref="Q37:S37"/>
    <mergeCell ref="A42:G43"/>
    <mergeCell ref="H42:J42"/>
    <mergeCell ref="K42:M42"/>
    <mergeCell ref="N42:P42"/>
    <mergeCell ref="A44:G44"/>
    <mergeCell ref="Q42:S43"/>
    <mergeCell ref="Q44:S44"/>
    <mergeCell ref="A45:G45"/>
    <mergeCell ref="A46:G46"/>
    <mergeCell ref="A47:G47"/>
    <mergeCell ref="A48:G48"/>
    <mergeCell ref="B50:S50"/>
    <mergeCell ref="A52:A53"/>
    <mergeCell ref="B52:B53"/>
    <mergeCell ref="C52:D53"/>
    <mergeCell ref="E52:E53"/>
    <mergeCell ref="F52:H53"/>
    <mergeCell ref="I52:K53"/>
    <mergeCell ref="L52:N53"/>
    <mergeCell ref="O52:Q53"/>
    <mergeCell ref="R52:T52"/>
    <mergeCell ref="C54:D54"/>
    <mergeCell ref="F54:H54"/>
    <mergeCell ref="I54:K54"/>
    <mergeCell ref="L54:N54"/>
    <mergeCell ref="O54:Q54"/>
    <mergeCell ref="C55:D55"/>
    <mergeCell ref="E55:Q55"/>
    <mergeCell ref="C56:D56"/>
    <mergeCell ref="F56:H56"/>
    <mergeCell ref="I56:K56"/>
    <mergeCell ref="L56:N56"/>
    <mergeCell ref="O56:Q56"/>
    <mergeCell ref="C57:D57"/>
    <mergeCell ref="F57:H57"/>
    <mergeCell ref="I57:K57"/>
    <mergeCell ref="L57:N57"/>
    <mergeCell ref="O57:Q57"/>
    <mergeCell ref="C58:Q58"/>
    <mergeCell ref="C59:Q59"/>
    <mergeCell ref="C60:D60"/>
    <mergeCell ref="F60:H60"/>
    <mergeCell ref="I60:K60"/>
    <mergeCell ref="L60:N60"/>
    <mergeCell ref="O60:Q60"/>
    <mergeCell ref="C61:D61"/>
    <mergeCell ref="F61:H61"/>
    <mergeCell ref="I61:K61"/>
    <mergeCell ref="L61:N61"/>
    <mergeCell ref="O61:Q61"/>
    <mergeCell ref="C62:D62"/>
    <mergeCell ref="F62:H62"/>
    <mergeCell ref="I62:K62"/>
    <mergeCell ref="L62:N62"/>
    <mergeCell ref="O62:Q62"/>
    <mergeCell ref="C63:D63"/>
    <mergeCell ref="F63:H63"/>
    <mergeCell ref="I63:K63"/>
    <mergeCell ref="L63:N63"/>
    <mergeCell ref="O63:Q63"/>
    <mergeCell ref="C64:D64"/>
    <mergeCell ref="F64:H64"/>
    <mergeCell ref="I64:K64"/>
    <mergeCell ref="L64:N64"/>
    <mergeCell ref="O64:Q64"/>
    <mergeCell ref="C65:D65"/>
    <mergeCell ref="F65:H65"/>
    <mergeCell ref="I65:K65"/>
    <mergeCell ref="L65:N65"/>
    <mergeCell ref="O65:Q65"/>
    <mergeCell ref="C66:D66"/>
    <mergeCell ref="F66:H66"/>
    <mergeCell ref="I66:K66"/>
    <mergeCell ref="L66:N66"/>
    <mergeCell ref="O66:Q66"/>
    <mergeCell ref="C67:D67"/>
    <mergeCell ref="F67:H67"/>
    <mergeCell ref="I67:K67"/>
    <mergeCell ref="L67:N67"/>
    <mergeCell ref="O67:Q67"/>
    <mergeCell ref="C68:D68"/>
    <mergeCell ref="F68:H68"/>
    <mergeCell ref="I68:K68"/>
    <mergeCell ref="L68:N68"/>
    <mergeCell ref="O68:Q68"/>
    <mergeCell ref="C69:D69"/>
    <mergeCell ref="F69:H69"/>
    <mergeCell ref="I69:K69"/>
    <mergeCell ref="L69:N69"/>
    <mergeCell ref="O69:Q69"/>
    <mergeCell ref="C70:D70"/>
    <mergeCell ref="F70:H70"/>
    <mergeCell ref="I70:K70"/>
    <mergeCell ref="L70:N70"/>
    <mergeCell ref="O70:Q70"/>
    <mergeCell ref="C71:Q71"/>
    <mergeCell ref="C72:Q72"/>
    <mergeCell ref="C73:D73"/>
    <mergeCell ref="F73:H73"/>
    <mergeCell ref="I73:K73"/>
    <mergeCell ref="L73:N73"/>
    <mergeCell ref="O73:Q73"/>
    <mergeCell ref="C74:D74"/>
    <mergeCell ref="F74:H74"/>
    <mergeCell ref="I74:K74"/>
    <mergeCell ref="L74:N74"/>
    <mergeCell ref="O74:Q74"/>
    <mergeCell ref="C75:D75"/>
    <mergeCell ref="F75:H75"/>
    <mergeCell ref="I75:K75"/>
    <mergeCell ref="L75:N75"/>
    <mergeCell ref="O75:Q75"/>
    <mergeCell ref="C76:D76"/>
    <mergeCell ref="F76:H76"/>
    <mergeCell ref="I76:K76"/>
    <mergeCell ref="L76:N76"/>
    <mergeCell ref="O76:Q76"/>
    <mergeCell ref="C77:D77"/>
    <mergeCell ref="F77:H77"/>
    <mergeCell ref="I77:K77"/>
    <mergeCell ref="L77:N77"/>
    <mergeCell ref="O77:Q77"/>
    <mergeCell ref="C78:D78"/>
    <mergeCell ref="F78:H78"/>
    <mergeCell ref="I78:K78"/>
    <mergeCell ref="L78:N78"/>
    <mergeCell ref="O78:Q78"/>
    <mergeCell ref="C79:D79"/>
    <mergeCell ref="F79:H79"/>
    <mergeCell ref="I79:K79"/>
    <mergeCell ref="L79:N79"/>
    <mergeCell ref="O79:Q79"/>
    <mergeCell ref="C80:Q80"/>
    <mergeCell ref="C81:Q81"/>
    <mergeCell ref="C82:D82"/>
    <mergeCell ref="F82:H82"/>
    <mergeCell ref="I82:K82"/>
    <mergeCell ref="L82:N82"/>
    <mergeCell ref="O82:Q82"/>
    <mergeCell ref="C83:D83"/>
    <mergeCell ref="F83:H83"/>
    <mergeCell ref="I83:K83"/>
    <mergeCell ref="L83:N83"/>
    <mergeCell ref="O83:Q83"/>
    <mergeCell ref="C84:Q84"/>
    <mergeCell ref="C85:Q85"/>
    <mergeCell ref="B88:K88"/>
    <mergeCell ref="A90:A91"/>
    <mergeCell ref="B90:C91"/>
    <mergeCell ref="D90:D91"/>
    <mergeCell ref="E90:G90"/>
    <mergeCell ref="H90:J90"/>
    <mergeCell ref="K90:M90"/>
    <mergeCell ref="N90:P90"/>
    <mergeCell ref="N110:O110"/>
    <mergeCell ref="B92:C92"/>
    <mergeCell ref="B93:C93"/>
    <mergeCell ref="B94:C94"/>
    <mergeCell ref="B95:C95"/>
    <mergeCell ref="B96:C96"/>
    <mergeCell ref="B97:P97"/>
    <mergeCell ref="P107:R107"/>
    <mergeCell ref="B111:H111"/>
    <mergeCell ref="N111:O111"/>
    <mergeCell ref="B113:H113"/>
    <mergeCell ref="B114:H114"/>
    <mergeCell ref="N114:O114"/>
    <mergeCell ref="B98:C98"/>
    <mergeCell ref="B99:C99"/>
    <mergeCell ref="B100:C100"/>
    <mergeCell ref="N107:O107"/>
    <mergeCell ref="N108:O108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65" r:id="rId1"/>
  <rowBreaks count="3" manualBreakCount="3">
    <brk id="38" max="255" man="1"/>
    <brk id="68" max="19" man="1"/>
    <brk id="8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2018-02-19T11:03:07Z</cp:lastPrinted>
  <dcterms:modified xsi:type="dcterms:W3CDTF">2018-02-19T11:04:27Z</dcterms:modified>
  <cp:category/>
  <cp:version/>
  <cp:contentType/>
  <cp:contentStatus/>
</cp:coreProperties>
</file>