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0" activeTab="0"/>
  </bookViews>
  <sheets>
    <sheet name="2414060" sheetId="1" r:id="rId1"/>
  </sheets>
  <definedNames>
    <definedName name="_xlnm.Print_Area" localSheetId="0">'2414060'!$A$1:$U$115</definedName>
  </definedNames>
  <calcPr fullCalcOnLoad="1"/>
</workbook>
</file>

<file path=xl/sharedStrings.xml><?xml version="1.0" encoding="utf-8"?>
<sst xmlns="http://schemas.openxmlformats.org/spreadsheetml/2006/main" count="205" uniqueCount="126">
  <si>
    <t>ЗАТВЕРДЖЕНО</t>
  </si>
  <si>
    <t>Наказ Міністерства фінансів України</t>
  </si>
  <si>
    <r>
      <t xml:space="preserve">  від  26.08.2014р.  </t>
    </r>
    <r>
      <rPr>
        <sz val="12"/>
        <rFont val="Times New Roman"/>
        <family val="1"/>
      </rPr>
      <t xml:space="preserve"> № </t>
    </r>
    <r>
      <rPr>
        <u val="single"/>
        <sz val="12"/>
        <rFont val="Times New Roman"/>
        <family val="1"/>
      </rPr>
      <t xml:space="preserve"> 836       </t>
    </r>
    <r>
      <rPr>
        <sz val="12"/>
        <rFont val="Times New Roman"/>
        <family val="1"/>
      </rPr>
      <t xml:space="preserve">  </t>
    </r>
  </si>
  <si>
    <t>ЗВІТ</t>
  </si>
  <si>
    <t>про виконання паспорта бюджетної програми</t>
  </si>
  <si>
    <t>1.</t>
  </si>
  <si>
    <t>Управління культури Житомирської міської ради</t>
  </si>
  <si>
    <t>(КПКВК МБ)</t>
  </si>
  <si>
    <t>(найменування головного розпорядника)</t>
  </si>
  <si>
    <t>2.</t>
  </si>
  <si>
    <t>(найменування відповідального виконавця)</t>
  </si>
  <si>
    <t>3.</t>
  </si>
  <si>
    <t>0824</t>
  </si>
  <si>
    <t xml:space="preserve">Бібліотеки </t>
  </si>
  <si>
    <t>(КФКВК)</t>
  </si>
  <si>
    <t>(найменування бюджетної програми)</t>
  </si>
  <si>
    <t>4.</t>
  </si>
  <si>
    <t>Видатки та надання кредитів за бюджетною програмою у звітний період:</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</si>
  <si>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</si>
  <si>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</si>
  <si>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</si>
  <si>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</si>
  <si>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</si>
  <si>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</si>
  <si>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</si>
  <si>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t>
  </si>
  <si>
    <t>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</si>
  <si>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</si>
  <si>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</si>
  <si>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</si>
  <si>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t>
  </si>
  <si>
    <t>Затверджено паспортом бюджетної програми на звітний період</t>
  </si>
  <si>
    <t>Касові видатки (надані кредити) за звітний період</t>
  </si>
  <si>
    <t>Завдання</t>
  </si>
  <si>
    <t>2414060</t>
  </si>
  <si>
    <t>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виконанням.Вдосконалення рівня надання бібліотечних послуг населенню, підвищення ефективності використання бібліотечних фондів.</t>
  </si>
  <si>
    <t>6.</t>
  </si>
  <si>
    <t>Видатки на реалізацію регіональних цільових програм, які виконуються в межах бюджетної програми за звітний період:</t>
  </si>
  <si>
    <t>Назва регіональної цільової програми та підпрограми</t>
  </si>
  <si>
    <t>Регіональна цільова програма 1</t>
  </si>
  <si>
    <t>Підпрограма 2</t>
  </si>
  <si>
    <t>Усього</t>
  </si>
  <si>
    <t>7.</t>
  </si>
  <si>
    <t>Результативні показники бюджетної програми та аналіз їх виконання за звітний період:</t>
  </si>
  <si>
    <t>Показники</t>
  </si>
  <si>
    <t>Одиниці виміру</t>
  </si>
  <si>
    <t>Джерело інформації</t>
  </si>
  <si>
    <t>Виконано за звітний період   (касові видатки/надані кредити)</t>
  </si>
  <si>
    <t>Завдання 1</t>
  </si>
  <si>
    <t xml:space="preserve">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виконанням.Фінансова підтримка підприємств комунальної форми власності. </t>
  </si>
  <si>
    <t>кількість установ - всього</t>
  </si>
  <si>
    <t>од.</t>
  </si>
  <si>
    <t>зведення планів по мережі штатах та контингентах установ, що фінансуються з місцевих бюджетів</t>
  </si>
  <si>
    <t>середнє число окладів ( ставок ) - всього ,од.:</t>
  </si>
  <si>
    <t>штатні розписи</t>
  </si>
  <si>
    <t>середнє число окладів ( ставок ) керівних працівників,од.:</t>
  </si>
  <si>
    <t>середнє число окладів ( ставок ) спеціалістів,од.:</t>
  </si>
  <si>
    <t>середнє число окладів ( ставок ) робітників,од.:</t>
  </si>
  <si>
    <t>середнє число окладів ( ставок ) обслуговуючого та технічного персоналу,од.:</t>
  </si>
  <si>
    <t>Пояснення щодо розбіжностей між затвердженими та досягнутими результативними показниками</t>
  </si>
  <si>
    <t>число читачів, тис.осіб:</t>
  </si>
  <si>
    <t>тис.осіб</t>
  </si>
  <si>
    <t>статистична звітність ф.7-НК</t>
  </si>
  <si>
    <t xml:space="preserve">бібліотечний фонд </t>
  </si>
  <si>
    <t>тис. примірників</t>
  </si>
  <si>
    <t>тис.грн</t>
  </si>
  <si>
    <t>поповнення бібліотечного фонду, в т.ч.:</t>
  </si>
  <si>
    <t>тис.екз.</t>
  </si>
  <si>
    <t>списання бібліотечного фонду, в т.ч.:</t>
  </si>
  <si>
    <t>кількість книговидач</t>
  </si>
  <si>
    <t>кількість книговидач на одного працівника ( ставку ),од.</t>
  </si>
  <si>
    <t>од</t>
  </si>
  <si>
    <t>розрахунок (відношення загальної суми книговидач на кількість працівників)</t>
  </si>
  <si>
    <t>середні затрати на обслуговування одного читача, грн.</t>
  </si>
  <si>
    <t>грн.</t>
  </si>
  <si>
    <t>розрахунок (відношення загальної суми видатків на кількість читачів)</t>
  </si>
  <si>
    <t>середні витрати на придбання 1 примірника книжок, грн.</t>
  </si>
  <si>
    <t>4</t>
  </si>
  <si>
    <t xml:space="preserve">динаміка поповнення бібліотечного фонду в плановому періоді по відношеню до фактичного показника попереднього періоду,%  </t>
  </si>
  <si>
    <t>%</t>
  </si>
  <si>
    <t>розрахунок (відношення  бібліотечного фонду у порівнянні з попереднім роком)</t>
  </si>
  <si>
    <t>динаміка збільшення кількості книговидач  в плановому періоді по відношенню до фактичного показника попереднього періоду,%</t>
  </si>
  <si>
    <t>розрахунок (відношення книговидач до аналогічного періоду минулого року)</t>
  </si>
  <si>
    <t>Пояснення щодо розбіжностей між виконаними результативними показниками і тими, що затверджені паспортом бюджетної програми</t>
  </si>
  <si>
    <t>8.</t>
  </si>
  <si>
    <t>Джерела фінансування інвестиційних проектів у розрізі підпрограм (3):</t>
  </si>
  <si>
    <t>Код</t>
  </si>
  <si>
    <t>Найменування джерел надходжень</t>
  </si>
  <si>
    <t>Касові видатки станом на 1 січня звітного періоду</t>
  </si>
  <si>
    <t xml:space="preserve">План видатків звітного періоду  </t>
  </si>
  <si>
    <t>Касові видатки за звітний період</t>
  </si>
  <si>
    <t xml:space="preserve">Прогноз видатків до кінця реалізації інвестиційного проекту </t>
  </si>
  <si>
    <t>Інвестиційний проект (1)</t>
  </si>
  <si>
    <t>Надходження із бюджету</t>
  </si>
  <si>
    <t>Інші джерела фінансування (за видами)</t>
  </si>
  <si>
    <t>х</t>
  </si>
  <si>
    <t>Пояснення щодо розбіжностей між фактичними надходженнями і тими, що затверджені паспортом бюджетної програми</t>
  </si>
  <si>
    <t>Інвестиційний проект (2)</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</si>
  <si>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</si>
  <si>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</si>
  <si>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Зазначаються усі підпрограми та завдання, затверджені паспортом відповідної бюджетної програми.</t>
  </si>
  <si>
    <t>3 Пункт 8 заповнюється тільки для затверджених у місцевому бюджеті видатків/надання кредитів на реалізацію інвестиційних проектів(програм)</t>
  </si>
  <si>
    <t>Житомирської міської ради</t>
  </si>
  <si>
    <t>(підпис)</t>
  </si>
  <si>
    <t>(ініціали та прізвище)</t>
  </si>
  <si>
    <t>Головний бухгалтер централізованої бухгалтерії</t>
  </si>
  <si>
    <t>О.В.Галіцька</t>
  </si>
  <si>
    <t>управління культури Житомирської міської ради</t>
  </si>
  <si>
    <t xml:space="preserve">Показник затрат </t>
  </si>
  <si>
    <t xml:space="preserve">Показник продукту </t>
  </si>
  <si>
    <t>Показник ефективності</t>
  </si>
  <si>
    <t>розрахунок (відношення суми  видатків на поповнення біюліотечного фондуна кількість примірників)</t>
  </si>
  <si>
    <t>Показник якості</t>
  </si>
  <si>
    <t xml:space="preserve">Начальник управління культури </t>
  </si>
  <si>
    <t>Н.І.Рябенко</t>
  </si>
  <si>
    <t>місцевого бюджету станом на _01.01.2018__ року</t>
  </si>
  <si>
    <t>Комплексна цільова програма розвитку культури міста Житомира на 2015-2017 р.р.</t>
  </si>
  <si>
    <t>Розбіжності між плановими та касовими видатками виникли за рахунок вакансій 1 ставки бібліотекаря та 1,5 ставки прибиральниці.</t>
  </si>
  <si>
    <t>Реконструкція системи опалення приміщення бібліотеки-філії №3 за адресою: вул.Хлібна, 29 в Житомирі ( в т.ч. виготовлення ПКД)</t>
  </si>
  <si>
    <t>Реконструкція нежитлового приміщення під бібліотеку-філію КЗ"Централізована бібліотечна система" - за адресою вул.Вітрука, 53 в т.ч виготовлення проектно-кошторисної документації</t>
  </si>
  <si>
    <t>Число читачів збільшилося в зв"язку з  поповненням бібліотечного фонду .Бібліотечний фонд зменшився за рахунок списання бібліотечного фонду у зв"язку з непридатністю.Кількість книговидая зменшилася за рахунок списання фонду.</t>
  </si>
  <si>
    <t>Показник книговидач зменшився за рахунок зменшення бібліотечного фонду.Показник затрат на обслуговування одного читача та витрат на прдбання одного примірника зменшився за рахунок зменшення фонду ,середні витрати на придбання 1 примірника книжок збільшився за рахунок подорожчання літератури.</t>
  </si>
  <si>
    <t>Бібліотечний фонд зменшився за рахунок за рахунок списання непридатної літератури та подорожчанням книжок.</t>
  </si>
  <si>
    <t>Пояснення щодо причин відхилення</t>
  </si>
  <si>
    <t>Розбіжності між касовими та плановими видатками виникли за рахунок вакансії та невикористаних коштів за енергоносії.</t>
  </si>
  <si>
    <t>Книга обліку фондів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</si>
</sst>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2">
    <font>
      <sz val="10"/>
      <name val="Arial Cyr"/>
      <family val="2"/>
    </font>
    <font>
      <sz val="10"/>
      <name val="Arial"/>
      <family val="0"/>
    </font>
    <font>
      <sz val="12"/>
      <name val="Times New Roman"/>
      <family val="1"/>
    </font>
    <font>
      <u val="single"/>
      <sz val="12"/>
      <name val="Times New Roman"/>
      <family val="1"/>
    </font>
    <font>
      <b/>
      <sz val="12"/>
      <name val="Times New Roman"/>
      <family val="1"/>
    </font>
    <font>
      <sz val="10"/>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1" fillId="32" borderId="0" applyNumberFormat="0" applyBorder="0" applyAlignment="0" applyProtection="0"/>
  </cellStyleXfs>
  <cellXfs count="108">
    <xf numFmtId="0" fontId="0" fillId="0" borderId="0" xfId="0" applyAlignment="1">
      <alignment/>
    </xf>
    <xf numFmtId="0" fontId="2" fillId="0" borderId="0" xfId="0" applyFont="1" applyAlignment="1">
      <alignment horizontal="right"/>
    </xf>
    <xf numFmtId="0" fontId="2" fillId="0" borderId="0" xfId="0" applyFont="1" applyAlignment="1">
      <alignment/>
    </xf>
    <xf numFmtId="49" fontId="3" fillId="0" borderId="0" xfId="52" applyNumberFormat="1" applyFont="1" applyBorder="1" applyAlignment="1">
      <alignment horizontal="left" wrapText="1"/>
      <protection/>
    </xf>
    <xf numFmtId="0" fontId="2" fillId="0" borderId="0" xfId="52" applyFont="1" applyAlignment="1">
      <alignment horizontal="right"/>
      <protection/>
    </xf>
    <xf numFmtId="0" fontId="2" fillId="0" borderId="0" xfId="52" applyFont="1">
      <alignment/>
      <protection/>
    </xf>
    <xf numFmtId="0" fontId="2" fillId="0" borderId="0" xfId="52" applyFont="1" applyBorder="1" applyAlignment="1">
      <alignment/>
      <protection/>
    </xf>
    <xf numFmtId="0" fontId="2" fillId="0" borderId="10" xfId="52" applyFont="1" applyBorder="1" applyAlignment="1">
      <alignment/>
      <protection/>
    </xf>
    <xf numFmtId="0" fontId="2" fillId="0" borderId="0" xfId="52" applyFont="1" applyBorder="1" applyAlignment="1">
      <alignment horizontal="center"/>
      <protection/>
    </xf>
    <xf numFmtId="0" fontId="2" fillId="0" borderId="0" xfId="52" applyFont="1" applyAlignment="1">
      <alignment/>
      <protection/>
    </xf>
    <xf numFmtId="0" fontId="2" fillId="0" borderId="0" xfId="52" applyFont="1" applyBorder="1" applyAlignment="1">
      <alignment horizontal="left"/>
      <protection/>
    </xf>
    <xf numFmtId="0" fontId="2" fillId="0" borderId="0" xfId="0" applyFont="1" applyBorder="1" applyAlignment="1">
      <alignment horizontal="left"/>
    </xf>
    <xf numFmtId="0" fontId="4" fillId="0" borderId="0" xfId="0" applyFont="1" applyAlignment="1">
      <alignment horizontal="right"/>
    </xf>
    <xf numFmtId="0" fontId="4" fillId="0" borderId="0" xfId="0" applyFont="1" applyAlignment="1">
      <alignment/>
    </xf>
    <xf numFmtId="0" fontId="2" fillId="0" borderId="0" xfId="0" applyFont="1" applyBorder="1" applyAlignment="1">
      <alignment/>
    </xf>
    <xf numFmtId="49" fontId="2" fillId="0" borderId="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right"/>
    </xf>
    <xf numFmtId="2" fontId="2" fillId="0" borderId="11" xfId="0" applyNumberFormat="1" applyFont="1" applyBorder="1" applyAlignment="1">
      <alignment wrapText="1"/>
    </xf>
    <xf numFmtId="2" fontId="2" fillId="0" borderId="0" xfId="0" applyNumberFormat="1" applyFont="1" applyBorder="1" applyAlignment="1">
      <alignment wrapText="1"/>
    </xf>
    <xf numFmtId="0" fontId="2" fillId="0" borderId="0" xfId="0" applyFont="1" applyBorder="1" applyAlignment="1">
      <alignment horizontal="center"/>
    </xf>
    <xf numFmtId="0" fontId="5"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wrapText="1"/>
    </xf>
    <xf numFmtId="49" fontId="2" fillId="0" borderId="11" xfId="0" applyNumberFormat="1" applyFont="1" applyBorder="1" applyAlignment="1">
      <alignment horizontal="center" wrapText="1"/>
    </xf>
    <xf numFmtId="2" fontId="2" fillId="0" borderId="11" xfId="0" applyNumberFormat="1" applyFont="1" applyBorder="1" applyAlignment="1">
      <alignment/>
    </xf>
    <xf numFmtId="0" fontId="2" fillId="0" borderId="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14" xfId="0" applyFont="1" applyBorder="1" applyAlignment="1">
      <alignment/>
    </xf>
    <xf numFmtId="0" fontId="2" fillId="0" borderId="11" xfId="0" applyFont="1" applyBorder="1" applyAlignment="1">
      <alignment vertical="center" wrapText="1"/>
    </xf>
    <xf numFmtId="0" fontId="2" fillId="0" borderId="11" xfId="0" applyFont="1" applyBorder="1" applyAlignment="1">
      <alignment horizontal="center"/>
    </xf>
    <xf numFmtId="0" fontId="2" fillId="0" borderId="11" xfId="0" applyFont="1" applyBorder="1" applyAlignment="1">
      <alignment/>
    </xf>
    <xf numFmtId="0" fontId="4" fillId="0" borderId="11" xfId="0" applyFont="1" applyBorder="1" applyAlignment="1">
      <alignment horizontal="right"/>
    </xf>
    <xf numFmtId="2" fontId="2" fillId="0" borderId="11" xfId="0" applyNumberFormat="1" applyFont="1" applyBorder="1" applyAlignment="1">
      <alignment horizontal="center"/>
    </xf>
    <xf numFmtId="0" fontId="2" fillId="0" borderId="11" xfId="0" applyFont="1" applyBorder="1" applyAlignment="1">
      <alignment/>
    </xf>
    <xf numFmtId="0" fontId="2" fillId="0" borderId="11" xfId="0" applyFont="1" applyBorder="1" applyAlignment="1">
      <alignment horizontal="right"/>
    </xf>
    <xf numFmtId="0" fontId="2" fillId="0" borderId="11" xfId="0" applyFont="1" applyBorder="1" applyAlignment="1">
      <alignment wrapText="1"/>
    </xf>
    <xf numFmtId="49" fontId="2" fillId="0" borderId="11" xfId="0" applyNumberFormat="1" applyFont="1" applyBorder="1" applyAlignment="1">
      <alignment horizontal="right"/>
    </xf>
    <xf numFmtId="0" fontId="4" fillId="0" borderId="11" xfId="0" applyFont="1" applyBorder="1" applyAlignment="1">
      <alignment/>
    </xf>
    <xf numFmtId="0" fontId="2" fillId="0" borderId="0" xfId="0" applyFont="1" applyBorder="1" applyAlignment="1">
      <alignment vertical="center" wrapText="1"/>
    </xf>
    <xf numFmtId="0" fontId="2" fillId="0" borderId="0" xfId="0" applyFont="1" applyBorder="1" applyAlignment="1">
      <alignment wrapText="1"/>
    </xf>
    <xf numFmtId="2" fontId="2" fillId="0" borderId="11" xfId="0" applyNumberFormat="1" applyFont="1" applyBorder="1" applyAlignment="1">
      <alignment horizontal="center" wrapText="1"/>
    </xf>
    <xf numFmtId="0" fontId="2" fillId="0" borderId="0" xfId="0" applyFont="1" applyFill="1" applyBorder="1" applyAlignment="1">
      <alignment/>
    </xf>
    <xf numFmtId="0" fontId="4" fillId="0" borderId="0" xfId="0" applyFont="1" applyFill="1" applyBorder="1" applyAlignment="1">
      <alignment/>
    </xf>
    <xf numFmtId="0" fontId="4" fillId="0" borderId="0" xfId="0" applyFont="1" applyAlignment="1">
      <alignment/>
    </xf>
    <xf numFmtId="0" fontId="4" fillId="0" borderId="0" xfId="0" applyFont="1" applyAlignment="1">
      <alignment horizontal="left"/>
    </xf>
    <xf numFmtId="0" fontId="6" fillId="0" borderId="0" xfId="52" applyFont="1" applyAlignment="1">
      <alignment horizontal="right"/>
      <protection/>
    </xf>
    <xf numFmtId="0" fontId="7" fillId="0" borderId="0" xfId="52" applyFont="1">
      <alignment/>
      <protection/>
    </xf>
    <xf numFmtId="49" fontId="7" fillId="0" borderId="0" xfId="52" applyNumberFormat="1" applyFont="1" applyBorder="1">
      <alignment/>
      <protection/>
    </xf>
    <xf numFmtId="49" fontId="2" fillId="0" borderId="0" xfId="52" applyNumberFormat="1" applyFont="1" applyBorder="1" applyAlignment="1">
      <alignment horizontal="center" wrapText="1"/>
      <protection/>
    </xf>
    <xf numFmtId="49" fontId="2" fillId="0" borderId="0" xfId="52" applyNumberFormat="1" applyFont="1" applyBorder="1" applyAlignment="1">
      <alignment horizontal="left" wrapText="1"/>
      <protection/>
    </xf>
    <xf numFmtId="49" fontId="3" fillId="0" borderId="0" xfId="52" applyNumberFormat="1" applyFont="1" applyBorder="1" applyAlignment="1">
      <alignment horizontal="left" wrapText="1"/>
      <protection/>
    </xf>
    <xf numFmtId="0" fontId="6" fillId="0" borderId="0" xfId="52" applyFont="1" applyBorder="1" applyAlignment="1">
      <alignment horizontal="center"/>
      <protection/>
    </xf>
    <xf numFmtId="0" fontId="6" fillId="0" borderId="14" xfId="52" applyFont="1" applyBorder="1" applyAlignment="1">
      <alignment horizontal="left"/>
      <protection/>
    </xf>
    <xf numFmtId="0" fontId="6" fillId="0" borderId="14" xfId="52" applyFont="1" applyBorder="1" applyAlignment="1">
      <alignment/>
      <protection/>
    </xf>
    <xf numFmtId="0" fontId="2" fillId="0" borderId="10" xfId="52" applyFont="1" applyBorder="1" applyAlignment="1">
      <alignment/>
      <protection/>
    </xf>
    <xf numFmtId="0" fontId="2" fillId="0" borderId="0" xfId="52" applyFont="1" applyBorder="1" applyAlignment="1">
      <alignment horizontal="center"/>
      <protection/>
    </xf>
    <xf numFmtId="0" fontId="6" fillId="0" borderId="0" xfId="52" applyFont="1" applyBorder="1" applyAlignment="1">
      <alignment horizontal="center" wrapText="1"/>
      <protection/>
    </xf>
    <xf numFmtId="0" fontId="2" fillId="0" borderId="0" xfId="52" applyFont="1" applyBorder="1" applyAlignment="1">
      <alignment horizontal="left"/>
      <protection/>
    </xf>
    <xf numFmtId="0" fontId="4" fillId="0" borderId="0" xfId="0"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wrapText="1"/>
    </xf>
    <xf numFmtId="2" fontId="2" fillId="0" borderId="11" xfId="0" applyNumberFormat="1" applyFont="1" applyBorder="1" applyAlignment="1">
      <alignment wrapText="1"/>
    </xf>
    <xf numFmtId="0" fontId="2" fillId="0" borderId="11" xfId="0" applyFont="1" applyBorder="1" applyAlignment="1">
      <alignment horizontal="left" wrapText="1"/>
    </xf>
    <xf numFmtId="0" fontId="4" fillId="0" borderId="0" xfId="0" applyFont="1" applyBorder="1" applyAlignment="1">
      <alignment wrapText="1"/>
    </xf>
    <xf numFmtId="0" fontId="2" fillId="0" borderId="15" xfId="0" applyFont="1" applyBorder="1" applyAlignment="1">
      <alignment horizontal="left" vertical="top" wrapText="1"/>
    </xf>
    <xf numFmtId="0" fontId="2" fillId="0" borderId="13"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left" wrapText="1"/>
    </xf>
    <xf numFmtId="0" fontId="2" fillId="0" borderId="13" xfId="0" applyFont="1" applyBorder="1" applyAlignment="1">
      <alignment horizontal="left" wrapText="1"/>
    </xf>
    <xf numFmtId="0" fontId="2" fillId="0" borderId="16" xfId="0" applyFont="1" applyBorder="1" applyAlignment="1">
      <alignment horizontal="left" wrapText="1"/>
    </xf>
    <xf numFmtId="0" fontId="2" fillId="0" borderId="11" xfId="0" applyFont="1" applyBorder="1" applyAlignment="1">
      <alignment horizontal="right" vertical="center" wrapText="1"/>
    </xf>
    <xf numFmtId="0" fontId="2" fillId="0" borderId="11" xfId="0" applyFont="1" applyBorder="1" applyAlignment="1">
      <alignment vertical="center" wrapText="1"/>
    </xf>
    <xf numFmtId="0" fontId="2" fillId="0" borderId="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horizontal="left" wrapText="1"/>
    </xf>
    <xf numFmtId="0" fontId="2" fillId="0" borderId="11" xfId="0" applyFont="1" applyBorder="1" applyAlignment="1">
      <alignment horizontal="center" wrapText="1"/>
    </xf>
    <xf numFmtId="2" fontId="2" fillId="0" borderId="11" xfId="0" applyNumberFormat="1" applyFont="1" applyBorder="1" applyAlignment="1">
      <alignment horizontal="center"/>
    </xf>
    <xf numFmtId="164" fontId="2" fillId="0" borderId="11" xfId="0" applyNumberFormat="1" applyFont="1" applyBorder="1" applyAlignment="1">
      <alignment horizontal="center"/>
    </xf>
    <xf numFmtId="1" fontId="2" fillId="0" borderId="11" xfId="0" applyNumberFormat="1" applyFont="1" applyBorder="1" applyAlignment="1">
      <alignment horizontal="center"/>
    </xf>
    <xf numFmtId="0" fontId="2" fillId="0" borderId="11" xfId="0" applyFont="1" applyBorder="1" applyAlignment="1">
      <alignment wrapText="1"/>
    </xf>
    <xf numFmtId="0" fontId="4" fillId="0" borderId="11" xfId="0" applyFont="1" applyBorder="1" applyAlignment="1">
      <alignment wrapText="1"/>
    </xf>
    <xf numFmtId="0" fontId="2" fillId="0" borderId="11" xfId="0" applyFont="1" applyBorder="1" applyAlignment="1">
      <alignment horizontal="center"/>
    </xf>
    <xf numFmtId="0" fontId="4" fillId="0" borderId="11" xfId="0" applyFont="1" applyBorder="1" applyAlignment="1">
      <alignment horizontal="center"/>
    </xf>
    <xf numFmtId="164" fontId="2" fillId="0" borderId="11" xfId="0" applyNumberFormat="1" applyFont="1" applyBorder="1" applyAlignment="1">
      <alignment horizontal="center" wrapText="1"/>
    </xf>
    <xf numFmtId="1" fontId="2" fillId="0" borderId="11" xfId="0" applyNumberFormat="1" applyFont="1" applyBorder="1" applyAlignment="1">
      <alignment horizontal="center" wrapText="1"/>
    </xf>
    <xf numFmtId="0" fontId="4" fillId="0" borderId="0" xfId="0" applyFont="1" applyBorder="1" applyAlignment="1">
      <alignment horizontal="center" wrapText="1"/>
    </xf>
    <xf numFmtId="0" fontId="2" fillId="0" borderId="14" xfId="0" applyFont="1" applyBorder="1" applyAlignment="1">
      <alignment/>
    </xf>
    <xf numFmtId="0" fontId="2" fillId="0" borderId="14" xfId="0" applyFont="1" applyBorder="1" applyAlignment="1">
      <alignment horizontal="center" wrapText="1"/>
    </xf>
    <xf numFmtId="0" fontId="2" fillId="0" borderId="10" xfId="0" applyFont="1" applyBorder="1" applyAlignment="1">
      <alignment horizontal="center"/>
    </xf>
    <xf numFmtId="0" fontId="2" fillId="0" borderId="0" xfId="0" applyFont="1" applyBorder="1" applyAlignment="1">
      <alignment horizontal="left"/>
    </xf>
    <xf numFmtId="0" fontId="2" fillId="0" borderId="14" xfId="0" applyFont="1" applyBorder="1" applyAlignment="1">
      <alignment horizontal="center"/>
    </xf>
    <xf numFmtId="0" fontId="4" fillId="0" borderId="0" xfId="0" applyFont="1" applyBorder="1" applyAlignment="1">
      <alignment horizontal="left"/>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Dod5kochtor"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19"/>
  <sheetViews>
    <sheetView tabSelected="1" view="pageBreakPreview" zoomScaleNormal="101" zoomScaleSheetLayoutView="100" zoomScalePageLayoutView="0" workbookViewId="0" topLeftCell="B1">
      <selection activeCell="S37" sqref="S37:T37"/>
    </sheetView>
  </sheetViews>
  <sheetFormatPr defaultColWidth="10.75390625" defaultRowHeight="12.75"/>
  <cols>
    <col min="1" max="1" width="10.75390625" style="1" customWidth="1"/>
    <col min="2" max="8" width="10.75390625" style="2" customWidth="1"/>
    <col min="9" max="9" width="9.125" style="2" customWidth="1"/>
    <col min="10" max="11" width="10.75390625" style="2" customWidth="1"/>
    <col min="12" max="12" width="9.125" style="2" customWidth="1"/>
    <col min="13" max="13" width="9.25390625" style="2" customWidth="1"/>
    <col min="14" max="14" width="10.375" style="2" customWidth="1"/>
    <col min="15" max="15" width="9.625" style="2" customWidth="1"/>
    <col min="16" max="16" width="8.875" style="2" customWidth="1"/>
    <col min="17" max="17" width="7.375" style="2" customWidth="1"/>
    <col min="18" max="18" width="9.00390625" style="2" customWidth="1"/>
    <col min="19" max="19" width="10.625" style="2" customWidth="1"/>
    <col min="20" max="16384" width="10.75390625" style="2" customWidth="1"/>
  </cols>
  <sheetData>
    <row r="2" spans="15:19" ht="12.75" customHeight="1">
      <c r="O2" s="52" t="s">
        <v>0</v>
      </c>
      <c r="P2" s="52"/>
      <c r="Q2" s="52"/>
      <c r="R2" s="52"/>
      <c r="S2" s="52"/>
    </row>
    <row r="3" spans="15:19" ht="12.75" customHeight="1">
      <c r="O3" s="53" t="s">
        <v>1</v>
      </c>
      <c r="P3" s="53"/>
      <c r="Q3" s="53"/>
      <c r="R3" s="53"/>
      <c r="S3" s="53"/>
    </row>
    <row r="4" spans="15:19" ht="12.75" customHeight="1">
      <c r="O4" s="54" t="s">
        <v>2</v>
      </c>
      <c r="P4" s="54"/>
      <c r="Q4" s="54"/>
      <c r="R4" s="54"/>
      <c r="S4" s="54"/>
    </row>
    <row r="5" spans="15:19" ht="10.5" customHeight="1">
      <c r="O5" s="3"/>
      <c r="P5" s="3"/>
      <c r="Q5" s="3"/>
      <c r="R5" s="3"/>
      <c r="S5" s="3"/>
    </row>
    <row r="6" ht="8.25" customHeight="1"/>
    <row r="7" spans="1:19" ht="16.5" customHeight="1">
      <c r="A7" s="4"/>
      <c r="B7" s="5"/>
      <c r="C7" s="5"/>
      <c r="D7" s="5"/>
      <c r="E7" s="5"/>
      <c r="F7" s="5"/>
      <c r="G7" s="5"/>
      <c r="H7" s="55" t="s">
        <v>3</v>
      </c>
      <c r="I7" s="55"/>
      <c r="J7" s="55"/>
      <c r="K7" s="55"/>
      <c r="L7" s="55"/>
      <c r="M7" s="55"/>
      <c r="S7" s="5"/>
    </row>
    <row r="8" spans="1:27" ht="18.75">
      <c r="A8" s="4"/>
      <c r="B8" s="5"/>
      <c r="C8" s="5"/>
      <c r="D8" s="5"/>
      <c r="E8" s="5"/>
      <c r="F8" s="5"/>
      <c r="G8" s="55" t="s">
        <v>4</v>
      </c>
      <c r="H8" s="55"/>
      <c r="I8" s="55"/>
      <c r="J8" s="55"/>
      <c r="K8" s="55"/>
      <c r="L8" s="55"/>
      <c r="M8" s="55"/>
      <c r="N8" s="55"/>
      <c r="S8" s="5"/>
      <c r="T8" s="5"/>
      <c r="U8" s="5"/>
      <c r="V8" s="5"/>
      <c r="W8" s="5"/>
      <c r="X8" s="5"/>
      <c r="Y8" s="5"/>
      <c r="Z8" s="5"/>
      <c r="AA8" s="5"/>
    </row>
    <row r="9" spans="1:27" ht="18.75">
      <c r="A9" s="4"/>
      <c r="B9" s="5"/>
      <c r="C9" s="5"/>
      <c r="D9" s="5"/>
      <c r="E9" s="5"/>
      <c r="F9" s="5"/>
      <c r="G9" s="55" t="s">
        <v>115</v>
      </c>
      <c r="H9" s="55"/>
      <c r="I9" s="55"/>
      <c r="J9" s="55"/>
      <c r="K9" s="55"/>
      <c r="L9" s="55"/>
      <c r="M9" s="55"/>
      <c r="N9" s="55"/>
      <c r="S9" s="5"/>
      <c r="T9" s="5"/>
      <c r="U9" s="5"/>
      <c r="V9" s="5"/>
      <c r="W9" s="5"/>
      <c r="X9" s="5"/>
      <c r="Y9" s="5"/>
      <c r="Z9" s="5"/>
      <c r="AA9" s="5"/>
    </row>
    <row r="10" spans="1:27" ht="9.75" customHeight="1">
      <c r="A10" s="4"/>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18.75">
      <c r="A11" s="49" t="s">
        <v>5</v>
      </c>
      <c r="B11" s="56">
        <v>2400000</v>
      </c>
      <c r="C11" s="56"/>
      <c r="D11" s="50"/>
      <c r="E11" s="57" t="s">
        <v>6</v>
      </c>
      <c r="F11" s="57"/>
      <c r="G11" s="57"/>
      <c r="H11" s="57"/>
      <c r="I11" s="57"/>
      <c r="J11" s="57"/>
      <c r="K11" s="57"/>
      <c r="L11" s="57"/>
      <c r="M11" s="57"/>
      <c r="N11" s="57"/>
      <c r="O11" s="57"/>
      <c r="P11" s="57"/>
      <c r="Q11" s="57"/>
      <c r="R11" s="57"/>
      <c r="S11" s="6"/>
      <c r="T11" s="5"/>
      <c r="U11" s="5"/>
      <c r="V11" s="5"/>
      <c r="W11" s="5"/>
      <c r="X11" s="5"/>
      <c r="Y11" s="5"/>
      <c r="Z11" s="5"/>
      <c r="AA11" s="5"/>
    </row>
    <row r="12" spans="1:27" ht="15.75">
      <c r="A12" s="4"/>
      <c r="B12" s="58" t="s">
        <v>7</v>
      </c>
      <c r="C12" s="58"/>
      <c r="D12" s="5"/>
      <c r="E12" s="59" t="s">
        <v>8</v>
      </c>
      <c r="F12" s="59"/>
      <c r="G12" s="59"/>
      <c r="H12" s="59"/>
      <c r="I12" s="59"/>
      <c r="J12" s="59"/>
      <c r="K12" s="59"/>
      <c r="L12" s="59"/>
      <c r="M12" s="59"/>
      <c r="N12" s="59"/>
      <c r="O12" s="59"/>
      <c r="P12" s="8"/>
      <c r="Q12" s="8"/>
      <c r="R12" s="9"/>
      <c r="S12" s="9"/>
      <c r="T12" s="6"/>
      <c r="U12" s="6"/>
      <c r="V12" s="6"/>
      <c r="W12" s="6"/>
      <c r="X12" s="6"/>
      <c r="Y12" s="6"/>
      <c r="Z12" s="6"/>
      <c r="AA12" s="6"/>
    </row>
    <row r="13" spans="1:27" ht="9.75" customHeight="1">
      <c r="A13" s="4"/>
      <c r="B13" s="5"/>
      <c r="C13" s="5"/>
      <c r="D13" s="5"/>
      <c r="E13" s="9"/>
      <c r="F13" s="9"/>
      <c r="G13" s="9"/>
      <c r="H13" s="9"/>
      <c r="I13" s="9"/>
      <c r="J13" s="9"/>
      <c r="K13" s="9"/>
      <c r="L13" s="9"/>
      <c r="M13" s="9"/>
      <c r="N13" s="9"/>
      <c r="O13" s="9"/>
      <c r="P13" s="9"/>
      <c r="Q13" s="9"/>
      <c r="R13" s="9"/>
      <c r="S13" s="9"/>
      <c r="T13" s="9"/>
      <c r="U13" s="9"/>
      <c r="V13" s="9"/>
      <c r="W13" s="9"/>
      <c r="X13" s="9"/>
      <c r="Y13" s="9"/>
      <c r="Z13" s="9"/>
      <c r="AA13" s="9"/>
    </row>
    <row r="14" spans="1:27" ht="18.75">
      <c r="A14" s="49" t="s">
        <v>9</v>
      </c>
      <c r="B14" s="56">
        <v>2410000</v>
      </c>
      <c r="C14" s="56"/>
      <c r="D14" s="50"/>
      <c r="E14" s="57" t="s">
        <v>6</v>
      </c>
      <c r="F14" s="57"/>
      <c r="G14" s="57"/>
      <c r="H14" s="57"/>
      <c r="I14" s="57"/>
      <c r="J14" s="57"/>
      <c r="K14" s="57"/>
      <c r="L14" s="57"/>
      <c r="M14" s="57"/>
      <c r="N14" s="57"/>
      <c r="O14" s="57"/>
      <c r="P14" s="57"/>
      <c r="Q14" s="57"/>
      <c r="R14" s="57"/>
      <c r="S14" s="6"/>
      <c r="T14" s="9"/>
      <c r="U14" s="9"/>
      <c r="V14" s="9"/>
      <c r="W14" s="9"/>
      <c r="X14" s="9"/>
      <c r="Y14" s="9"/>
      <c r="Z14" s="9"/>
      <c r="AA14" s="9"/>
    </row>
    <row r="15" spans="1:27" ht="15.75">
      <c r="A15" s="4"/>
      <c r="B15" s="58" t="s">
        <v>7</v>
      </c>
      <c r="C15" s="58"/>
      <c r="D15" s="5"/>
      <c r="E15" s="59" t="s">
        <v>10</v>
      </c>
      <c r="F15" s="59"/>
      <c r="G15" s="59"/>
      <c r="H15" s="59"/>
      <c r="I15" s="59"/>
      <c r="J15" s="59"/>
      <c r="K15" s="59"/>
      <c r="L15" s="59"/>
      <c r="M15" s="59"/>
      <c r="N15" s="59"/>
      <c r="O15" s="59"/>
      <c r="P15" s="8"/>
      <c r="Q15" s="8"/>
      <c r="R15" s="9"/>
      <c r="S15" s="9"/>
      <c r="T15" s="6"/>
      <c r="U15" s="6"/>
      <c r="V15" s="6"/>
      <c r="W15" s="6"/>
      <c r="X15" s="6"/>
      <c r="Y15" s="6"/>
      <c r="Z15" s="6"/>
      <c r="AA15" s="6"/>
    </row>
    <row r="16" spans="1:27" ht="6.75" customHeight="1">
      <c r="A16" s="4"/>
      <c r="B16" s="5"/>
      <c r="C16" s="5"/>
      <c r="D16" s="5"/>
      <c r="E16" s="9"/>
      <c r="F16" s="9"/>
      <c r="G16" s="9"/>
      <c r="H16" s="9"/>
      <c r="I16" s="9"/>
      <c r="J16" s="9"/>
      <c r="K16" s="9"/>
      <c r="L16" s="9"/>
      <c r="M16" s="9"/>
      <c r="N16" s="9"/>
      <c r="O16" s="9"/>
      <c r="P16" s="9"/>
      <c r="Q16" s="9"/>
      <c r="R16" s="9"/>
      <c r="S16" s="9"/>
      <c r="T16" s="9"/>
      <c r="U16" s="9"/>
      <c r="V16" s="9"/>
      <c r="W16" s="9"/>
      <c r="X16" s="9"/>
      <c r="Y16" s="9"/>
      <c r="Z16" s="9"/>
      <c r="AA16" s="9"/>
    </row>
    <row r="17" spans="1:27" ht="17.25" customHeight="1">
      <c r="A17" s="49" t="s">
        <v>11</v>
      </c>
      <c r="B17" s="56">
        <v>2414060</v>
      </c>
      <c r="C17" s="56"/>
      <c r="D17" s="51" t="s">
        <v>12</v>
      </c>
      <c r="E17" s="60" t="s">
        <v>13</v>
      </c>
      <c r="F17" s="60"/>
      <c r="G17" s="60"/>
      <c r="H17" s="60"/>
      <c r="I17" s="60"/>
      <c r="J17" s="60"/>
      <c r="K17" s="60"/>
      <c r="L17" s="60"/>
      <c r="M17" s="60"/>
      <c r="N17" s="60"/>
      <c r="O17" s="60"/>
      <c r="P17" s="60"/>
      <c r="Q17" s="60"/>
      <c r="R17" s="60"/>
      <c r="S17" s="60"/>
      <c r="T17" s="9"/>
      <c r="U17" s="9"/>
      <c r="V17" s="9"/>
      <c r="W17" s="9"/>
      <c r="X17" s="9"/>
      <c r="Y17" s="9"/>
      <c r="Z17" s="9"/>
      <c r="AA17" s="9"/>
    </row>
    <row r="18" spans="1:27" ht="12.75" customHeight="1">
      <c r="A18" s="4"/>
      <c r="B18" s="58" t="s">
        <v>7</v>
      </c>
      <c r="C18" s="58"/>
      <c r="D18" s="6" t="s">
        <v>14</v>
      </c>
      <c r="E18" s="7"/>
      <c r="G18" s="5"/>
      <c r="H18" s="61" t="s">
        <v>15</v>
      </c>
      <c r="I18" s="61"/>
      <c r="J18" s="61"/>
      <c r="K18" s="61"/>
      <c r="L18" s="61"/>
      <c r="M18" s="61"/>
      <c r="N18" s="61"/>
      <c r="O18" s="61"/>
      <c r="P18" s="9"/>
      <c r="Q18" s="9"/>
      <c r="R18" s="9"/>
      <c r="S18" s="9"/>
      <c r="T18" s="6"/>
      <c r="U18" s="6"/>
      <c r="V18" s="6"/>
      <c r="W18" s="6"/>
      <c r="X18" s="6"/>
      <c r="Y18" s="6"/>
      <c r="Z18" s="6"/>
      <c r="AA18" s="6"/>
    </row>
    <row r="19" spans="1:27" ht="8.25" customHeight="1">
      <c r="A19" s="4"/>
      <c r="B19" s="6"/>
      <c r="C19" s="6"/>
      <c r="D19" s="6"/>
      <c r="E19" s="6"/>
      <c r="G19" s="5"/>
      <c r="H19" s="10"/>
      <c r="I19" s="11"/>
      <c r="J19" s="11"/>
      <c r="K19" s="11"/>
      <c r="L19" s="11"/>
      <c r="M19" s="11"/>
      <c r="N19" s="11"/>
      <c r="O19" s="11"/>
      <c r="P19" s="9"/>
      <c r="Q19" s="9"/>
      <c r="R19" s="9"/>
      <c r="S19" s="9"/>
      <c r="T19" s="9"/>
      <c r="U19" s="9"/>
      <c r="V19" s="9"/>
      <c r="W19" s="9"/>
      <c r="X19" s="9"/>
      <c r="Y19" s="9"/>
      <c r="Z19" s="9"/>
      <c r="AA19" s="9"/>
    </row>
    <row r="20" spans="1:27" ht="15.75">
      <c r="A20" s="4"/>
      <c r="B20" s="5"/>
      <c r="C20" s="5"/>
      <c r="D20" s="5"/>
      <c r="E20" s="5"/>
      <c r="F20" s="5"/>
      <c r="G20" s="5"/>
      <c r="H20" s="5"/>
      <c r="I20" s="5"/>
      <c r="J20" s="5"/>
      <c r="K20" s="5"/>
      <c r="L20" s="5"/>
      <c r="M20" s="5"/>
      <c r="N20" s="5"/>
      <c r="O20" s="5"/>
      <c r="P20" s="5"/>
      <c r="Q20" s="5"/>
      <c r="R20" s="5"/>
      <c r="S20" s="5"/>
      <c r="T20" s="9"/>
      <c r="U20" s="9"/>
      <c r="V20" s="9"/>
      <c r="W20" s="9"/>
      <c r="X20" s="9"/>
      <c r="Y20" s="9"/>
      <c r="Z20" s="9"/>
      <c r="AA20" s="9"/>
    </row>
    <row r="21" spans="1:27" ht="15.75">
      <c r="A21" s="12" t="s">
        <v>16</v>
      </c>
      <c r="B21" s="62" t="s">
        <v>17</v>
      </c>
      <c r="C21" s="62"/>
      <c r="D21" s="62"/>
      <c r="E21" s="62"/>
      <c r="F21" s="62"/>
      <c r="G21" s="62"/>
      <c r="H21" s="62"/>
      <c r="I21" s="62"/>
      <c r="J21" s="62"/>
      <c r="K21" s="62"/>
      <c r="L21" s="62"/>
      <c r="M21" s="62"/>
      <c r="N21" s="62"/>
      <c r="O21" s="62"/>
      <c r="T21" s="5"/>
      <c r="U21" s="5"/>
      <c r="V21" s="5"/>
      <c r="W21" s="5"/>
      <c r="X21" s="5"/>
      <c r="Y21" s="5"/>
      <c r="Z21" s="5"/>
      <c r="AA21" s="5"/>
    </row>
    <row r="22" spans="1:15" ht="9.75" customHeight="1">
      <c r="A22" s="12"/>
      <c r="B22" s="13"/>
      <c r="C22" s="13"/>
      <c r="D22" s="13"/>
      <c r="E22" s="13"/>
      <c r="F22" s="13"/>
      <c r="G22" s="13"/>
      <c r="H22" s="13"/>
      <c r="I22" s="13"/>
      <c r="J22" s="13"/>
      <c r="K22" s="13"/>
      <c r="L22" s="13"/>
      <c r="M22" s="13"/>
      <c r="N22" s="13"/>
      <c r="O22" s="13"/>
    </row>
    <row r="23" spans="9:10" ht="15.75">
      <c r="I23" s="63" t="s">
        <v>18</v>
      </c>
      <c r="J23" s="63"/>
    </row>
    <row r="24" spans="1:19" ht="17.25" customHeight="1">
      <c r="A24" s="15"/>
      <c r="B24" s="64" t="s">
        <v>19</v>
      </c>
      <c r="C24" s="64"/>
      <c r="D24" s="64"/>
      <c r="E24" s="64"/>
      <c r="F24" s="64"/>
      <c r="G24" s="64"/>
      <c r="H24" s="64" t="s">
        <v>20</v>
      </c>
      <c r="I24" s="64"/>
      <c r="J24" s="64"/>
      <c r="K24" s="64"/>
      <c r="L24" s="64"/>
      <c r="M24" s="64"/>
      <c r="N24" s="64" t="s">
        <v>21</v>
      </c>
      <c r="O24" s="64"/>
      <c r="P24" s="64"/>
      <c r="Q24" s="64"/>
      <c r="R24" s="64"/>
      <c r="S24" s="64"/>
    </row>
    <row r="25" spans="1:19" ht="33.75" customHeight="1">
      <c r="A25" s="17"/>
      <c r="B25" s="64" t="s">
        <v>22</v>
      </c>
      <c r="C25" s="64"/>
      <c r="D25" s="64" t="s">
        <v>23</v>
      </c>
      <c r="E25" s="64"/>
      <c r="F25" s="64" t="s">
        <v>24</v>
      </c>
      <c r="G25" s="64"/>
      <c r="H25" s="64" t="s">
        <v>22</v>
      </c>
      <c r="I25" s="64"/>
      <c r="J25" s="64" t="s">
        <v>23</v>
      </c>
      <c r="K25" s="64"/>
      <c r="L25" s="64" t="s">
        <v>24</v>
      </c>
      <c r="M25" s="64"/>
      <c r="N25" s="64" t="s">
        <v>22</v>
      </c>
      <c r="O25" s="64"/>
      <c r="P25" s="64" t="s">
        <v>23</v>
      </c>
      <c r="Q25" s="64"/>
      <c r="R25" s="64" t="s">
        <v>24</v>
      </c>
      <c r="S25" s="64"/>
    </row>
    <row r="26" spans="1:19" ht="13.5" customHeight="1">
      <c r="A26" s="17"/>
      <c r="B26" s="64">
        <v>1</v>
      </c>
      <c r="C26" s="64"/>
      <c r="D26" s="64">
        <v>2</v>
      </c>
      <c r="E26" s="64"/>
      <c r="F26" s="64">
        <v>3</v>
      </c>
      <c r="G26" s="64"/>
      <c r="H26" s="64">
        <v>4</v>
      </c>
      <c r="I26" s="64"/>
      <c r="J26" s="64">
        <v>5</v>
      </c>
      <c r="K26" s="64"/>
      <c r="L26" s="64">
        <v>6</v>
      </c>
      <c r="M26" s="64"/>
      <c r="N26" s="64">
        <v>7</v>
      </c>
      <c r="O26" s="64"/>
      <c r="P26" s="64">
        <v>8</v>
      </c>
      <c r="Q26" s="64"/>
      <c r="R26" s="64">
        <v>9</v>
      </c>
      <c r="S26" s="64"/>
    </row>
    <row r="27" spans="1:19" ht="17.25" customHeight="1">
      <c r="A27" s="18"/>
      <c r="B27" s="65">
        <v>6363.3</v>
      </c>
      <c r="C27" s="65"/>
      <c r="D27" s="65">
        <v>358.5</v>
      </c>
      <c r="E27" s="65"/>
      <c r="F27" s="65">
        <f>B27+D27</f>
        <v>6721.8</v>
      </c>
      <c r="G27" s="65"/>
      <c r="H27" s="65">
        <v>6333.2</v>
      </c>
      <c r="I27" s="65"/>
      <c r="J27" s="65">
        <v>337.2</v>
      </c>
      <c r="K27" s="65"/>
      <c r="L27" s="65">
        <f>H27+J27</f>
        <v>6670.4</v>
      </c>
      <c r="M27" s="65"/>
      <c r="N27" s="65">
        <f>H27-B27</f>
        <v>-30.100000000000364</v>
      </c>
      <c r="O27" s="65"/>
      <c r="P27" s="65">
        <f>J27-D27</f>
        <v>-21.30000000000001</v>
      </c>
      <c r="Q27" s="65"/>
      <c r="R27" s="65">
        <f>L27-F27</f>
        <v>-51.400000000000546</v>
      </c>
      <c r="S27" s="65"/>
    </row>
    <row r="28" spans="1:19" ht="12.75" customHeight="1">
      <c r="A28" s="18"/>
      <c r="B28" s="20"/>
      <c r="C28" s="20"/>
      <c r="D28" s="20"/>
      <c r="E28" s="20"/>
      <c r="F28" s="20"/>
      <c r="G28" s="20"/>
      <c r="H28" s="20"/>
      <c r="I28" s="20"/>
      <c r="J28" s="20"/>
      <c r="K28" s="20"/>
      <c r="L28" s="20"/>
      <c r="M28" s="20"/>
      <c r="N28" s="20"/>
      <c r="O28" s="20"/>
      <c r="P28" s="20"/>
      <c r="Q28" s="20"/>
      <c r="R28" s="20"/>
      <c r="S28" s="20"/>
    </row>
    <row r="29" ht="10.5" customHeight="1"/>
    <row r="30" spans="1:15" ht="15.75">
      <c r="A30" s="12" t="s">
        <v>25</v>
      </c>
      <c r="B30" s="62" t="s">
        <v>26</v>
      </c>
      <c r="C30" s="62"/>
      <c r="D30" s="62"/>
      <c r="E30" s="62"/>
      <c r="F30" s="62"/>
      <c r="G30" s="62"/>
      <c r="H30" s="62"/>
      <c r="I30" s="62"/>
      <c r="J30" s="62"/>
      <c r="K30" s="62"/>
      <c r="L30" s="62"/>
      <c r="M30" s="62"/>
      <c r="N30" s="62"/>
      <c r="O30" s="62"/>
    </row>
    <row r="31" spans="1:15" ht="6.75" customHeight="1">
      <c r="A31" s="12"/>
      <c r="B31" s="13"/>
      <c r="C31" s="13"/>
      <c r="D31" s="13"/>
      <c r="E31" s="13"/>
      <c r="F31" s="13"/>
      <c r="G31" s="13"/>
      <c r="H31" s="13"/>
      <c r="I31" s="13"/>
      <c r="J31" s="13"/>
      <c r="K31" s="13"/>
      <c r="L31" s="13"/>
      <c r="M31" s="13"/>
      <c r="N31" s="13"/>
      <c r="O31" s="13"/>
    </row>
    <row r="32" ht="15.75">
      <c r="I32" s="2" t="s">
        <v>18</v>
      </c>
    </row>
    <row r="33" spans="1:20" ht="51.75" customHeight="1">
      <c r="A33" s="64" t="s">
        <v>27</v>
      </c>
      <c r="B33" s="64" t="s">
        <v>28</v>
      </c>
      <c r="C33" s="64" t="s">
        <v>29</v>
      </c>
      <c r="D33" s="64" t="s">
        <v>30</v>
      </c>
      <c r="E33" s="64"/>
      <c r="F33" s="64"/>
      <c r="G33" s="64"/>
      <c r="H33" s="64"/>
      <c r="I33" s="64"/>
      <c r="J33" s="64" t="s">
        <v>31</v>
      </c>
      <c r="K33" s="64"/>
      <c r="L33" s="64"/>
      <c r="M33" s="64" t="s">
        <v>32</v>
      </c>
      <c r="N33" s="64"/>
      <c r="O33" s="64"/>
      <c r="P33" s="64" t="s">
        <v>21</v>
      </c>
      <c r="Q33" s="64"/>
      <c r="R33" s="64"/>
      <c r="S33" s="99" t="s">
        <v>123</v>
      </c>
      <c r="T33" s="100"/>
    </row>
    <row r="34" spans="1:20" ht="48.75" customHeight="1">
      <c r="A34" s="64"/>
      <c r="B34" s="64"/>
      <c r="C34" s="64"/>
      <c r="D34" s="64"/>
      <c r="E34" s="64"/>
      <c r="F34" s="64"/>
      <c r="G34" s="64"/>
      <c r="H34" s="64"/>
      <c r="I34" s="64"/>
      <c r="J34" s="22" t="s">
        <v>22</v>
      </c>
      <c r="K34" s="22" t="s">
        <v>23</v>
      </c>
      <c r="L34" s="22" t="s">
        <v>24</v>
      </c>
      <c r="M34" s="22" t="s">
        <v>22</v>
      </c>
      <c r="N34" s="22" t="s">
        <v>23</v>
      </c>
      <c r="O34" s="22" t="s">
        <v>24</v>
      </c>
      <c r="P34" s="22" t="s">
        <v>22</v>
      </c>
      <c r="Q34" s="22" t="s">
        <v>23</v>
      </c>
      <c r="R34" s="22" t="s">
        <v>24</v>
      </c>
      <c r="S34" s="101"/>
      <c r="T34" s="102"/>
    </row>
    <row r="35" spans="1:20" ht="14.25" customHeight="1">
      <c r="A35" s="24">
        <v>1</v>
      </c>
      <c r="B35" s="16">
        <v>2</v>
      </c>
      <c r="C35" s="16">
        <v>3</v>
      </c>
      <c r="D35" s="64">
        <v>4</v>
      </c>
      <c r="E35" s="64"/>
      <c r="F35" s="64"/>
      <c r="G35" s="64"/>
      <c r="H35" s="64"/>
      <c r="I35" s="64"/>
      <c r="J35" s="16">
        <v>5</v>
      </c>
      <c r="K35" s="16">
        <v>6</v>
      </c>
      <c r="L35" s="16">
        <v>7</v>
      </c>
      <c r="M35" s="16">
        <v>8</v>
      </c>
      <c r="N35" s="16">
        <v>9</v>
      </c>
      <c r="O35" s="16">
        <v>10</v>
      </c>
      <c r="P35" s="16">
        <v>11</v>
      </c>
      <c r="Q35" s="16">
        <v>12</v>
      </c>
      <c r="R35" s="16">
        <v>13</v>
      </c>
      <c r="S35" s="103">
        <v>14</v>
      </c>
      <c r="T35" s="104"/>
    </row>
    <row r="36" spans="1:20" ht="18" customHeight="1">
      <c r="A36" s="24"/>
      <c r="B36" s="16"/>
      <c r="C36" s="16"/>
      <c r="D36" s="64" t="s">
        <v>33</v>
      </c>
      <c r="E36" s="64"/>
      <c r="F36" s="64"/>
      <c r="G36" s="64"/>
      <c r="H36" s="64"/>
      <c r="I36" s="64"/>
      <c r="J36" s="16"/>
      <c r="K36" s="16"/>
      <c r="L36" s="16"/>
      <c r="M36" s="16"/>
      <c r="N36" s="16"/>
      <c r="O36" s="16"/>
      <c r="P36" s="16"/>
      <c r="Q36" s="16"/>
      <c r="R36" s="16"/>
      <c r="S36" s="103"/>
      <c r="T36" s="104"/>
    </row>
    <row r="37" spans="1:20" ht="113.25" customHeight="1">
      <c r="A37" s="25">
        <v>1</v>
      </c>
      <c r="B37" s="26" t="s">
        <v>34</v>
      </c>
      <c r="C37" s="26" t="s">
        <v>12</v>
      </c>
      <c r="D37" s="66" t="s">
        <v>35</v>
      </c>
      <c r="E37" s="66"/>
      <c r="F37" s="66"/>
      <c r="G37" s="66"/>
      <c r="H37" s="66"/>
      <c r="I37" s="66"/>
      <c r="J37" s="27">
        <v>6363.3</v>
      </c>
      <c r="K37" s="27">
        <v>358.5</v>
      </c>
      <c r="L37" s="27">
        <f>K37+J37</f>
        <v>6721.8</v>
      </c>
      <c r="M37" s="27">
        <v>6333.2</v>
      </c>
      <c r="N37" s="27">
        <v>337.2</v>
      </c>
      <c r="O37" s="27">
        <f>N37+M37</f>
        <v>6670.4</v>
      </c>
      <c r="P37" s="27">
        <f>M37-J37</f>
        <v>-30.100000000000364</v>
      </c>
      <c r="Q37" s="27">
        <f>N37-K37</f>
        <v>-21.30000000000001</v>
      </c>
      <c r="R37" s="27">
        <f>O37-L37</f>
        <v>-51.400000000000546</v>
      </c>
      <c r="S37" s="74" t="s">
        <v>124</v>
      </c>
      <c r="T37" s="76"/>
    </row>
    <row r="38" spans="1:3" ht="12.75" customHeight="1">
      <c r="A38" s="29"/>
      <c r="B38" s="30"/>
      <c r="C38" s="31"/>
    </row>
    <row r="39" ht="6.75" customHeight="1"/>
    <row r="40" spans="1:19" ht="16.5" customHeight="1">
      <c r="A40" s="12" t="s">
        <v>36</v>
      </c>
      <c r="B40" s="67" t="s">
        <v>37</v>
      </c>
      <c r="C40" s="67"/>
      <c r="D40" s="67"/>
      <c r="E40" s="67"/>
      <c r="F40" s="67"/>
      <c r="G40" s="67"/>
      <c r="H40" s="67"/>
      <c r="I40" s="67"/>
      <c r="J40" s="67"/>
      <c r="K40" s="67"/>
      <c r="L40" s="67"/>
      <c r="M40" s="67"/>
      <c r="N40" s="67"/>
      <c r="O40" s="67"/>
      <c r="P40" s="67"/>
      <c r="Q40" s="67"/>
      <c r="R40" s="67"/>
      <c r="S40" s="67"/>
    </row>
    <row r="41" ht="12.75" customHeight="1"/>
    <row r="42" spans="1:19" ht="56.25" customHeight="1">
      <c r="A42" s="64" t="s">
        <v>38</v>
      </c>
      <c r="B42" s="64"/>
      <c r="C42" s="64"/>
      <c r="D42" s="64"/>
      <c r="E42" s="64"/>
      <c r="F42" s="64"/>
      <c r="G42" s="64"/>
      <c r="H42" s="64" t="s">
        <v>31</v>
      </c>
      <c r="I42" s="64"/>
      <c r="J42" s="64"/>
      <c r="K42" s="64" t="s">
        <v>32</v>
      </c>
      <c r="L42" s="64"/>
      <c r="M42" s="64"/>
      <c r="N42" s="64" t="s">
        <v>21</v>
      </c>
      <c r="O42" s="64"/>
      <c r="P42" s="64"/>
      <c r="Q42" s="99" t="s">
        <v>123</v>
      </c>
      <c r="R42" s="105"/>
      <c r="S42" s="100"/>
    </row>
    <row r="43" spans="1:19" ht="54.75" customHeight="1">
      <c r="A43" s="64"/>
      <c r="B43" s="64"/>
      <c r="C43" s="64"/>
      <c r="D43" s="64"/>
      <c r="E43" s="64"/>
      <c r="F43" s="64"/>
      <c r="G43" s="64"/>
      <c r="H43" s="16" t="s">
        <v>22</v>
      </c>
      <c r="I43" s="16" t="s">
        <v>23</v>
      </c>
      <c r="J43" s="16" t="s">
        <v>24</v>
      </c>
      <c r="K43" s="16" t="s">
        <v>22</v>
      </c>
      <c r="L43" s="16" t="s">
        <v>23</v>
      </c>
      <c r="M43" s="16" t="s">
        <v>24</v>
      </c>
      <c r="N43" s="16" t="s">
        <v>22</v>
      </c>
      <c r="O43" s="16" t="s">
        <v>23</v>
      </c>
      <c r="P43" s="16" t="s">
        <v>24</v>
      </c>
      <c r="Q43" s="101"/>
      <c r="R43" s="106"/>
      <c r="S43" s="102"/>
    </row>
    <row r="44" spans="1:19" ht="17.25" customHeight="1">
      <c r="A44" s="64">
        <v>1</v>
      </c>
      <c r="B44" s="64"/>
      <c r="C44" s="64"/>
      <c r="D44" s="64"/>
      <c r="E44" s="64"/>
      <c r="F44" s="64"/>
      <c r="G44" s="64"/>
      <c r="H44" s="16">
        <v>2</v>
      </c>
      <c r="I44" s="16">
        <v>3</v>
      </c>
      <c r="J44" s="16">
        <v>4</v>
      </c>
      <c r="K44" s="16">
        <v>5</v>
      </c>
      <c r="L44" s="16">
        <v>6</v>
      </c>
      <c r="M44" s="16">
        <v>7</v>
      </c>
      <c r="N44" s="16">
        <v>8</v>
      </c>
      <c r="O44" s="16">
        <v>9</v>
      </c>
      <c r="P44" s="16">
        <v>10</v>
      </c>
      <c r="Q44" s="103">
        <v>11</v>
      </c>
      <c r="R44" s="107"/>
      <c r="S44" s="104"/>
    </row>
    <row r="45" spans="1:19" ht="15.75" customHeight="1">
      <c r="A45" s="66" t="s">
        <v>39</v>
      </c>
      <c r="B45" s="66"/>
      <c r="C45" s="66"/>
      <c r="D45" s="66"/>
      <c r="E45" s="66"/>
      <c r="F45" s="66"/>
      <c r="G45" s="66"/>
      <c r="H45" s="27">
        <v>0</v>
      </c>
      <c r="I45" s="27">
        <v>0</v>
      </c>
      <c r="J45" s="27">
        <v>0</v>
      </c>
      <c r="K45" s="27">
        <v>0</v>
      </c>
      <c r="L45" s="27">
        <v>0</v>
      </c>
      <c r="M45" s="27">
        <v>0</v>
      </c>
      <c r="N45" s="27">
        <f aca="true" t="shared" si="0" ref="N45:P47">K45-H45</f>
        <v>0</v>
      </c>
      <c r="O45" s="27">
        <f t="shared" si="0"/>
        <v>0</v>
      </c>
      <c r="P45" s="27">
        <f t="shared" si="0"/>
        <v>0</v>
      </c>
      <c r="Q45" s="71"/>
      <c r="R45" s="72"/>
      <c r="S45" s="73"/>
    </row>
    <row r="46" spans="1:19" ht="78" customHeight="1">
      <c r="A46" s="68" t="s">
        <v>116</v>
      </c>
      <c r="B46" s="69"/>
      <c r="C46" s="69"/>
      <c r="D46" s="69"/>
      <c r="E46" s="69"/>
      <c r="F46" s="69"/>
      <c r="G46" s="70"/>
      <c r="H46" s="27">
        <v>6363.3</v>
      </c>
      <c r="I46" s="27">
        <v>358.5</v>
      </c>
      <c r="J46" s="27">
        <f>H46+I46</f>
        <v>6721.8</v>
      </c>
      <c r="K46" s="27">
        <v>6333.2</v>
      </c>
      <c r="L46" s="27">
        <v>337.2</v>
      </c>
      <c r="M46" s="27">
        <f>K46+L46</f>
        <v>6670.4</v>
      </c>
      <c r="N46" s="27">
        <f t="shared" si="0"/>
        <v>-30.100000000000364</v>
      </c>
      <c r="O46" s="27">
        <f t="shared" si="0"/>
        <v>-21.30000000000001</v>
      </c>
      <c r="P46" s="27">
        <f t="shared" si="0"/>
        <v>-51.400000000000546</v>
      </c>
      <c r="Q46" s="74" t="s">
        <v>124</v>
      </c>
      <c r="R46" s="75"/>
      <c r="S46" s="76"/>
    </row>
    <row r="47" spans="1:19" ht="14.25" customHeight="1">
      <c r="A47" s="66" t="s">
        <v>40</v>
      </c>
      <c r="B47" s="66"/>
      <c r="C47" s="66"/>
      <c r="D47" s="66"/>
      <c r="E47" s="66"/>
      <c r="F47" s="66"/>
      <c r="G47" s="66"/>
      <c r="H47" s="27">
        <v>0</v>
      </c>
      <c r="I47" s="27">
        <v>0</v>
      </c>
      <c r="J47" s="27">
        <v>0</v>
      </c>
      <c r="K47" s="27">
        <v>0</v>
      </c>
      <c r="L47" s="27">
        <v>0</v>
      </c>
      <c r="M47" s="27">
        <v>0</v>
      </c>
      <c r="N47" s="27">
        <f t="shared" si="0"/>
        <v>0</v>
      </c>
      <c r="O47" s="27">
        <f t="shared" si="0"/>
        <v>0</v>
      </c>
      <c r="P47" s="27">
        <f t="shared" si="0"/>
        <v>0</v>
      </c>
      <c r="Q47" s="71"/>
      <c r="R47" s="72"/>
      <c r="S47" s="73"/>
    </row>
    <row r="48" spans="1:19" ht="16.5" customHeight="1">
      <c r="A48" s="66" t="s">
        <v>41</v>
      </c>
      <c r="B48" s="66"/>
      <c r="C48" s="66"/>
      <c r="D48" s="66"/>
      <c r="E48" s="66"/>
      <c r="F48" s="66"/>
      <c r="G48" s="66"/>
      <c r="H48" s="27">
        <f>H46+H47</f>
        <v>6363.3</v>
      </c>
      <c r="I48" s="27">
        <f>I46+I47</f>
        <v>358.5</v>
      </c>
      <c r="J48" s="27">
        <f>H48+I48</f>
        <v>6721.8</v>
      </c>
      <c r="K48" s="27">
        <f>K46+K47</f>
        <v>6333.2</v>
      </c>
      <c r="L48" s="27">
        <f>L46+L47</f>
        <v>337.2</v>
      </c>
      <c r="M48" s="27">
        <f>K48+L48</f>
        <v>6670.4</v>
      </c>
      <c r="N48" s="27">
        <f>K48-H48</f>
        <v>-30.100000000000364</v>
      </c>
      <c r="O48" s="27">
        <f>L48-I48</f>
        <v>-21.30000000000001</v>
      </c>
      <c r="P48" s="27">
        <f>M48-J48</f>
        <v>-51.400000000000546</v>
      </c>
      <c r="Q48" s="71"/>
      <c r="R48" s="72"/>
      <c r="S48" s="73"/>
    </row>
    <row r="49" ht="15.75" customHeight="1"/>
    <row r="50" spans="1:19" ht="12.75" customHeight="1">
      <c r="A50" s="12" t="s">
        <v>42</v>
      </c>
      <c r="B50" s="67" t="s">
        <v>43</v>
      </c>
      <c r="C50" s="67"/>
      <c r="D50" s="67"/>
      <c r="E50" s="67"/>
      <c r="F50" s="67"/>
      <c r="G50" s="67"/>
      <c r="H50" s="67"/>
      <c r="I50" s="67"/>
      <c r="J50" s="67"/>
      <c r="K50" s="67"/>
      <c r="L50" s="67"/>
      <c r="M50" s="67"/>
      <c r="N50" s="67"/>
      <c r="O50" s="67"/>
      <c r="P50" s="67"/>
      <c r="Q50" s="67"/>
      <c r="R50" s="67"/>
      <c r="S50" s="67"/>
    </row>
    <row r="51" ht="15" customHeight="1">
      <c r="I51" s="2" t="s">
        <v>18</v>
      </c>
    </row>
    <row r="52" spans="1:20" ht="9.75" customHeight="1">
      <c r="A52" s="77" t="s">
        <v>27</v>
      </c>
      <c r="B52" s="77" t="s">
        <v>28</v>
      </c>
      <c r="C52" s="64" t="s">
        <v>44</v>
      </c>
      <c r="D52" s="64"/>
      <c r="E52" s="64" t="s">
        <v>45</v>
      </c>
      <c r="F52" s="78" t="s">
        <v>46</v>
      </c>
      <c r="G52" s="78"/>
      <c r="H52" s="78"/>
      <c r="I52" s="64" t="s">
        <v>31</v>
      </c>
      <c r="J52" s="64"/>
      <c r="K52" s="64"/>
      <c r="L52" s="64" t="s">
        <v>47</v>
      </c>
      <c r="M52" s="64"/>
      <c r="N52" s="64"/>
      <c r="O52" s="64" t="s">
        <v>21</v>
      </c>
      <c r="P52" s="64"/>
      <c r="Q52" s="64"/>
      <c r="R52" s="79"/>
      <c r="S52" s="79"/>
      <c r="T52" s="79"/>
    </row>
    <row r="53" spans="1:20" ht="39" customHeight="1">
      <c r="A53" s="77"/>
      <c r="B53" s="77"/>
      <c r="C53" s="64"/>
      <c r="D53" s="64"/>
      <c r="E53" s="64"/>
      <c r="F53" s="78"/>
      <c r="G53" s="78"/>
      <c r="H53" s="78"/>
      <c r="I53" s="64"/>
      <c r="J53" s="64"/>
      <c r="K53" s="64"/>
      <c r="L53" s="64"/>
      <c r="M53" s="64"/>
      <c r="N53" s="64"/>
      <c r="O53" s="64"/>
      <c r="P53" s="64"/>
      <c r="Q53" s="64"/>
      <c r="R53" s="23"/>
      <c r="S53" s="23"/>
      <c r="T53" s="23"/>
    </row>
    <row r="54" spans="1:20" ht="12.75" customHeight="1">
      <c r="A54" s="33">
        <v>1</v>
      </c>
      <c r="B54" s="25">
        <v>2</v>
      </c>
      <c r="C54" s="64">
        <v>3</v>
      </c>
      <c r="D54" s="64"/>
      <c r="E54" s="16">
        <v>4</v>
      </c>
      <c r="F54" s="64">
        <v>5</v>
      </c>
      <c r="G54" s="64"/>
      <c r="H54" s="64"/>
      <c r="I54" s="64">
        <v>6</v>
      </c>
      <c r="J54" s="64"/>
      <c r="K54" s="64"/>
      <c r="L54" s="64">
        <v>7</v>
      </c>
      <c r="M54" s="64"/>
      <c r="N54" s="64"/>
      <c r="O54" s="64">
        <v>8</v>
      </c>
      <c r="P54" s="64"/>
      <c r="Q54" s="64"/>
      <c r="R54" s="23"/>
      <c r="S54" s="23"/>
      <c r="T54" s="23"/>
    </row>
    <row r="55" spans="1:20" ht="48" customHeight="1">
      <c r="A55" s="34"/>
      <c r="B55" s="26" t="s">
        <v>34</v>
      </c>
      <c r="C55" s="80" t="s">
        <v>48</v>
      </c>
      <c r="D55" s="80"/>
      <c r="E55" s="66" t="s">
        <v>49</v>
      </c>
      <c r="F55" s="66"/>
      <c r="G55" s="66"/>
      <c r="H55" s="66"/>
      <c r="I55" s="66"/>
      <c r="J55" s="66"/>
      <c r="K55" s="66"/>
      <c r="L55" s="66"/>
      <c r="M55" s="66"/>
      <c r="N55" s="66"/>
      <c r="O55" s="66"/>
      <c r="P55" s="66"/>
      <c r="Q55" s="66"/>
      <c r="R55" s="28"/>
      <c r="S55" s="28"/>
      <c r="T55" s="28"/>
    </row>
    <row r="56" spans="1:20" ht="13.5" customHeight="1">
      <c r="A56" s="34">
        <v>1</v>
      </c>
      <c r="B56" s="35"/>
      <c r="C56" s="81" t="s">
        <v>108</v>
      </c>
      <c r="D56" s="81"/>
      <c r="E56" s="34"/>
      <c r="F56" s="82"/>
      <c r="G56" s="82"/>
      <c r="H56" s="82"/>
      <c r="I56" s="83"/>
      <c r="J56" s="83"/>
      <c r="K56" s="83"/>
      <c r="L56" s="83"/>
      <c r="M56" s="83"/>
      <c r="N56" s="83"/>
      <c r="O56" s="83"/>
      <c r="P56" s="83"/>
      <c r="Q56" s="83"/>
      <c r="R56" s="28"/>
      <c r="S56" s="28"/>
      <c r="T56" s="28"/>
    </row>
    <row r="57" spans="1:20" ht="60" customHeight="1">
      <c r="A57" s="34"/>
      <c r="B57" s="35"/>
      <c r="C57" s="66" t="s">
        <v>50</v>
      </c>
      <c r="D57" s="66"/>
      <c r="E57" s="37" t="s">
        <v>51</v>
      </c>
      <c r="F57" s="82" t="s">
        <v>52</v>
      </c>
      <c r="G57" s="82"/>
      <c r="H57" s="82"/>
      <c r="I57" s="83">
        <v>1</v>
      </c>
      <c r="J57" s="83"/>
      <c r="K57" s="83"/>
      <c r="L57" s="83">
        <v>1</v>
      </c>
      <c r="M57" s="83"/>
      <c r="N57" s="83"/>
      <c r="O57" s="84">
        <f aca="true" t="shared" si="1" ref="O57:O62">L57-I57</f>
        <v>0</v>
      </c>
      <c r="P57" s="84"/>
      <c r="Q57" s="84"/>
      <c r="R57" s="28"/>
      <c r="S57" s="28"/>
      <c r="T57" s="28"/>
    </row>
    <row r="58" spans="1:20" ht="45" customHeight="1">
      <c r="A58" s="34"/>
      <c r="B58" s="35"/>
      <c r="C58" s="66" t="s">
        <v>53</v>
      </c>
      <c r="D58" s="66"/>
      <c r="E58" s="37" t="s">
        <v>51</v>
      </c>
      <c r="F58" s="64" t="s">
        <v>54</v>
      </c>
      <c r="G58" s="64"/>
      <c r="H58" s="64"/>
      <c r="I58" s="84">
        <f>I59+I60+I61+I62</f>
        <v>63.5</v>
      </c>
      <c r="J58" s="84"/>
      <c r="K58" s="84"/>
      <c r="L58" s="84">
        <f>L59+L60+L61+L62</f>
        <v>61</v>
      </c>
      <c r="M58" s="84"/>
      <c r="N58" s="84"/>
      <c r="O58" s="84">
        <f t="shared" si="1"/>
        <v>-2.5</v>
      </c>
      <c r="P58" s="84"/>
      <c r="Q58" s="84"/>
      <c r="R58" s="28"/>
      <c r="S58" s="28"/>
      <c r="T58" s="28"/>
    </row>
    <row r="59" spans="1:20" ht="66.75" customHeight="1">
      <c r="A59" s="34"/>
      <c r="B59" s="35"/>
      <c r="C59" s="66" t="s">
        <v>55</v>
      </c>
      <c r="D59" s="66"/>
      <c r="E59" s="37" t="s">
        <v>51</v>
      </c>
      <c r="F59" s="64"/>
      <c r="G59" s="64"/>
      <c r="H59" s="64"/>
      <c r="I59" s="84">
        <v>5</v>
      </c>
      <c r="J59" s="84"/>
      <c r="K59" s="84"/>
      <c r="L59" s="83">
        <v>5</v>
      </c>
      <c r="M59" s="83"/>
      <c r="N59" s="83"/>
      <c r="O59" s="85">
        <f t="shared" si="1"/>
        <v>0</v>
      </c>
      <c r="P59" s="85"/>
      <c r="Q59" s="85"/>
      <c r="R59" s="28"/>
      <c r="S59" s="28"/>
      <c r="T59" s="28"/>
    </row>
    <row r="60" spans="1:20" ht="46.5" customHeight="1">
      <c r="A60" s="34"/>
      <c r="B60" s="38"/>
      <c r="C60" s="66" t="s">
        <v>56</v>
      </c>
      <c r="D60" s="66"/>
      <c r="E60" s="37" t="s">
        <v>51</v>
      </c>
      <c r="F60" s="64"/>
      <c r="G60" s="64"/>
      <c r="H60" s="64"/>
      <c r="I60" s="84">
        <v>49.5</v>
      </c>
      <c r="J60" s="84"/>
      <c r="K60" s="84"/>
      <c r="L60" s="84">
        <v>48.5</v>
      </c>
      <c r="M60" s="84"/>
      <c r="N60" s="84"/>
      <c r="O60" s="84">
        <f t="shared" si="1"/>
        <v>-1</v>
      </c>
      <c r="P60" s="84"/>
      <c r="Q60" s="84"/>
      <c r="R60" s="28"/>
      <c r="S60" s="28"/>
      <c r="T60" s="28"/>
    </row>
    <row r="61" spans="1:20" ht="45.75" customHeight="1">
      <c r="A61" s="34"/>
      <c r="B61" s="38"/>
      <c r="C61" s="66" t="s">
        <v>57</v>
      </c>
      <c r="D61" s="66"/>
      <c r="E61" s="37" t="s">
        <v>51</v>
      </c>
      <c r="F61" s="64"/>
      <c r="G61" s="64"/>
      <c r="H61" s="64"/>
      <c r="I61" s="84">
        <v>9</v>
      </c>
      <c r="J61" s="84"/>
      <c r="K61" s="84"/>
      <c r="L61" s="84">
        <v>7.5</v>
      </c>
      <c r="M61" s="84"/>
      <c r="N61" s="84"/>
      <c r="O61" s="84">
        <f t="shared" si="1"/>
        <v>-1.5</v>
      </c>
      <c r="P61" s="84"/>
      <c r="Q61" s="84"/>
      <c r="R61" s="28"/>
      <c r="S61" s="28"/>
      <c r="T61" s="28"/>
    </row>
    <row r="62" spans="1:20" ht="75.75" customHeight="1">
      <c r="A62" s="34"/>
      <c r="B62" s="38"/>
      <c r="C62" s="66" t="s">
        <v>58</v>
      </c>
      <c r="D62" s="66"/>
      <c r="E62" s="37" t="s">
        <v>51</v>
      </c>
      <c r="F62" s="64"/>
      <c r="G62" s="64"/>
      <c r="H62" s="64"/>
      <c r="I62" s="84">
        <v>0</v>
      </c>
      <c r="J62" s="84"/>
      <c r="K62" s="84"/>
      <c r="L62" s="85">
        <v>0</v>
      </c>
      <c r="M62" s="85"/>
      <c r="N62" s="85"/>
      <c r="O62" s="85">
        <f t="shared" si="1"/>
        <v>0</v>
      </c>
      <c r="P62" s="85"/>
      <c r="Q62" s="85"/>
      <c r="R62" s="28"/>
      <c r="S62" s="28"/>
      <c r="T62" s="28"/>
    </row>
    <row r="63" spans="1:20" ht="17.25" customHeight="1">
      <c r="A63" s="34"/>
      <c r="B63" s="38"/>
      <c r="C63" s="82" t="s">
        <v>59</v>
      </c>
      <c r="D63" s="82"/>
      <c r="E63" s="82"/>
      <c r="F63" s="82"/>
      <c r="G63" s="82"/>
      <c r="H63" s="82"/>
      <c r="I63" s="82">
        <v>640317</v>
      </c>
      <c r="J63" s="82"/>
      <c r="K63" s="82"/>
      <c r="L63" s="82">
        <v>645927</v>
      </c>
      <c r="M63" s="82"/>
      <c r="N63" s="82"/>
      <c r="O63" s="82"/>
      <c r="P63" s="82"/>
      <c r="Q63" s="82"/>
      <c r="R63" s="28"/>
      <c r="S63" s="28"/>
      <c r="T63" s="28"/>
    </row>
    <row r="64" spans="1:20" ht="15" customHeight="1">
      <c r="A64" s="34"/>
      <c r="B64" s="38"/>
      <c r="C64" s="86" t="s">
        <v>117</v>
      </c>
      <c r="D64" s="86"/>
      <c r="E64" s="86"/>
      <c r="F64" s="86"/>
      <c r="G64" s="86"/>
      <c r="H64" s="86"/>
      <c r="I64" s="86"/>
      <c r="J64" s="86"/>
      <c r="K64" s="86"/>
      <c r="L64" s="86"/>
      <c r="M64" s="86"/>
      <c r="N64" s="86"/>
      <c r="O64" s="86"/>
      <c r="P64" s="86"/>
      <c r="Q64" s="86"/>
      <c r="R64" s="28"/>
      <c r="S64" s="28"/>
      <c r="T64" s="28"/>
    </row>
    <row r="65" spans="1:20" ht="14.25" customHeight="1">
      <c r="A65" s="34">
        <v>2</v>
      </c>
      <c r="B65" s="35"/>
      <c r="C65" s="87" t="s">
        <v>109</v>
      </c>
      <c r="D65" s="87"/>
      <c r="E65" s="34"/>
      <c r="F65" s="86"/>
      <c r="G65" s="86"/>
      <c r="H65" s="86"/>
      <c r="I65" s="83"/>
      <c r="J65" s="83"/>
      <c r="K65" s="83"/>
      <c r="L65" s="83"/>
      <c r="M65" s="83"/>
      <c r="N65" s="83"/>
      <c r="O65" s="83"/>
      <c r="P65" s="83"/>
      <c r="Q65" s="83"/>
      <c r="R65" s="28"/>
      <c r="S65" s="28"/>
      <c r="T65" s="28"/>
    </row>
    <row r="66" spans="1:20" ht="31.5" customHeight="1">
      <c r="A66" s="34"/>
      <c r="B66" s="35"/>
      <c r="C66" s="66" t="s">
        <v>60</v>
      </c>
      <c r="D66" s="66"/>
      <c r="E66" s="34" t="s">
        <v>61</v>
      </c>
      <c r="F66" s="82" t="s">
        <v>62</v>
      </c>
      <c r="G66" s="82"/>
      <c r="H66" s="82"/>
      <c r="I66" s="84">
        <v>28</v>
      </c>
      <c r="J66" s="84"/>
      <c r="K66" s="84"/>
      <c r="L66" s="83">
        <v>28.2</v>
      </c>
      <c r="M66" s="83"/>
      <c r="N66" s="83"/>
      <c r="O66" s="84">
        <f aca="true" t="shared" si="2" ref="O66:O73">L66-I66</f>
        <v>0.1999999999999993</v>
      </c>
      <c r="P66" s="84"/>
      <c r="Q66" s="84"/>
      <c r="R66" s="28"/>
      <c r="S66" s="28"/>
      <c r="T66" s="28"/>
    </row>
    <row r="67" spans="1:20" ht="27.75" customHeight="1">
      <c r="A67" s="34"/>
      <c r="B67" s="35"/>
      <c r="C67" s="66" t="s">
        <v>63</v>
      </c>
      <c r="D67" s="66"/>
      <c r="E67" s="39" t="s">
        <v>64</v>
      </c>
      <c r="F67" s="82" t="s">
        <v>62</v>
      </c>
      <c r="G67" s="82"/>
      <c r="H67" s="82"/>
      <c r="I67" s="84">
        <v>338.3</v>
      </c>
      <c r="J67" s="84"/>
      <c r="K67" s="84"/>
      <c r="L67" s="83">
        <f>I67+L69-L71</f>
        <v>304.2</v>
      </c>
      <c r="M67" s="83"/>
      <c r="N67" s="83"/>
      <c r="O67" s="84">
        <f t="shared" si="2"/>
        <v>-34.10000000000002</v>
      </c>
      <c r="P67" s="84"/>
      <c r="Q67" s="84"/>
      <c r="R67" s="28"/>
      <c r="S67" s="28"/>
      <c r="T67" s="28"/>
    </row>
    <row r="68" spans="1:20" ht="19.5" customHeight="1">
      <c r="A68" s="34"/>
      <c r="B68" s="35"/>
      <c r="C68" s="66" t="s">
        <v>63</v>
      </c>
      <c r="D68" s="66"/>
      <c r="E68" s="34" t="s">
        <v>65</v>
      </c>
      <c r="F68" s="82" t="s">
        <v>62</v>
      </c>
      <c r="G68" s="82"/>
      <c r="H68" s="82"/>
      <c r="I68" s="83">
        <v>2228.7</v>
      </c>
      <c r="J68" s="83"/>
      <c r="K68" s="83"/>
      <c r="L68" s="83">
        <f>I68+L70-L72</f>
        <v>1932.6999999999998</v>
      </c>
      <c r="M68" s="83"/>
      <c r="N68" s="83"/>
      <c r="O68" s="84">
        <f t="shared" si="2"/>
        <v>-296</v>
      </c>
      <c r="P68" s="84"/>
      <c r="Q68" s="84"/>
      <c r="R68" s="28"/>
      <c r="S68" s="28"/>
      <c r="T68" s="28"/>
    </row>
    <row r="69" spans="1:20" ht="19.5" customHeight="1">
      <c r="A69" s="88"/>
      <c r="B69" s="89"/>
      <c r="C69" s="66" t="s">
        <v>66</v>
      </c>
      <c r="D69" s="66"/>
      <c r="E69" s="34" t="s">
        <v>67</v>
      </c>
      <c r="F69" s="64" t="s">
        <v>125</v>
      </c>
      <c r="G69" s="64"/>
      <c r="H69" s="64"/>
      <c r="I69" s="84">
        <v>2.7</v>
      </c>
      <c r="J69" s="84"/>
      <c r="K69" s="84"/>
      <c r="L69" s="83">
        <v>4.9</v>
      </c>
      <c r="M69" s="83"/>
      <c r="N69" s="83"/>
      <c r="O69" s="84">
        <f t="shared" si="2"/>
        <v>2.2</v>
      </c>
      <c r="P69" s="84"/>
      <c r="Q69" s="84"/>
      <c r="R69" s="28"/>
      <c r="S69" s="28"/>
      <c r="T69" s="28"/>
    </row>
    <row r="70" spans="1:20" ht="27" customHeight="1">
      <c r="A70" s="88"/>
      <c r="B70" s="89"/>
      <c r="C70" s="66"/>
      <c r="D70" s="66"/>
      <c r="E70" s="34" t="s">
        <v>65</v>
      </c>
      <c r="F70" s="64"/>
      <c r="G70" s="64"/>
      <c r="H70" s="64"/>
      <c r="I70" s="84">
        <v>250</v>
      </c>
      <c r="J70" s="84"/>
      <c r="K70" s="84"/>
      <c r="L70" s="83">
        <v>308.5</v>
      </c>
      <c r="M70" s="83"/>
      <c r="N70" s="83"/>
      <c r="O70" s="84">
        <f t="shared" si="2"/>
        <v>58.5</v>
      </c>
      <c r="P70" s="84"/>
      <c r="Q70" s="84"/>
      <c r="R70" s="28"/>
      <c r="S70" s="28"/>
      <c r="T70" s="28"/>
    </row>
    <row r="71" spans="1:20" ht="14.25" customHeight="1">
      <c r="A71" s="88"/>
      <c r="B71" s="89"/>
      <c r="C71" s="66" t="s">
        <v>68</v>
      </c>
      <c r="D71" s="66"/>
      <c r="E71" s="34" t="s">
        <v>67</v>
      </c>
      <c r="F71" s="64" t="s">
        <v>125</v>
      </c>
      <c r="G71" s="64"/>
      <c r="H71" s="64"/>
      <c r="I71" s="84">
        <v>2</v>
      </c>
      <c r="J71" s="84"/>
      <c r="K71" s="84"/>
      <c r="L71" s="83">
        <v>39</v>
      </c>
      <c r="M71" s="83"/>
      <c r="N71" s="83"/>
      <c r="O71" s="84">
        <f t="shared" si="2"/>
        <v>37</v>
      </c>
      <c r="P71" s="84"/>
      <c r="Q71" s="84"/>
      <c r="R71" s="28"/>
      <c r="S71" s="28"/>
      <c r="T71" s="28"/>
    </row>
    <row r="72" spans="1:20" ht="27.75" customHeight="1">
      <c r="A72" s="88"/>
      <c r="B72" s="89"/>
      <c r="C72" s="66"/>
      <c r="D72" s="66"/>
      <c r="E72" s="34" t="s">
        <v>65</v>
      </c>
      <c r="F72" s="64"/>
      <c r="G72" s="64"/>
      <c r="H72" s="64"/>
      <c r="I72" s="84">
        <v>5</v>
      </c>
      <c r="J72" s="84"/>
      <c r="K72" s="84"/>
      <c r="L72" s="84">
        <v>604.5</v>
      </c>
      <c r="M72" s="84"/>
      <c r="N72" s="84"/>
      <c r="O72" s="84">
        <f t="shared" si="2"/>
        <v>599.5</v>
      </c>
      <c r="P72" s="84"/>
      <c r="Q72" s="84"/>
      <c r="R72" s="28"/>
      <c r="S72" s="28"/>
      <c r="T72" s="28"/>
    </row>
    <row r="73" spans="1:20" ht="20.25" customHeight="1">
      <c r="A73" s="34"/>
      <c r="B73" s="38"/>
      <c r="C73" s="66" t="s">
        <v>69</v>
      </c>
      <c r="D73" s="66"/>
      <c r="E73" s="37" t="s">
        <v>51</v>
      </c>
      <c r="F73" s="82" t="s">
        <v>62</v>
      </c>
      <c r="G73" s="82"/>
      <c r="H73" s="82"/>
      <c r="I73" s="85">
        <v>541300</v>
      </c>
      <c r="J73" s="85"/>
      <c r="K73" s="85"/>
      <c r="L73" s="84">
        <v>530161</v>
      </c>
      <c r="M73" s="84"/>
      <c r="N73" s="84"/>
      <c r="O73" s="85">
        <f t="shared" si="2"/>
        <v>-11139</v>
      </c>
      <c r="P73" s="85"/>
      <c r="Q73" s="85"/>
      <c r="R73" s="28"/>
      <c r="S73" s="28"/>
      <c r="T73" s="28"/>
    </row>
    <row r="74" spans="1:20" ht="13.5" customHeight="1">
      <c r="A74" s="34"/>
      <c r="B74" s="38"/>
      <c r="C74" s="82" t="s">
        <v>59</v>
      </c>
      <c r="D74" s="82"/>
      <c r="E74" s="82"/>
      <c r="F74" s="82"/>
      <c r="G74" s="82"/>
      <c r="H74" s="82"/>
      <c r="I74" s="82"/>
      <c r="J74" s="82"/>
      <c r="K74" s="82"/>
      <c r="L74" s="82"/>
      <c r="M74" s="82"/>
      <c r="N74" s="82"/>
      <c r="O74" s="82"/>
      <c r="P74" s="82"/>
      <c r="Q74" s="82"/>
      <c r="R74" s="28"/>
      <c r="S74" s="28"/>
      <c r="T74" s="28"/>
    </row>
    <row r="75" spans="1:20" ht="34.5" customHeight="1">
      <c r="A75" s="34"/>
      <c r="B75" s="38"/>
      <c r="C75" s="66" t="s">
        <v>120</v>
      </c>
      <c r="D75" s="66"/>
      <c r="E75" s="66"/>
      <c r="F75" s="66"/>
      <c r="G75" s="66"/>
      <c r="H75" s="66"/>
      <c r="I75" s="66"/>
      <c r="J75" s="66"/>
      <c r="K75" s="66"/>
      <c r="L75" s="66"/>
      <c r="M75" s="66"/>
      <c r="N75" s="66"/>
      <c r="O75" s="66"/>
      <c r="P75" s="66"/>
      <c r="Q75" s="66"/>
      <c r="R75" s="28"/>
      <c r="S75" s="28"/>
      <c r="T75" s="28"/>
    </row>
    <row r="76" spans="1:20" ht="27" customHeight="1">
      <c r="A76" s="34">
        <v>3</v>
      </c>
      <c r="B76" s="38"/>
      <c r="C76" s="81" t="s">
        <v>110</v>
      </c>
      <c r="D76" s="81"/>
      <c r="E76" s="39"/>
      <c r="F76" s="82"/>
      <c r="G76" s="82"/>
      <c r="H76" s="82"/>
      <c r="I76" s="82"/>
      <c r="J76" s="82"/>
      <c r="K76" s="82"/>
      <c r="L76" s="82"/>
      <c r="M76" s="82"/>
      <c r="N76" s="82"/>
      <c r="O76" s="82"/>
      <c r="P76" s="82"/>
      <c r="Q76" s="82"/>
      <c r="R76" s="28"/>
      <c r="S76" s="28"/>
      <c r="T76" s="28"/>
    </row>
    <row r="77" spans="1:20" ht="60" customHeight="1">
      <c r="A77" s="34"/>
      <c r="B77" s="35"/>
      <c r="C77" s="66" t="s">
        <v>70</v>
      </c>
      <c r="D77" s="66"/>
      <c r="E77" s="34" t="s">
        <v>71</v>
      </c>
      <c r="F77" s="90" t="s">
        <v>72</v>
      </c>
      <c r="G77" s="90"/>
      <c r="H77" s="90"/>
      <c r="I77" s="91">
        <f aca="true" t="shared" si="3" ref="I77:N77">I73/I60</f>
        <v>10935.353535353535</v>
      </c>
      <c r="J77" s="91" t="e">
        <f t="shared" si="3"/>
        <v>#DIV/0!</v>
      </c>
      <c r="K77" s="91" t="e">
        <f t="shared" si="3"/>
        <v>#DIV/0!</v>
      </c>
      <c r="L77" s="91">
        <f t="shared" si="3"/>
        <v>10931.154639175258</v>
      </c>
      <c r="M77" s="91" t="e">
        <f t="shared" si="3"/>
        <v>#DIV/0!</v>
      </c>
      <c r="N77" s="91" t="e">
        <f t="shared" si="3"/>
        <v>#DIV/0!</v>
      </c>
      <c r="O77" s="85">
        <f>L77-I77</f>
        <v>-4.198896178277209</v>
      </c>
      <c r="P77" s="85"/>
      <c r="Q77" s="85"/>
      <c r="R77" s="28"/>
      <c r="S77" s="28"/>
      <c r="T77" s="28"/>
    </row>
    <row r="78" spans="1:20" ht="45.75" customHeight="1">
      <c r="A78" s="34"/>
      <c r="B78" s="35"/>
      <c r="C78" s="66" t="s">
        <v>73</v>
      </c>
      <c r="D78" s="66"/>
      <c r="E78" s="34" t="s">
        <v>74</v>
      </c>
      <c r="F78" s="82" t="s">
        <v>75</v>
      </c>
      <c r="G78" s="82"/>
      <c r="H78" s="82"/>
      <c r="I78" s="84">
        <f aca="true" t="shared" si="4" ref="I78:N78">L37/I66</f>
        <v>240.06428571428572</v>
      </c>
      <c r="J78" s="84" t="e">
        <f t="shared" si="4"/>
        <v>#DIV/0!</v>
      </c>
      <c r="K78" s="84" t="e">
        <f t="shared" si="4"/>
        <v>#DIV/0!</v>
      </c>
      <c r="L78" s="84">
        <f t="shared" si="4"/>
        <v>236.53900709219857</v>
      </c>
      <c r="M78" s="84" t="e">
        <f t="shared" si="4"/>
        <v>#DIV/0!</v>
      </c>
      <c r="N78" s="84" t="e">
        <f t="shared" si="4"/>
        <v>#DIV/0!</v>
      </c>
      <c r="O78" s="84">
        <f>L78-I78</f>
        <v>-3.525278622087143</v>
      </c>
      <c r="P78" s="84"/>
      <c r="Q78" s="84"/>
      <c r="R78" s="28"/>
      <c r="S78" s="28"/>
      <c r="T78" s="28"/>
    </row>
    <row r="79" spans="1:20" ht="61.5" customHeight="1">
      <c r="A79" s="34"/>
      <c r="B79" s="35"/>
      <c r="C79" s="66" t="s">
        <v>76</v>
      </c>
      <c r="D79" s="66"/>
      <c r="E79" s="34" t="s">
        <v>74</v>
      </c>
      <c r="F79" s="82" t="s">
        <v>111</v>
      </c>
      <c r="G79" s="82"/>
      <c r="H79" s="82"/>
      <c r="I79" s="84">
        <f>J46/I67</f>
        <v>19.86934673366834</v>
      </c>
      <c r="J79" s="84"/>
      <c r="K79" s="84"/>
      <c r="L79" s="84">
        <f>L70/L69</f>
        <v>62.95918367346938</v>
      </c>
      <c r="M79" s="84"/>
      <c r="N79" s="84"/>
      <c r="O79" s="84">
        <f>L79-I79</f>
        <v>43.089836939801046</v>
      </c>
      <c r="P79" s="84"/>
      <c r="Q79" s="84"/>
      <c r="R79" s="28"/>
      <c r="S79" s="28"/>
      <c r="T79" s="28"/>
    </row>
    <row r="80" spans="1:20" ht="18.75" customHeight="1">
      <c r="A80" s="34"/>
      <c r="B80" s="35"/>
      <c r="C80" s="82" t="s">
        <v>59</v>
      </c>
      <c r="D80" s="82"/>
      <c r="E80" s="82"/>
      <c r="F80" s="82"/>
      <c r="G80" s="82"/>
      <c r="H80" s="82"/>
      <c r="I80" s="82"/>
      <c r="J80" s="82"/>
      <c r="K80" s="82"/>
      <c r="L80" s="82"/>
      <c r="M80" s="82"/>
      <c r="N80" s="82"/>
      <c r="O80" s="82"/>
      <c r="P80" s="82"/>
      <c r="Q80" s="82"/>
      <c r="R80" s="28"/>
      <c r="S80" s="28"/>
      <c r="T80" s="28"/>
    </row>
    <row r="81" spans="1:20" ht="30.75" customHeight="1">
      <c r="A81" s="34"/>
      <c r="B81" s="35"/>
      <c r="C81" s="74" t="s">
        <v>121</v>
      </c>
      <c r="D81" s="75"/>
      <c r="E81" s="75"/>
      <c r="F81" s="75"/>
      <c r="G81" s="75"/>
      <c r="H81" s="75"/>
      <c r="I81" s="75"/>
      <c r="J81" s="75"/>
      <c r="K81" s="75"/>
      <c r="L81" s="75"/>
      <c r="M81" s="75"/>
      <c r="N81" s="75"/>
      <c r="O81" s="75"/>
      <c r="P81" s="75"/>
      <c r="Q81" s="76"/>
      <c r="R81" s="28"/>
      <c r="S81" s="28"/>
      <c r="T81" s="28"/>
    </row>
    <row r="82" spans="1:20" ht="18.75" customHeight="1">
      <c r="A82" s="40" t="s">
        <v>77</v>
      </c>
      <c r="B82" s="35"/>
      <c r="C82" s="81" t="s">
        <v>112</v>
      </c>
      <c r="D82" s="81"/>
      <c r="E82" s="41"/>
      <c r="F82" s="80"/>
      <c r="G82" s="80"/>
      <c r="H82" s="80"/>
      <c r="I82" s="84"/>
      <c r="J82" s="84"/>
      <c r="K82" s="84"/>
      <c r="L82" s="84"/>
      <c r="M82" s="84"/>
      <c r="N82" s="84"/>
      <c r="O82" s="84"/>
      <c r="P82" s="84"/>
      <c r="Q82" s="84"/>
      <c r="R82" s="28"/>
      <c r="S82" s="28"/>
      <c r="T82" s="28"/>
    </row>
    <row r="83" spans="1:20" ht="138" customHeight="1">
      <c r="A83" s="34"/>
      <c r="B83" s="35"/>
      <c r="C83" s="66" t="s">
        <v>78</v>
      </c>
      <c r="D83" s="66"/>
      <c r="E83" s="37" t="s">
        <v>79</v>
      </c>
      <c r="F83" s="64" t="s">
        <v>80</v>
      </c>
      <c r="G83" s="64"/>
      <c r="H83" s="64"/>
      <c r="I83" s="83">
        <v>0.8</v>
      </c>
      <c r="J83" s="83"/>
      <c r="K83" s="83"/>
      <c r="L83" s="83">
        <v>0.9</v>
      </c>
      <c r="M83" s="83"/>
      <c r="N83" s="83"/>
      <c r="O83" s="83">
        <f>L83-I83</f>
        <v>0.09999999999999998</v>
      </c>
      <c r="P83" s="83"/>
      <c r="Q83" s="83"/>
      <c r="R83" s="28"/>
      <c r="S83" s="28"/>
      <c r="T83" s="28"/>
    </row>
    <row r="84" spans="1:20" ht="129" customHeight="1">
      <c r="A84" s="34"/>
      <c r="B84" s="35"/>
      <c r="C84" s="66" t="s">
        <v>81</v>
      </c>
      <c r="D84" s="66"/>
      <c r="E84" s="37" t="s">
        <v>79</v>
      </c>
      <c r="F84" s="64" t="s">
        <v>82</v>
      </c>
      <c r="G84" s="64"/>
      <c r="H84" s="64"/>
      <c r="I84" s="84">
        <v>1</v>
      </c>
      <c r="J84" s="84"/>
      <c r="K84" s="84"/>
      <c r="L84" s="83">
        <v>0.98</v>
      </c>
      <c r="M84" s="83"/>
      <c r="N84" s="83"/>
      <c r="O84" s="84">
        <f>L84-I84</f>
        <v>-0.020000000000000018</v>
      </c>
      <c r="P84" s="84"/>
      <c r="Q84" s="84"/>
      <c r="R84" s="28"/>
      <c r="S84" s="28"/>
      <c r="T84" s="28"/>
    </row>
    <row r="85" spans="1:19" ht="15" customHeight="1">
      <c r="A85" s="34"/>
      <c r="B85" s="35"/>
      <c r="C85" s="82" t="s">
        <v>83</v>
      </c>
      <c r="D85" s="82"/>
      <c r="E85" s="82"/>
      <c r="F85" s="82"/>
      <c r="G85" s="82"/>
      <c r="H85" s="82"/>
      <c r="I85" s="82"/>
      <c r="J85" s="82"/>
      <c r="K85" s="82"/>
      <c r="L85" s="82"/>
      <c r="M85" s="82"/>
      <c r="N85" s="82"/>
      <c r="O85" s="82"/>
      <c r="P85" s="82"/>
      <c r="Q85" s="82"/>
      <c r="R85" s="28"/>
      <c r="S85" s="28"/>
    </row>
    <row r="86" spans="1:20" s="28" customFormat="1" ht="18" customHeight="1">
      <c r="A86" s="34"/>
      <c r="B86" s="38"/>
      <c r="C86" s="86" t="s">
        <v>122</v>
      </c>
      <c r="D86" s="86"/>
      <c r="E86" s="86"/>
      <c r="F86" s="86"/>
      <c r="G86" s="86"/>
      <c r="H86" s="86"/>
      <c r="I86" s="86"/>
      <c r="J86" s="86"/>
      <c r="K86" s="86"/>
      <c r="L86" s="86"/>
      <c r="M86" s="86"/>
      <c r="N86" s="86"/>
      <c r="O86" s="86"/>
      <c r="P86" s="86"/>
      <c r="Q86" s="86"/>
      <c r="T86" s="2"/>
    </row>
    <row r="87" spans="1:20" ht="12.75" customHeight="1">
      <c r="A87" s="29"/>
      <c r="B87" s="30"/>
      <c r="C87" s="30"/>
      <c r="D87" s="28"/>
      <c r="E87" s="28"/>
      <c r="F87" s="28"/>
      <c r="G87" s="28"/>
      <c r="H87" s="28"/>
      <c r="I87" s="28"/>
      <c r="J87" s="28"/>
      <c r="K87" s="28"/>
      <c r="L87" s="28"/>
      <c r="M87" s="28"/>
      <c r="N87" s="28"/>
      <c r="O87" s="28"/>
      <c r="P87" s="28"/>
      <c r="Q87" s="28"/>
      <c r="T87" s="28"/>
    </row>
    <row r="88" ht="9.75" customHeight="1">
      <c r="A88" s="2"/>
    </row>
    <row r="89" spans="1:11" ht="14.25" customHeight="1">
      <c r="A89" s="12" t="s">
        <v>84</v>
      </c>
      <c r="B89" s="92" t="s">
        <v>85</v>
      </c>
      <c r="C89" s="92"/>
      <c r="D89" s="92"/>
      <c r="E89" s="92"/>
      <c r="F89" s="92"/>
      <c r="G89" s="92"/>
      <c r="H89" s="92"/>
      <c r="I89" s="92"/>
      <c r="J89" s="92"/>
      <c r="K89" s="92"/>
    </row>
    <row r="90" spans="9:19" ht="21" customHeight="1">
      <c r="I90" s="2" t="s">
        <v>18</v>
      </c>
      <c r="R90" s="42"/>
      <c r="S90" s="42"/>
    </row>
    <row r="91" spans="1:19" ht="53.25" customHeight="1">
      <c r="A91" s="77" t="s">
        <v>86</v>
      </c>
      <c r="B91" s="64" t="s">
        <v>87</v>
      </c>
      <c r="C91" s="64"/>
      <c r="D91" s="64" t="s">
        <v>28</v>
      </c>
      <c r="E91" s="64" t="s">
        <v>88</v>
      </c>
      <c r="F91" s="64"/>
      <c r="G91" s="64"/>
      <c r="H91" s="64" t="s">
        <v>89</v>
      </c>
      <c r="I91" s="64"/>
      <c r="J91" s="64"/>
      <c r="K91" s="64" t="s">
        <v>90</v>
      </c>
      <c r="L91" s="64"/>
      <c r="M91" s="64"/>
      <c r="N91" s="64" t="s">
        <v>91</v>
      </c>
      <c r="O91" s="64"/>
      <c r="P91" s="64"/>
      <c r="Q91" s="42"/>
      <c r="R91" s="42"/>
      <c r="S91" s="42"/>
    </row>
    <row r="92" spans="1:19" ht="38.25" customHeight="1">
      <c r="A92" s="77"/>
      <c r="B92" s="64"/>
      <c r="C92" s="64"/>
      <c r="D92" s="64"/>
      <c r="E92" s="16" t="s">
        <v>22</v>
      </c>
      <c r="F92" s="16" t="s">
        <v>23</v>
      </c>
      <c r="G92" s="16" t="s">
        <v>24</v>
      </c>
      <c r="H92" s="16" t="s">
        <v>22</v>
      </c>
      <c r="I92" s="16" t="s">
        <v>23</v>
      </c>
      <c r="J92" s="16" t="s">
        <v>24</v>
      </c>
      <c r="K92" s="16" t="s">
        <v>22</v>
      </c>
      <c r="L92" s="16" t="s">
        <v>23</v>
      </c>
      <c r="M92" s="16" t="s">
        <v>24</v>
      </c>
      <c r="N92" s="16" t="s">
        <v>22</v>
      </c>
      <c r="O92" s="16" t="s">
        <v>23</v>
      </c>
      <c r="P92" s="16" t="s">
        <v>24</v>
      </c>
      <c r="Q92" s="42"/>
      <c r="R92" s="43"/>
      <c r="S92" s="43"/>
    </row>
    <row r="93" spans="1:19" ht="18" customHeight="1">
      <c r="A93" s="38">
        <v>1</v>
      </c>
      <c r="B93" s="64">
        <v>2</v>
      </c>
      <c r="C93" s="64"/>
      <c r="D93" s="32">
        <v>3</v>
      </c>
      <c r="E93" s="33">
        <v>4</v>
      </c>
      <c r="F93" s="33">
        <v>5</v>
      </c>
      <c r="G93" s="33">
        <v>6</v>
      </c>
      <c r="H93" s="33">
        <v>7</v>
      </c>
      <c r="I93" s="33">
        <v>8</v>
      </c>
      <c r="J93" s="33">
        <v>9</v>
      </c>
      <c r="K93" s="33">
        <v>10</v>
      </c>
      <c r="L93" s="33">
        <v>11</v>
      </c>
      <c r="M93" s="33">
        <v>12</v>
      </c>
      <c r="N93" s="25">
        <v>13</v>
      </c>
      <c r="O93" s="39">
        <v>14</v>
      </c>
      <c r="P93" s="39">
        <v>15</v>
      </c>
      <c r="Q93" s="43"/>
      <c r="R93" s="43"/>
      <c r="S93" s="43"/>
    </row>
    <row r="94" spans="1:19" ht="28.5" customHeight="1">
      <c r="A94" s="38"/>
      <c r="B94" s="66" t="s">
        <v>92</v>
      </c>
      <c r="C94" s="66"/>
      <c r="D94" s="74" t="s">
        <v>118</v>
      </c>
      <c r="E94" s="75"/>
      <c r="F94" s="75"/>
      <c r="G94" s="75"/>
      <c r="H94" s="75"/>
      <c r="I94" s="75"/>
      <c r="J94" s="75"/>
      <c r="K94" s="75"/>
      <c r="L94" s="75"/>
      <c r="M94" s="75"/>
      <c r="N94" s="75"/>
      <c r="O94" s="75"/>
      <c r="P94" s="76"/>
      <c r="Q94" s="43"/>
      <c r="R94" s="43"/>
      <c r="S94" s="43"/>
    </row>
    <row r="95" spans="1:19" ht="32.25" customHeight="1">
      <c r="A95" s="38"/>
      <c r="B95" s="66" t="s">
        <v>93</v>
      </c>
      <c r="C95" s="66"/>
      <c r="D95" s="39">
        <v>2416330</v>
      </c>
      <c r="E95" s="27">
        <v>0</v>
      </c>
      <c r="F95" s="36">
        <v>0</v>
      </c>
      <c r="G95" s="27">
        <f>E95+F95</f>
        <v>0</v>
      </c>
      <c r="H95" s="27">
        <v>0</v>
      </c>
      <c r="I95" s="36">
        <v>82.2</v>
      </c>
      <c r="J95" s="27">
        <f>H95+I95</f>
        <v>82.2</v>
      </c>
      <c r="K95" s="27">
        <v>0</v>
      </c>
      <c r="L95" s="36">
        <v>80.7</v>
      </c>
      <c r="M95" s="27">
        <f>K95+L95</f>
        <v>80.7</v>
      </c>
      <c r="N95" s="19">
        <v>0</v>
      </c>
      <c r="O95" s="19">
        <v>0</v>
      </c>
      <c r="P95" s="27">
        <f>N95+O95</f>
        <v>0</v>
      </c>
      <c r="Q95" s="43"/>
      <c r="R95" s="43"/>
      <c r="S95" s="43"/>
    </row>
    <row r="96" spans="1:19" ht="49.5" customHeight="1">
      <c r="A96" s="38"/>
      <c r="B96" s="66" t="s">
        <v>94</v>
      </c>
      <c r="C96" s="66"/>
      <c r="D96" s="39"/>
      <c r="E96" s="36" t="s">
        <v>95</v>
      </c>
      <c r="F96" s="36"/>
      <c r="G96" s="27"/>
      <c r="H96" s="36" t="s">
        <v>95</v>
      </c>
      <c r="I96" s="36"/>
      <c r="J96" s="27"/>
      <c r="K96" s="36" t="s">
        <v>95</v>
      </c>
      <c r="L96" s="36"/>
      <c r="M96" s="27"/>
      <c r="N96" s="44" t="s">
        <v>95</v>
      </c>
      <c r="O96" s="44"/>
      <c r="P96" s="19"/>
      <c r="Q96" s="43"/>
      <c r="R96" s="43"/>
      <c r="S96" s="43"/>
    </row>
    <row r="97" spans="1:19" ht="12.75" customHeight="1">
      <c r="A97" s="38"/>
      <c r="B97" s="82"/>
      <c r="C97" s="82"/>
      <c r="D97" s="39"/>
      <c r="E97" s="36"/>
      <c r="F97" s="36"/>
      <c r="G97" s="27"/>
      <c r="H97" s="36"/>
      <c r="I97" s="36"/>
      <c r="J97" s="27"/>
      <c r="K97" s="36"/>
      <c r="L97" s="36"/>
      <c r="M97" s="27"/>
      <c r="N97" s="44"/>
      <c r="O97" s="44"/>
      <c r="P97" s="19"/>
      <c r="Q97" s="43"/>
      <c r="R97" s="43"/>
      <c r="S97" s="43"/>
    </row>
    <row r="98" spans="1:19" ht="18.75" customHeight="1">
      <c r="A98" s="38"/>
      <c r="B98" s="86" t="s">
        <v>96</v>
      </c>
      <c r="C98" s="86"/>
      <c r="D98" s="86"/>
      <c r="E98" s="86"/>
      <c r="F98" s="86"/>
      <c r="G98" s="86"/>
      <c r="H98" s="86"/>
      <c r="I98" s="86"/>
      <c r="J98" s="86"/>
      <c r="K98" s="86"/>
      <c r="L98" s="86"/>
      <c r="M98" s="86"/>
      <c r="N98" s="86"/>
      <c r="O98" s="86"/>
      <c r="P98" s="86"/>
      <c r="Q98" s="43"/>
      <c r="R98" s="43"/>
      <c r="S98" s="43"/>
    </row>
    <row r="99" spans="1:19" ht="31.5" customHeight="1">
      <c r="A99" s="38"/>
      <c r="B99" s="66" t="s">
        <v>97</v>
      </c>
      <c r="C99" s="66"/>
      <c r="D99" s="74" t="s">
        <v>119</v>
      </c>
      <c r="E99" s="75"/>
      <c r="F99" s="75"/>
      <c r="G99" s="75"/>
      <c r="H99" s="75"/>
      <c r="I99" s="75"/>
      <c r="J99" s="75"/>
      <c r="K99" s="75"/>
      <c r="L99" s="75"/>
      <c r="M99" s="75"/>
      <c r="N99" s="75"/>
      <c r="O99" s="75"/>
      <c r="P99" s="76"/>
      <c r="Q99" s="43"/>
      <c r="R99" s="43"/>
      <c r="S99" s="43"/>
    </row>
    <row r="100" spans="1:19" ht="34.5" customHeight="1">
      <c r="A100" s="38"/>
      <c r="B100" s="66" t="s">
        <v>93</v>
      </c>
      <c r="C100" s="66"/>
      <c r="D100" s="39">
        <v>2416330</v>
      </c>
      <c r="E100" s="27">
        <v>0</v>
      </c>
      <c r="F100" s="36">
        <v>0</v>
      </c>
      <c r="G100" s="27">
        <f>E100+F100</f>
        <v>0</v>
      </c>
      <c r="H100" s="27">
        <v>0</v>
      </c>
      <c r="I100" s="36">
        <v>1490.6</v>
      </c>
      <c r="J100" s="27">
        <f>H100+I100</f>
        <v>1490.6</v>
      </c>
      <c r="K100" s="27">
        <v>0</v>
      </c>
      <c r="L100" s="36">
        <v>30.5</v>
      </c>
      <c r="M100" s="27">
        <f>K100+L100</f>
        <v>30.5</v>
      </c>
      <c r="N100" s="19">
        <v>0</v>
      </c>
      <c r="O100" s="19">
        <v>3483.7</v>
      </c>
      <c r="P100" s="27">
        <f>N100+O100</f>
        <v>3483.7</v>
      </c>
      <c r="Q100" s="43"/>
      <c r="R100" s="43"/>
      <c r="S100" s="43"/>
    </row>
    <row r="101" spans="1:17" ht="16.5" customHeight="1">
      <c r="A101" s="38"/>
      <c r="B101" s="66" t="s">
        <v>98</v>
      </c>
      <c r="C101" s="66"/>
      <c r="D101" s="39"/>
      <c r="E101" s="36"/>
      <c r="F101" s="36"/>
      <c r="G101" s="36"/>
      <c r="H101" s="36"/>
      <c r="I101" s="36"/>
      <c r="J101" s="36"/>
      <c r="K101" s="36"/>
      <c r="L101" s="36"/>
      <c r="M101" s="36"/>
      <c r="N101" s="19"/>
      <c r="O101" s="19"/>
      <c r="P101" s="19"/>
      <c r="Q101" s="43"/>
    </row>
    <row r="102" spans="1:3" ht="15.75">
      <c r="A102" s="29"/>
      <c r="B102" s="30"/>
      <c r="C102" s="30"/>
    </row>
    <row r="103" spans="1:3" ht="15.75">
      <c r="A103" s="18"/>
      <c r="B103" s="28" t="s">
        <v>99</v>
      </c>
      <c r="C103" s="28"/>
    </row>
    <row r="104" spans="1:3" ht="15.75">
      <c r="A104" s="18"/>
      <c r="B104" s="28" t="s">
        <v>100</v>
      </c>
      <c r="C104" s="28"/>
    </row>
    <row r="105" spans="1:3" ht="15.75">
      <c r="A105" s="18"/>
      <c r="B105" s="45" t="s">
        <v>101</v>
      </c>
      <c r="C105" s="28"/>
    </row>
    <row r="106" ht="12.75" customHeight="1">
      <c r="B106" s="45"/>
    </row>
    <row r="107" spans="2:19" ht="12.75" customHeight="1">
      <c r="B107" s="46" t="s">
        <v>113</v>
      </c>
      <c r="R107" s="43"/>
      <c r="S107" s="43"/>
    </row>
    <row r="108" spans="2:19" ht="12" customHeight="1">
      <c r="B108" s="47" t="s">
        <v>102</v>
      </c>
      <c r="N108" s="93"/>
      <c r="O108" s="93"/>
      <c r="Q108" s="94" t="s">
        <v>114</v>
      </c>
      <c r="R108" s="94"/>
      <c r="S108" s="94"/>
    </row>
    <row r="109" spans="14:19" ht="12" customHeight="1">
      <c r="N109" s="95" t="s">
        <v>103</v>
      </c>
      <c r="O109" s="95"/>
      <c r="Q109" s="95" t="s">
        <v>104</v>
      </c>
      <c r="R109" s="95"/>
      <c r="S109" s="95"/>
    </row>
    <row r="110" ht="15.75" customHeight="1"/>
    <row r="111" spans="2:19" ht="18.75" customHeight="1">
      <c r="B111" s="47" t="s">
        <v>105</v>
      </c>
      <c r="N111" s="93"/>
      <c r="O111" s="93"/>
      <c r="Q111" s="97" t="s">
        <v>106</v>
      </c>
      <c r="R111" s="97"/>
      <c r="S111" s="97"/>
    </row>
    <row r="112" spans="2:19" ht="14.25" customHeight="1">
      <c r="B112" s="98" t="s">
        <v>107</v>
      </c>
      <c r="C112" s="98"/>
      <c r="D112" s="98"/>
      <c r="E112" s="98"/>
      <c r="F112" s="98"/>
      <c r="G112" s="98"/>
      <c r="H112" s="98"/>
      <c r="N112" s="95" t="s">
        <v>103</v>
      </c>
      <c r="O112" s="95"/>
      <c r="Q112" s="95" t="s">
        <v>104</v>
      </c>
      <c r="R112" s="95"/>
      <c r="S112" s="95"/>
    </row>
    <row r="113" spans="2:19" ht="14.25" customHeight="1">
      <c r="B113" s="48"/>
      <c r="C113" s="48"/>
      <c r="D113" s="48"/>
      <c r="E113" s="48"/>
      <c r="F113" s="48"/>
      <c r="G113" s="48"/>
      <c r="H113" s="48"/>
      <c r="N113" s="21"/>
      <c r="O113" s="21"/>
      <c r="Q113" s="21"/>
      <c r="R113" s="21"/>
      <c r="S113" s="21"/>
    </row>
    <row r="114" spans="2:19" ht="15.75">
      <c r="B114" s="96"/>
      <c r="C114" s="96"/>
      <c r="D114" s="96"/>
      <c r="E114" s="96"/>
      <c r="F114" s="96"/>
      <c r="G114" s="96"/>
      <c r="H114" s="96"/>
      <c r="N114" s="21"/>
      <c r="O114" s="21"/>
      <c r="Q114" s="21"/>
      <c r="R114" s="14"/>
      <c r="S114" s="14"/>
    </row>
    <row r="115" spans="2:19" ht="15.75">
      <c r="B115" s="96"/>
      <c r="C115" s="96"/>
      <c r="D115" s="96"/>
      <c r="E115" s="96"/>
      <c r="F115" s="96"/>
      <c r="G115" s="96"/>
      <c r="H115" s="96"/>
      <c r="N115" s="79"/>
      <c r="O115" s="79"/>
      <c r="Q115" s="14"/>
      <c r="R115" s="21"/>
      <c r="S115" s="21"/>
    </row>
    <row r="116" spans="17:20" ht="15.75">
      <c r="Q116" s="21"/>
      <c r="R116" s="21"/>
      <c r="S116" s="21"/>
      <c r="T116" s="21"/>
    </row>
    <row r="117" spans="17:20" ht="15.75">
      <c r="Q117" s="21"/>
      <c r="R117" s="21"/>
      <c r="S117" s="21"/>
      <c r="T117" s="21"/>
    </row>
    <row r="118" spans="17:20" ht="15.75">
      <c r="Q118" s="21"/>
      <c r="R118" s="21"/>
      <c r="S118" s="21"/>
      <c r="T118" s="21"/>
    </row>
    <row r="119" ht="15.75">
      <c r="Q119" s="21"/>
    </row>
  </sheetData>
  <sheetProtection selectLockedCells="1" selectUnlockedCells="1"/>
  <mergeCells count="248">
    <mergeCell ref="S33:T34"/>
    <mergeCell ref="S35:T35"/>
    <mergeCell ref="S36:T36"/>
    <mergeCell ref="S37:T37"/>
    <mergeCell ref="Q42:S43"/>
    <mergeCell ref="Q44:S44"/>
    <mergeCell ref="B115:H115"/>
    <mergeCell ref="N115:O115"/>
    <mergeCell ref="N111:O111"/>
    <mergeCell ref="Q111:S111"/>
    <mergeCell ref="B112:H112"/>
    <mergeCell ref="N112:O112"/>
    <mergeCell ref="Q112:S112"/>
    <mergeCell ref="B114:H114"/>
    <mergeCell ref="B99:C99"/>
    <mergeCell ref="B100:C100"/>
    <mergeCell ref="B101:C101"/>
    <mergeCell ref="N108:O108"/>
    <mergeCell ref="Q108:S108"/>
    <mergeCell ref="N109:O109"/>
    <mergeCell ref="Q109:S109"/>
    <mergeCell ref="D99:P99"/>
    <mergeCell ref="B93:C93"/>
    <mergeCell ref="B94:C94"/>
    <mergeCell ref="B95:C95"/>
    <mergeCell ref="B96:C96"/>
    <mergeCell ref="B97:C97"/>
    <mergeCell ref="B98:P98"/>
    <mergeCell ref="D94:P94"/>
    <mergeCell ref="C85:Q85"/>
    <mergeCell ref="C86:Q86"/>
    <mergeCell ref="B89:K89"/>
    <mergeCell ref="A91:A92"/>
    <mergeCell ref="B91:C92"/>
    <mergeCell ref="D91:D92"/>
    <mergeCell ref="E91:G91"/>
    <mergeCell ref="H91:J91"/>
    <mergeCell ref="K91:M91"/>
    <mergeCell ref="N91:P91"/>
    <mergeCell ref="C83:D83"/>
    <mergeCell ref="F83:H83"/>
    <mergeCell ref="I83:K83"/>
    <mergeCell ref="L83:N83"/>
    <mergeCell ref="O83:Q83"/>
    <mergeCell ref="C84:D84"/>
    <mergeCell ref="F84:H84"/>
    <mergeCell ref="I84:K84"/>
    <mergeCell ref="L84:N84"/>
    <mergeCell ref="O84:Q84"/>
    <mergeCell ref="C81:Q81"/>
    <mergeCell ref="C82:D82"/>
    <mergeCell ref="F82:H82"/>
    <mergeCell ref="I82:K82"/>
    <mergeCell ref="L82:N82"/>
    <mergeCell ref="O82:Q82"/>
    <mergeCell ref="C79:D79"/>
    <mergeCell ref="F79:H79"/>
    <mergeCell ref="I79:K79"/>
    <mergeCell ref="L79:N79"/>
    <mergeCell ref="O79:Q79"/>
    <mergeCell ref="C80:Q80"/>
    <mergeCell ref="C77:D77"/>
    <mergeCell ref="F77:H77"/>
    <mergeCell ref="I77:K77"/>
    <mergeCell ref="L77:N77"/>
    <mergeCell ref="O77:Q77"/>
    <mergeCell ref="C78:D78"/>
    <mergeCell ref="F78:H78"/>
    <mergeCell ref="I78:K78"/>
    <mergeCell ref="L78:N78"/>
    <mergeCell ref="O78:Q78"/>
    <mergeCell ref="C74:Q74"/>
    <mergeCell ref="C75:Q75"/>
    <mergeCell ref="C76:D76"/>
    <mergeCell ref="F76:H76"/>
    <mergeCell ref="I76:K76"/>
    <mergeCell ref="L76:N76"/>
    <mergeCell ref="O76:Q76"/>
    <mergeCell ref="L71:N71"/>
    <mergeCell ref="O71:Q71"/>
    <mergeCell ref="I72:K72"/>
    <mergeCell ref="L72:N72"/>
    <mergeCell ref="O72:Q72"/>
    <mergeCell ref="C73:D73"/>
    <mergeCell ref="F73:H73"/>
    <mergeCell ref="I73:K73"/>
    <mergeCell ref="L73:N73"/>
    <mergeCell ref="O73:Q73"/>
    <mergeCell ref="L69:N69"/>
    <mergeCell ref="O69:Q69"/>
    <mergeCell ref="I70:K70"/>
    <mergeCell ref="L70:N70"/>
    <mergeCell ref="O70:Q70"/>
    <mergeCell ref="A71:A72"/>
    <mergeCell ref="B71:B72"/>
    <mergeCell ref="C71:D72"/>
    <mergeCell ref="F71:H72"/>
    <mergeCell ref="I71:K71"/>
    <mergeCell ref="C68:D68"/>
    <mergeCell ref="F68:H68"/>
    <mergeCell ref="I68:K68"/>
    <mergeCell ref="L68:N68"/>
    <mergeCell ref="O68:Q68"/>
    <mergeCell ref="A69:A70"/>
    <mergeCell ref="B69:B70"/>
    <mergeCell ref="C69:D70"/>
    <mergeCell ref="F69:H70"/>
    <mergeCell ref="I69:K69"/>
    <mergeCell ref="C66:D66"/>
    <mergeCell ref="F66:H66"/>
    <mergeCell ref="I66:K66"/>
    <mergeCell ref="L66:N66"/>
    <mergeCell ref="O66:Q66"/>
    <mergeCell ref="C67:D67"/>
    <mergeCell ref="F67:H67"/>
    <mergeCell ref="I67:K67"/>
    <mergeCell ref="L67:N67"/>
    <mergeCell ref="O67:Q67"/>
    <mergeCell ref="C63:Q63"/>
    <mergeCell ref="C64:Q64"/>
    <mergeCell ref="C65:D65"/>
    <mergeCell ref="F65:H65"/>
    <mergeCell ref="I65:K65"/>
    <mergeCell ref="L65:N65"/>
    <mergeCell ref="O65:Q65"/>
    <mergeCell ref="C61:D61"/>
    <mergeCell ref="I61:K61"/>
    <mergeCell ref="L61:N61"/>
    <mergeCell ref="O61:Q61"/>
    <mergeCell ref="C62:D62"/>
    <mergeCell ref="I62:K62"/>
    <mergeCell ref="L62:N62"/>
    <mergeCell ref="O62:Q62"/>
    <mergeCell ref="C59:D59"/>
    <mergeCell ref="I59:K59"/>
    <mergeCell ref="L59:N59"/>
    <mergeCell ref="O59:Q59"/>
    <mergeCell ref="C60:D60"/>
    <mergeCell ref="I60:K60"/>
    <mergeCell ref="L60:N60"/>
    <mergeCell ref="O60:Q60"/>
    <mergeCell ref="C57:D57"/>
    <mergeCell ref="F57:H57"/>
    <mergeCell ref="I57:K57"/>
    <mergeCell ref="L57:N57"/>
    <mergeCell ref="O57:Q57"/>
    <mergeCell ref="C58:D58"/>
    <mergeCell ref="F58:H62"/>
    <mergeCell ref="I58:K58"/>
    <mergeCell ref="L58:N58"/>
    <mergeCell ref="O58:Q58"/>
    <mergeCell ref="C55:D55"/>
    <mergeCell ref="E55:Q55"/>
    <mergeCell ref="C56:D56"/>
    <mergeCell ref="F56:H56"/>
    <mergeCell ref="I56:K56"/>
    <mergeCell ref="L56:N56"/>
    <mergeCell ref="O56:Q56"/>
    <mergeCell ref="L52:N53"/>
    <mergeCell ref="O52:Q53"/>
    <mergeCell ref="R52:T52"/>
    <mergeCell ref="C54:D54"/>
    <mergeCell ref="F54:H54"/>
    <mergeCell ref="I54:K54"/>
    <mergeCell ref="L54:N54"/>
    <mergeCell ref="O54:Q54"/>
    <mergeCell ref="A52:A53"/>
    <mergeCell ref="B52:B53"/>
    <mergeCell ref="C52:D53"/>
    <mergeCell ref="E52:E53"/>
    <mergeCell ref="F52:H53"/>
    <mergeCell ref="I52:K53"/>
    <mergeCell ref="A44:G44"/>
    <mergeCell ref="A45:G45"/>
    <mergeCell ref="A46:G46"/>
    <mergeCell ref="A47:G47"/>
    <mergeCell ref="A48:G48"/>
    <mergeCell ref="B50:S50"/>
    <mergeCell ref="Q45:S45"/>
    <mergeCell ref="Q46:S46"/>
    <mergeCell ref="Q47:S47"/>
    <mergeCell ref="Q48:S48"/>
    <mergeCell ref="D35:I35"/>
    <mergeCell ref="D36:I36"/>
    <mergeCell ref="D37:I37"/>
    <mergeCell ref="B40:S40"/>
    <mergeCell ref="A42:G43"/>
    <mergeCell ref="H42:J42"/>
    <mergeCell ref="K42:M42"/>
    <mergeCell ref="N42:P42"/>
    <mergeCell ref="P27:Q27"/>
    <mergeCell ref="R27:S27"/>
    <mergeCell ref="B30:O30"/>
    <mergeCell ref="A33:A34"/>
    <mergeCell ref="B33:B34"/>
    <mergeCell ref="C33:C34"/>
    <mergeCell ref="D33:I34"/>
    <mergeCell ref="J33:L33"/>
    <mergeCell ref="M33:O33"/>
    <mergeCell ref="P33:R33"/>
    <mergeCell ref="N26:O26"/>
    <mergeCell ref="P26:Q26"/>
    <mergeCell ref="R26:S26"/>
    <mergeCell ref="B27:C27"/>
    <mergeCell ref="D27:E27"/>
    <mergeCell ref="F27:G27"/>
    <mergeCell ref="H27:I27"/>
    <mergeCell ref="J27:K27"/>
    <mergeCell ref="L27:M27"/>
    <mergeCell ref="N27:O27"/>
    <mergeCell ref="L25:M25"/>
    <mergeCell ref="N25:O25"/>
    <mergeCell ref="P25:Q25"/>
    <mergeCell ref="R25:S25"/>
    <mergeCell ref="B26:C26"/>
    <mergeCell ref="D26:E26"/>
    <mergeCell ref="F26:G26"/>
    <mergeCell ref="H26:I26"/>
    <mergeCell ref="J26:K26"/>
    <mergeCell ref="L26:M26"/>
    <mergeCell ref="B21:O21"/>
    <mergeCell ref="I23:J23"/>
    <mergeCell ref="B24:G24"/>
    <mergeCell ref="H24:M24"/>
    <mergeCell ref="N24:S24"/>
    <mergeCell ref="B25:C25"/>
    <mergeCell ref="D25:E25"/>
    <mergeCell ref="F25:G25"/>
    <mergeCell ref="H25:I25"/>
    <mergeCell ref="J25:K25"/>
    <mergeCell ref="B15:C15"/>
    <mergeCell ref="E15:O15"/>
    <mergeCell ref="B17:C17"/>
    <mergeCell ref="E17:S17"/>
    <mergeCell ref="B18:C18"/>
    <mergeCell ref="H18:O18"/>
    <mergeCell ref="B11:C11"/>
    <mergeCell ref="E11:R11"/>
    <mergeCell ref="B12:C12"/>
    <mergeCell ref="E12:O12"/>
    <mergeCell ref="B14:C14"/>
    <mergeCell ref="E14:R14"/>
    <mergeCell ref="O2:S2"/>
    <mergeCell ref="O3:S3"/>
    <mergeCell ref="O4:S4"/>
    <mergeCell ref="H7:M7"/>
    <mergeCell ref="G8:N8"/>
    <mergeCell ref="G9:N9"/>
  </mergeCells>
  <printOptions/>
  <pageMargins left="0.39375" right="0.39375" top="0.39375" bottom="0.27569444444444446" header="0.5118055555555555" footer="0.5118055555555555"/>
  <pageSetup horizontalDpi="300" verticalDpi="300" orientation="landscape" paperSize="9" scale="65" r:id="rId1"/>
  <rowBreaks count="2" manualBreakCount="2">
    <brk id="41" max="20" man="1"/>
    <brk id="66" max="2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2018-02-19T11:05:30Z</cp:lastPrinted>
  <dcterms:modified xsi:type="dcterms:W3CDTF">2018-02-19T11:06:34Z</dcterms:modified>
  <cp:category/>
  <cp:version/>
  <cp:contentType/>
  <cp:contentStatus/>
</cp:coreProperties>
</file>