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2416060" sheetId="1" r:id="rId1"/>
  </sheets>
  <definedNames>
    <definedName name="Excel_BuiltIn_Print_Area" localSheetId="0">'2416060'!$A$1:$T$106</definedName>
    <definedName name="_xlnm.Print_Area" localSheetId="0">'2416060'!$A$1:$T$102</definedName>
  </definedNames>
  <calcPr fullCalcOnLoad="1"/>
</workbook>
</file>

<file path=xl/sharedStrings.xml><?xml version="1.0" encoding="utf-8"?>
<sst xmlns="http://schemas.openxmlformats.org/spreadsheetml/2006/main" count="172" uniqueCount="104">
  <si>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</si>
  <si>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</si>
  <si>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</si>
  <si>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</si>
  <si>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</si>
  <si>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</si>
  <si>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</si>
  <si>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</si>
  <si>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</si>
  <si>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</si>
  <si>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</si>
  <si>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</si>
  <si>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0620</t>
  </si>
  <si>
    <t>Благоустрій міст, сіл, селищ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</si>
  <si>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</si>
  <si>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</si>
  <si>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</si>
  <si>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</si>
  <si>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</si>
  <si>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</si>
  <si>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</si>
  <si>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</si>
  <si>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</si>
  <si>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</si>
  <si>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</si>
  <si>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</si>
  <si>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</si>
  <si>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</si>
  <si>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</si>
  <si>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</si>
  <si>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</si>
  <si>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</si>
  <si>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</si>
  <si>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Всього: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</si>
  <si>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</si>
  <si>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</si>
  <si>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</si>
  <si>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</si>
  <si>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</si>
  <si>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</si>
  <si>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</si>
  <si>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</si>
  <si>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</si>
  <si>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</si>
  <si>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</si>
  <si>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</si>
  <si>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</si>
  <si>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</si>
  <si>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загальна площа парку</t>
  </si>
  <si>
    <t>га</t>
  </si>
  <si>
    <t>свідоцтво про право власності на землю</t>
  </si>
  <si>
    <t>видатки на забезпечення благоустрою паркової зони, в т.ч.:</t>
  </si>
  <si>
    <t>грн.</t>
  </si>
  <si>
    <t>Пояснення щодо розбіжностей між затвердженими та досягнутими результативними показниками</t>
  </si>
  <si>
    <t>продукту</t>
  </si>
  <si>
    <t>тис.кв.м</t>
  </si>
  <si>
    <t>розрахунок</t>
  </si>
  <si>
    <t>якості</t>
  </si>
  <si>
    <t>% площі, що прибирається до загальної площі парку</t>
  </si>
  <si>
    <t>%</t>
  </si>
  <si>
    <t>розрахунок (відношення площі, що прибирається до загальної площі парку)</t>
  </si>
  <si>
    <t>ефективності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</si>
  <si>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</si>
  <si>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</si>
  <si>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</si>
  <si>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</si>
  <si>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</si>
  <si>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</si>
  <si>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</si>
  <si>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</si>
  <si>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</si>
  <si>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</si>
  <si>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</si>
  <si>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</si>
  <si>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</si>
  <si>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</si>
  <si>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</si>
  <si>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</si>
  <si>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</si>
  <si>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</si>
  <si>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</si>
  <si>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</si>
  <si>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</si>
  <si>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</si>
  <si>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</si>
  <si>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</si>
  <si>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Розбіжностей не має.</t>
  </si>
  <si>
    <t xml:space="preserve">Начальник управління культури </t>
  </si>
  <si>
    <t>Н.І.Рябенко</t>
  </si>
  <si>
    <t>місцевого бюджету станом на _01.01.2018__ року</t>
  </si>
  <si>
    <t>2416060</t>
  </si>
  <si>
    <t>Комплексна цільова програма розвитку культури міста Житомира на 2015-2017 р.р.</t>
  </si>
  <si>
    <t>Ріщення про міський бюджет на 2017р.</t>
  </si>
  <si>
    <t>видатки на утримання зелених насаджень</t>
  </si>
  <si>
    <t>видатки на утримання літнього театру "Ракушка"</t>
  </si>
  <si>
    <t>площа парку, що утримується</t>
  </si>
  <si>
    <t>тис.грн.</t>
  </si>
  <si>
    <t>середньорічні витрати на утримання 1 квадратного метра території парку</t>
  </si>
  <si>
    <t>розрахунок (відношення видатків на забезпечення благоустрою паркової зони до площі території парку)</t>
  </si>
  <si>
    <t>Пояснення щодо причин відхилення</t>
  </si>
  <si>
    <t xml:space="preserve">Завдання 1.Збереження та подальший розвиток паркової зони. Підвищення рівня масового відпочинку та культурно-просвітницької роботи на території парку. Приведення рівню благоустрою, облаштування та загального стану інфраструктури паркових територій у відповідність до існуючих та перспективних рекреаційних  навантажень.  </t>
  </si>
  <si>
    <t xml:space="preserve">Збереження та подальший розвиток паркової зони. Підвищення рівня масового відпочинку та культурно-просвітницької роботи на території парку. Приведення рівню благоустрою, облаштування та загального стану інфраструктури паркових територій у відповідність до існуючих та перспективних рекреаційних  навантажень.          </t>
  </si>
  <si>
    <t>Розбіжності між касовими та плановими видатками виникли за рахунок вакантних посад та невикористаних коштів по утриманню зелених насаджень</t>
  </si>
  <si>
    <t>Розбіжність між касовими та плановими видатками виникла за рахунок вакансій двірників та невикористаних коштів по утриманню зелених насаджень.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</si>
</sst>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7" fillId="0" borderId="0" xfId="52" applyFont="1" applyBorder="1" applyAlignment="1">
      <alignment wrapText="1"/>
      <protection/>
    </xf>
    <xf numFmtId="49" fontId="6" fillId="0" borderId="0" xfId="52" applyNumberFormat="1" applyFont="1" applyBorder="1" applyAlignment="1">
      <alignment horizontal="center"/>
      <protection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7" fillId="0" borderId="14" xfId="52" applyFont="1" applyBorder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7" fillId="0" borderId="17" xfId="52" applyFont="1" applyBorder="1" applyAlignment="1">
      <alignment horizontal="left" wrapText="1"/>
      <protection/>
    </xf>
    <xf numFmtId="0" fontId="7" fillId="0" borderId="14" xfId="52" applyFont="1" applyBorder="1" applyAlignment="1">
      <alignment/>
      <protection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7" fillId="0" borderId="0" xfId="52" applyFont="1" applyBorder="1" applyAlignment="1">
      <alignment horizont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9"/>
  <sheetViews>
    <sheetView tabSelected="1" view="pageBreakPreview" zoomScale="84" zoomScaleNormal="101" zoomScaleSheetLayoutView="84" zoomScalePageLayoutView="0" workbookViewId="0" topLeftCell="A59">
      <selection activeCell="M107" sqref="M107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3" width="11.25390625" style="2" customWidth="1"/>
    <col min="4" max="4" width="9.375" style="2" customWidth="1"/>
    <col min="5" max="5" width="10.875" style="2" customWidth="1"/>
    <col min="6" max="6" width="9.00390625" style="2" customWidth="1"/>
    <col min="7" max="7" width="7.25390625" style="2" customWidth="1"/>
    <col min="8" max="8" width="10.625" style="2" customWidth="1"/>
    <col min="9" max="9" width="9.625" style="2" customWidth="1"/>
    <col min="10" max="10" width="9.375" style="2" customWidth="1"/>
    <col min="11" max="11" width="10.375" style="2" customWidth="1"/>
    <col min="12" max="12" width="9.00390625" style="2" customWidth="1"/>
    <col min="13" max="13" width="7.375" style="2" customWidth="1"/>
    <col min="14" max="14" width="10.125" style="2" customWidth="1"/>
    <col min="15" max="15" width="9.00390625" style="2" customWidth="1"/>
    <col min="16" max="16" width="9.253906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98" t="s">
        <v>0</v>
      </c>
      <c r="P2" s="98"/>
      <c r="Q2" s="98"/>
      <c r="R2" s="98"/>
      <c r="S2" s="98"/>
    </row>
    <row r="3" spans="15:19" ht="12.75" customHeight="1">
      <c r="O3" s="99" t="s">
        <v>1</v>
      </c>
      <c r="P3" s="99"/>
      <c r="Q3" s="99"/>
      <c r="R3" s="99"/>
      <c r="S3" s="99"/>
    </row>
    <row r="4" spans="15:19" ht="12.75" customHeight="1">
      <c r="O4" s="100" t="s">
        <v>2</v>
      </c>
      <c r="P4" s="100"/>
      <c r="Q4" s="100"/>
      <c r="R4" s="100"/>
      <c r="S4" s="100"/>
    </row>
    <row r="5" spans="15:19" ht="10.5" customHeight="1">
      <c r="O5" s="3"/>
      <c r="P5" s="3"/>
      <c r="Q5" s="3"/>
      <c r="R5" s="3"/>
      <c r="S5" s="3"/>
    </row>
    <row r="6" ht="7.5" customHeight="1"/>
    <row r="7" spans="1:19" ht="16.5" customHeight="1">
      <c r="A7" s="4"/>
      <c r="B7" s="5"/>
      <c r="C7" s="5"/>
      <c r="D7" s="5"/>
      <c r="E7" s="5"/>
      <c r="F7" s="5"/>
      <c r="G7" s="51"/>
      <c r="H7" s="101" t="s">
        <v>3</v>
      </c>
      <c r="I7" s="101"/>
      <c r="J7" s="101"/>
      <c r="K7" s="101"/>
      <c r="L7" s="101"/>
      <c r="M7" s="101"/>
      <c r="N7" s="52"/>
      <c r="S7" s="5"/>
    </row>
    <row r="8" spans="1:27" ht="18.75">
      <c r="A8" s="4"/>
      <c r="B8" s="5"/>
      <c r="C8" s="5"/>
      <c r="D8" s="5"/>
      <c r="E8" s="5"/>
      <c r="F8" s="5"/>
      <c r="G8" s="101" t="s">
        <v>4</v>
      </c>
      <c r="H8" s="101"/>
      <c r="I8" s="101"/>
      <c r="J8" s="101"/>
      <c r="K8" s="101"/>
      <c r="L8" s="101"/>
      <c r="M8" s="101"/>
      <c r="N8" s="101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101" t="s">
        <v>89</v>
      </c>
      <c r="H9" s="101"/>
      <c r="I9" s="101"/>
      <c r="J9" s="101"/>
      <c r="K9" s="101"/>
      <c r="L9" s="101"/>
      <c r="M9" s="101"/>
      <c r="N9" s="101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3" t="s">
        <v>5</v>
      </c>
      <c r="B11" s="94">
        <v>2400000</v>
      </c>
      <c r="C11" s="94"/>
      <c r="D11" s="51"/>
      <c r="E11" s="97" t="s">
        <v>6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92" t="s">
        <v>7</v>
      </c>
      <c r="C12" s="92"/>
      <c r="D12" s="5"/>
      <c r="E12" s="93" t="s">
        <v>8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7"/>
      <c r="Q12" s="7"/>
      <c r="R12" s="8"/>
      <c r="S12" s="8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53" t="s">
        <v>9</v>
      </c>
      <c r="B14" s="94">
        <v>2410000</v>
      </c>
      <c r="C14" s="94"/>
      <c r="D14" s="51"/>
      <c r="E14" s="97" t="s">
        <v>6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92" t="s">
        <v>7</v>
      </c>
      <c r="C15" s="92"/>
      <c r="D15" s="5"/>
      <c r="E15" s="93" t="s">
        <v>10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7"/>
      <c r="Q15" s="7"/>
      <c r="R15" s="8"/>
      <c r="S15" s="8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.75" customHeight="1">
      <c r="A17" s="53" t="s">
        <v>11</v>
      </c>
      <c r="B17" s="94">
        <v>2416060</v>
      </c>
      <c r="C17" s="94"/>
      <c r="D17" s="55" t="s">
        <v>12</v>
      </c>
      <c r="E17" s="96" t="s">
        <v>13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54"/>
      <c r="T17" s="8"/>
      <c r="U17" s="8"/>
      <c r="V17" s="8"/>
      <c r="W17" s="8"/>
      <c r="X17" s="8"/>
      <c r="Y17" s="8"/>
      <c r="Z17" s="8"/>
      <c r="AA17" s="8"/>
    </row>
    <row r="18" spans="1:27" ht="18.75" customHeight="1">
      <c r="A18" s="4"/>
      <c r="B18" s="92" t="s">
        <v>7</v>
      </c>
      <c r="C18" s="92"/>
      <c r="D18" s="6" t="s">
        <v>14</v>
      </c>
      <c r="E18" s="6"/>
      <c r="G18" s="5"/>
      <c r="H18" s="95" t="s">
        <v>15</v>
      </c>
      <c r="I18" s="95"/>
      <c r="J18" s="95"/>
      <c r="K18" s="95"/>
      <c r="L18" s="95"/>
      <c r="M18" s="95"/>
      <c r="N18" s="95"/>
      <c r="O18" s="95"/>
      <c r="P18" s="8"/>
      <c r="Q18" s="8"/>
      <c r="R18" s="8"/>
      <c r="S18" s="8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0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16</v>
      </c>
      <c r="B21" s="90" t="s">
        <v>17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T21" s="5"/>
      <c r="U21" s="5"/>
      <c r="V21" s="5"/>
      <c r="W21" s="5"/>
      <c r="X21" s="5"/>
      <c r="Y21" s="5"/>
      <c r="Z21" s="5"/>
      <c r="AA21" s="5"/>
    </row>
    <row r="22" spans="1:15" ht="12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91" t="s">
        <v>18</v>
      </c>
      <c r="J23" s="91"/>
    </row>
    <row r="24" spans="1:19" ht="30" customHeight="1">
      <c r="A24" s="14"/>
      <c r="B24" s="73" t="s">
        <v>19</v>
      </c>
      <c r="C24" s="73"/>
      <c r="D24" s="73"/>
      <c r="E24" s="73"/>
      <c r="F24" s="73"/>
      <c r="G24" s="73"/>
      <c r="H24" s="73" t="s">
        <v>20</v>
      </c>
      <c r="I24" s="73"/>
      <c r="J24" s="73"/>
      <c r="K24" s="73"/>
      <c r="L24" s="73"/>
      <c r="M24" s="73"/>
      <c r="N24" s="73" t="s">
        <v>21</v>
      </c>
      <c r="O24" s="73"/>
      <c r="P24" s="73"/>
      <c r="Q24" s="73"/>
      <c r="R24" s="73"/>
      <c r="S24" s="73"/>
    </row>
    <row r="25" spans="1:19" ht="40.5" customHeight="1">
      <c r="A25" s="16"/>
      <c r="B25" s="73" t="s">
        <v>22</v>
      </c>
      <c r="C25" s="73"/>
      <c r="D25" s="73" t="s">
        <v>23</v>
      </c>
      <c r="E25" s="73"/>
      <c r="F25" s="73" t="s">
        <v>24</v>
      </c>
      <c r="G25" s="73"/>
      <c r="H25" s="73" t="s">
        <v>22</v>
      </c>
      <c r="I25" s="73"/>
      <c r="J25" s="73" t="s">
        <v>23</v>
      </c>
      <c r="K25" s="73"/>
      <c r="L25" s="73" t="s">
        <v>24</v>
      </c>
      <c r="M25" s="73"/>
      <c r="N25" s="73" t="s">
        <v>22</v>
      </c>
      <c r="O25" s="73"/>
      <c r="P25" s="73" t="s">
        <v>23</v>
      </c>
      <c r="Q25" s="73"/>
      <c r="R25" s="73" t="s">
        <v>24</v>
      </c>
      <c r="S25" s="73"/>
    </row>
    <row r="26" spans="1:19" ht="15.75" customHeight="1">
      <c r="A26" s="16"/>
      <c r="B26" s="73">
        <v>1</v>
      </c>
      <c r="C26" s="73"/>
      <c r="D26" s="73">
        <v>2</v>
      </c>
      <c r="E26" s="73"/>
      <c r="F26" s="73">
        <v>3</v>
      </c>
      <c r="G26" s="73"/>
      <c r="H26" s="73">
        <v>4</v>
      </c>
      <c r="I26" s="73"/>
      <c r="J26" s="73">
        <v>5</v>
      </c>
      <c r="K26" s="73"/>
      <c r="L26" s="73">
        <v>6</v>
      </c>
      <c r="M26" s="73"/>
      <c r="N26" s="73">
        <v>7</v>
      </c>
      <c r="O26" s="73"/>
      <c r="P26" s="73">
        <v>8</v>
      </c>
      <c r="Q26" s="73"/>
      <c r="R26" s="73">
        <v>9</v>
      </c>
      <c r="S26" s="73"/>
    </row>
    <row r="27" spans="1:19" ht="18" customHeight="1">
      <c r="A27" s="17"/>
      <c r="B27" s="89">
        <v>2053.9</v>
      </c>
      <c r="C27" s="89"/>
      <c r="D27" s="89">
        <v>110</v>
      </c>
      <c r="E27" s="89"/>
      <c r="F27" s="89">
        <f>B27+D27</f>
        <v>2163.9</v>
      </c>
      <c r="G27" s="89"/>
      <c r="H27" s="89">
        <v>1810.9</v>
      </c>
      <c r="I27" s="89"/>
      <c r="J27" s="89">
        <v>30</v>
      </c>
      <c r="K27" s="89"/>
      <c r="L27" s="89">
        <f>H27+J27</f>
        <v>1840.9</v>
      </c>
      <c r="M27" s="89"/>
      <c r="N27" s="89">
        <f>H27-B27</f>
        <v>-243</v>
      </c>
      <c r="O27" s="89"/>
      <c r="P27" s="89">
        <f>J27-D27</f>
        <v>-80</v>
      </c>
      <c r="Q27" s="89"/>
      <c r="R27" s="89">
        <f>L27-F27</f>
        <v>-323</v>
      </c>
      <c r="S27" s="89"/>
    </row>
    <row r="28" spans="1:19" ht="12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ht="6.75" customHeight="1"/>
    <row r="30" spans="1:15" ht="15.75">
      <c r="A30" s="11" t="s">
        <v>25</v>
      </c>
      <c r="B30" s="90" t="s">
        <v>26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8.2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18</v>
      </c>
    </row>
    <row r="33" spans="1:19" ht="49.5" customHeight="1">
      <c r="A33" s="73" t="s">
        <v>27</v>
      </c>
      <c r="B33" s="73" t="s">
        <v>28</v>
      </c>
      <c r="C33" s="73" t="s">
        <v>29</v>
      </c>
      <c r="D33" s="73" t="s">
        <v>30</v>
      </c>
      <c r="E33" s="73"/>
      <c r="F33" s="73"/>
      <c r="G33" s="73"/>
      <c r="H33" s="73" t="s">
        <v>31</v>
      </c>
      <c r="I33" s="73"/>
      <c r="J33" s="73"/>
      <c r="K33" s="73" t="s">
        <v>32</v>
      </c>
      <c r="L33" s="73"/>
      <c r="M33" s="73"/>
      <c r="N33" s="73" t="s">
        <v>21</v>
      </c>
      <c r="O33" s="73"/>
      <c r="P33" s="73"/>
      <c r="Q33" s="102" t="s">
        <v>99</v>
      </c>
      <c r="R33" s="103"/>
      <c r="S33" s="104"/>
    </row>
    <row r="34" spans="1:19" ht="53.25" customHeight="1">
      <c r="A34" s="73"/>
      <c r="B34" s="73"/>
      <c r="C34" s="73"/>
      <c r="D34" s="73"/>
      <c r="E34" s="73"/>
      <c r="F34" s="73"/>
      <c r="G34" s="73"/>
      <c r="H34" s="15" t="s">
        <v>22</v>
      </c>
      <c r="I34" s="15" t="s">
        <v>23</v>
      </c>
      <c r="J34" s="15" t="s">
        <v>24</v>
      </c>
      <c r="K34" s="15" t="s">
        <v>22</v>
      </c>
      <c r="L34" s="15" t="s">
        <v>23</v>
      </c>
      <c r="M34" s="15" t="s">
        <v>24</v>
      </c>
      <c r="N34" s="15" t="s">
        <v>22</v>
      </c>
      <c r="O34" s="15" t="s">
        <v>23</v>
      </c>
      <c r="P34" s="15" t="s">
        <v>24</v>
      </c>
      <c r="Q34" s="105"/>
      <c r="R34" s="106"/>
      <c r="S34" s="107"/>
    </row>
    <row r="35" spans="1:19" ht="14.25" customHeight="1">
      <c r="A35" s="21">
        <v>1</v>
      </c>
      <c r="B35" s="15">
        <v>2</v>
      </c>
      <c r="C35" s="15">
        <v>3</v>
      </c>
      <c r="D35" s="73">
        <v>4</v>
      </c>
      <c r="E35" s="73"/>
      <c r="F35" s="73"/>
      <c r="G35" s="73"/>
      <c r="H35" s="15">
        <v>5</v>
      </c>
      <c r="I35" s="15">
        <v>6</v>
      </c>
      <c r="J35" s="15">
        <v>7</v>
      </c>
      <c r="K35" s="15">
        <v>8</v>
      </c>
      <c r="L35" s="15">
        <v>9</v>
      </c>
      <c r="M35" s="15">
        <v>10</v>
      </c>
      <c r="N35" s="15">
        <v>11</v>
      </c>
      <c r="O35" s="15">
        <v>12</v>
      </c>
      <c r="P35" s="15">
        <v>13</v>
      </c>
      <c r="Q35" s="108">
        <v>14</v>
      </c>
      <c r="R35" s="109"/>
      <c r="S35" s="110"/>
    </row>
    <row r="36" spans="1:19" ht="174" customHeight="1">
      <c r="A36" s="21"/>
      <c r="B36" s="15">
        <v>2416060</v>
      </c>
      <c r="C36" s="22" t="s">
        <v>12</v>
      </c>
      <c r="D36" s="88" t="s">
        <v>100</v>
      </c>
      <c r="E36" s="88"/>
      <c r="F36" s="88"/>
      <c r="G36" s="88"/>
      <c r="H36" s="23">
        <v>2053.9</v>
      </c>
      <c r="I36" s="23">
        <v>110</v>
      </c>
      <c r="J36" s="24">
        <f>H36+I36</f>
        <v>2163.9</v>
      </c>
      <c r="K36" s="24">
        <v>1810.9</v>
      </c>
      <c r="L36" s="23">
        <v>30</v>
      </c>
      <c r="M36" s="25">
        <f>L36+K36</f>
        <v>1840.9</v>
      </c>
      <c r="N36" s="23">
        <f aca="true" t="shared" si="0" ref="N36:P37">K36-H36</f>
        <v>-243</v>
      </c>
      <c r="O36" s="23">
        <f t="shared" si="0"/>
        <v>-80</v>
      </c>
      <c r="P36" s="23">
        <f t="shared" si="0"/>
        <v>-323</v>
      </c>
      <c r="Q36" s="111" t="s">
        <v>102</v>
      </c>
      <c r="R36" s="112"/>
      <c r="S36" s="113"/>
    </row>
    <row r="37" spans="1:19" ht="22.5" customHeight="1">
      <c r="A37" s="24"/>
      <c r="B37" s="27"/>
      <c r="C37" s="27"/>
      <c r="D37" s="71" t="s">
        <v>33</v>
      </c>
      <c r="E37" s="71"/>
      <c r="F37" s="71"/>
      <c r="G37" s="71"/>
      <c r="H37" s="25">
        <v>2053.9</v>
      </c>
      <c r="I37" s="25">
        <v>110</v>
      </c>
      <c r="J37" s="25">
        <f>H37+I37</f>
        <v>2163.9</v>
      </c>
      <c r="K37" s="25">
        <v>1810.9</v>
      </c>
      <c r="L37" s="25">
        <v>30</v>
      </c>
      <c r="M37" s="25">
        <f>K37+L37</f>
        <v>1840.9</v>
      </c>
      <c r="N37" s="23">
        <f t="shared" si="0"/>
        <v>-243</v>
      </c>
      <c r="O37" s="23">
        <f t="shared" si="0"/>
        <v>-80</v>
      </c>
      <c r="P37" s="23">
        <f t="shared" si="0"/>
        <v>-323</v>
      </c>
      <c r="Q37" s="108"/>
      <c r="R37" s="109"/>
      <c r="S37" s="110"/>
    </row>
    <row r="38" spans="1:3" ht="16.5" customHeight="1">
      <c r="A38" s="28"/>
      <c r="B38" s="29"/>
      <c r="C38" s="29"/>
    </row>
    <row r="39" ht="12.75" customHeight="1"/>
    <row r="40" spans="1:19" ht="15.75">
      <c r="A40" s="11" t="s">
        <v>34</v>
      </c>
      <c r="B40" s="84" t="s">
        <v>35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ht="12.75" customHeight="1"/>
    <row r="42" spans="1:19" ht="53.25" customHeight="1">
      <c r="A42" s="73" t="s">
        <v>36</v>
      </c>
      <c r="B42" s="73"/>
      <c r="C42" s="73"/>
      <c r="D42" s="73"/>
      <c r="E42" s="73"/>
      <c r="F42" s="73"/>
      <c r="G42" s="73"/>
      <c r="H42" s="73" t="s">
        <v>31</v>
      </c>
      <c r="I42" s="73"/>
      <c r="J42" s="73"/>
      <c r="K42" s="73" t="s">
        <v>32</v>
      </c>
      <c r="L42" s="73"/>
      <c r="M42" s="73"/>
      <c r="N42" s="73" t="s">
        <v>21</v>
      </c>
      <c r="O42" s="73"/>
      <c r="P42" s="73"/>
      <c r="Q42" s="102" t="s">
        <v>99</v>
      </c>
      <c r="R42" s="103"/>
      <c r="S42" s="104"/>
    </row>
    <row r="43" spans="1:19" ht="59.25" customHeight="1">
      <c r="A43" s="73"/>
      <c r="B43" s="73"/>
      <c r="C43" s="73"/>
      <c r="D43" s="73"/>
      <c r="E43" s="73"/>
      <c r="F43" s="73"/>
      <c r="G43" s="73"/>
      <c r="H43" s="15" t="s">
        <v>22</v>
      </c>
      <c r="I43" s="15" t="s">
        <v>23</v>
      </c>
      <c r="J43" s="15" t="s">
        <v>24</v>
      </c>
      <c r="K43" s="15" t="s">
        <v>22</v>
      </c>
      <c r="L43" s="15" t="s">
        <v>23</v>
      </c>
      <c r="M43" s="15" t="s">
        <v>24</v>
      </c>
      <c r="N43" s="15" t="s">
        <v>22</v>
      </c>
      <c r="O43" s="15" t="s">
        <v>23</v>
      </c>
      <c r="P43" s="15" t="s">
        <v>24</v>
      </c>
      <c r="Q43" s="105"/>
      <c r="R43" s="106"/>
      <c r="S43" s="107"/>
    </row>
    <row r="44" spans="1:19" ht="17.25" customHeight="1">
      <c r="A44" s="73">
        <v>1</v>
      </c>
      <c r="B44" s="73"/>
      <c r="C44" s="73"/>
      <c r="D44" s="73"/>
      <c r="E44" s="73"/>
      <c r="F44" s="73"/>
      <c r="G44" s="73"/>
      <c r="H44" s="15">
        <v>2</v>
      </c>
      <c r="I44" s="15">
        <v>3</v>
      </c>
      <c r="J44" s="15">
        <v>4</v>
      </c>
      <c r="K44" s="15">
        <v>5</v>
      </c>
      <c r="L44" s="15">
        <v>6</v>
      </c>
      <c r="M44" s="15">
        <v>7</v>
      </c>
      <c r="N44" s="15">
        <v>8</v>
      </c>
      <c r="O44" s="15">
        <v>9</v>
      </c>
      <c r="P44" s="15">
        <v>10</v>
      </c>
      <c r="Q44" s="108">
        <v>11</v>
      </c>
      <c r="R44" s="109"/>
      <c r="S44" s="110"/>
    </row>
    <row r="45" spans="1:19" ht="23.25" customHeight="1">
      <c r="A45" s="71" t="s">
        <v>37</v>
      </c>
      <c r="B45" s="71"/>
      <c r="C45" s="71"/>
      <c r="D45" s="71"/>
      <c r="E45" s="71"/>
      <c r="F45" s="71"/>
      <c r="G45" s="71"/>
      <c r="H45" s="56">
        <f>H46</f>
        <v>2053.9</v>
      </c>
      <c r="I45" s="56">
        <f>I46</f>
        <v>110</v>
      </c>
      <c r="J45" s="56">
        <f>H45+I45</f>
        <v>2163.9</v>
      </c>
      <c r="K45" s="56">
        <f>K46</f>
        <v>1810.9</v>
      </c>
      <c r="L45" s="56">
        <f>L46</f>
        <v>30</v>
      </c>
      <c r="M45" s="56">
        <f>K45+L45</f>
        <v>1840.9</v>
      </c>
      <c r="N45" s="56">
        <f aca="true" t="shared" si="1" ref="N45:P48">K45-H45</f>
        <v>-243</v>
      </c>
      <c r="O45" s="56">
        <f t="shared" si="1"/>
        <v>-80</v>
      </c>
      <c r="P45" s="56">
        <f t="shared" si="1"/>
        <v>-323</v>
      </c>
      <c r="Q45" s="85"/>
      <c r="R45" s="86"/>
      <c r="S45" s="87"/>
    </row>
    <row r="46" spans="1:19" ht="117.75" customHeight="1">
      <c r="A46" s="114" t="s">
        <v>91</v>
      </c>
      <c r="B46" s="115"/>
      <c r="C46" s="115"/>
      <c r="D46" s="115"/>
      <c r="E46" s="115"/>
      <c r="F46" s="115"/>
      <c r="G46" s="116"/>
      <c r="H46" s="56">
        <v>2053.9</v>
      </c>
      <c r="I46" s="56">
        <v>110</v>
      </c>
      <c r="J46" s="56">
        <f>H46+I46</f>
        <v>2163.9</v>
      </c>
      <c r="K46" s="56">
        <v>1810.9</v>
      </c>
      <c r="L46" s="56">
        <v>30</v>
      </c>
      <c r="M46" s="56">
        <f>K46+L46</f>
        <v>1840.9</v>
      </c>
      <c r="N46" s="56">
        <f t="shared" si="1"/>
        <v>-243</v>
      </c>
      <c r="O46" s="56">
        <f t="shared" si="1"/>
        <v>-80</v>
      </c>
      <c r="P46" s="56">
        <f t="shared" si="1"/>
        <v>-323</v>
      </c>
      <c r="Q46" s="111" t="s">
        <v>102</v>
      </c>
      <c r="R46" s="112"/>
      <c r="S46" s="113"/>
    </row>
    <row r="47" spans="1:19" ht="18" customHeight="1">
      <c r="A47" s="71" t="s">
        <v>38</v>
      </c>
      <c r="B47" s="71"/>
      <c r="C47" s="71"/>
      <c r="D47" s="71"/>
      <c r="E47" s="71"/>
      <c r="F47" s="71"/>
      <c r="G47" s="71"/>
      <c r="H47" s="56">
        <v>0</v>
      </c>
      <c r="I47" s="56">
        <v>0</v>
      </c>
      <c r="J47" s="56">
        <f>H47+I47</f>
        <v>0</v>
      </c>
      <c r="K47" s="56">
        <v>0</v>
      </c>
      <c r="L47" s="56">
        <v>0</v>
      </c>
      <c r="M47" s="56">
        <f>K47+L47</f>
        <v>0</v>
      </c>
      <c r="N47" s="56">
        <f t="shared" si="1"/>
        <v>0</v>
      </c>
      <c r="O47" s="56">
        <f t="shared" si="1"/>
        <v>0</v>
      </c>
      <c r="P47" s="56">
        <f t="shared" si="1"/>
        <v>0</v>
      </c>
      <c r="Q47" s="85"/>
      <c r="R47" s="86"/>
      <c r="S47" s="87"/>
    </row>
    <row r="48" spans="1:19" ht="23.25" customHeight="1">
      <c r="A48" s="71" t="s">
        <v>39</v>
      </c>
      <c r="B48" s="71"/>
      <c r="C48" s="71"/>
      <c r="D48" s="71"/>
      <c r="E48" s="71"/>
      <c r="F48" s="71"/>
      <c r="G48" s="71"/>
      <c r="H48" s="56">
        <f>H46+H47</f>
        <v>2053.9</v>
      </c>
      <c r="I48" s="56">
        <f>I46+I47</f>
        <v>110</v>
      </c>
      <c r="J48" s="56">
        <f>H48+I48</f>
        <v>2163.9</v>
      </c>
      <c r="K48" s="56">
        <f>K46+K47</f>
        <v>1810.9</v>
      </c>
      <c r="L48" s="56">
        <f>L46+L47</f>
        <v>30</v>
      </c>
      <c r="M48" s="56">
        <f>K48+L48</f>
        <v>1840.9</v>
      </c>
      <c r="N48" s="56">
        <f t="shared" si="1"/>
        <v>-243</v>
      </c>
      <c r="O48" s="56">
        <f t="shared" si="1"/>
        <v>-80</v>
      </c>
      <c r="P48" s="56">
        <f t="shared" si="1"/>
        <v>-323</v>
      </c>
      <c r="Q48" s="85"/>
      <c r="R48" s="86"/>
      <c r="S48" s="87"/>
    </row>
    <row r="49" ht="12" customHeight="1"/>
    <row r="50" spans="1:19" ht="15.75" customHeight="1">
      <c r="A50" s="11" t="s">
        <v>40</v>
      </c>
      <c r="B50" s="84" t="s">
        <v>41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ht="12.75" customHeight="1">
      <c r="I51" s="2" t="s">
        <v>18</v>
      </c>
    </row>
    <row r="52" spans="1:20" ht="15" customHeight="1">
      <c r="A52" s="75" t="s">
        <v>27</v>
      </c>
      <c r="B52" s="75" t="s">
        <v>28</v>
      </c>
      <c r="C52" s="73" t="s">
        <v>42</v>
      </c>
      <c r="D52" s="73"/>
      <c r="E52" s="73" t="s">
        <v>43</v>
      </c>
      <c r="F52" s="83" t="s">
        <v>44</v>
      </c>
      <c r="G52" s="83"/>
      <c r="H52" s="83"/>
      <c r="I52" s="73" t="s">
        <v>31</v>
      </c>
      <c r="J52" s="73"/>
      <c r="K52" s="73"/>
      <c r="L52" s="73" t="s">
        <v>45</v>
      </c>
      <c r="M52" s="73"/>
      <c r="N52" s="73"/>
      <c r="O52" s="73" t="s">
        <v>21</v>
      </c>
      <c r="P52" s="73"/>
      <c r="Q52" s="73"/>
      <c r="R52" s="70"/>
      <c r="S52" s="70"/>
      <c r="T52" s="70"/>
    </row>
    <row r="53" spans="1:20" ht="52.5" customHeight="1">
      <c r="A53" s="75"/>
      <c r="B53" s="75"/>
      <c r="C53" s="73"/>
      <c r="D53" s="73"/>
      <c r="E53" s="73"/>
      <c r="F53" s="83"/>
      <c r="G53" s="83"/>
      <c r="H53" s="83"/>
      <c r="I53" s="73"/>
      <c r="J53" s="73"/>
      <c r="K53" s="73"/>
      <c r="L53" s="73"/>
      <c r="M53" s="73"/>
      <c r="N53" s="73"/>
      <c r="O53" s="73"/>
      <c r="P53" s="73"/>
      <c r="Q53" s="73"/>
      <c r="R53" s="20"/>
      <c r="S53" s="20"/>
      <c r="T53" s="20"/>
    </row>
    <row r="54" spans="1:20" ht="17.25" customHeight="1">
      <c r="A54" s="33">
        <v>1</v>
      </c>
      <c r="B54" s="24">
        <v>2</v>
      </c>
      <c r="C54" s="73">
        <v>3</v>
      </c>
      <c r="D54" s="73"/>
      <c r="E54" s="15">
        <v>4</v>
      </c>
      <c r="F54" s="73">
        <v>5</v>
      </c>
      <c r="G54" s="73"/>
      <c r="H54" s="73"/>
      <c r="I54" s="73">
        <v>6</v>
      </c>
      <c r="J54" s="73"/>
      <c r="K54" s="73"/>
      <c r="L54" s="73">
        <v>7</v>
      </c>
      <c r="M54" s="73"/>
      <c r="N54" s="73"/>
      <c r="O54" s="73">
        <v>8</v>
      </c>
      <c r="P54" s="73"/>
      <c r="Q54" s="73"/>
      <c r="R54" s="20"/>
      <c r="S54" s="20"/>
      <c r="T54" s="20"/>
    </row>
    <row r="55" spans="1:20" ht="48.75" customHeight="1">
      <c r="A55" s="34"/>
      <c r="B55" s="27" t="s">
        <v>90</v>
      </c>
      <c r="C55" s="81" t="s">
        <v>46</v>
      </c>
      <c r="D55" s="81"/>
      <c r="E55" s="82" t="s">
        <v>101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31"/>
      <c r="S55" s="31"/>
      <c r="T55" s="31"/>
    </row>
    <row r="56" spans="1:20" ht="27" customHeight="1">
      <c r="A56" s="34">
        <v>1</v>
      </c>
      <c r="B56" s="35"/>
      <c r="C56" s="79" t="s">
        <v>47</v>
      </c>
      <c r="D56" s="79"/>
      <c r="E56" s="34"/>
      <c r="F56" s="57"/>
      <c r="G56" s="57"/>
      <c r="H56" s="57"/>
      <c r="I56" s="80"/>
      <c r="J56" s="80"/>
      <c r="K56" s="80"/>
      <c r="L56" s="80"/>
      <c r="M56" s="80"/>
      <c r="N56" s="80"/>
      <c r="O56" s="80"/>
      <c r="P56" s="80"/>
      <c r="Q56" s="80"/>
      <c r="R56" s="31"/>
      <c r="S56" s="31"/>
      <c r="T56" s="31"/>
    </row>
    <row r="57" spans="1:20" ht="35.25" customHeight="1">
      <c r="A57" s="34"/>
      <c r="B57" s="35"/>
      <c r="C57" s="71" t="s">
        <v>48</v>
      </c>
      <c r="D57" s="71"/>
      <c r="E57" s="33" t="s">
        <v>49</v>
      </c>
      <c r="F57" s="57" t="s">
        <v>50</v>
      </c>
      <c r="G57" s="57"/>
      <c r="H57" s="57"/>
      <c r="I57" s="80">
        <v>91.1</v>
      </c>
      <c r="J57" s="80"/>
      <c r="K57" s="80"/>
      <c r="L57" s="80">
        <v>91.1</v>
      </c>
      <c r="M57" s="80"/>
      <c r="N57" s="80"/>
      <c r="O57" s="80">
        <f>L57-I57</f>
        <v>0</v>
      </c>
      <c r="P57" s="80"/>
      <c r="Q57" s="80"/>
      <c r="R57" s="31"/>
      <c r="S57" s="31"/>
      <c r="T57" s="31"/>
    </row>
    <row r="58" spans="1:20" ht="59.25" customHeight="1">
      <c r="A58" s="34"/>
      <c r="B58" s="35"/>
      <c r="C58" s="71" t="s">
        <v>51</v>
      </c>
      <c r="D58" s="71"/>
      <c r="E58" s="33" t="s">
        <v>96</v>
      </c>
      <c r="F58" s="57" t="s">
        <v>92</v>
      </c>
      <c r="G58" s="57"/>
      <c r="H58" s="57"/>
      <c r="I58" s="80">
        <v>2163.9</v>
      </c>
      <c r="J58" s="80"/>
      <c r="K58" s="80"/>
      <c r="L58" s="80">
        <v>1840.9</v>
      </c>
      <c r="M58" s="80"/>
      <c r="N58" s="80"/>
      <c r="O58" s="80">
        <f>L58-I58</f>
        <v>-323</v>
      </c>
      <c r="P58" s="80"/>
      <c r="Q58" s="80"/>
      <c r="R58" s="31"/>
      <c r="S58" s="31"/>
      <c r="T58" s="31"/>
    </row>
    <row r="59" spans="1:20" ht="49.5" customHeight="1">
      <c r="A59" s="34"/>
      <c r="B59" s="35"/>
      <c r="C59" s="71" t="s">
        <v>93</v>
      </c>
      <c r="D59" s="71"/>
      <c r="E59" s="33" t="s">
        <v>96</v>
      </c>
      <c r="F59" s="57" t="s">
        <v>92</v>
      </c>
      <c r="G59" s="57"/>
      <c r="H59" s="57"/>
      <c r="I59" s="80">
        <v>920</v>
      </c>
      <c r="J59" s="80"/>
      <c r="K59" s="80"/>
      <c r="L59" s="80">
        <v>415.9</v>
      </c>
      <c r="M59" s="80"/>
      <c r="N59" s="80"/>
      <c r="O59" s="80">
        <f>L59-I59</f>
        <v>-504.1</v>
      </c>
      <c r="P59" s="80"/>
      <c r="Q59" s="80"/>
      <c r="R59" s="31"/>
      <c r="S59" s="31"/>
      <c r="T59" s="31"/>
    </row>
    <row r="60" spans="1:20" ht="50.25" customHeight="1">
      <c r="A60" s="34"/>
      <c r="B60" s="35"/>
      <c r="C60" s="71" t="s">
        <v>94</v>
      </c>
      <c r="D60" s="71"/>
      <c r="E60" s="33" t="s">
        <v>96</v>
      </c>
      <c r="F60" s="57" t="s">
        <v>92</v>
      </c>
      <c r="G60" s="57"/>
      <c r="H60" s="57"/>
      <c r="I60" s="80">
        <v>441.3</v>
      </c>
      <c r="J60" s="80"/>
      <c r="K60" s="80"/>
      <c r="L60" s="80">
        <v>275.1</v>
      </c>
      <c r="M60" s="80"/>
      <c r="N60" s="80"/>
      <c r="O60" s="80">
        <f>L60-I60</f>
        <v>-166.2</v>
      </c>
      <c r="P60" s="80"/>
      <c r="Q60" s="80"/>
      <c r="R60" s="31"/>
      <c r="S60" s="31"/>
      <c r="T60" s="31"/>
    </row>
    <row r="61" spans="1:20" ht="22.5" customHeight="1">
      <c r="A61" s="34"/>
      <c r="B61" s="37"/>
      <c r="C61" s="57" t="s">
        <v>53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31"/>
      <c r="S61" s="31"/>
      <c r="T61" s="31"/>
    </row>
    <row r="62" spans="1:20" ht="33.75" customHeight="1">
      <c r="A62" s="34"/>
      <c r="B62" s="37"/>
      <c r="C62" s="71" t="s">
        <v>103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31"/>
      <c r="S62" s="31"/>
      <c r="T62" s="31"/>
    </row>
    <row r="63" spans="1:20" ht="18.75" customHeight="1">
      <c r="A63" s="34"/>
      <c r="B63" s="37"/>
      <c r="C63" s="79" t="s">
        <v>54</v>
      </c>
      <c r="D63" s="79"/>
      <c r="E63" s="24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1"/>
      <c r="S63" s="31"/>
      <c r="T63" s="31"/>
    </row>
    <row r="64" spans="1:20" ht="38.25" customHeight="1">
      <c r="A64" s="34"/>
      <c r="B64" s="37"/>
      <c r="C64" s="71" t="s">
        <v>95</v>
      </c>
      <c r="D64" s="71"/>
      <c r="E64" s="24" t="s">
        <v>55</v>
      </c>
      <c r="F64" s="57" t="s">
        <v>56</v>
      </c>
      <c r="G64" s="57"/>
      <c r="H64" s="57"/>
      <c r="I64" s="57">
        <v>341.1</v>
      </c>
      <c r="J64" s="57"/>
      <c r="K64" s="57"/>
      <c r="L64" s="57">
        <v>341.1</v>
      </c>
      <c r="M64" s="57"/>
      <c r="N64" s="57"/>
      <c r="O64" s="77">
        <f>L64-I64</f>
        <v>0</v>
      </c>
      <c r="P64" s="77"/>
      <c r="Q64" s="77"/>
      <c r="R64" s="31"/>
      <c r="S64" s="31"/>
      <c r="T64" s="31"/>
    </row>
    <row r="65" spans="1:20" ht="27" customHeight="1">
      <c r="A65" s="34"/>
      <c r="B65" s="37"/>
      <c r="C65" s="57" t="s">
        <v>53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31"/>
      <c r="S65" s="31"/>
      <c r="T65" s="31"/>
    </row>
    <row r="66" spans="1:20" ht="19.5" customHeight="1">
      <c r="A66" s="34"/>
      <c r="B66" s="37"/>
      <c r="C66" s="63" t="s">
        <v>86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5"/>
      <c r="R66" s="31"/>
      <c r="S66" s="31"/>
      <c r="T66" s="31"/>
    </row>
    <row r="67" spans="1:20" ht="17.25" customHeight="1">
      <c r="A67" s="34"/>
      <c r="B67" s="37"/>
      <c r="C67" s="58" t="s">
        <v>61</v>
      </c>
      <c r="D67" s="59"/>
      <c r="E67" s="26"/>
      <c r="F67" s="60"/>
      <c r="G67" s="61"/>
      <c r="H67" s="62"/>
      <c r="I67" s="60"/>
      <c r="J67" s="61"/>
      <c r="K67" s="62"/>
      <c r="L67" s="60"/>
      <c r="M67" s="61"/>
      <c r="N67" s="62"/>
      <c r="O67" s="60"/>
      <c r="P67" s="61"/>
      <c r="Q67" s="62"/>
      <c r="R67" s="31"/>
      <c r="S67" s="31"/>
      <c r="T67" s="31"/>
    </row>
    <row r="68" spans="1:20" ht="85.5" customHeight="1">
      <c r="A68" s="34"/>
      <c r="B68" s="37"/>
      <c r="C68" s="71" t="s">
        <v>97</v>
      </c>
      <c r="D68" s="71"/>
      <c r="E68" s="24" t="s">
        <v>52</v>
      </c>
      <c r="F68" s="57" t="s">
        <v>98</v>
      </c>
      <c r="G68" s="57"/>
      <c r="H68" s="57"/>
      <c r="I68" s="76">
        <f>I58/I64</f>
        <v>6.343887423043095</v>
      </c>
      <c r="J68" s="76"/>
      <c r="K68" s="76"/>
      <c r="L68" s="76">
        <f>L58/L64/1000</f>
        <v>0.005396951040750513</v>
      </c>
      <c r="M68" s="76"/>
      <c r="N68" s="76"/>
      <c r="O68" s="77">
        <f>L68-I68</f>
        <v>-6.338490472002345</v>
      </c>
      <c r="P68" s="77"/>
      <c r="Q68" s="77"/>
      <c r="R68" s="31"/>
      <c r="S68" s="31"/>
      <c r="T68" s="31"/>
    </row>
    <row r="69" spans="1:20" ht="17.25" customHeight="1">
      <c r="A69" s="34"/>
      <c r="B69" s="37"/>
      <c r="C69" s="57" t="s">
        <v>53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31"/>
      <c r="S69" s="31"/>
      <c r="T69" s="31"/>
    </row>
    <row r="70" spans="1:20" ht="34.5" customHeight="1">
      <c r="A70" s="34"/>
      <c r="B70" s="37"/>
      <c r="C70" s="71" t="s">
        <v>103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31"/>
      <c r="S70" s="31"/>
      <c r="T70" s="31"/>
    </row>
    <row r="71" spans="1:20" ht="15" customHeight="1">
      <c r="A71" s="34">
        <v>2</v>
      </c>
      <c r="B71" s="37"/>
      <c r="C71" s="79" t="s">
        <v>57</v>
      </c>
      <c r="D71" s="79"/>
      <c r="E71" s="24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31"/>
      <c r="S71" s="31"/>
      <c r="T71" s="31"/>
    </row>
    <row r="72" spans="1:20" ht="66" customHeight="1">
      <c r="A72" s="34"/>
      <c r="B72" s="37"/>
      <c r="C72" s="71" t="s">
        <v>58</v>
      </c>
      <c r="D72" s="71"/>
      <c r="E72" s="24" t="s">
        <v>59</v>
      </c>
      <c r="F72" s="57" t="s">
        <v>60</v>
      </c>
      <c r="G72" s="57"/>
      <c r="H72" s="57"/>
      <c r="I72" s="76">
        <v>37.4</v>
      </c>
      <c r="J72" s="76"/>
      <c r="K72" s="76"/>
      <c r="L72" s="57">
        <v>37.4</v>
      </c>
      <c r="M72" s="57"/>
      <c r="N72" s="57"/>
      <c r="O72" s="77">
        <f>L72-I72</f>
        <v>0</v>
      </c>
      <c r="P72" s="77"/>
      <c r="Q72" s="77"/>
      <c r="R72" s="31"/>
      <c r="S72" s="31"/>
      <c r="T72" s="31"/>
    </row>
    <row r="73" spans="1:20" ht="17.25" customHeight="1">
      <c r="A73" s="34"/>
      <c r="B73" s="37"/>
      <c r="C73" s="57" t="s">
        <v>53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31"/>
      <c r="S73" s="31"/>
      <c r="T73" s="31"/>
    </row>
    <row r="74" spans="1:20" ht="18.75" customHeight="1">
      <c r="A74" s="34"/>
      <c r="B74" s="37"/>
      <c r="C74" s="63" t="s">
        <v>86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5"/>
      <c r="R74" s="31"/>
      <c r="S74" s="31"/>
      <c r="T74" s="31"/>
    </row>
    <row r="75" spans="1:19" ht="17.25" customHeight="1">
      <c r="A75" s="28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24" customHeight="1">
      <c r="A76" s="2"/>
      <c r="R76" s="31"/>
      <c r="S76" s="31"/>
    </row>
    <row r="77" spans="1:19" ht="21.75" customHeight="1">
      <c r="A77" s="11" t="s">
        <v>62</v>
      </c>
      <c r="B77" s="78" t="s">
        <v>63</v>
      </c>
      <c r="C77" s="78"/>
      <c r="D77" s="78"/>
      <c r="E77" s="78"/>
      <c r="F77" s="78"/>
      <c r="G77" s="78"/>
      <c r="H77" s="78"/>
      <c r="I77" s="78"/>
      <c r="J77" s="78"/>
      <c r="K77" s="78"/>
      <c r="R77" s="31"/>
      <c r="S77" s="31"/>
    </row>
    <row r="78" spans="9:20" ht="24" customHeight="1">
      <c r="I78" s="2" t="s">
        <v>18</v>
      </c>
      <c r="T78" s="31"/>
    </row>
    <row r="79" spans="1:17" ht="51.75" customHeight="1">
      <c r="A79" s="75" t="s">
        <v>64</v>
      </c>
      <c r="B79" s="73" t="s">
        <v>65</v>
      </c>
      <c r="C79" s="73"/>
      <c r="D79" s="73" t="s">
        <v>28</v>
      </c>
      <c r="E79" s="73" t="s">
        <v>66</v>
      </c>
      <c r="F79" s="73"/>
      <c r="G79" s="73"/>
      <c r="H79" s="73" t="s">
        <v>67</v>
      </c>
      <c r="I79" s="73"/>
      <c r="J79" s="73"/>
      <c r="K79" s="73" t="s">
        <v>68</v>
      </c>
      <c r="L79" s="73"/>
      <c r="M79" s="73"/>
      <c r="N79" s="73" t="s">
        <v>69</v>
      </c>
      <c r="O79" s="73"/>
      <c r="P79" s="73"/>
      <c r="Q79" s="40"/>
    </row>
    <row r="80" spans="1:17" ht="51.75" customHeight="1">
      <c r="A80" s="75"/>
      <c r="B80" s="73"/>
      <c r="C80" s="73"/>
      <c r="D80" s="73"/>
      <c r="E80" s="15" t="s">
        <v>22</v>
      </c>
      <c r="F80" s="15" t="s">
        <v>23</v>
      </c>
      <c r="G80" s="15" t="s">
        <v>24</v>
      </c>
      <c r="H80" s="15" t="s">
        <v>22</v>
      </c>
      <c r="I80" s="15" t="s">
        <v>23</v>
      </c>
      <c r="J80" s="15" t="s">
        <v>24</v>
      </c>
      <c r="K80" s="15" t="s">
        <v>22</v>
      </c>
      <c r="L80" s="15" t="s">
        <v>23</v>
      </c>
      <c r="M80" s="15" t="s">
        <v>24</v>
      </c>
      <c r="N80" s="15" t="s">
        <v>22</v>
      </c>
      <c r="O80" s="15" t="s">
        <v>23</v>
      </c>
      <c r="P80" s="15" t="s">
        <v>24</v>
      </c>
      <c r="Q80" s="40"/>
    </row>
    <row r="81" spans="1:19" ht="17.25" customHeight="1">
      <c r="A81" s="37">
        <v>1</v>
      </c>
      <c r="B81" s="73">
        <v>2</v>
      </c>
      <c r="C81" s="73"/>
      <c r="D81" s="32">
        <v>3</v>
      </c>
      <c r="E81" s="33">
        <v>4</v>
      </c>
      <c r="F81" s="33">
        <v>5</v>
      </c>
      <c r="G81" s="33">
        <v>6</v>
      </c>
      <c r="H81" s="33">
        <v>7</v>
      </c>
      <c r="I81" s="33">
        <v>8</v>
      </c>
      <c r="J81" s="33">
        <v>9</v>
      </c>
      <c r="K81" s="33">
        <v>10</v>
      </c>
      <c r="L81" s="33">
        <v>11</v>
      </c>
      <c r="M81" s="33">
        <v>12</v>
      </c>
      <c r="N81" s="24">
        <v>13</v>
      </c>
      <c r="O81" s="39">
        <v>14</v>
      </c>
      <c r="P81" s="39">
        <v>15</v>
      </c>
      <c r="Q81" s="41"/>
      <c r="R81" s="40"/>
      <c r="S81" s="40"/>
    </row>
    <row r="82" spans="1:19" ht="29.25" customHeight="1">
      <c r="A82" s="37"/>
      <c r="B82" s="71" t="s">
        <v>70</v>
      </c>
      <c r="C82" s="71"/>
      <c r="D82" s="39"/>
      <c r="E82" s="30"/>
      <c r="F82" s="30"/>
      <c r="G82" s="30"/>
      <c r="H82" s="30"/>
      <c r="I82" s="30"/>
      <c r="J82" s="30"/>
      <c r="K82" s="30"/>
      <c r="L82" s="30"/>
      <c r="M82" s="30"/>
      <c r="N82" s="42"/>
      <c r="O82" s="42"/>
      <c r="P82" s="42"/>
      <c r="Q82" s="41"/>
      <c r="R82" s="40"/>
      <c r="S82" s="40"/>
    </row>
    <row r="83" spans="1:19" ht="35.25" customHeight="1">
      <c r="A83" s="37"/>
      <c r="B83" s="71" t="s">
        <v>71</v>
      </c>
      <c r="C83" s="71"/>
      <c r="D83" s="39"/>
      <c r="E83" s="30"/>
      <c r="F83" s="36"/>
      <c r="G83" s="30"/>
      <c r="H83" s="30"/>
      <c r="I83" s="36"/>
      <c r="J83" s="30"/>
      <c r="K83" s="30"/>
      <c r="L83" s="36"/>
      <c r="M83" s="30"/>
      <c r="N83" s="42"/>
      <c r="O83" s="42"/>
      <c r="P83" s="42"/>
      <c r="Q83" s="41"/>
      <c r="R83" s="41"/>
      <c r="S83" s="41"/>
    </row>
    <row r="84" spans="1:19" ht="45.75" customHeight="1">
      <c r="A84" s="37"/>
      <c r="B84" s="71" t="s">
        <v>72</v>
      </c>
      <c r="C84" s="71"/>
      <c r="D84" s="39"/>
      <c r="E84" s="36" t="s">
        <v>73</v>
      </c>
      <c r="F84" s="36"/>
      <c r="G84" s="30"/>
      <c r="H84" s="36" t="s">
        <v>73</v>
      </c>
      <c r="I84" s="36"/>
      <c r="J84" s="30"/>
      <c r="K84" s="36" t="s">
        <v>73</v>
      </c>
      <c r="L84" s="36"/>
      <c r="M84" s="30"/>
      <c r="N84" s="38" t="s">
        <v>73</v>
      </c>
      <c r="O84" s="38"/>
      <c r="P84" s="42"/>
      <c r="Q84" s="41"/>
      <c r="R84" s="41"/>
      <c r="S84" s="41"/>
    </row>
    <row r="85" spans="1:19" ht="20.25" customHeight="1">
      <c r="A85" s="37"/>
      <c r="B85" s="57"/>
      <c r="C85" s="57"/>
      <c r="D85" s="39"/>
      <c r="E85" s="36"/>
      <c r="F85" s="36"/>
      <c r="G85" s="30"/>
      <c r="H85" s="36"/>
      <c r="I85" s="36"/>
      <c r="J85" s="30"/>
      <c r="K85" s="36"/>
      <c r="L85" s="36"/>
      <c r="M85" s="30"/>
      <c r="N85" s="38"/>
      <c r="O85" s="38"/>
      <c r="P85" s="42"/>
      <c r="Q85" s="41"/>
      <c r="R85" s="41"/>
      <c r="S85" s="41"/>
    </row>
    <row r="86" spans="1:19" ht="17.25" customHeight="1">
      <c r="A86" s="37"/>
      <c r="B86" s="74" t="s">
        <v>74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41"/>
      <c r="R86" s="41"/>
      <c r="S86" s="41"/>
    </row>
    <row r="87" spans="1:19" ht="30" customHeight="1">
      <c r="A87" s="37"/>
      <c r="B87" s="71" t="s">
        <v>75</v>
      </c>
      <c r="C87" s="71"/>
      <c r="D87" s="39"/>
      <c r="E87" s="30"/>
      <c r="F87" s="30"/>
      <c r="G87" s="30"/>
      <c r="H87" s="30"/>
      <c r="I87" s="30"/>
      <c r="J87" s="30"/>
      <c r="K87" s="30"/>
      <c r="L87" s="30"/>
      <c r="M87" s="30"/>
      <c r="N87" s="42"/>
      <c r="O87" s="42"/>
      <c r="P87" s="42"/>
      <c r="Q87" s="41"/>
      <c r="R87" s="41"/>
      <c r="S87" s="41"/>
    </row>
    <row r="88" spans="1:19" ht="14.25" customHeight="1">
      <c r="A88" s="37"/>
      <c r="B88" s="57"/>
      <c r="C88" s="57"/>
      <c r="D88" s="39"/>
      <c r="E88" s="30"/>
      <c r="F88" s="30"/>
      <c r="G88" s="30"/>
      <c r="H88" s="30"/>
      <c r="I88" s="30"/>
      <c r="J88" s="30"/>
      <c r="K88" s="30"/>
      <c r="L88" s="30"/>
      <c r="M88" s="30"/>
      <c r="N88" s="42"/>
      <c r="O88" s="42"/>
      <c r="P88" s="42"/>
      <c r="Q88" s="41"/>
      <c r="R88" s="41"/>
      <c r="S88" s="41"/>
    </row>
    <row r="89" spans="1:19" ht="21" customHeight="1">
      <c r="A89" s="37"/>
      <c r="B89" s="71" t="s">
        <v>76</v>
      </c>
      <c r="C89" s="71"/>
      <c r="D89" s="39"/>
      <c r="E89" s="36"/>
      <c r="F89" s="36"/>
      <c r="G89" s="36"/>
      <c r="H89" s="36"/>
      <c r="I89" s="36"/>
      <c r="J89" s="36"/>
      <c r="K89" s="36"/>
      <c r="L89" s="36"/>
      <c r="M89" s="36"/>
      <c r="N89" s="42"/>
      <c r="O89" s="42"/>
      <c r="P89" s="42"/>
      <c r="Q89" s="41"/>
      <c r="R89" s="41"/>
      <c r="S89" s="41"/>
    </row>
    <row r="90" spans="1:19" ht="24" customHeight="1">
      <c r="A90" s="28"/>
      <c r="B90" s="29"/>
      <c r="C90" s="29"/>
      <c r="R90" s="41"/>
      <c r="S90" s="41"/>
    </row>
    <row r="91" spans="1:19" ht="18" customHeight="1">
      <c r="A91" s="17"/>
      <c r="B91" s="31" t="s">
        <v>77</v>
      </c>
      <c r="C91" s="31"/>
      <c r="R91" s="41"/>
      <c r="S91" s="41"/>
    </row>
    <row r="92" spans="1:3" ht="18.75" customHeight="1">
      <c r="A92" s="17"/>
      <c r="B92" s="31" t="s">
        <v>78</v>
      </c>
      <c r="C92" s="31"/>
    </row>
    <row r="93" spans="1:3" ht="15" customHeight="1">
      <c r="A93" s="17"/>
      <c r="B93" s="43" t="s">
        <v>79</v>
      </c>
      <c r="C93" s="31"/>
    </row>
    <row r="94" spans="2:18" ht="16.5" customHeight="1">
      <c r="B94" s="43"/>
      <c r="R94" s="44"/>
    </row>
    <row r="95" ht="16.5" customHeight="1">
      <c r="B95" s="45" t="s">
        <v>87</v>
      </c>
    </row>
    <row r="96" spans="2:18" ht="17.25" customHeight="1">
      <c r="B96" s="46" t="s">
        <v>80</v>
      </c>
      <c r="N96" s="66"/>
      <c r="O96" s="66"/>
      <c r="P96" s="72" t="s">
        <v>88</v>
      </c>
      <c r="Q96" s="72"/>
      <c r="R96" s="72"/>
    </row>
    <row r="97" spans="14:17" ht="20.25" customHeight="1">
      <c r="N97" s="68" t="s">
        <v>81</v>
      </c>
      <c r="O97" s="68"/>
      <c r="Q97" s="47" t="s">
        <v>82</v>
      </c>
    </row>
    <row r="98" spans="18:19" ht="20.25" customHeight="1">
      <c r="R98" s="41"/>
      <c r="S98" s="41"/>
    </row>
    <row r="99" spans="2:19" ht="21" customHeight="1">
      <c r="B99" s="46" t="s">
        <v>83</v>
      </c>
      <c r="N99" s="66"/>
      <c r="O99" s="66"/>
      <c r="Q99" s="48" t="s">
        <v>84</v>
      </c>
      <c r="R99" s="49"/>
      <c r="S99" s="49"/>
    </row>
    <row r="100" spans="2:19" ht="19.5" customHeight="1">
      <c r="B100" s="67" t="s">
        <v>85</v>
      </c>
      <c r="C100" s="67"/>
      <c r="D100" s="67"/>
      <c r="E100" s="67"/>
      <c r="F100" s="67"/>
      <c r="G100" s="67"/>
      <c r="H100" s="67"/>
      <c r="N100" s="68" t="s">
        <v>81</v>
      </c>
      <c r="O100" s="68"/>
      <c r="Q100" s="47" t="s">
        <v>82</v>
      </c>
      <c r="R100" s="47"/>
      <c r="S100" s="47"/>
    </row>
    <row r="101" spans="2:17" ht="14.25" customHeight="1">
      <c r="B101" s="50"/>
      <c r="C101" s="50"/>
      <c r="D101" s="50"/>
      <c r="E101" s="50"/>
      <c r="F101" s="50"/>
      <c r="G101" s="50"/>
      <c r="H101" s="50"/>
      <c r="N101" s="19"/>
      <c r="O101" s="19"/>
      <c r="Q101" s="19"/>
    </row>
    <row r="102" spans="1:20" s="31" customFormat="1" ht="12.75" customHeight="1">
      <c r="A102" s="1"/>
      <c r="B102" s="69"/>
      <c r="C102" s="69"/>
      <c r="D102" s="69"/>
      <c r="E102" s="69"/>
      <c r="F102" s="69"/>
      <c r="G102" s="69"/>
      <c r="H102" s="69"/>
      <c r="I102" s="2"/>
      <c r="J102" s="2"/>
      <c r="K102" s="2"/>
      <c r="L102" s="2"/>
      <c r="M102" s="2"/>
      <c r="N102" s="19"/>
      <c r="O102" s="19"/>
      <c r="P102" s="2"/>
      <c r="Q102" s="19"/>
      <c r="R102" s="48"/>
      <c r="S102" s="48"/>
      <c r="T102" s="2"/>
    </row>
    <row r="103" spans="2:19" ht="12.75" customHeight="1">
      <c r="B103" s="69"/>
      <c r="C103" s="69"/>
      <c r="D103" s="69"/>
      <c r="E103" s="69"/>
      <c r="F103" s="69"/>
      <c r="G103" s="69"/>
      <c r="H103" s="69"/>
      <c r="N103" s="70"/>
      <c r="O103" s="70"/>
      <c r="Q103" s="13"/>
      <c r="R103" s="47"/>
      <c r="S103" s="47"/>
    </row>
    <row r="104" spans="17:19" ht="34.5" customHeight="1">
      <c r="Q104" s="19"/>
      <c r="R104" s="19"/>
      <c r="S104" s="19"/>
    </row>
    <row r="105" spans="17:19" ht="31.5" customHeight="1">
      <c r="Q105" s="19"/>
      <c r="R105" s="13"/>
      <c r="S105" s="13"/>
    </row>
    <row r="106" spans="17:19" ht="20.25" customHeight="1">
      <c r="Q106" s="19"/>
      <c r="R106" s="19"/>
      <c r="S106" s="19"/>
    </row>
    <row r="107" spans="17:20" ht="18" customHeight="1">
      <c r="Q107" s="19"/>
      <c r="R107" s="19"/>
      <c r="S107" s="19"/>
      <c r="T107" s="19"/>
    </row>
    <row r="108" spans="18:20" ht="27" customHeight="1">
      <c r="R108" s="19"/>
      <c r="S108" s="19"/>
      <c r="T108" s="19"/>
    </row>
    <row r="109" spans="18:20" ht="12" customHeight="1">
      <c r="R109" s="19"/>
      <c r="S109" s="19"/>
      <c r="T109" s="19"/>
    </row>
    <row r="110" ht="17.25" customHeight="1"/>
    <row r="111" ht="19.5" customHeight="1"/>
    <row r="112" ht="30.75" customHeight="1"/>
    <row r="113" ht="15" customHeight="1"/>
    <row r="114" ht="18.75" customHeight="1"/>
    <row r="115" ht="12.75" customHeight="1"/>
    <row r="116" ht="17.25" customHeight="1"/>
    <row r="119" ht="12" customHeight="1"/>
    <row r="121" ht="25.5" customHeight="1"/>
    <row r="122" ht="12.75" customHeight="1"/>
    <row r="123" ht="12.75" customHeight="1"/>
    <row r="124" ht="12" customHeight="1"/>
    <row r="125" ht="12" customHeight="1"/>
    <row r="126" ht="15.75" customHeight="1"/>
    <row r="127" ht="11.25" customHeight="1"/>
    <row r="128" ht="14.25" customHeight="1"/>
    <row r="129" ht="14.25" customHeight="1"/>
  </sheetData>
  <sheetProtection selectLockedCells="1" selectUnlockedCells="1"/>
  <mergeCells count="187">
    <mergeCell ref="Q33:S34"/>
    <mergeCell ref="Q35:S35"/>
    <mergeCell ref="Q36:S36"/>
    <mergeCell ref="Q37:S37"/>
    <mergeCell ref="Q42:S43"/>
    <mergeCell ref="Q44:S44"/>
    <mergeCell ref="O2:S2"/>
    <mergeCell ref="O3:S3"/>
    <mergeCell ref="O4:S4"/>
    <mergeCell ref="H7:M7"/>
    <mergeCell ref="G8:N8"/>
    <mergeCell ref="G9:N9"/>
    <mergeCell ref="B11:C11"/>
    <mergeCell ref="E11:R11"/>
    <mergeCell ref="B12:C12"/>
    <mergeCell ref="E12:O12"/>
    <mergeCell ref="B14:C14"/>
    <mergeCell ref="E14:R14"/>
    <mergeCell ref="B15:C15"/>
    <mergeCell ref="E15:O15"/>
    <mergeCell ref="B17:C17"/>
    <mergeCell ref="B18:C18"/>
    <mergeCell ref="H18:O18"/>
    <mergeCell ref="E17:R17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D35:G35"/>
    <mergeCell ref="D36:G36"/>
    <mergeCell ref="D37:G37"/>
    <mergeCell ref="B40:S40"/>
    <mergeCell ref="A42:G43"/>
    <mergeCell ref="H42:J42"/>
    <mergeCell ref="K42:M42"/>
    <mergeCell ref="N42:P42"/>
    <mergeCell ref="A44:G44"/>
    <mergeCell ref="A45:G45"/>
    <mergeCell ref="A46:G46"/>
    <mergeCell ref="A47:G47"/>
    <mergeCell ref="A48:G48"/>
    <mergeCell ref="B50:S50"/>
    <mergeCell ref="Q45:S45"/>
    <mergeCell ref="Q46:S46"/>
    <mergeCell ref="Q47:S47"/>
    <mergeCell ref="Q48:S48"/>
    <mergeCell ref="A52:A53"/>
    <mergeCell ref="B52:B53"/>
    <mergeCell ref="C52:D53"/>
    <mergeCell ref="E52:E53"/>
    <mergeCell ref="F52:H53"/>
    <mergeCell ref="I52:K53"/>
    <mergeCell ref="L52:N53"/>
    <mergeCell ref="O52:Q53"/>
    <mergeCell ref="R52:T52"/>
    <mergeCell ref="C54:D54"/>
    <mergeCell ref="F54:H54"/>
    <mergeCell ref="I54:K54"/>
    <mergeCell ref="L54:N54"/>
    <mergeCell ref="O54:Q54"/>
    <mergeCell ref="C55:D55"/>
    <mergeCell ref="E55:Q55"/>
    <mergeCell ref="C56:D56"/>
    <mergeCell ref="F56:H56"/>
    <mergeCell ref="I56:K56"/>
    <mergeCell ref="L56:N56"/>
    <mergeCell ref="O56:Q56"/>
    <mergeCell ref="C57:D57"/>
    <mergeCell ref="F57:H57"/>
    <mergeCell ref="I57:K57"/>
    <mergeCell ref="L57:N57"/>
    <mergeCell ref="O57:Q57"/>
    <mergeCell ref="F59:H59"/>
    <mergeCell ref="C58:D58"/>
    <mergeCell ref="F58:H58"/>
    <mergeCell ref="I58:K58"/>
    <mergeCell ref="L58:N58"/>
    <mergeCell ref="O58:Q58"/>
    <mergeCell ref="C59:D59"/>
    <mergeCell ref="I59:K59"/>
    <mergeCell ref="L59:N59"/>
    <mergeCell ref="O59:Q59"/>
    <mergeCell ref="C60:D60"/>
    <mergeCell ref="F60:H60"/>
    <mergeCell ref="I60:K60"/>
    <mergeCell ref="L60:N60"/>
    <mergeCell ref="O60:Q60"/>
    <mergeCell ref="C61:Q61"/>
    <mergeCell ref="C62:Q62"/>
    <mergeCell ref="C63:D63"/>
    <mergeCell ref="F63:H63"/>
    <mergeCell ref="I63:K63"/>
    <mergeCell ref="L63:N63"/>
    <mergeCell ref="O63:Q63"/>
    <mergeCell ref="C64:D64"/>
    <mergeCell ref="F64:H64"/>
    <mergeCell ref="I64:K64"/>
    <mergeCell ref="L64:N64"/>
    <mergeCell ref="O64:Q64"/>
    <mergeCell ref="C68:D68"/>
    <mergeCell ref="F68:H68"/>
    <mergeCell ref="I68:K68"/>
    <mergeCell ref="L68:N68"/>
    <mergeCell ref="O68:Q68"/>
    <mergeCell ref="C69:Q69"/>
    <mergeCell ref="C70:Q70"/>
    <mergeCell ref="C71:D71"/>
    <mergeCell ref="F71:H71"/>
    <mergeCell ref="I71:K71"/>
    <mergeCell ref="L71:N71"/>
    <mergeCell ref="O71:Q71"/>
    <mergeCell ref="N79:P79"/>
    <mergeCell ref="C74:Q74"/>
    <mergeCell ref="C72:D72"/>
    <mergeCell ref="F72:H72"/>
    <mergeCell ref="I72:K72"/>
    <mergeCell ref="L72:N72"/>
    <mergeCell ref="O72:Q72"/>
    <mergeCell ref="C73:Q73"/>
    <mergeCell ref="B77:K77"/>
    <mergeCell ref="A79:A80"/>
    <mergeCell ref="B79:C80"/>
    <mergeCell ref="D79:D80"/>
    <mergeCell ref="E79:G79"/>
    <mergeCell ref="H79:J79"/>
    <mergeCell ref="K79:M79"/>
    <mergeCell ref="B81:C81"/>
    <mergeCell ref="B82:C82"/>
    <mergeCell ref="B83:C83"/>
    <mergeCell ref="B84:C84"/>
    <mergeCell ref="B85:C85"/>
    <mergeCell ref="B86:P86"/>
    <mergeCell ref="B87:C87"/>
    <mergeCell ref="B88:C88"/>
    <mergeCell ref="B89:C89"/>
    <mergeCell ref="N96:O96"/>
    <mergeCell ref="P96:R96"/>
    <mergeCell ref="N97:O97"/>
    <mergeCell ref="N99:O99"/>
    <mergeCell ref="B100:H100"/>
    <mergeCell ref="N100:O100"/>
    <mergeCell ref="B102:H102"/>
    <mergeCell ref="B103:H103"/>
    <mergeCell ref="N103:O103"/>
    <mergeCell ref="C65:Q65"/>
    <mergeCell ref="C67:D67"/>
    <mergeCell ref="F67:H67"/>
    <mergeCell ref="I67:K67"/>
    <mergeCell ref="L67:N67"/>
    <mergeCell ref="O67:Q67"/>
    <mergeCell ref="C66:Q66"/>
  </mergeCells>
  <printOptions/>
  <pageMargins left="0.3937007874015748" right="0.3937007874015748" top="0.3937007874015748" bottom="0.2755905511811024" header="0.5118110236220472" footer="0.5118110236220472"/>
  <pageSetup horizontalDpi="300" verticalDpi="300" orientation="landscape" paperSize="9" scale="70" r:id="rId1"/>
  <rowBreaks count="3" manualBreakCount="3">
    <brk id="35" max="19" man="1"/>
    <brk id="78" max="19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2018-02-19T08:26:08Z</cp:lastPrinted>
  <dcterms:modified xsi:type="dcterms:W3CDTF">2018-02-19T08:27:28Z</dcterms:modified>
  <cp:category/>
  <cp:version/>
  <cp:contentType/>
  <cp:contentStatus/>
</cp:coreProperties>
</file>