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6310" sheetId="1" r:id="rId1"/>
  </sheets>
  <definedNames>
    <definedName name="_xlnm.Print_Area" localSheetId="0">'2416310'!$A$1:$S$138</definedName>
  </definedNames>
  <calcPr fullCalcOnLoad="1"/>
</workbook>
</file>

<file path=xl/sharedStrings.xml><?xml version="1.0" encoding="utf-8"?>
<sst xmlns="http://schemas.openxmlformats.org/spreadsheetml/2006/main" count="238" uniqueCount="130">
  <si>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</si>
  <si>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</si>
  <si>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</si>
  <si>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</si>
  <si>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</si>
  <si>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</si>
  <si>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</si>
  <si>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</si>
  <si>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</si>
  <si>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</si>
  <si>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</si>
  <si>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</si>
  <si>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</si>
  <si>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 xml:space="preserve">Реалізація заходів щодо інвестиційного розвитку територій 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</si>
  <si>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</si>
  <si>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</si>
  <si>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</si>
  <si>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</si>
  <si>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</si>
  <si>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</si>
  <si>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</si>
  <si>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</si>
  <si>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</si>
  <si>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</si>
  <si>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</si>
  <si>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</si>
  <si>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</si>
  <si>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</si>
  <si>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</si>
  <si>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</si>
  <si>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</si>
  <si>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</si>
  <si>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</si>
  <si>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 1.</t>
  </si>
  <si>
    <t>Всього: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</si>
  <si>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</si>
  <si>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</si>
  <si>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</si>
  <si>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</si>
  <si>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</si>
  <si>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</si>
  <si>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</si>
  <si>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</si>
  <si>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</si>
  <si>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</si>
  <si>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</si>
  <si>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</si>
  <si>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2416310</t>
  </si>
  <si>
    <t>Завдання 1</t>
  </si>
  <si>
    <t xml:space="preserve">затрат </t>
  </si>
  <si>
    <t>тис.грн.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</si>
  <si>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</si>
  <si>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</si>
  <si>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ефективності</t>
  </si>
  <si>
    <t>розрахунок</t>
  </si>
  <si>
    <t>якості</t>
  </si>
  <si>
    <t>%</t>
  </si>
  <si>
    <t>Декларація про готовність до експлуатації об”єкту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</si>
  <si>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</si>
  <si>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</si>
  <si>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</si>
  <si>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</si>
  <si>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</si>
  <si>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</si>
  <si>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</si>
  <si>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</si>
  <si>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</si>
  <si>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</si>
  <si>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</si>
  <si>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</si>
  <si>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</si>
  <si>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</si>
  <si>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</si>
  <si>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</si>
  <si>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</si>
  <si>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</si>
  <si>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</si>
  <si>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</si>
  <si>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</si>
  <si>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</si>
  <si>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</si>
  <si>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</si>
  <si>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</si>
  <si>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Завдання 2.</t>
  </si>
  <si>
    <t>Завдання 2</t>
  </si>
  <si>
    <t xml:space="preserve">Начальник управління культури </t>
  </si>
  <si>
    <t>Н.І.Рябенко</t>
  </si>
  <si>
    <t>місцевого бюджету станом на _01.01.2018__ року</t>
  </si>
  <si>
    <t xml:space="preserve">Забезпечення  реконструкції об"єктів системи опалення приміщення бібліотеки філії №3 КЗ "Централізована бібліотечна система за адресою: вул.Хлібна, 29 у м.Житомирі . </t>
  </si>
  <si>
    <t>Реконструкція нежитлового приміщення під бібліотеку-філію КЗ "Централізована біюліотечна система" за адресою: м.Житомир, вул.Вітрука,53</t>
  </si>
  <si>
    <t>Завдання 3.</t>
  </si>
  <si>
    <t xml:space="preserve">Виготовлення проектно-кошторисної документації </t>
  </si>
  <si>
    <t xml:space="preserve">Комплексна цільова програма розвитку культури міста Житомира на 2015-2017рр. </t>
  </si>
  <si>
    <t xml:space="preserve">Забезпечення  реконструкції об"єктів системи опалення приміщення бібліотеки філії №3 КЗ "Централізована бібліотечна система за адресою: вул.Хлібна, 29 у м.Житомирі </t>
  </si>
  <si>
    <t xml:space="preserve">Обсяг витрат на проведення реконструкції  системи опалення приміщення бібліотеки філії №3 КЗ "Централізована бібліотечна система за адресою: вул.Хлібна, 29 у м.Житомирі </t>
  </si>
  <si>
    <t>Рішення міської ради “Про міський бюджет на 2017р.” ,              розрахунок до кошторису</t>
  </si>
  <si>
    <t xml:space="preserve">Площа приміщення, що підлягає опаленню </t>
  </si>
  <si>
    <t>кв.м</t>
  </si>
  <si>
    <t>акт обстеження</t>
  </si>
  <si>
    <t>184,4</t>
  </si>
  <si>
    <t>Середні витрати на реконструкцію 1 кв.м. системи опалення</t>
  </si>
  <si>
    <t>грн.</t>
  </si>
  <si>
    <t>Рівень готовності реконструкції системи опалення.</t>
  </si>
  <si>
    <t>Реконструкція нежитлового приміщення бібліотеки філії КЗ "Централізована бібліотечна система" за адресою: вул.Вітрука,53</t>
  </si>
  <si>
    <t xml:space="preserve">Обсяг витрат на проведення реконструкції  нежитлового приміщення бібліотеки філії  КЗ "Централізована бібліотечна система за адресою: вул.Вітрука,53 у м.Житомирі </t>
  </si>
  <si>
    <t>Рішення міської ради “Про міський бюджет на 2017р.”  ,             розрахунок до кошторису</t>
  </si>
  <si>
    <t xml:space="preserve">Площа приміщення, що підлягає реконструкції </t>
  </si>
  <si>
    <t>338</t>
  </si>
  <si>
    <t>Середні витрати на реконструкцію 1 кв.м. нежитлового приміщення</t>
  </si>
  <si>
    <t>Рівень готовності реконструкції нежитлового приміщення.</t>
  </si>
  <si>
    <t>Завдання 3</t>
  </si>
  <si>
    <t>Обсяг витрат на виготовлення проектно-кошторисної документаціїв тому числі  на :</t>
  </si>
  <si>
    <t xml:space="preserve">реконструкцію кінотеатру "Жовтень" в Арт-Центр в м.Житомирі </t>
  </si>
  <si>
    <t>реконструкцію  центральної алеї в Гідропарку КП "Парк" Житомирської міської ради.</t>
  </si>
  <si>
    <t>реалізацію проекту бюджету участі "Зимовий SKI парк " у 2018 році</t>
  </si>
  <si>
    <t>Кількість проектів для реконструкції об"єктів</t>
  </si>
  <si>
    <t>шт</t>
  </si>
  <si>
    <t>3</t>
  </si>
  <si>
    <t>Середні витрати на розробку 1 проекту на реконструкцію об"єкта</t>
  </si>
  <si>
    <t>Рівень готовності проектної документації реконструкції об"єктів.</t>
  </si>
  <si>
    <t>Вартість з підключення до електричних мереж  у сумі 1072 грн. було виділено в проекті додатково (по факту воно входить в приєднання до ПАТ «ЕК «Житомиробленерго»), а також в проекті вартість здійснення технічного нагляду та послуги виміру опору заземлення зазначена з урахуванням ПДВ</t>
  </si>
  <si>
    <t>Розбіжностей не має.</t>
  </si>
  <si>
    <t>Розбіжність між виконаними результативними показниками і тими, що затверджені паспортом бюджетної програми утворилась в результаті того, що реконструкцію не було проведено.</t>
  </si>
  <si>
    <t>Розбіжність між плановими та касовими показниками виникла в результаті зменшення кількості пректів.</t>
  </si>
  <si>
    <t xml:space="preserve">Розбіжності між плановими та касовими показниками виникли внаслідок часткового виконання ПКД по реконструкції центральної алеї в КП "Парк" та зменщення кількості виконаних проектів на реконструкцію. </t>
  </si>
  <si>
    <t>Пояснення щодо причин відхилення</t>
  </si>
  <si>
    <t>Розбіжність між касовими та плановими видатками виникла за рахунок невикористаних коштів по реконструкції системи опалення приміщення, а саме у вартості послуг було зазначено сума ПДВ.</t>
  </si>
  <si>
    <t>Розбіжність між касовими та плановими видатками виникла за рахунок невикористаних коштів по реконструкції нежитлового приміщення.</t>
  </si>
  <si>
    <t>Розбіжність між касовими та плановими видатками виникла за рахунок зменшення кількості проектів.</t>
  </si>
  <si>
    <t>Розбіжність між касовими та плановими видатками виникла за рахунок невикористаних коштів на реконструкцію приміщень та зменшення кількості виконаних проектів на реконструкцію.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</si>
</sst>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7" fillId="0" borderId="0" xfId="52" applyFont="1" applyBorder="1" applyAlignment="1">
      <alignment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7" fillId="0" borderId="14" xfId="52" applyFont="1" applyBorder="1" applyAlignment="1">
      <alignment horizontal="left"/>
      <protection/>
    </xf>
    <xf numFmtId="0" fontId="7" fillId="0" borderId="14" xfId="52" applyFont="1" applyBorder="1" applyAlignment="1">
      <alignment/>
      <protection/>
    </xf>
    <xf numFmtId="0" fontId="2" fillId="0" borderId="13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7" fillId="0" borderId="21" xfId="52" applyFont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7"/>
  <sheetViews>
    <sheetView tabSelected="1" view="pageBreakPreview" zoomScale="84" zoomScaleNormal="101" zoomScaleSheetLayoutView="84" zoomScalePageLayoutView="0" workbookViewId="0" topLeftCell="A1">
      <selection activeCell="Q51" sqref="Q51:S51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7" width="9.25390625" style="2" customWidth="1"/>
    <col min="8" max="8" width="10.875" style="2" customWidth="1"/>
    <col min="9" max="9" width="9.625" style="2" customWidth="1"/>
    <col min="10" max="10" width="9.375" style="2" customWidth="1"/>
    <col min="11" max="11" width="11.625" style="2" customWidth="1"/>
    <col min="12" max="12" width="9.375" style="2" customWidth="1"/>
    <col min="13" max="13" width="7.375" style="2" customWidth="1"/>
    <col min="14" max="14" width="10.125" style="2" customWidth="1"/>
    <col min="15" max="15" width="9.125" style="2" customWidth="1"/>
    <col min="16" max="16" width="9.2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71" t="s">
        <v>0</v>
      </c>
      <c r="P2" s="71"/>
      <c r="Q2" s="71"/>
      <c r="R2" s="71"/>
      <c r="S2" s="71"/>
    </row>
    <row r="3" spans="15:19" ht="12.75" customHeight="1">
      <c r="O3" s="72" t="s">
        <v>1</v>
      </c>
      <c r="P3" s="72"/>
      <c r="Q3" s="72"/>
      <c r="R3" s="72"/>
      <c r="S3" s="72"/>
    </row>
    <row r="4" spans="15:19" ht="12.75" customHeight="1">
      <c r="O4" s="73" t="s">
        <v>2</v>
      </c>
      <c r="P4" s="73"/>
      <c r="Q4" s="73"/>
      <c r="R4" s="73"/>
      <c r="S4" s="73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54"/>
      <c r="H7" s="74" t="s">
        <v>3</v>
      </c>
      <c r="I7" s="74"/>
      <c r="J7" s="74"/>
      <c r="K7" s="74"/>
      <c r="L7" s="74"/>
      <c r="M7" s="74"/>
      <c r="N7" s="55"/>
      <c r="S7" s="5"/>
    </row>
    <row r="8" spans="1:27" ht="18.75">
      <c r="A8" s="4"/>
      <c r="B8" s="5"/>
      <c r="C8" s="5"/>
      <c r="D8" s="5"/>
      <c r="E8" s="5"/>
      <c r="F8" s="5"/>
      <c r="G8" s="74" t="s">
        <v>4</v>
      </c>
      <c r="H8" s="74"/>
      <c r="I8" s="74"/>
      <c r="J8" s="74"/>
      <c r="K8" s="74"/>
      <c r="L8" s="74"/>
      <c r="M8" s="74"/>
      <c r="N8" s="74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74" t="s">
        <v>87</v>
      </c>
      <c r="H9" s="74"/>
      <c r="I9" s="74"/>
      <c r="J9" s="74"/>
      <c r="K9" s="74"/>
      <c r="L9" s="74"/>
      <c r="M9" s="74"/>
      <c r="N9" s="74"/>
      <c r="S9" s="5"/>
      <c r="T9" s="5"/>
      <c r="U9" s="5"/>
      <c r="V9" s="5"/>
      <c r="W9" s="5"/>
      <c r="X9" s="5"/>
      <c r="Y9" s="5"/>
      <c r="Z9" s="5"/>
      <c r="AA9" s="5"/>
    </row>
    <row r="10" spans="1:27" ht="14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6" t="s">
        <v>5</v>
      </c>
      <c r="B11" s="75">
        <v>2400000</v>
      </c>
      <c r="C11" s="75"/>
      <c r="D11" s="54"/>
      <c r="E11" s="76" t="s">
        <v>6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77" t="s">
        <v>7</v>
      </c>
      <c r="C12" s="77"/>
      <c r="D12" s="5"/>
      <c r="E12" s="78" t="s">
        <v>8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1.25" customHeight="1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56" t="s">
        <v>9</v>
      </c>
      <c r="B14" s="75">
        <v>2410000</v>
      </c>
      <c r="C14" s="75"/>
      <c r="D14" s="54"/>
      <c r="E14" s="76" t="s">
        <v>6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77" t="s">
        <v>7</v>
      </c>
      <c r="C15" s="77"/>
      <c r="D15" s="5"/>
      <c r="E15" s="78" t="s">
        <v>10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4.25" customHeight="1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.75" customHeight="1">
      <c r="A17" s="56" t="s">
        <v>11</v>
      </c>
      <c r="B17" s="75">
        <v>2416310</v>
      </c>
      <c r="C17" s="75"/>
      <c r="D17" s="58" t="s">
        <v>12</v>
      </c>
      <c r="E17" s="80" t="s">
        <v>13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57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"/>
      <c r="B18" s="77" t="s">
        <v>7</v>
      </c>
      <c r="C18" s="77"/>
      <c r="D18" s="6" t="s">
        <v>14</v>
      </c>
      <c r="E18" s="6"/>
      <c r="G18" s="5"/>
      <c r="H18" s="79" t="s">
        <v>15</v>
      </c>
      <c r="I18" s="79"/>
      <c r="J18" s="79"/>
      <c r="K18" s="79"/>
      <c r="L18" s="79"/>
      <c r="M18" s="79"/>
      <c r="N18" s="79"/>
      <c r="O18" s="79"/>
      <c r="P18" s="8"/>
      <c r="Q18" s="8"/>
      <c r="R18" s="8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4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16</v>
      </c>
      <c r="B21" s="81" t="s">
        <v>17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T21" s="5"/>
      <c r="U21" s="5"/>
      <c r="V21" s="5"/>
      <c r="W21" s="5"/>
      <c r="X21" s="5"/>
      <c r="Y21" s="5"/>
      <c r="Z21" s="5"/>
      <c r="AA21" s="5"/>
    </row>
    <row r="22" spans="1:15" ht="8.2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82" t="s">
        <v>18</v>
      </c>
      <c r="J23" s="82"/>
    </row>
    <row r="24" spans="1:19" ht="31.5" customHeight="1">
      <c r="A24" s="13"/>
      <c r="B24" s="83" t="s">
        <v>19</v>
      </c>
      <c r="C24" s="83"/>
      <c r="D24" s="83"/>
      <c r="E24" s="83"/>
      <c r="F24" s="83"/>
      <c r="G24" s="83"/>
      <c r="H24" s="83" t="s">
        <v>20</v>
      </c>
      <c r="I24" s="83"/>
      <c r="J24" s="83"/>
      <c r="K24" s="83"/>
      <c r="L24" s="83"/>
      <c r="M24" s="83"/>
      <c r="N24" s="83" t="s">
        <v>21</v>
      </c>
      <c r="O24" s="83"/>
      <c r="P24" s="83"/>
      <c r="Q24" s="83"/>
      <c r="R24" s="83"/>
      <c r="S24" s="83"/>
    </row>
    <row r="25" spans="1:19" ht="31.5" customHeight="1">
      <c r="A25" s="15"/>
      <c r="B25" s="83" t="s">
        <v>22</v>
      </c>
      <c r="C25" s="83"/>
      <c r="D25" s="83" t="s">
        <v>23</v>
      </c>
      <c r="E25" s="83"/>
      <c r="F25" s="83" t="s">
        <v>24</v>
      </c>
      <c r="G25" s="83"/>
      <c r="H25" s="83" t="s">
        <v>22</v>
      </c>
      <c r="I25" s="83"/>
      <c r="J25" s="83" t="s">
        <v>23</v>
      </c>
      <c r="K25" s="83"/>
      <c r="L25" s="83" t="s">
        <v>24</v>
      </c>
      <c r="M25" s="83"/>
      <c r="N25" s="83" t="s">
        <v>22</v>
      </c>
      <c r="O25" s="83"/>
      <c r="P25" s="83" t="s">
        <v>23</v>
      </c>
      <c r="Q25" s="83"/>
      <c r="R25" s="83" t="s">
        <v>24</v>
      </c>
      <c r="S25" s="83"/>
    </row>
    <row r="26" spans="1:19" ht="14.25" customHeight="1">
      <c r="A26" s="15"/>
      <c r="B26" s="83">
        <v>1</v>
      </c>
      <c r="C26" s="83"/>
      <c r="D26" s="83">
        <v>2</v>
      </c>
      <c r="E26" s="83"/>
      <c r="F26" s="83">
        <v>3</v>
      </c>
      <c r="G26" s="83"/>
      <c r="H26" s="83">
        <v>4</v>
      </c>
      <c r="I26" s="83"/>
      <c r="J26" s="83">
        <v>5</v>
      </c>
      <c r="K26" s="83"/>
      <c r="L26" s="83">
        <v>6</v>
      </c>
      <c r="M26" s="83"/>
      <c r="N26" s="83">
        <v>7</v>
      </c>
      <c r="O26" s="83"/>
      <c r="P26" s="83">
        <v>8</v>
      </c>
      <c r="Q26" s="83"/>
      <c r="R26" s="83">
        <v>9</v>
      </c>
      <c r="S26" s="83"/>
    </row>
    <row r="27" spans="1:19" ht="16.5" customHeight="1">
      <c r="A27" s="16"/>
      <c r="B27" s="84">
        <v>0</v>
      </c>
      <c r="C27" s="84"/>
      <c r="D27" s="84">
        <v>1763</v>
      </c>
      <c r="E27" s="84"/>
      <c r="F27" s="84">
        <f>B27+D27</f>
        <v>1763</v>
      </c>
      <c r="G27" s="84"/>
      <c r="H27" s="84">
        <v>0</v>
      </c>
      <c r="I27" s="84"/>
      <c r="J27" s="84">
        <v>140.7</v>
      </c>
      <c r="K27" s="84"/>
      <c r="L27" s="84">
        <f>H27+J27</f>
        <v>140.7</v>
      </c>
      <c r="M27" s="84"/>
      <c r="N27" s="84">
        <f>H27-B27</f>
        <v>0</v>
      </c>
      <c r="O27" s="84"/>
      <c r="P27" s="84">
        <f>J27-D27</f>
        <v>-1622.3</v>
      </c>
      <c r="Q27" s="84"/>
      <c r="R27" s="84">
        <f>L27-F27</f>
        <v>-1622.3</v>
      </c>
      <c r="S27" s="84"/>
    </row>
    <row r="28" spans="1:19" ht="12.7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ht="10.5" customHeight="1"/>
    <row r="30" spans="1:15" ht="15.75">
      <c r="A30" s="11" t="s">
        <v>25</v>
      </c>
      <c r="B30" s="81" t="s">
        <v>26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ht="8.2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18</v>
      </c>
    </row>
    <row r="33" spans="1:19" ht="49.5" customHeight="1">
      <c r="A33" s="83" t="s">
        <v>27</v>
      </c>
      <c r="B33" s="83" t="s">
        <v>28</v>
      </c>
      <c r="C33" s="83" t="s">
        <v>29</v>
      </c>
      <c r="D33" s="83" t="s">
        <v>30</v>
      </c>
      <c r="E33" s="83"/>
      <c r="F33" s="83"/>
      <c r="G33" s="83"/>
      <c r="H33" s="83" t="s">
        <v>31</v>
      </c>
      <c r="I33" s="83"/>
      <c r="J33" s="83"/>
      <c r="K33" s="83" t="s">
        <v>32</v>
      </c>
      <c r="L33" s="83"/>
      <c r="M33" s="83"/>
      <c r="N33" s="83" t="s">
        <v>21</v>
      </c>
      <c r="O33" s="83"/>
      <c r="P33" s="83"/>
      <c r="Q33" s="65" t="s">
        <v>125</v>
      </c>
      <c r="R33" s="66"/>
      <c r="S33" s="67"/>
    </row>
    <row r="34" spans="1:19" ht="49.5" customHeight="1">
      <c r="A34" s="83"/>
      <c r="B34" s="83"/>
      <c r="C34" s="83"/>
      <c r="D34" s="83"/>
      <c r="E34" s="83"/>
      <c r="F34" s="83"/>
      <c r="G34" s="83"/>
      <c r="H34" s="14" t="s">
        <v>22</v>
      </c>
      <c r="I34" s="14" t="s">
        <v>23</v>
      </c>
      <c r="J34" s="14" t="s">
        <v>24</v>
      </c>
      <c r="K34" s="14" t="s">
        <v>22</v>
      </c>
      <c r="L34" s="14" t="s">
        <v>23</v>
      </c>
      <c r="M34" s="14" t="s">
        <v>24</v>
      </c>
      <c r="N34" s="14" t="s">
        <v>22</v>
      </c>
      <c r="O34" s="14" t="s">
        <v>23</v>
      </c>
      <c r="P34" s="14" t="s">
        <v>24</v>
      </c>
      <c r="Q34" s="68"/>
      <c r="R34" s="69"/>
      <c r="S34" s="70"/>
    </row>
    <row r="35" spans="1:19" ht="14.25" customHeight="1">
      <c r="A35" s="20">
        <v>1</v>
      </c>
      <c r="B35" s="14">
        <v>2</v>
      </c>
      <c r="C35" s="14">
        <v>3</v>
      </c>
      <c r="D35" s="83">
        <v>4</v>
      </c>
      <c r="E35" s="83"/>
      <c r="F35" s="83"/>
      <c r="G35" s="83"/>
      <c r="H35" s="14">
        <v>5</v>
      </c>
      <c r="I35" s="14">
        <v>6</v>
      </c>
      <c r="J35" s="14">
        <v>7</v>
      </c>
      <c r="K35" s="14">
        <v>8</v>
      </c>
      <c r="L35" s="14">
        <v>9</v>
      </c>
      <c r="M35" s="14">
        <v>10</v>
      </c>
      <c r="N35" s="14">
        <v>11</v>
      </c>
      <c r="O35" s="14">
        <v>12</v>
      </c>
      <c r="P35" s="14">
        <v>13</v>
      </c>
      <c r="Q35" s="62">
        <v>14</v>
      </c>
      <c r="R35" s="63"/>
      <c r="S35" s="64"/>
    </row>
    <row r="36" spans="1:19" ht="16.5" customHeight="1">
      <c r="A36" s="20"/>
      <c r="B36" s="14"/>
      <c r="C36" s="14"/>
      <c r="D36" s="85" t="s">
        <v>33</v>
      </c>
      <c r="E36" s="85"/>
      <c r="F36" s="85"/>
      <c r="G36" s="85"/>
      <c r="H36" s="14"/>
      <c r="I36" s="14"/>
      <c r="J36" s="14"/>
      <c r="K36" s="14"/>
      <c r="L36" s="14"/>
      <c r="M36" s="14"/>
      <c r="N36" s="14"/>
      <c r="O36" s="14"/>
      <c r="P36" s="14"/>
      <c r="Q36" s="62"/>
      <c r="R36" s="63"/>
      <c r="S36" s="64"/>
    </row>
    <row r="37" spans="1:19" ht="149.25" customHeight="1">
      <c r="A37" s="20"/>
      <c r="B37" s="14">
        <v>2416310</v>
      </c>
      <c r="C37" s="21" t="s">
        <v>12</v>
      </c>
      <c r="D37" s="85" t="s">
        <v>88</v>
      </c>
      <c r="E37" s="85"/>
      <c r="F37" s="85"/>
      <c r="G37" s="85"/>
      <c r="H37" s="22">
        <v>0</v>
      </c>
      <c r="I37" s="22">
        <v>82.2</v>
      </c>
      <c r="J37" s="22">
        <f>H37+I37</f>
        <v>82.2</v>
      </c>
      <c r="K37" s="22">
        <v>0</v>
      </c>
      <c r="L37" s="22">
        <v>80.7</v>
      </c>
      <c r="M37" s="23">
        <f>L37+K37</f>
        <v>80.7</v>
      </c>
      <c r="N37" s="22">
        <f>K37-H37</f>
        <v>0</v>
      </c>
      <c r="O37" s="22">
        <f>L37-I37</f>
        <v>-1.5</v>
      </c>
      <c r="P37" s="22">
        <f>M37-J37</f>
        <v>-1.5</v>
      </c>
      <c r="Q37" s="88" t="s">
        <v>126</v>
      </c>
      <c r="R37" s="89"/>
      <c r="S37" s="90"/>
    </row>
    <row r="38" spans="1:19" ht="17.25" customHeight="1">
      <c r="A38" s="20"/>
      <c r="B38" s="14"/>
      <c r="C38" s="21"/>
      <c r="D38" s="85" t="s">
        <v>83</v>
      </c>
      <c r="E38" s="85"/>
      <c r="F38" s="85"/>
      <c r="G38" s="85"/>
      <c r="H38" s="22"/>
      <c r="I38" s="22"/>
      <c r="J38" s="22"/>
      <c r="K38" s="22"/>
      <c r="L38" s="22"/>
      <c r="M38" s="23"/>
      <c r="N38" s="22"/>
      <c r="O38" s="22"/>
      <c r="P38" s="22"/>
      <c r="Q38" s="62"/>
      <c r="R38" s="63"/>
      <c r="S38" s="64"/>
    </row>
    <row r="39" spans="1:19" ht="102" customHeight="1">
      <c r="A39" s="20"/>
      <c r="B39" s="14">
        <v>2416310</v>
      </c>
      <c r="C39" s="21" t="s">
        <v>12</v>
      </c>
      <c r="D39" s="88" t="s">
        <v>89</v>
      </c>
      <c r="E39" s="89"/>
      <c r="F39" s="89"/>
      <c r="G39" s="90"/>
      <c r="H39" s="22">
        <v>0</v>
      </c>
      <c r="I39" s="22">
        <v>1490.6</v>
      </c>
      <c r="J39" s="22">
        <f>H39+I39</f>
        <v>1490.6</v>
      </c>
      <c r="K39" s="22">
        <v>0</v>
      </c>
      <c r="L39" s="22">
        <v>30.5</v>
      </c>
      <c r="M39" s="23">
        <f>L39+K39</f>
        <v>30.5</v>
      </c>
      <c r="N39" s="22">
        <f>K39-H39</f>
        <v>0</v>
      </c>
      <c r="O39" s="22">
        <f>L39-I39</f>
        <v>-1460.1</v>
      </c>
      <c r="P39" s="22">
        <f>M39-J39</f>
        <v>-1460.1</v>
      </c>
      <c r="Q39" s="88" t="s">
        <v>127</v>
      </c>
      <c r="R39" s="89"/>
      <c r="S39" s="90"/>
    </row>
    <row r="40" spans="1:19" ht="20.25" customHeight="1">
      <c r="A40" s="20"/>
      <c r="B40" s="14"/>
      <c r="C40" s="21"/>
      <c r="D40" s="85" t="s">
        <v>90</v>
      </c>
      <c r="E40" s="85"/>
      <c r="F40" s="85"/>
      <c r="G40" s="85"/>
      <c r="H40" s="22"/>
      <c r="I40" s="22"/>
      <c r="J40" s="22"/>
      <c r="K40" s="22"/>
      <c r="L40" s="22"/>
      <c r="M40" s="23"/>
      <c r="N40" s="22"/>
      <c r="O40" s="22"/>
      <c r="P40" s="22"/>
      <c r="Q40" s="62"/>
      <c r="R40" s="63"/>
      <c r="S40" s="64"/>
    </row>
    <row r="41" spans="1:19" ht="92.25" customHeight="1">
      <c r="A41" s="20"/>
      <c r="B41" s="14">
        <v>2416310</v>
      </c>
      <c r="C41" s="21" t="s">
        <v>12</v>
      </c>
      <c r="D41" s="88" t="s">
        <v>91</v>
      </c>
      <c r="E41" s="89"/>
      <c r="F41" s="89"/>
      <c r="G41" s="90"/>
      <c r="H41" s="22">
        <v>0</v>
      </c>
      <c r="I41" s="22">
        <v>190.2</v>
      </c>
      <c r="J41" s="22">
        <f>H41+I41</f>
        <v>190.2</v>
      </c>
      <c r="K41" s="22">
        <v>0</v>
      </c>
      <c r="L41" s="22">
        <v>29.5</v>
      </c>
      <c r="M41" s="23">
        <f>L41+K41</f>
        <v>29.5</v>
      </c>
      <c r="N41" s="22">
        <f>K41-H41</f>
        <v>0</v>
      </c>
      <c r="O41" s="22">
        <f>L41-I41</f>
        <v>-160.7</v>
      </c>
      <c r="P41" s="22">
        <f>M41-J41</f>
        <v>-160.7</v>
      </c>
      <c r="Q41" s="88" t="s">
        <v>128</v>
      </c>
      <c r="R41" s="89"/>
      <c r="S41" s="90"/>
    </row>
    <row r="42" spans="1:19" ht="15.75">
      <c r="A42" s="24"/>
      <c r="B42" s="25"/>
      <c r="C42" s="25"/>
      <c r="D42" s="86" t="s">
        <v>34</v>
      </c>
      <c r="E42" s="86"/>
      <c r="F42" s="86"/>
      <c r="G42" s="86"/>
      <c r="H42" s="37">
        <f aca="true" t="shared" si="0" ref="H42:P42">H37+H39+H41</f>
        <v>0</v>
      </c>
      <c r="I42" s="37">
        <f t="shared" si="0"/>
        <v>1763</v>
      </c>
      <c r="J42" s="37">
        <f t="shared" si="0"/>
        <v>1763</v>
      </c>
      <c r="K42" s="37">
        <f t="shared" si="0"/>
        <v>0</v>
      </c>
      <c r="L42" s="37">
        <f t="shared" si="0"/>
        <v>140.7</v>
      </c>
      <c r="M42" s="37">
        <f t="shared" si="0"/>
        <v>140.7</v>
      </c>
      <c r="N42" s="37">
        <f t="shared" si="0"/>
        <v>0</v>
      </c>
      <c r="O42" s="37">
        <f t="shared" si="0"/>
        <v>-1622.3</v>
      </c>
      <c r="P42" s="37">
        <f t="shared" si="0"/>
        <v>-1622.3</v>
      </c>
      <c r="Q42" s="62"/>
      <c r="R42" s="63"/>
      <c r="S42" s="64"/>
    </row>
    <row r="43" spans="1:3" ht="13.5" customHeight="1">
      <c r="A43" s="27"/>
      <c r="B43" s="28"/>
      <c r="C43" s="28"/>
    </row>
    <row r="44" ht="12.75" customHeight="1"/>
    <row r="45" spans="1:19" ht="20.25" customHeight="1">
      <c r="A45" s="11" t="s">
        <v>35</v>
      </c>
      <c r="B45" s="87" t="s">
        <v>36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ht="19.5" customHeight="1"/>
    <row r="47" spans="1:19" ht="51.75" customHeight="1">
      <c r="A47" s="83" t="s">
        <v>37</v>
      </c>
      <c r="B47" s="83"/>
      <c r="C47" s="83"/>
      <c r="D47" s="83"/>
      <c r="E47" s="83"/>
      <c r="F47" s="83"/>
      <c r="G47" s="83"/>
      <c r="H47" s="83" t="s">
        <v>31</v>
      </c>
      <c r="I47" s="83"/>
      <c r="J47" s="83"/>
      <c r="K47" s="83" t="s">
        <v>32</v>
      </c>
      <c r="L47" s="83"/>
      <c r="M47" s="83"/>
      <c r="N47" s="83" t="s">
        <v>21</v>
      </c>
      <c r="O47" s="83"/>
      <c r="P47" s="83"/>
      <c r="Q47" s="65" t="s">
        <v>125</v>
      </c>
      <c r="R47" s="66"/>
      <c r="S47" s="67"/>
    </row>
    <row r="48" spans="1:19" ht="52.5" customHeight="1">
      <c r="A48" s="83"/>
      <c r="B48" s="83"/>
      <c r="C48" s="83"/>
      <c r="D48" s="83"/>
      <c r="E48" s="83"/>
      <c r="F48" s="83"/>
      <c r="G48" s="83"/>
      <c r="H48" s="14" t="s">
        <v>22</v>
      </c>
      <c r="I48" s="14" t="s">
        <v>23</v>
      </c>
      <c r="J48" s="14" t="s">
        <v>24</v>
      </c>
      <c r="K48" s="14" t="s">
        <v>22</v>
      </c>
      <c r="L48" s="14" t="s">
        <v>23</v>
      </c>
      <c r="M48" s="14" t="s">
        <v>24</v>
      </c>
      <c r="N48" s="14" t="s">
        <v>22</v>
      </c>
      <c r="O48" s="14" t="s">
        <v>23</v>
      </c>
      <c r="P48" s="14" t="s">
        <v>24</v>
      </c>
      <c r="Q48" s="68"/>
      <c r="R48" s="69"/>
      <c r="S48" s="70"/>
    </row>
    <row r="49" spans="1:19" ht="18" customHeight="1">
      <c r="A49" s="83">
        <v>1</v>
      </c>
      <c r="B49" s="83"/>
      <c r="C49" s="83"/>
      <c r="D49" s="83"/>
      <c r="E49" s="83"/>
      <c r="F49" s="83"/>
      <c r="G49" s="83"/>
      <c r="H49" s="14">
        <v>2</v>
      </c>
      <c r="I49" s="14">
        <v>3</v>
      </c>
      <c r="J49" s="14">
        <v>4</v>
      </c>
      <c r="K49" s="14">
        <v>5</v>
      </c>
      <c r="L49" s="14">
        <v>6</v>
      </c>
      <c r="M49" s="14">
        <v>7</v>
      </c>
      <c r="N49" s="14">
        <v>8</v>
      </c>
      <c r="O49" s="14">
        <v>9</v>
      </c>
      <c r="P49" s="14">
        <v>10</v>
      </c>
      <c r="Q49" s="62">
        <v>11</v>
      </c>
      <c r="R49" s="63"/>
      <c r="S49" s="64"/>
    </row>
    <row r="50" spans="1:19" ht="20.25" customHeight="1">
      <c r="A50" s="86" t="s">
        <v>38</v>
      </c>
      <c r="B50" s="86"/>
      <c r="C50" s="86"/>
      <c r="D50" s="86"/>
      <c r="E50" s="86"/>
      <c r="F50" s="86"/>
      <c r="G50" s="86"/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f aca="true" t="shared" si="1" ref="N50:P52">K50-H50</f>
        <v>0</v>
      </c>
      <c r="O50" s="26">
        <f t="shared" si="1"/>
        <v>0</v>
      </c>
      <c r="P50" s="26">
        <f t="shared" si="1"/>
        <v>0</v>
      </c>
      <c r="Q50" s="59"/>
      <c r="R50" s="60"/>
      <c r="S50" s="61"/>
    </row>
    <row r="51" spans="1:19" ht="148.5" customHeight="1">
      <c r="A51" s="86" t="s">
        <v>92</v>
      </c>
      <c r="B51" s="86"/>
      <c r="C51" s="86"/>
      <c r="D51" s="86"/>
      <c r="E51" s="86"/>
      <c r="F51" s="86"/>
      <c r="G51" s="86"/>
      <c r="H51" s="26">
        <v>0</v>
      </c>
      <c r="I51" s="26">
        <v>1763</v>
      </c>
      <c r="J51" s="26">
        <f>H51+I51</f>
        <v>1763</v>
      </c>
      <c r="K51" s="26">
        <v>0</v>
      </c>
      <c r="L51" s="26">
        <v>140.7</v>
      </c>
      <c r="M51" s="26">
        <f>K51+L51</f>
        <v>140.7</v>
      </c>
      <c r="N51" s="26">
        <f t="shared" si="1"/>
        <v>0</v>
      </c>
      <c r="O51" s="26">
        <f t="shared" si="1"/>
        <v>-1622.3</v>
      </c>
      <c r="P51" s="26">
        <f t="shared" si="1"/>
        <v>-1622.3</v>
      </c>
      <c r="Q51" s="105" t="s">
        <v>129</v>
      </c>
      <c r="R51" s="106"/>
      <c r="S51" s="107"/>
    </row>
    <row r="52" spans="1:19" ht="18" customHeight="1">
      <c r="A52" s="86" t="s">
        <v>39</v>
      </c>
      <c r="B52" s="86"/>
      <c r="C52" s="86"/>
      <c r="D52" s="86"/>
      <c r="E52" s="86"/>
      <c r="F52" s="86"/>
      <c r="G52" s="86"/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f t="shared" si="1"/>
        <v>0</v>
      </c>
      <c r="O52" s="26">
        <f t="shared" si="1"/>
        <v>0</v>
      </c>
      <c r="P52" s="26">
        <f t="shared" si="1"/>
        <v>0</v>
      </c>
      <c r="Q52" s="59"/>
      <c r="R52" s="60"/>
      <c r="S52" s="61"/>
    </row>
    <row r="53" spans="1:19" ht="18" customHeight="1">
      <c r="A53" s="86" t="s">
        <v>40</v>
      </c>
      <c r="B53" s="86"/>
      <c r="C53" s="86"/>
      <c r="D53" s="86"/>
      <c r="E53" s="86"/>
      <c r="F53" s="86"/>
      <c r="G53" s="86"/>
      <c r="H53" s="26">
        <f aca="true" t="shared" si="2" ref="H53:P53">H51+H52</f>
        <v>0</v>
      </c>
      <c r="I53" s="26">
        <f t="shared" si="2"/>
        <v>1763</v>
      </c>
      <c r="J53" s="26">
        <f t="shared" si="2"/>
        <v>1763</v>
      </c>
      <c r="K53" s="26">
        <f t="shared" si="2"/>
        <v>0</v>
      </c>
      <c r="L53" s="26">
        <f t="shared" si="2"/>
        <v>140.7</v>
      </c>
      <c r="M53" s="26">
        <f t="shared" si="2"/>
        <v>140.7</v>
      </c>
      <c r="N53" s="26">
        <f t="shared" si="2"/>
        <v>0</v>
      </c>
      <c r="O53" s="26">
        <f t="shared" si="2"/>
        <v>-1622.3</v>
      </c>
      <c r="P53" s="26">
        <f t="shared" si="2"/>
        <v>-1622.3</v>
      </c>
      <c r="Q53" s="59"/>
      <c r="R53" s="60"/>
      <c r="S53" s="61"/>
    </row>
    <row r="54" ht="15" customHeight="1"/>
    <row r="55" spans="1:20" ht="18.75" customHeight="1">
      <c r="A55" s="11" t="s">
        <v>41</v>
      </c>
      <c r="B55" s="87" t="s">
        <v>42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18"/>
    </row>
    <row r="56" spans="9:20" ht="18.75" customHeight="1">
      <c r="I56" s="2" t="s">
        <v>18</v>
      </c>
      <c r="T56" s="19"/>
    </row>
    <row r="57" spans="1:20" ht="15.75" customHeight="1">
      <c r="A57" s="91" t="s">
        <v>27</v>
      </c>
      <c r="B57" s="91" t="s">
        <v>28</v>
      </c>
      <c r="C57" s="83" t="s">
        <v>43</v>
      </c>
      <c r="D57" s="83"/>
      <c r="E57" s="83" t="s">
        <v>44</v>
      </c>
      <c r="F57" s="92" t="s">
        <v>45</v>
      </c>
      <c r="G57" s="92"/>
      <c r="H57" s="92"/>
      <c r="I57" s="83" t="s">
        <v>31</v>
      </c>
      <c r="J57" s="83"/>
      <c r="K57" s="83"/>
      <c r="L57" s="83" t="s">
        <v>46</v>
      </c>
      <c r="M57" s="83"/>
      <c r="N57" s="83"/>
      <c r="O57" s="83" t="s">
        <v>21</v>
      </c>
      <c r="P57" s="83"/>
      <c r="Q57" s="83"/>
      <c r="R57" s="18"/>
      <c r="S57" s="18"/>
      <c r="T57" s="19"/>
    </row>
    <row r="58" spans="1:20" ht="33" customHeight="1">
      <c r="A58" s="91"/>
      <c r="B58" s="91"/>
      <c r="C58" s="83"/>
      <c r="D58" s="83"/>
      <c r="E58" s="83"/>
      <c r="F58" s="92"/>
      <c r="G58" s="92"/>
      <c r="H58" s="92"/>
      <c r="I58" s="83"/>
      <c r="J58" s="83"/>
      <c r="K58" s="83"/>
      <c r="L58" s="83"/>
      <c r="M58" s="83"/>
      <c r="N58" s="83"/>
      <c r="O58" s="83"/>
      <c r="P58" s="83"/>
      <c r="Q58" s="83"/>
      <c r="R58" s="19"/>
      <c r="S58" s="19"/>
      <c r="T58" s="19"/>
    </row>
    <row r="59" spans="1:20" ht="15.75" customHeight="1">
      <c r="A59" s="31">
        <v>1</v>
      </c>
      <c r="B59" s="24">
        <v>2</v>
      </c>
      <c r="C59" s="83">
        <v>3</v>
      </c>
      <c r="D59" s="83"/>
      <c r="E59" s="14">
        <v>4</v>
      </c>
      <c r="F59" s="83">
        <v>5</v>
      </c>
      <c r="G59" s="83"/>
      <c r="H59" s="83"/>
      <c r="I59" s="83">
        <v>6</v>
      </c>
      <c r="J59" s="83"/>
      <c r="K59" s="83"/>
      <c r="L59" s="83">
        <v>7</v>
      </c>
      <c r="M59" s="83"/>
      <c r="N59" s="83"/>
      <c r="O59" s="83">
        <v>8</v>
      </c>
      <c r="P59" s="83"/>
      <c r="Q59" s="83"/>
      <c r="R59" s="19"/>
      <c r="S59" s="19"/>
      <c r="T59" s="19"/>
    </row>
    <row r="60" spans="1:20" ht="30.75" customHeight="1">
      <c r="A60" s="32"/>
      <c r="B60" s="25" t="s">
        <v>47</v>
      </c>
      <c r="C60" s="93" t="s">
        <v>48</v>
      </c>
      <c r="D60" s="93"/>
      <c r="E60" s="94" t="s">
        <v>93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19"/>
      <c r="S60" s="19"/>
      <c r="T60" s="19"/>
    </row>
    <row r="61" spans="1:20" ht="15.75" customHeight="1">
      <c r="A61" s="31">
        <v>1</v>
      </c>
      <c r="B61" s="33"/>
      <c r="C61" s="95" t="s">
        <v>49</v>
      </c>
      <c r="D61" s="95"/>
      <c r="E61" s="32"/>
      <c r="F61" s="96"/>
      <c r="G61" s="96"/>
      <c r="H61" s="96"/>
      <c r="I61" s="97"/>
      <c r="J61" s="97"/>
      <c r="K61" s="97"/>
      <c r="L61" s="97"/>
      <c r="M61" s="97"/>
      <c r="N61" s="97"/>
      <c r="O61" s="97"/>
      <c r="P61" s="97"/>
      <c r="Q61" s="97"/>
      <c r="R61" s="19"/>
      <c r="S61" s="19"/>
      <c r="T61" s="19"/>
    </row>
    <row r="62" spans="1:20" ht="179.25" customHeight="1">
      <c r="A62" s="35"/>
      <c r="B62" s="33"/>
      <c r="C62" s="86" t="s">
        <v>94</v>
      </c>
      <c r="D62" s="86"/>
      <c r="E62" s="36" t="s">
        <v>50</v>
      </c>
      <c r="F62" s="108" t="s">
        <v>95</v>
      </c>
      <c r="G62" s="109"/>
      <c r="H62" s="110"/>
      <c r="I62" s="98">
        <v>82.2</v>
      </c>
      <c r="J62" s="98"/>
      <c r="K62" s="98"/>
      <c r="L62" s="97">
        <v>80.7</v>
      </c>
      <c r="M62" s="97"/>
      <c r="N62" s="97"/>
      <c r="O62" s="98">
        <f>L62-I62</f>
        <v>-1.5</v>
      </c>
      <c r="P62" s="98"/>
      <c r="Q62" s="98"/>
      <c r="R62" s="19"/>
      <c r="S62" s="19"/>
      <c r="T62" s="19"/>
    </row>
    <row r="63" spans="1:20" ht="16.5" customHeight="1">
      <c r="A63" s="31"/>
      <c r="B63" s="38"/>
      <c r="C63" s="96" t="s">
        <v>51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19"/>
      <c r="S63" s="19"/>
      <c r="T63" s="19"/>
    </row>
    <row r="64" spans="1:20" ht="29.25" customHeight="1">
      <c r="A64" s="31"/>
      <c r="B64" s="38"/>
      <c r="C64" s="105" t="s">
        <v>120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7"/>
      <c r="R64" s="19"/>
      <c r="S64" s="19"/>
      <c r="T64" s="19"/>
    </row>
    <row r="65" spans="1:20" ht="15.75" customHeight="1">
      <c r="A65" s="31">
        <v>2</v>
      </c>
      <c r="B65" s="38"/>
      <c r="C65" s="95" t="s">
        <v>52</v>
      </c>
      <c r="D65" s="95"/>
      <c r="E65" s="24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19"/>
      <c r="S65" s="19"/>
      <c r="T65" s="19"/>
    </row>
    <row r="66" spans="1:20" ht="50.25" customHeight="1">
      <c r="A66" s="32"/>
      <c r="B66" s="38"/>
      <c r="C66" s="86" t="s">
        <v>96</v>
      </c>
      <c r="D66" s="86"/>
      <c r="E66" s="24" t="s">
        <v>97</v>
      </c>
      <c r="F66" s="108" t="s">
        <v>98</v>
      </c>
      <c r="G66" s="109"/>
      <c r="H66" s="110"/>
      <c r="I66" s="111" t="s">
        <v>99</v>
      </c>
      <c r="J66" s="111"/>
      <c r="K66" s="111"/>
      <c r="L66" s="96">
        <v>184.4</v>
      </c>
      <c r="M66" s="96"/>
      <c r="N66" s="96"/>
      <c r="O66" s="98">
        <f>L66-I66</f>
        <v>0</v>
      </c>
      <c r="P66" s="98"/>
      <c r="Q66" s="98"/>
      <c r="R66" s="19"/>
      <c r="S66" s="19"/>
      <c r="T66" s="19"/>
    </row>
    <row r="67" spans="1:20" ht="19.5" customHeight="1">
      <c r="A67" s="32"/>
      <c r="B67" s="38"/>
      <c r="C67" s="96" t="s">
        <v>51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9"/>
      <c r="S67" s="19"/>
      <c r="T67" s="19"/>
    </row>
    <row r="68" spans="1:20" ht="19.5" customHeight="1">
      <c r="A68" s="32"/>
      <c r="B68" s="38"/>
      <c r="C68" s="105" t="s">
        <v>121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7"/>
      <c r="R68" s="19"/>
      <c r="S68" s="19"/>
      <c r="T68" s="19"/>
    </row>
    <row r="69" spans="1:20" ht="20.25" customHeight="1">
      <c r="A69" s="39" t="s">
        <v>11</v>
      </c>
      <c r="B69" s="38"/>
      <c r="C69" s="95" t="s">
        <v>53</v>
      </c>
      <c r="D69" s="95"/>
      <c r="E69" s="24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19"/>
      <c r="S69" s="19"/>
      <c r="T69" s="19"/>
    </row>
    <row r="70" spans="1:20" ht="63.75" customHeight="1">
      <c r="A70" s="32"/>
      <c r="B70" s="38"/>
      <c r="C70" s="86" t="s">
        <v>100</v>
      </c>
      <c r="D70" s="86"/>
      <c r="E70" s="24" t="s">
        <v>101</v>
      </c>
      <c r="F70" s="96" t="s">
        <v>54</v>
      </c>
      <c r="G70" s="96"/>
      <c r="H70" s="96"/>
      <c r="I70" s="112">
        <f>I62/I66*1000</f>
        <v>445.77006507592193</v>
      </c>
      <c r="J70" s="112"/>
      <c r="K70" s="112"/>
      <c r="L70" s="112">
        <f>L62/L66*1000</f>
        <v>437.6355748373102</v>
      </c>
      <c r="M70" s="112"/>
      <c r="N70" s="112"/>
      <c r="O70" s="98">
        <f>L70-I70</f>
        <v>-8.134490238611761</v>
      </c>
      <c r="P70" s="98"/>
      <c r="Q70" s="98"/>
      <c r="R70" s="19"/>
      <c r="S70" s="19"/>
      <c r="T70" s="19"/>
    </row>
    <row r="71" spans="1:20" ht="15.75" customHeight="1">
      <c r="A71" s="32"/>
      <c r="B71" s="38"/>
      <c r="C71" s="96" t="s">
        <v>51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19"/>
      <c r="S71" s="19"/>
      <c r="T71" s="19"/>
    </row>
    <row r="72" spans="1:20" ht="29.25" customHeight="1">
      <c r="A72" s="32"/>
      <c r="B72" s="38"/>
      <c r="C72" s="105" t="s">
        <v>120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7"/>
      <c r="R72" s="19"/>
      <c r="S72" s="19"/>
      <c r="T72" s="19"/>
    </row>
    <row r="73" spans="1:20" ht="15.75" customHeight="1">
      <c r="A73" s="41" t="s">
        <v>16</v>
      </c>
      <c r="B73" s="33"/>
      <c r="C73" s="95" t="s">
        <v>55</v>
      </c>
      <c r="D73" s="95"/>
      <c r="E73" s="42"/>
      <c r="F73" s="93"/>
      <c r="G73" s="93"/>
      <c r="H73" s="93"/>
      <c r="I73" s="98"/>
      <c r="J73" s="98"/>
      <c r="K73" s="98"/>
      <c r="L73" s="98"/>
      <c r="M73" s="98"/>
      <c r="N73" s="98"/>
      <c r="O73" s="98"/>
      <c r="P73" s="98"/>
      <c r="Q73" s="98"/>
      <c r="R73" s="19"/>
      <c r="S73" s="19"/>
      <c r="T73" s="19"/>
    </row>
    <row r="74" spans="1:20" ht="48" customHeight="1">
      <c r="A74" s="42"/>
      <c r="B74" s="33"/>
      <c r="C74" s="86" t="s">
        <v>102</v>
      </c>
      <c r="D74" s="86"/>
      <c r="E74" s="32" t="s">
        <v>56</v>
      </c>
      <c r="F74" s="96" t="s">
        <v>57</v>
      </c>
      <c r="G74" s="96"/>
      <c r="H74" s="96"/>
      <c r="I74" s="98">
        <v>100</v>
      </c>
      <c r="J74" s="98"/>
      <c r="K74" s="98"/>
      <c r="L74" s="98">
        <v>100</v>
      </c>
      <c r="M74" s="98"/>
      <c r="N74" s="98"/>
      <c r="O74" s="97">
        <v>0</v>
      </c>
      <c r="P74" s="97"/>
      <c r="Q74" s="97"/>
      <c r="R74" s="19"/>
      <c r="S74" s="19"/>
      <c r="T74" s="19"/>
    </row>
    <row r="75" spans="1:20" ht="20.25" customHeight="1">
      <c r="A75" s="32"/>
      <c r="B75" s="33"/>
      <c r="C75" s="96" t="s">
        <v>58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19"/>
      <c r="S75" s="19"/>
      <c r="T75" s="30"/>
    </row>
    <row r="76" spans="1:20" ht="23.25" customHeight="1">
      <c r="A76" s="32"/>
      <c r="B76" s="38"/>
      <c r="C76" s="105" t="s">
        <v>121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7"/>
      <c r="R76" s="19"/>
      <c r="S76" s="19"/>
      <c r="T76" s="30"/>
    </row>
    <row r="77" spans="1:20" ht="33.75" customHeight="1">
      <c r="A77" s="32"/>
      <c r="B77" s="25" t="s">
        <v>47</v>
      </c>
      <c r="C77" s="93" t="s">
        <v>84</v>
      </c>
      <c r="D77" s="93"/>
      <c r="E77" s="94" t="s">
        <v>103</v>
      </c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19"/>
      <c r="S77" s="19"/>
      <c r="T77" s="30"/>
    </row>
    <row r="78" spans="1:20" ht="17.25" customHeight="1">
      <c r="A78" s="31">
        <v>1</v>
      </c>
      <c r="B78" s="33"/>
      <c r="C78" s="95" t="s">
        <v>49</v>
      </c>
      <c r="D78" s="95"/>
      <c r="E78" s="32"/>
      <c r="F78" s="96"/>
      <c r="G78" s="96"/>
      <c r="H78" s="96"/>
      <c r="I78" s="97"/>
      <c r="J78" s="97"/>
      <c r="K78" s="97"/>
      <c r="L78" s="97"/>
      <c r="M78" s="97"/>
      <c r="N78" s="97"/>
      <c r="O78" s="97"/>
      <c r="P78" s="97"/>
      <c r="Q78" s="97"/>
      <c r="R78" s="19"/>
      <c r="S78" s="19"/>
      <c r="T78" s="30"/>
    </row>
    <row r="79" spans="1:20" ht="175.5" customHeight="1">
      <c r="A79" s="35"/>
      <c r="B79" s="33"/>
      <c r="C79" s="86" t="s">
        <v>104</v>
      </c>
      <c r="D79" s="86"/>
      <c r="E79" s="36" t="s">
        <v>50</v>
      </c>
      <c r="F79" s="108" t="s">
        <v>105</v>
      </c>
      <c r="G79" s="109"/>
      <c r="H79" s="110"/>
      <c r="I79" s="98">
        <v>1490.6</v>
      </c>
      <c r="J79" s="98"/>
      <c r="K79" s="98"/>
      <c r="L79" s="97">
        <v>30.5</v>
      </c>
      <c r="M79" s="97"/>
      <c r="N79" s="97"/>
      <c r="O79" s="98">
        <f>L79-I79</f>
        <v>-1460.1</v>
      </c>
      <c r="P79" s="98"/>
      <c r="Q79" s="98"/>
      <c r="R79" s="19"/>
      <c r="S79" s="19"/>
      <c r="T79" s="30"/>
    </row>
    <row r="80" spans="1:20" ht="17.25" customHeight="1">
      <c r="A80" s="31"/>
      <c r="B80" s="38"/>
      <c r="C80" s="96" t="s">
        <v>51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19"/>
      <c r="S80" s="19"/>
      <c r="T80" s="30"/>
    </row>
    <row r="81" spans="1:20" ht="32.25" customHeight="1">
      <c r="A81" s="31"/>
      <c r="B81" s="38"/>
      <c r="C81" s="105" t="s">
        <v>122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7"/>
      <c r="R81" s="19"/>
      <c r="S81" s="19"/>
      <c r="T81" s="30"/>
    </row>
    <row r="82" spans="1:20" ht="21" customHeight="1">
      <c r="A82" s="31">
        <v>2</v>
      </c>
      <c r="B82" s="38"/>
      <c r="C82" s="95" t="s">
        <v>52</v>
      </c>
      <c r="D82" s="95"/>
      <c r="E82" s="24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19"/>
      <c r="S82" s="19"/>
      <c r="T82" s="30"/>
    </row>
    <row r="83" spans="1:20" ht="49.5" customHeight="1">
      <c r="A83" s="32"/>
      <c r="B83" s="38"/>
      <c r="C83" s="86" t="s">
        <v>106</v>
      </c>
      <c r="D83" s="86"/>
      <c r="E83" s="24" t="s">
        <v>97</v>
      </c>
      <c r="F83" s="108" t="s">
        <v>98</v>
      </c>
      <c r="G83" s="109"/>
      <c r="H83" s="110"/>
      <c r="I83" s="111" t="s">
        <v>107</v>
      </c>
      <c r="J83" s="111"/>
      <c r="K83" s="111"/>
      <c r="L83" s="96">
        <v>0</v>
      </c>
      <c r="M83" s="96"/>
      <c r="N83" s="96"/>
      <c r="O83" s="98">
        <f>L83-I83</f>
        <v>-338</v>
      </c>
      <c r="P83" s="98"/>
      <c r="Q83" s="98"/>
      <c r="R83" s="19"/>
      <c r="S83" s="19"/>
      <c r="T83" s="30"/>
    </row>
    <row r="84" spans="1:20" ht="18" customHeight="1">
      <c r="A84" s="32"/>
      <c r="B84" s="38"/>
      <c r="C84" s="96" t="s">
        <v>51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19"/>
      <c r="S84" s="19"/>
      <c r="T84" s="30"/>
    </row>
    <row r="85" spans="1:20" ht="33" customHeight="1">
      <c r="A85" s="32"/>
      <c r="B85" s="38"/>
      <c r="C85" s="105" t="s">
        <v>122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7"/>
      <c r="R85" s="19"/>
      <c r="S85" s="19"/>
      <c r="T85" s="30"/>
    </row>
    <row r="86" spans="1:20" ht="19.5" customHeight="1">
      <c r="A86" s="39" t="s">
        <v>11</v>
      </c>
      <c r="B86" s="38"/>
      <c r="C86" s="95" t="s">
        <v>53</v>
      </c>
      <c r="D86" s="95"/>
      <c r="E86" s="24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19"/>
      <c r="S86" s="19"/>
      <c r="T86" s="30"/>
    </row>
    <row r="87" spans="1:20" ht="66.75" customHeight="1">
      <c r="A87" s="32"/>
      <c r="B87" s="38"/>
      <c r="C87" s="86" t="s">
        <v>108</v>
      </c>
      <c r="D87" s="86"/>
      <c r="E87" s="24" t="s">
        <v>50</v>
      </c>
      <c r="F87" s="96" t="s">
        <v>54</v>
      </c>
      <c r="G87" s="96"/>
      <c r="H87" s="96"/>
      <c r="I87" s="112">
        <f>I79/I83</f>
        <v>4.4100591715976325</v>
      </c>
      <c r="J87" s="112"/>
      <c r="K87" s="112"/>
      <c r="L87" s="112">
        <v>0</v>
      </c>
      <c r="M87" s="112"/>
      <c r="N87" s="112"/>
      <c r="O87" s="98">
        <f>L87-I87</f>
        <v>-4.4100591715976325</v>
      </c>
      <c r="P87" s="98"/>
      <c r="Q87" s="98"/>
      <c r="R87" s="19"/>
      <c r="S87" s="19"/>
      <c r="T87" s="30"/>
    </row>
    <row r="88" spans="1:20" ht="23.25" customHeight="1">
      <c r="A88" s="32"/>
      <c r="B88" s="38"/>
      <c r="C88" s="96" t="s">
        <v>51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19"/>
      <c r="S88" s="19"/>
      <c r="T88" s="30"/>
    </row>
    <row r="89" spans="1:19" ht="33.75" customHeight="1">
      <c r="A89" s="32"/>
      <c r="B89" s="38"/>
      <c r="C89" s="105" t="s">
        <v>122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7"/>
      <c r="R89" s="19"/>
      <c r="S89" s="19"/>
    </row>
    <row r="90" spans="1:19" ht="18" customHeight="1">
      <c r="A90" s="41" t="s">
        <v>16</v>
      </c>
      <c r="B90" s="33"/>
      <c r="C90" s="95" t="s">
        <v>55</v>
      </c>
      <c r="D90" s="95"/>
      <c r="E90" s="42"/>
      <c r="F90" s="93"/>
      <c r="G90" s="93"/>
      <c r="H90" s="93"/>
      <c r="I90" s="98"/>
      <c r="J90" s="98"/>
      <c r="K90" s="98"/>
      <c r="L90" s="98"/>
      <c r="M90" s="98"/>
      <c r="N90" s="98"/>
      <c r="O90" s="98"/>
      <c r="P90" s="98"/>
      <c r="Q90" s="98"/>
      <c r="R90" s="19"/>
      <c r="S90" s="19"/>
    </row>
    <row r="91" spans="1:19" ht="65.25" customHeight="1">
      <c r="A91" s="42"/>
      <c r="B91" s="33"/>
      <c r="C91" s="86" t="s">
        <v>109</v>
      </c>
      <c r="D91" s="86"/>
      <c r="E91" s="32" t="s">
        <v>56</v>
      </c>
      <c r="F91" s="96" t="s">
        <v>57</v>
      </c>
      <c r="G91" s="96"/>
      <c r="H91" s="96"/>
      <c r="I91" s="98">
        <v>100</v>
      </c>
      <c r="J91" s="98"/>
      <c r="K91" s="98"/>
      <c r="L91" s="98">
        <v>0</v>
      </c>
      <c r="M91" s="98"/>
      <c r="N91" s="98"/>
      <c r="O91" s="97">
        <v>0</v>
      </c>
      <c r="P91" s="97"/>
      <c r="Q91" s="97"/>
      <c r="R91" s="19"/>
      <c r="S91" s="19"/>
    </row>
    <row r="92" spans="1:19" ht="18.75" customHeight="1">
      <c r="A92" s="32"/>
      <c r="B92" s="33"/>
      <c r="C92" s="96" t="s">
        <v>58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19"/>
      <c r="S92" s="19"/>
    </row>
    <row r="93" spans="1:20" s="30" customFormat="1" ht="33.75" customHeight="1">
      <c r="A93" s="32"/>
      <c r="B93" s="38"/>
      <c r="C93" s="105" t="s">
        <v>122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7"/>
      <c r="R93" s="19"/>
      <c r="S93" s="19"/>
      <c r="T93" s="2"/>
    </row>
    <row r="94" spans="1:20" ht="21" customHeight="1">
      <c r="A94" s="32"/>
      <c r="B94" s="25" t="s">
        <v>47</v>
      </c>
      <c r="C94" s="93" t="s">
        <v>110</v>
      </c>
      <c r="D94" s="93"/>
      <c r="E94" s="94" t="s">
        <v>91</v>
      </c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30"/>
      <c r="S94" s="30"/>
      <c r="T94" s="30"/>
    </row>
    <row r="95" spans="1:19" ht="22.5" customHeight="1">
      <c r="A95" s="31">
        <v>1</v>
      </c>
      <c r="B95" s="33"/>
      <c r="C95" s="95" t="s">
        <v>49</v>
      </c>
      <c r="D95" s="95"/>
      <c r="E95" s="32"/>
      <c r="F95" s="96"/>
      <c r="G95" s="96"/>
      <c r="H95" s="96"/>
      <c r="I95" s="97"/>
      <c r="J95" s="97"/>
      <c r="K95" s="97"/>
      <c r="L95" s="97"/>
      <c r="M95" s="97"/>
      <c r="N95" s="97"/>
      <c r="O95" s="97"/>
      <c r="P95" s="97"/>
      <c r="Q95" s="97"/>
      <c r="R95" s="30"/>
      <c r="S95" s="30"/>
    </row>
    <row r="96" spans="1:19" ht="96.75" customHeight="1">
      <c r="A96" s="35"/>
      <c r="B96" s="33"/>
      <c r="C96" s="86" t="s">
        <v>111</v>
      </c>
      <c r="D96" s="86"/>
      <c r="E96" s="119" t="s">
        <v>50</v>
      </c>
      <c r="F96" s="122" t="s">
        <v>105</v>
      </c>
      <c r="G96" s="123"/>
      <c r="H96" s="124"/>
      <c r="I96" s="98">
        <f>I97+I98+I99</f>
        <v>190.2</v>
      </c>
      <c r="J96" s="98"/>
      <c r="K96" s="98"/>
      <c r="L96" s="98">
        <f>L97+L98+L99</f>
        <v>29.5</v>
      </c>
      <c r="M96" s="98"/>
      <c r="N96" s="98"/>
      <c r="O96" s="98">
        <f>L96-I96</f>
        <v>-160.7</v>
      </c>
      <c r="P96" s="98"/>
      <c r="Q96" s="98"/>
      <c r="R96" s="30"/>
      <c r="S96" s="30"/>
    </row>
    <row r="97" spans="1:19" ht="66.75" customHeight="1">
      <c r="A97" s="35"/>
      <c r="B97" s="33"/>
      <c r="C97" s="105" t="s">
        <v>112</v>
      </c>
      <c r="D97" s="107"/>
      <c r="E97" s="120"/>
      <c r="F97" s="125"/>
      <c r="G97" s="114"/>
      <c r="H97" s="126"/>
      <c r="I97" s="102">
        <v>41.7</v>
      </c>
      <c r="J97" s="103"/>
      <c r="K97" s="104"/>
      <c r="L97" s="99">
        <v>0</v>
      </c>
      <c r="M97" s="100"/>
      <c r="N97" s="101"/>
      <c r="O97" s="98">
        <f>L97-I97</f>
        <v>-41.7</v>
      </c>
      <c r="P97" s="98"/>
      <c r="Q97" s="98"/>
      <c r="R97" s="30"/>
      <c r="S97" s="30"/>
    </row>
    <row r="98" spans="1:19" ht="99.75" customHeight="1">
      <c r="A98" s="35"/>
      <c r="B98" s="33"/>
      <c r="C98" s="105" t="s">
        <v>113</v>
      </c>
      <c r="D98" s="107"/>
      <c r="E98" s="120"/>
      <c r="F98" s="125"/>
      <c r="G98" s="114"/>
      <c r="H98" s="126"/>
      <c r="I98" s="102">
        <v>98.5</v>
      </c>
      <c r="J98" s="103"/>
      <c r="K98" s="104"/>
      <c r="L98" s="99">
        <v>29.5</v>
      </c>
      <c r="M98" s="100"/>
      <c r="N98" s="101"/>
      <c r="O98" s="98">
        <f>L98-I98</f>
        <v>-69</v>
      </c>
      <c r="P98" s="98"/>
      <c r="Q98" s="98"/>
      <c r="R98" s="30"/>
      <c r="S98" s="30"/>
    </row>
    <row r="99" spans="1:19" ht="58.5" customHeight="1">
      <c r="A99" s="35"/>
      <c r="B99" s="33"/>
      <c r="C99" s="105" t="s">
        <v>114</v>
      </c>
      <c r="D99" s="107"/>
      <c r="E99" s="121"/>
      <c r="F99" s="127"/>
      <c r="G99" s="128"/>
      <c r="H99" s="129"/>
      <c r="I99" s="102">
        <v>50</v>
      </c>
      <c r="J99" s="103"/>
      <c r="K99" s="104"/>
      <c r="L99" s="99">
        <v>0</v>
      </c>
      <c r="M99" s="100"/>
      <c r="N99" s="101"/>
      <c r="O99" s="98">
        <f>L99-I99</f>
        <v>-50</v>
      </c>
      <c r="P99" s="98"/>
      <c r="Q99" s="98"/>
      <c r="R99" s="30"/>
      <c r="S99" s="30"/>
    </row>
    <row r="100" spans="1:19" ht="21.75" customHeight="1">
      <c r="A100" s="31"/>
      <c r="B100" s="38"/>
      <c r="C100" s="96" t="s">
        <v>51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30"/>
      <c r="S100" s="30"/>
    </row>
    <row r="101" spans="1:19" ht="28.5" customHeight="1">
      <c r="A101" s="31"/>
      <c r="B101" s="38"/>
      <c r="C101" s="105" t="s">
        <v>124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7"/>
      <c r="R101" s="30"/>
      <c r="S101" s="30"/>
    </row>
    <row r="102" spans="1:19" ht="18.75" customHeight="1">
      <c r="A102" s="31">
        <v>2</v>
      </c>
      <c r="B102" s="38"/>
      <c r="C102" s="95" t="s">
        <v>52</v>
      </c>
      <c r="D102" s="95"/>
      <c r="E102" s="24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30"/>
      <c r="S102" s="30"/>
    </row>
    <row r="103" spans="1:19" ht="51" customHeight="1">
      <c r="A103" s="32"/>
      <c r="B103" s="38"/>
      <c r="C103" s="86" t="s">
        <v>115</v>
      </c>
      <c r="D103" s="86"/>
      <c r="E103" s="24" t="s">
        <v>116</v>
      </c>
      <c r="F103" s="108" t="s">
        <v>105</v>
      </c>
      <c r="G103" s="109"/>
      <c r="H103" s="110"/>
      <c r="I103" s="111" t="s">
        <v>117</v>
      </c>
      <c r="J103" s="111"/>
      <c r="K103" s="111"/>
      <c r="L103" s="96">
        <v>1</v>
      </c>
      <c r="M103" s="96"/>
      <c r="N103" s="96"/>
      <c r="O103" s="98">
        <f>L103-I103</f>
        <v>-2</v>
      </c>
      <c r="P103" s="98"/>
      <c r="Q103" s="98"/>
      <c r="R103" s="30"/>
      <c r="S103" s="30"/>
    </row>
    <row r="104" spans="1:19" ht="15" customHeight="1">
      <c r="A104" s="32"/>
      <c r="B104" s="38"/>
      <c r="C104" s="96" t="s">
        <v>51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30"/>
      <c r="S104" s="30"/>
    </row>
    <row r="105" spans="1:19" ht="18.75" customHeight="1">
      <c r="A105" s="32"/>
      <c r="B105" s="38"/>
      <c r="C105" s="105" t="s">
        <v>123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7"/>
      <c r="R105" s="30"/>
      <c r="S105" s="30"/>
    </row>
    <row r="106" spans="1:19" ht="18.75" customHeight="1">
      <c r="A106" s="39" t="s">
        <v>11</v>
      </c>
      <c r="B106" s="38"/>
      <c r="C106" s="95" t="s">
        <v>53</v>
      </c>
      <c r="D106" s="95"/>
      <c r="E106" s="24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30"/>
      <c r="S106" s="30"/>
    </row>
    <row r="107" spans="1:19" ht="66" customHeight="1">
      <c r="A107" s="32"/>
      <c r="B107" s="38"/>
      <c r="C107" s="86" t="s">
        <v>118</v>
      </c>
      <c r="D107" s="86"/>
      <c r="E107" s="24" t="s">
        <v>50</v>
      </c>
      <c r="F107" s="96" t="s">
        <v>54</v>
      </c>
      <c r="G107" s="96"/>
      <c r="H107" s="96"/>
      <c r="I107" s="112">
        <f>I96/I103</f>
        <v>63.4</v>
      </c>
      <c r="J107" s="112"/>
      <c r="K107" s="112"/>
      <c r="L107" s="112">
        <f>L96/L103</f>
        <v>29.5</v>
      </c>
      <c r="M107" s="112"/>
      <c r="N107" s="112"/>
      <c r="O107" s="98">
        <f>L107-I107</f>
        <v>-33.9</v>
      </c>
      <c r="P107" s="98"/>
      <c r="Q107" s="98"/>
      <c r="R107" s="30"/>
      <c r="S107" s="30"/>
    </row>
    <row r="108" spans="1:19" ht="15.75">
      <c r="A108" s="32"/>
      <c r="B108" s="38"/>
      <c r="C108" s="96" t="s">
        <v>51</v>
      </c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30"/>
      <c r="S108" s="30"/>
    </row>
    <row r="109" spans="1:19" ht="15.75">
      <c r="A109" s="32"/>
      <c r="B109" s="38"/>
      <c r="C109" s="105" t="s">
        <v>123</v>
      </c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7"/>
      <c r="R109" s="30"/>
      <c r="S109" s="30"/>
    </row>
    <row r="110" spans="1:19" ht="15.75" customHeight="1">
      <c r="A110" s="41" t="s">
        <v>16</v>
      </c>
      <c r="B110" s="33"/>
      <c r="C110" s="95" t="s">
        <v>55</v>
      </c>
      <c r="D110" s="95"/>
      <c r="E110" s="42"/>
      <c r="F110" s="93"/>
      <c r="G110" s="93"/>
      <c r="H110" s="93"/>
      <c r="I110" s="98"/>
      <c r="J110" s="98"/>
      <c r="K110" s="98"/>
      <c r="L110" s="98"/>
      <c r="M110" s="98"/>
      <c r="N110" s="98"/>
      <c r="O110" s="98"/>
      <c r="P110" s="98"/>
      <c r="Q110" s="98"/>
      <c r="R110" s="30"/>
      <c r="S110" s="30"/>
    </row>
    <row r="111" spans="1:19" ht="82.5" customHeight="1">
      <c r="A111" s="42"/>
      <c r="B111" s="33"/>
      <c r="C111" s="86" t="s">
        <v>119</v>
      </c>
      <c r="D111" s="86"/>
      <c r="E111" s="32" t="s">
        <v>56</v>
      </c>
      <c r="F111" s="96" t="s">
        <v>57</v>
      </c>
      <c r="G111" s="96"/>
      <c r="H111" s="96"/>
      <c r="I111" s="98">
        <v>100</v>
      </c>
      <c r="J111" s="98"/>
      <c r="K111" s="98"/>
      <c r="L111" s="98">
        <v>33.3</v>
      </c>
      <c r="M111" s="98"/>
      <c r="N111" s="98"/>
      <c r="O111" s="98">
        <f>L111-I111</f>
        <v>-66.7</v>
      </c>
      <c r="P111" s="98"/>
      <c r="Q111" s="98"/>
      <c r="R111" s="30"/>
      <c r="S111" s="30"/>
    </row>
    <row r="112" spans="1:19" ht="25.5" customHeight="1">
      <c r="A112" s="32"/>
      <c r="B112" s="33"/>
      <c r="C112" s="96" t="s">
        <v>58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30"/>
      <c r="S112" s="30"/>
    </row>
    <row r="113" spans="1:19" ht="22.5" customHeight="1">
      <c r="A113" s="32"/>
      <c r="B113" s="38"/>
      <c r="C113" s="105" t="s">
        <v>123</v>
      </c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7"/>
      <c r="R113" s="30"/>
      <c r="S113" s="30"/>
    </row>
    <row r="114" spans="1:19" ht="16.5" customHeight="1">
      <c r="A114" s="27"/>
      <c r="B114" s="28"/>
      <c r="C114" s="28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16.5" customHeight="1">
      <c r="A115" s="11" t="s">
        <v>59</v>
      </c>
      <c r="B115" s="113" t="s">
        <v>60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R115" s="30"/>
      <c r="S115" s="30"/>
    </row>
    <row r="116" ht="18" customHeight="1">
      <c r="I116" s="2" t="s">
        <v>18</v>
      </c>
    </row>
    <row r="117" spans="1:17" ht="15.75" customHeight="1">
      <c r="A117" s="91" t="s">
        <v>61</v>
      </c>
      <c r="B117" s="83" t="s">
        <v>62</v>
      </c>
      <c r="C117" s="83"/>
      <c r="D117" s="83" t="s">
        <v>28</v>
      </c>
      <c r="E117" s="83" t="s">
        <v>63</v>
      </c>
      <c r="F117" s="83"/>
      <c r="G117" s="83"/>
      <c r="H117" s="83" t="s">
        <v>64</v>
      </c>
      <c r="I117" s="83"/>
      <c r="J117" s="83"/>
      <c r="K117" s="83" t="s">
        <v>65</v>
      </c>
      <c r="L117" s="83"/>
      <c r="M117" s="83"/>
      <c r="N117" s="83" t="s">
        <v>66</v>
      </c>
      <c r="O117" s="83"/>
      <c r="P117" s="83"/>
      <c r="Q117" s="43"/>
    </row>
    <row r="118" spans="1:17" ht="50.25" customHeight="1">
      <c r="A118" s="91"/>
      <c r="B118" s="83"/>
      <c r="C118" s="83"/>
      <c r="D118" s="83"/>
      <c r="E118" s="14" t="s">
        <v>22</v>
      </c>
      <c r="F118" s="14" t="s">
        <v>23</v>
      </c>
      <c r="G118" s="14" t="s">
        <v>24</v>
      </c>
      <c r="H118" s="14" t="s">
        <v>22</v>
      </c>
      <c r="I118" s="14" t="s">
        <v>23</v>
      </c>
      <c r="J118" s="14" t="s">
        <v>24</v>
      </c>
      <c r="K118" s="14" t="s">
        <v>22</v>
      </c>
      <c r="L118" s="14" t="s">
        <v>23</v>
      </c>
      <c r="M118" s="14" t="s">
        <v>24</v>
      </c>
      <c r="N118" s="14" t="s">
        <v>22</v>
      </c>
      <c r="O118" s="14" t="s">
        <v>23</v>
      </c>
      <c r="P118" s="14" t="s">
        <v>24</v>
      </c>
      <c r="Q118" s="43"/>
    </row>
    <row r="119" spans="1:19" ht="19.5" customHeight="1">
      <c r="A119" s="31">
        <v>1</v>
      </c>
      <c r="B119" s="83">
        <v>2</v>
      </c>
      <c r="C119" s="83"/>
      <c r="D119" s="14">
        <v>3</v>
      </c>
      <c r="E119" s="31">
        <v>4</v>
      </c>
      <c r="F119" s="31">
        <v>5</v>
      </c>
      <c r="G119" s="31">
        <v>6</v>
      </c>
      <c r="H119" s="31">
        <v>7</v>
      </c>
      <c r="I119" s="31">
        <v>8</v>
      </c>
      <c r="J119" s="31">
        <v>9</v>
      </c>
      <c r="K119" s="31">
        <v>10</v>
      </c>
      <c r="L119" s="31">
        <v>11</v>
      </c>
      <c r="M119" s="31">
        <v>12</v>
      </c>
      <c r="N119" s="24">
        <v>13</v>
      </c>
      <c r="O119" s="24">
        <v>14</v>
      </c>
      <c r="P119" s="24">
        <v>15</v>
      </c>
      <c r="Q119" s="44"/>
      <c r="R119" s="43"/>
      <c r="S119" s="43"/>
    </row>
    <row r="120" spans="1:19" ht="28.5" customHeight="1">
      <c r="A120" s="38"/>
      <c r="B120" s="86" t="s">
        <v>67</v>
      </c>
      <c r="C120" s="86"/>
      <c r="D120" s="40"/>
      <c r="E120" s="29"/>
      <c r="F120" s="29"/>
      <c r="G120" s="29"/>
      <c r="H120" s="29"/>
      <c r="I120" s="29"/>
      <c r="J120" s="29"/>
      <c r="K120" s="29"/>
      <c r="L120" s="29"/>
      <c r="M120" s="29"/>
      <c r="N120" s="45"/>
      <c r="O120" s="45"/>
      <c r="P120" s="45"/>
      <c r="Q120" s="44"/>
      <c r="R120" s="43"/>
      <c r="S120" s="43"/>
    </row>
    <row r="121" spans="1:19" ht="30" customHeight="1">
      <c r="A121" s="38"/>
      <c r="B121" s="86" t="s">
        <v>68</v>
      </c>
      <c r="C121" s="86"/>
      <c r="D121" s="40"/>
      <c r="E121" s="29"/>
      <c r="F121" s="34"/>
      <c r="G121" s="29"/>
      <c r="H121" s="29"/>
      <c r="I121" s="34"/>
      <c r="J121" s="29"/>
      <c r="K121" s="29"/>
      <c r="L121" s="34"/>
      <c r="M121" s="29"/>
      <c r="N121" s="45"/>
      <c r="O121" s="45"/>
      <c r="P121" s="45"/>
      <c r="Q121" s="44"/>
      <c r="R121" s="44"/>
      <c r="S121" s="44"/>
    </row>
    <row r="122" spans="1:19" ht="48.75" customHeight="1">
      <c r="A122" s="38"/>
      <c r="B122" s="86" t="s">
        <v>69</v>
      </c>
      <c r="C122" s="86"/>
      <c r="D122" s="40"/>
      <c r="E122" s="34" t="s">
        <v>70</v>
      </c>
      <c r="F122" s="34"/>
      <c r="G122" s="29"/>
      <c r="H122" s="34" t="s">
        <v>70</v>
      </c>
      <c r="I122" s="34"/>
      <c r="J122" s="29"/>
      <c r="K122" s="34" t="s">
        <v>70</v>
      </c>
      <c r="L122" s="34"/>
      <c r="M122" s="29"/>
      <c r="N122" s="46" t="s">
        <v>70</v>
      </c>
      <c r="O122" s="46"/>
      <c r="P122" s="45"/>
      <c r="Q122" s="44"/>
      <c r="R122" s="44"/>
      <c r="S122" s="44"/>
    </row>
    <row r="123" spans="1:20" ht="15.75">
      <c r="A123" s="38"/>
      <c r="B123" s="96"/>
      <c r="C123" s="96"/>
      <c r="D123" s="40"/>
      <c r="E123" s="34"/>
      <c r="F123" s="34"/>
      <c r="G123" s="29"/>
      <c r="H123" s="34"/>
      <c r="I123" s="34"/>
      <c r="J123" s="29"/>
      <c r="K123" s="34"/>
      <c r="L123" s="34"/>
      <c r="M123" s="29"/>
      <c r="N123" s="46"/>
      <c r="O123" s="46"/>
      <c r="P123" s="45"/>
      <c r="Q123" s="44"/>
      <c r="R123" s="44"/>
      <c r="S123" s="44"/>
      <c r="T123" s="18"/>
    </row>
    <row r="124" spans="1:20" ht="15.75">
      <c r="A124" s="38"/>
      <c r="B124" s="116" t="s">
        <v>71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44"/>
      <c r="R124" s="44"/>
      <c r="S124" s="44"/>
      <c r="T124" s="18"/>
    </row>
    <row r="125" spans="1:20" ht="34.5" customHeight="1">
      <c r="A125" s="38"/>
      <c r="B125" s="86" t="s">
        <v>72</v>
      </c>
      <c r="C125" s="86"/>
      <c r="D125" s="40"/>
      <c r="E125" s="29"/>
      <c r="F125" s="29"/>
      <c r="G125" s="29"/>
      <c r="H125" s="29"/>
      <c r="I125" s="29"/>
      <c r="J125" s="29"/>
      <c r="K125" s="29"/>
      <c r="L125" s="29"/>
      <c r="M125" s="29"/>
      <c r="N125" s="45"/>
      <c r="O125" s="45"/>
      <c r="P125" s="45"/>
      <c r="Q125" s="44"/>
      <c r="R125" s="44"/>
      <c r="S125" s="44"/>
      <c r="T125" s="18"/>
    </row>
    <row r="126" spans="1:19" ht="15.75">
      <c r="A126" s="38"/>
      <c r="B126" s="96"/>
      <c r="C126" s="96"/>
      <c r="D126" s="40"/>
      <c r="E126" s="29"/>
      <c r="F126" s="29"/>
      <c r="G126" s="29"/>
      <c r="H126" s="29"/>
      <c r="I126" s="29"/>
      <c r="J126" s="29"/>
      <c r="K126" s="29"/>
      <c r="L126" s="29"/>
      <c r="M126" s="29"/>
      <c r="N126" s="45"/>
      <c r="O126" s="45"/>
      <c r="P126" s="45"/>
      <c r="Q126" s="44"/>
      <c r="R126" s="44"/>
      <c r="S126" s="44"/>
    </row>
    <row r="127" spans="1:19" ht="15.75">
      <c r="A127" s="38"/>
      <c r="B127" s="86" t="s">
        <v>73</v>
      </c>
      <c r="C127" s="86"/>
      <c r="D127" s="40"/>
      <c r="E127" s="34"/>
      <c r="F127" s="34"/>
      <c r="G127" s="34"/>
      <c r="H127" s="34"/>
      <c r="I127" s="34"/>
      <c r="J127" s="34"/>
      <c r="K127" s="34"/>
      <c r="L127" s="34"/>
      <c r="M127" s="34"/>
      <c r="N127" s="45"/>
      <c r="O127" s="45"/>
      <c r="P127" s="45"/>
      <c r="Q127" s="44"/>
      <c r="R127" s="44"/>
      <c r="S127" s="44"/>
    </row>
    <row r="128" spans="1:19" ht="15.75">
      <c r="A128" s="27"/>
      <c r="B128" s="28"/>
      <c r="C128" s="28"/>
      <c r="R128" s="44"/>
      <c r="S128" s="44"/>
    </row>
    <row r="129" spans="1:19" ht="15.75">
      <c r="A129" s="16"/>
      <c r="B129" s="30" t="s">
        <v>74</v>
      </c>
      <c r="C129" s="30"/>
      <c r="R129" s="44"/>
      <c r="S129" s="44"/>
    </row>
    <row r="130" spans="1:3" ht="15.75">
      <c r="A130" s="16"/>
      <c r="B130" s="30" t="s">
        <v>75</v>
      </c>
      <c r="C130" s="30"/>
    </row>
    <row r="131" spans="1:3" ht="15.75">
      <c r="A131" s="16"/>
      <c r="B131" s="47" t="s">
        <v>76</v>
      </c>
      <c r="C131" s="30"/>
    </row>
    <row r="132" spans="2:18" ht="15.75">
      <c r="B132" s="47"/>
      <c r="R132" s="48"/>
    </row>
    <row r="133" ht="15.75">
      <c r="B133" s="49" t="s">
        <v>85</v>
      </c>
    </row>
    <row r="134" spans="2:18" ht="15.75">
      <c r="B134" s="50" t="s">
        <v>77</v>
      </c>
      <c r="N134" s="117"/>
      <c r="O134" s="117"/>
      <c r="P134" s="114" t="s">
        <v>86</v>
      </c>
      <c r="Q134" s="114"/>
      <c r="R134" s="114"/>
    </row>
    <row r="135" spans="14:17" ht="15.75">
      <c r="N135" s="115" t="s">
        <v>78</v>
      </c>
      <c r="O135" s="115"/>
      <c r="Q135" s="51" t="s">
        <v>79</v>
      </c>
    </row>
    <row r="136" spans="18:19" ht="15.75">
      <c r="R136" s="44"/>
      <c r="S136" s="44"/>
    </row>
    <row r="137" spans="2:19" ht="15.75">
      <c r="B137" s="50" t="s">
        <v>80</v>
      </c>
      <c r="N137" s="117"/>
      <c r="O137" s="117"/>
      <c r="Q137" s="52" t="s">
        <v>81</v>
      </c>
      <c r="R137" s="53"/>
      <c r="S137" s="53"/>
    </row>
    <row r="138" spans="2:19" ht="15.75">
      <c r="B138" s="118" t="s">
        <v>82</v>
      </c>
      <c r="C138" s="118"/>
      <c r="D138" s="118"/>
      <c r="E138" s="118"/>
      <c r="F138" s="118"/>
      <c r="G138" s="118"/>
      <c r="H138" s="118"/>
      <c r="N138" s="115" t="s">
        <v>78</v>
      </c>
      <c r="O138" s="115"/>
      <c r="Q138" s="51" t="s">
        <v>79</v>
      </c>
      <c r="R138" s="51"/>
      <c r="S138" s="51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spans="17:19" ht="15.75">
      <c r="Q145" s="18"/>
      <c r="R145" s="18"/>
      <c r="S145" s="18"/>
    </row>
    <row r="146" spans="18:19" ht="15.75">
      <c r="R146" s="18"/>
      <c r="S146" s="18"/>
    </row>
    <row r="147" spans="18:19" ht="15.75">
      <c r="R147" s="18"/>
      <c r="S147" s="18"/>
    </row>
  </sheetData>
  <sheetProtection selectLockedCells="1" selectUnlockedCells="1"/>
  <mergeCells count="291">
    <mergeCell ref="O98:Q98"/>
    <mergeCell ref="O99:Q99"/>
    <mergeCell ref="E96:E99"/>
    <mergeCell ref="F96:H99"/>
    <mergeCell ref="C93:Q93"/>
    <mergeCell ref="C97:D97"/>
    <mergeCell ref="C98:D98"/>
    <mergeCell ref="C99:D99"/>
    <mergeCell ref="I97:K97"/>
    <mergeCell ref="I98:K98"/>
    <mergeCell ref="C91:D91"/>
    <mergeCell ref="F91:H91"/>
    <mergeCell ref="I91:K91"/>
    <mergeCell ref="L91:N91"/>
    <mergeCell ref="O91:Q91"/>
    <mergeCell ref="C92:Q92"/>
    <mergeCell ref="C89:Q89"/>
    <mergeCell ref="C90:D90"/>
    <mergeCell ref="F90:H90"/>
    <mergeCell ref="I90:K90"/>
    <mergeCell ref="L90:N90"/>
    <mergeCell ref="O90:Q90"/>
    <mergeCell ref="C87:D87"/>
    <mergeCell ref="F87:H87"/>
    <mergeCell ref="I87:K87"/>
    <mergeCell ref="L87:N87"/>
    <mergeCell ref="O87:Q87"/>
    <mergeCell ref="C88:Q88"/>
    <mergeCell ref="C85:Q85"/>
    <mergeCell ref="C86:D86"/>
    <mergeCell ref="F86:H86"/>
    <mergeCell ref="I86:K86"/>
    <mergeCell ref="L86:N86"/>
    <mergeCell ref="O86:Q86"/>
    <mergeCell ref="C83:D83"/>
    <mergeCell ref="F83:H83"/>
    <mergeCell ref="I83:K83"/>
    <mergeCell ref="L83:N83"/>
    <mergeCell ref="O83:Q83"/>
    <mergeCell ref="C84:Q84"/>
    <mergeCell ref="C81:Q81"/>
    <mergeCell ref="C82:D82"/>
    <mergeCell ref="F82:H82"/>
    <mergeCell ref="I82:K82"/>
    <mergeCell ref="L82:N82"/>
    <mergeCell ref="O82:Q82"/>
    <mergeCell ref="C79:D79"/>
    <mergeCell ref="F79:H79"/>
    <mergeCell ref="I79:K79"/>
    <mergeCell ref="L79:N79"/>
    <mergeCell ref="O79:Q79"/>
    <mergeCell ref="C80:Q80"/>
    <mergeCell ref="C77:D77"/>
    <mergeCell ref="E77:Q77"/>
    <mergeCell ref="C78:D78"/>
    <mergeCell ref="F78:H78"/>
    <mergeCell ref="I78:K78"/>
    <mergeCell ref="L78:N78"/>
    <mergeCell ref="O78:Q78"/>
    <mergeCell ref="C76:Q76"/>
    <mergeCell ref="C74:D74"/>
    <mergeCell ref="F74:H74"/>
    <mergeCell ref="I74:K74"/>
    <mergeCell ref="L74:N74"/>
    <mergeCell ref="O74:Q74"/>
    <mergeCell ref="C75:Q75"/>
    <mergeCell ref="C72:Q72"/>
    <mergeCell ref="C73:D73"/>
    <mergeCell ref="F73:H73"/>
    <mergeCell ref="I73:K73"/>
    <mergeCell ref="L73:N73"/>
    <mergeCell ref="O73:Q73"/>
    <mergeCell ref="C70:D70"/>
    <mergeCell ref="F70:H70"/>
    <mergeCell ref="I70:K70"/>
    <mergeCell ref="L70:N70"/>
    <mergeCell ref="O70:Q70"/>
    <mergeCell ref="C71:Q71"/>
    <mergeCell ref="C68:Q68"/>
    <mergeCell ref="C69:D69"/>
    <mergeCell ref="F69:H69"/>
    <mergeCell ref="I69:K69"/>
    <mergeCell ref="L69:N69"/>
    <mergeCell ref="O69:Q69"/>
    <mergeCell ref="C66:D66"/>
    <mergeCell ref="F66:H66"/>
    <mergeCell ref="I66:K66"/>
    <mergeCell ref="L66:N66"/>
    <mergeCell ref="O66:Q66"/>
    <mergeCell ref="C67:Q67"/>
    <mergeCell ref="C64:Q64"/>
    <mergeCell ref="C65:D65"/>
    <mergeCell ref="F65:H65"/>
    <mergeCell ref="I65:K65"/>
    <mergeCell ref="L65:N65"/>
    <mergeCell ref="O65:Q65"/>
    <mergeCell ref="C62:D62"/>
    <mergeCell ref="F62:H62"/>
    <mergeCell ref="I62:K62"/>
    <mergeCell ref="L62:N62"/>
    <mergeCell ref="O62:Q62"/>
    <mergeCell ref="C63:Q63"/>
    <mergeCell ref="C104:Q104"/>
    <mergeCell ref="C105:Q105"/>
    <mergeCell ref="C108:Q108"/>
    <mergeCell ref="C60:D60"/>
    <mergeCell ref="E60:Q60"/>
    <mergeCell ref="C61:D61"/>
    <mergeCell ref="F61:H61"/>
    <mergeCell ref="I61:K61"/>
    <mergeCell ref="L61:N61"/>
    <mergeCell ref="O61:Q61"/>
    <mergeCell ref="N137:O137"/>
    <mergeCell ref="B138:H138"/>
    <mergeCell ref="N138:O138"/>
    <mergeCell ref="B125:C125"/>
    <mergeCell ref="B126:C126"/>
    <mergeCell ref="B127:C127"/>
    <mergeCell ref="N134:O134"/>
    <mergeCell ref="P134:R134"/>
    <mergeCell ref="N135:O135"/>
    <mergeCell ref="B119:C119"/>
    <mergeCell ref="B120:C120"/>
    <mergeCell ref="B121:C121"/>
    <mergeCell ref="B122:C122"/>
    <mergeCell ref="B123:C123"/>
    <mergeCell ref="B124:P124"/>
    <mergeCell ref="C112:Q112"/>
    <mergeCell ref="C113:Q113"/>
    <mergeCell ref="B115:K115"/>
    <mergeCell ref="A117:A118"/>
    <mergeCell ref="B117:C118"/>
    <mergeCell ref="D117:D118"/>
    <mergeCell ref="E117:G117"/>
    <mergeCell ref="H117:J117"/>
    <mergeCell ref="K117:M117"/>
    <mergeCell ref="N117:P117"/>
    <mergeCell ref="C110:D110"/>
    <mergeCell ref="F110:H110"/>
    <mergeCell ref="I110:K110"/>
    <mergeCell ref="L110:N110"/>
    <mergeCell ref="O110:Q110"/>
    <mergeCell ref="C111:D111"/>
    <mergeCell ref="F111:H111"/>
    <mergeCell ref="I111:K111"/>
    <mergeCell ref="L111:N111"/>
    <mergeCell ref="O111:Q111"/>
    <mergeCell ref="C107:D107"/>
    <mergeCell ref="F107:H107"/>
    <mergeCell ref="I107:K107"/>
    <mergeCell ref="L107:N107"/>
    <mergeCell ref="O107:Q107"/>
    <mergeCell ref="C109:Q109"/>
    <mergeCell ref="C103:D103"/>
    <mergeCell ref="F103:H103"/>
    <mergeCell ref="I103:K103"/>
    <mergeCell ref="L103:N103"/>
    <mergeCell ref="O103:Q103"/>
    <mergeCell ref="C106:D106"/>
    <mergeCell ref="F106:H106"/>
    <mergeCell ref="I106:K106"/>
    <mergeCell ref="L106:N106"/>
    <mergeCell ref="O106:Q106"/>
    <mergeCell ref="C101:Q101"/>
    <mergeCell ref="C102:D102"/>
    <mergeCell ref="F102:H102"/>
    <mergeCell ref="I102:K102"/>
    <mergeCell ref="L102:N102"/>
    <mergeCell ref="O102:Q102"/>
    <mergeCell ref="O96:Q96"/>
    <mergeCell ref="C100:Q100"/>
    <mergeCell ref="L97:N97"/>
    <mergeCell ref="L98:N98"/>
    <mergeCell ref="L99:N99"/>
    <mergeCell ref="O97:Q97"/>
    <mergeCell ref="I99:K99"/>
    <mergeCell ref="C96:D96"/>
    <mergeCell ref="I96:K96"/>
    <mergeCell ref="L96:N96"/>
    <mergeCell ref="C94:D94"/>
    <mergeCell ref="E94:Q94"/>
    <mergeCell ref="C95:D95"/>
    <mergeCell ref="F95:H95"/>
    <mergeCell ref="I95:K95"/>
    <mergeCell ref="L95:N95"/>
    <mergeCell ref="O95:Q95"/>
    <mergeCell ref="L57:N58"/>
    <mergeCell ref="O57:Q58"/>
    <mergeCell ref="C59:D59"/>
    <mergeCell ref="F59:H59"/>
    <mergeCell ref="I59:K59"/>
    <mergeCell ref="L59:N59"/>
    <mergeCell ref="O59:Q59"/>
    <mergeCell ref="A51:G51"/>
    <mergeCell ref="A52:G52"/>
    <mergeCell ref="A53:G53"/>
    <mergeCell ref="B55:S55"/>
    <mergeCell ref="A57:A58"/>
    <mergeCell ref="B57:B58"/>
    <mergeCell ref="C57:D58"/>
    <mergeCell ref="E57:E58"/>
    <mergeCell ref="F57:H58"/>
    <mergeCell ref="I57:K58"/>
    <mergeCell ref="A47:G48"/>
    <mergeCell ref="H47:J47"/>
    <mergeCell ref="K47:M47"/>
    <mergeCell ref="N47:P47"/>
    <mergeCell ref="A49:G49"/>
    <mergeCell ref="A50:G50"/>
    <mergeCell ref="D35:G35"/>
    <mergeCell ref="D36:G36"/>
    <mergeCell ref="D37:G37"/>
    <mergeCell ref="D42:G42"/>
    <mergeCell ref="B45:S45"/>
    <mergeCell ref="D41:G41"/>
    <mergeCell ref="D40:G40"/>
    <mergeCell ref="D38:G38"/>
    <mergeCell ref="D39:G39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E15:O15"/>
    <mergeCell ref="B17:C17"/>
    <mergeCell ref="B18:C18"/>
    <mergeCell ref="H18:O18"/>
    <mergeCell ref="E17:R17"/>
    <mergeCell ref="B11:C11"/>
    <mergeCell ref="E11:R11"/>
    <mergeCell ref="B12:C12"/>
    <mergeCell ref="E12:O12"/>
    <mergeCell ref="B14:C14"/>
    <mergeCell ref="E14:R14"/>
    <mergeCell ref="O2:S2"/>
    <mergeCell ref="O3:S3"/>
    <mergeCell ref="O4:S4"/>
    <mergeCell ref="H7:M7"/>
    <mergeCell ref="G8:N8"/>
    <mergeCell ref="G9:N9"/>
    <mergeCell ref="Q33:S34"/>
    <mergeCell ref="Q35:S35"/>
    <mergeCell ref="Q36:S36"/>
    <mergeCell ref="Q37:S37"/>
    <mergeCell ref="Q38:S38"/>
    <mergeCell ref="Q39:S39"/>
    <mergeCell ref="Q51:S51"/>
    <mergeCell ref="Q52:S52"/>
    <mergeCell ref="Q53:S53"/>
    <mergeCell ref="Q40:S40"/>
    <mergeCell ref="Q41:S41"/>
    <mergeCell ref="Q42:S42"/>
    <mergeCell ref="Q47:S48"/>
    <mergeCell ref="Q49:S49"/>
    <mergeCell ref="Q50:S50"/>
  </mergeCells>
  <printOptions/>
  <pageMargins left="0.3937007874015748" right="0.3937007874015748" top="0.3937007874015748" bottom="0.2755905511811024" header="0.5118110236220472" footer="0.5118110236220472"/>
  <pageSetup horizontalDpi="300" verticalDpi="300" orientation="landscape" paperSize="9" scale="70" r:id="rId1"/>
  <rowBreaks count="3" manualBreakCount="3">
    <brk id="38" max="18" man="1"/>
    <brk id="79" max="18" man="1"/>
    <brk id="9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2018-01-25T13:23:35Z</cp:lastPrinted>
  <dcterms:modified xsi:type="dcterms:W3CDTF">2018-02-19T09:03:41Z</dcterms:modified>
  <cp:category/>
  <cp:version/>
  <cp:contentType/>
  <cp:contentStatus/>
</cp:coreProperties>
</file>