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activeTab="0"/>
  </bookViews>
  <sheets>
    <sheet name="2418600" sheetId="1" r:id="rId1"/>
  </sheets>
  <definedNames>
    <definedName name="Excel_BuiltIn_Print_Area" localSheetId="0">'2418600'!$A$1:$T$137</definedName>
    <definedName name="_xlnm.Print_Area" localSheetId="0">'2418600'!$A$1:$S$137</definedName>
  </definedNames>
  <calcPr fullCalcOnLoad="1"/>
</workbook>
</file>

<file path=xl/sharedStrings.xml><?xml version="1.0" encoding="utf-8"?>
<sst xmlns="http://schemas.openxmlformats.org/spreadsheetml/2006/main" count="235" uniqueCount="116">
  <si>
    <t>ЗАТВЕРДЖЕНО</t>
  </si>
  <si>
    <t>Наказ Міністерства фінансів України</t>
  </si>
  <si>
    <r>
      <t xml:space="preserve">  від  26.08.2014р. 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 xml:space="preserve"> 836       </t>
    </r>
    <r>
      <rPr>
        <sz val="12"/>
        <rFont val="Times New Roman"/>
        <family val="1"/>
      </rPr>
      <t xml:space="preserve">  </t>
    </r>
  </si>
  <si>
    <t>ЗВІТ</t>
  </si>
  <si>
    <t>про виконання паспорта бюджетної програми</t>
  </si>
  <si>
    <t>1.</t>
  </si>
  <si>
    <t>Управління культури Житомирської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</si>
  <si>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</si>
  <si>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</si>
  <si>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</si>
  <si>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</si>
  <si>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</si>
  <si>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0133</t>
  </si>
  <si>
    <t>Інші видатки</t>
  </si>
  <si>
    <t>(КФКВК)</t>
  </si>
  <si>
    <t>(найменування бюджетної програми)</t>
  </si>
  <si>
    <t>4.</t>
  </si>
  <si>
    <t>Видатки та надання кредитів за бюджетною програмою у звітний період: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</si>
  <si>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</si>
  <si>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</si>
  <si>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</si>
  <si>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</si>
  <si>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</si>
  <si>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</si>
  <si>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</si>
  <si>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</t>
  </si>
  <si>
    <t>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</si>
  <si>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</si>
  <si>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</si>
  <si>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</si>
  <si>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бюджетної програми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</si>
  <si>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</si>
  <si>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</si>
  <si>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2418600</t>
  </si>
  <si>
    <t>Завдання 1. Реалізація єдиної політики в сфері організації масових заходів, концертів, конкурсів, фестивалів, виявлення талановитих особистостей, відзначення на високому професійному рівні професійних свят та ювілейних дат.</t>
  </si>
  <si>
    <t>Завдання 2. Популяризація туристичного потенціалу міста шляхом забезпеченя проведення туристично-екскурсійного обслуговування.</t>
  </si>
  <si>
    <t>усього:</t>
  </si>
  <si>
    <t>6.</t>
  </si>
  <si>
    <t>Видатки на реалізацію регіональних цільових програм, які виконуються в межах бюджетної програми за звітний період:</t>
  </si>
  <si>
    <t>Назва регіональної цільової програми та підпрограми</t>
  </si>
  <si>
    <t>Регіональна цільова програма 1</t>
  </si>
  <si>
    <t>Підпрограма 2</t>
  </si>
  <si>
    <t>Усього</t>
  </si>
  <si>
    <t>7.</t>
  </si>
  <si>
    <t>Результативні показники бюджетної програми та аналіз їх виконання за звітний період:</t>
  </si>
  <si>
    <t>Показники</t>
  </si>
  <si>
    <t>Одиниці виміру</t>
  </si>
  <si>
    <t>Джерело інформації</t>
  </si>
  <si>
    <t>Виконано за звітний період   (касові видатки/надані кредити)</t>
  </si>
  <si>
    <t>Завдання 1</t>
  </si>
  <si>
    <t xml:space="preserve">обсяг видатків </t>
  </si>
  <si>
    <t>тис.грн.</t>
  </si>
  <si>
    <t>план використання бюджетних коштів на відповідний період</t>
  </si>
  <si>
    <t>Пояснення щодо розбіжностей між затвердженими та досягнутими результативними показниками</t>
  </si>
  <si>
    <t>кількість заходів</t>
  </si>
  <si>
    <t>од.</t>
  </si>
  <si>
    <t>середні витрати на 1 захід</t>
  </si>
  <si>
    <t>розрахунок (відношення обсягу видатків до кількості заходів )</t>
  </si>
  <si>
    <t>4</t>
  </si>
  <si>
    <t>темп зростання кількості заходів  порівняно з попереднім роком</t>
  </si>
  <si>
    <t>%</t>
  </si>
  <si>
    <t>розрахунок (відношення кількості заходів ,до аналогічного періоду минулого року)</t>
  </si>
  <si>
    <t>Пояснення щодо розбіжностей між виконаними результативними показниками і тими, що затверджені паспортом бюджетної програми</t>
  </si>
  <si>
    <t>Завдання 2</t>
  </si>
  <si>
    <t xml:space="preserve"> Популяризація туристичного потенціалу міста шляхом забезпеченя проведення туристично-екскурсійного обслуговування.</t>
  </si>
  <si>
    <t>темп зростання кількості заходів порівняно з попереднім роком</t>
  </si>
  <si>
    <t>8.</t>
  </si>
  <si>
    <t>Джерела фінансування інвестиційних проектів у розрізі підпрограм (3):</t>
  </si>
  <si>
    <t>Код</t>
  </si>
  <si>
    <t>Найменування джерел надходжень</t>
  </si>
  <si>
    <t>Касові видатки станом на 1 січня звітного періоду</t>
  </si>
  <si>
    <t xml:space="preserve">План видатків звітного періоду  </t>
  </si>
  <si>
    <t>Касові видатки за звітний період</t>
  </si>
  <si>
    <t xml:space="preserve">Прогноз видатків до кінця реалізації інвестиційного проекту </t>
  </si>
  <si>
    <t>Інвестиційний проект (1)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</si>
  <si>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</si>
  <si>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</si>
  <si>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</si>
  <si>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</si>
  <si>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(2)</t>
  </si>
  <si>
    <t>УСЬОГО</t>
  </si>
  <si>
    <t>1 Код функціональної класифікації видатків та кредитування бюджету вказується лише у випадку, коли бюджетна програма не  поділяється на підпрограми</t>
  </si>
  <si>
    <t>2 Зазначаються усі підпрограми та завдання, затверджені паспортом відповідної бюджетної програми.</t>
  </si>
  <si>
    <t>3 Пункт 8 заповнюється тільки для затверджених у місцевому бюджеті видатків/надання кредитів на реалізацію інвестиційних проектів(програм)</t>
  </si>
  <si>
    <t>Житомирської міської ради</t>
  </si>
  <si>
    <t>(підпис)</t>
  </si>
  <si>
    <t>(ініціали та прізвище)</t>
  </si>
  <si>
    <t>Головний бухгалтер централізованої бухгалтерії</t>
  </si>
  <si>
    <t>О.В.Галіцька</t>
  </si>
  <si>
    <t>управління культури Житомирської міської ради</t>
  </si>
  <si>
    <t>Реалізація єдиної політики в сфері організації масових заходів, концертів, конкурсів, фестивалів, виявлення талановитих особистостей, відзначення на високому професійному рівні професійних свят та ювілейних дат.</t>
  </si>
  <si>
    <t xml:space="preserve">показник затрат </t>
  </si>
  <si>
    <t xml:space="preserve">показник продукту </t>
  </si>
  <si>
    <t>показник ефективності</t>
  </si>
  <si>
    <t>Розбіжностей не має.</t>
  </si>
  <si>
    <t>показник якості</t>
  </si>
  <si>
    <t>Завдання 3</t>
  </si>
  <si>
    <t xml:space="preserve">розрахунок </t>
  </si>
  <si>
    <t xml:space="preserve">Начальник управління культури </t>
  </si>
  <si>
    <t>Н.І.Рябенко</t>
  </si>
  <si>
    <t>місцевого бюджету станом на _01.01.2018__ року</t>
  </si>
  <si>
    <t>Завдання 3. Забезпечення утримання ПзОВ "Супутник".</t>
  </si>
  <si>
    <t>Комплексна цільова програма розвитку культури міста Житомира на 2015-2017 р.р.</t>
  </si>
  <si>
    <t>Розбіжність між плановими та касовими видатками виникла за рахунок невикористаних коштів по КЕКВ 2210,КЕКВ 2240.</t>
  </si>
  <si>
    <t>Розбіжність між плановими та касовими видатками виникла за рахунок збільшення кількості проведених заходів.</t>
  </si>
  <si>
    <t>Забезпечення утримання ПзОВ "Супутник".</t>
  </si>
  <si>
    <t>обсяг видатків  на утримання ТзОВ "Супутник"</t>
  </si>
  <si>
    <t>Розбіжність між плановими та касовими видатками виникла за рахунок економії коштів по заробітній платі.</t>
  </si>
  <si>
    <t>площа ТзОВ "Супутник", що підлягає охороні</t>
  </si>
  <si>
    <t>середні витрати на охорону 1 кв.м площі</t>
  </si>
  <si>
    <t>питома вага площі, що охороняється до площі, що потребує охорони</t>
  </si>
  <si>
    <t>розрахунок (відношення обсягу видатків до площі, що охороняється )</t>
  </si>
  <si>
    <t>Пояснення щодо причин відхилення</t>
  </si>
  <si>
    <t>Розбіжність між касовими та плановими видатками виникла за рахунок невикористаних коштів по проведенню заходів.</t>
  </si>
  <si>
    <t>Розбіжність між касовими та плановими видатками виникла за рахунок невикористаних коштів по заробітній платі.</t>
  </si>
  <si>
    <t>Розбіжність між касовими та плановими втдатками виникла за рахунок невикористаних коштів на проведення заходів та заробітної плати сторожів ПзОВ "Супутник"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</si>
</sst>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"/>
  </numFmts>
  <fonts count="4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3" fillId="0" borderId="0" xfId="52" applyNumberFormat="1" applyFont="1" applyBorder="1" applyAlignment="1">
      <alignment horizontal="left" wrapText="1"/>
      <protection/>
    </xf>
    <xf numFmtId="0" fontId="2" fillId="0" borderId="0" xfId="52" applyFont="1" applyAlignment="1">
      <alignment horizontal="right"/>
      <protection/>
    </xf>
    <xf numFmtId="0" fontId="2" fillId="0" borderId="0" xfId="52" applyFont="1">
      <alignment/>
      <protection/>
    </xf>
    <xf numFmtId="0" fontId="2" fillId="0" borderId="0" xfId="52" applyFont="1" applyBorder="1" applyAlignment="1">
      <alignment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Alignme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4" fontId="2" fillId="0" borderId="10" xfId="0" applyNumberFormat="1" applyFont="1" applyBorder="1" applyAlignment="1">
      <alignment/>
    </xf>
    <xf numFmtId="0" fontId="5" fillId="0" borderId="0" xfId="52" applyFont="1">
      <alignment/>
      <protection/>
    </xf>
    <xf numFmtId="0" fontId="5" fillId="0" borderId="0" xfId="0" applyFont="1" applyAlignment="1">
      <alignment/>
    </xf>
    <xf numFmtId="0" fontId="6" fillId="0" borderId="0" xfId="52" applyFont="1" applyAlignment="1">
      <alignment horizontal="right"/>
      <protection/>
    </xf>
    <xf numFmtId="49" fontId="5" fillId="0" borderId="0" xfId="52" applyNumberFormat="1" applyFont="1" applyBorder="1" applyAlignment="1">
      <alignment horizontal="center"/>
      <protection/>
    </xf>
    <xf numFmtId="0" fontId="6" fillId="0" borderId="0" xfId="52" applyFont="1" applyBorder="1" applyAlignment="1">
      <alignment wrapText="1"/>
      <protection/>
    </xf>
    <xf numFmtId="0" fontId="2" fillId="0" borderId="0" xfId="52" applyFont="1" applyBorder="1" applyAlignment="1">
      <alignment vertical="top"/>
      <protection/>
    </xf>
    <xf numFmtId="164" fontId="2" fillId="0" borderId="10" xfId="0" applyNumberFormat="1" applyFont="1" applyBorder="1" applyAlignment="1">
      <alignment horizontal="right" wrapText="1"/>
    </xf>
    <xf numFmtId="164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52" applyNumberFormat="1" applyFont="1" applyBorder="1" applyAlignment="1">
      <alignment horizontal="center" wrapText="1"/>
      <protection/>
    </xf>
    <xf numFmtId="49" fontId="2" fillId="0" borderId="0" xfId="52" applyNumberFormat="1" applyFont="1" applyBorder="1" applyAlignment="1">
      <alignment horizontal="left" wrapText="1"/>
      <protection/>
    </xf>
    <xf numFmtId="49" fontId="3" fillId="0" borderId="0" xfId="52" applyNumberFormat="1" applyFont="1" applyBorder="1" applyAlignment="1">
      <alignment horizontal="left" wrapText="1"/>
      <protection/>
    </xf>
    <xf numFmtId="0" fontId="6" fillId="0" borderId="0" xfId="52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4" xfId="52" applyFont="1" applyBorder="1" applyAlignment="1">
      <alignment horizontal="left"/>
      <protection/>
    </xf>
    <xf numFmtId="0" fontId="6" fillId="0" borderId="14" xfId="52" applyFont="1" applyBorder="1" applyAlignment="1">
      <alignment/>
      <protection/>
    </xf>
    <xf numFmtId="0" fontId="2" fillId="0" borderId="15" xfId="52" applyFont="1" applyBorder="1" applyAlignment="1">
      <alignment/>
      <protection/>
    </xf>
    <xf numFmtId="0" fontId="2" fillId="0" borderId="0" xfId="52" applyFont="1" applyBorder="1" applyAlignment="1">
      <alignment horizontal="center"/>
      <protection/>
    </xf>
    <xf numFmtId="0" fontId="6" fillId="0" borderId="13" xfId="52" applyFont="1" applyBorder="1" applyAlignment="1">
      <alignment horizontal="left" wrapText="1"/>
      <protection/>
    </xf>
    <xf numFmtId="0" fontId="2" fillId="0" borderId="16" xfId="52" applyFont="1" applyBorder="1" applyAlignment="1">
      <alignment horizontal="center" vertical="top"/>
      <protection/>
    </xf>
    <xf numFmtId="164" fontId="2" fillId="0" borderId="10" xfId="0" applyNumberFormat="1" applyFont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2" fontId="2" fillId="0" borderId="10" xfId="0" applyNumberFormat="1" applyFont="1" applyBorder="1" applyAlignment="1">
      <alignment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42"/>
  <sheetViews>
    <sheetView tabSelected="1" view="pageBreakPreview" zoomScale="84" zoomScaleSheetLayoutView="84" workbookViewId="0" topLeftCell="A20">
      <selection activeCell="S100" sqref="S100"/>
    </sheetView>
  </sheetViews>
  <sheetFormatPr defaultColWidth="9.00390625" defaultRowHeight="12.75"/>
  <cols>
    <col min="1" max="1" width="5.75390625" style="1" customWidth="1"/>
    <col min="2" max="3" width="12.125" style="2" customWidth="1"/>
    <col min="4" max="4" width="8.875" style="2" customWidth="1"/>
    <col min="5" max="5" width="11.75390625" style="2" customWidth="1"/>
    <col min="6" max="6" width="8.875" style="2" customWidth="1"/>
    <col min="7" max="7" width="15.625" style="2" customWidth="1"/>
    <col min="8" max="8" width="10.75390625" style="2" customWidth="1"/>
    <col min="9" max="9" width="9.75390625" style="2" customWidth="1"/>
    <col min="10" max="10" width="9.375" style="2" customWidth="1"/>
    <col min="11" max="11" width="10.125" style="2" customWidth="1"/>
    <col min="12" max="12" width="9.375" style="2" customWidth="1"/>
    <col min="13" max="13" width="9.25390625" style="2" customWidth="1"/>
    <col min="14" max="14" width="10.125" style="2" customWidth="1"/>
    <col min="15" max="15" width="9.375" style="2" customWidth="1"/>
    <col min="16" max="16" width="9.25390625" style="2" customWidth="1"/>
    <col min="17" max="17" width="8.375" style="2" customWidth="1"/>
    <col min="18" max="18" width="7.375" style="2" customWidth="1"/>
    <col min="19" max="16384" width="9.125" style="2" customWidth="1"/>
  </cols>
  <sheetData>
    <row r="2" spans="15:19" ht="12.75" customHeight="1">
      <c r="O2" s="59" t="s">
        <v>0</v>
      </c>
      <c r="P2" s="59"/>
      <c r="Q2" s="59"/>
      <c r="R2" s="59"/>
      <c r="S2" s="59"/>
    </row>
    <row r="3" spans="15:19" ht="12.75" customHeight="1">
      <c r="O3" s="60" t="s">
        <v>1</v>
      </c>
      <c r="P3" s="60"/>
      <c r="Q3" s="60"/>
      <c r="R3" s="60"/>
      <c r="S3" s="60"/>
    </row>
    <row r="4" spans="15:19" ht="12.75" customHeight="1">
      <c r="O4" s="61" t="s">
        <v>2</v>
      </c>
      <c r="P4" s="61"/>
      <c r="Q4" s="61"/>
      <c r="R4" s="61"/>
      <c r="S4" s="61"/>
    </row>
    <row r="5" spans="15:19" ht="10.5" customHeight="1">
      <c r="O5" s="3"/>
      <c r="P5" s="3"/>
      <c r="Q5" s="3"/>
      <c r="R5" s="3"/>
      <c r="S5" s="3"/>
    </row>
    <row r="6" ht="12" customHeight="1"/>
    <row r="7" spans="1:19" ht="16.5" customHeight="1">
      <c r="A7" s="4"/>
      <c r="B7" s="5"/>
      <c r="C7" s="5"/>
      <c r="D7" s="5"/>
      <c r="E7" s="5"/>
      <c r="F7" s="5"/>
      <c r="G7" s="50"/>
      <c r="H7" s="62" t="s">
        <v>3</v>
      </c>
      <c r="I7" s="62"/>
      <c r="J7" s="62"/>
      <c r="K7" s="62"/>
      <c r="L7" s="62"/>
      <c r="M7" s="62"/>
      <c r="N7" s="51"/>
      <c r="S7" s="5"/>
    </row>
    <row r="8" spans="1:27" ht="18.75">
      <c r="A8" s="4"/>
      <c r="B8" s="5"/>
      <c r="C8" s="5"/>
      <c r="D8" s="5"/>
      <c r="E8" s="5"/>
      <c r="F8" s="5"/>
      <c r="G8" s="62" t="s">
        <v>4</v>
      </c>
      <c r="H8" s="62"/>
      <c r="I8" s="62"/>
      <c r="J8" s="62"/>
      <c r="K8" s="62"/>
      <c r="L8" s="62"/>
      <c r="M8" s="62"/>
      <c r="N8" s="62"/>
      <c r="S8" s="5"/>
      <c r="T8" s="5"/>
      <c r="U8" s="5"/>
      <c r="V8" s="5"/>
      <c r="W8" s="5"/>
      <c r="X8" s="5"/>
      <c r="Y8" s="5"/>
      <c r="Z8" s="5"/>
      <c r="AA8" s="5"/>
    </row>
    <row r="9" spans="1:27" ht="18.75">
      <c r="A9" s="4"/>
      <c r="B9" s="5"/>
      <c r="C9" s="5"/>
      <c r="D9" s="5"/>
      <c r="E9" s="5"/>
      <c r="F9" s="5"/>
      <c r="G9" s="62" t="s">
        <v>100</v>
      </c>
      <c r="H9" s="62"/>
      <c r="I9" s="62"/>
      <c r="J9" s="62"/>
      <c r="K9" s="62"/>
      <c r="L9" s="62"/>
      <c r="M9" s="62"/>
      <c r="N9" s="62"/>
      <c r="S9" s="5"/>
      <c r="T9" s="5"/>
      <c r="U9" s="5"/>
      <c r="V9" s="5"/>
      <c r="W9" s="5"/>
      <c r="X9" s="5"/>
      <c r="Y9" s="5"/>
      <c r="Z9" s="5"/>
      <c r="AA9" s="5"/>
    </row>
    <row r="10" spans="1:27" ht="15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>
      <c r="A11" s="52" t="s">
        <v>5</v>
      </c>
      <c r="B11" s="66">
        <v>2400000</v>
      </c>
      <c r="C11" s="66"/>
      <c r="D11" s="50"/>
      <c r="E11" s="67" t="s">
        <v>6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"/>
      <c r="T11" s="5"/>
      <c r="U11" s="5"/>
      <c r="V11" s="5"/>
      <c r="W11" s="5"/>
      <c r="X11" s="5"/>
      <c r="Y11" s="5"/>
      <c r="Z11" s="5"/>
      <c r="AA11" s="5"/>
    </row>
    <row r="12" spans="1:27" ht="15.75">
      <c r="A12" s="4"/>
      <c r="B12" s="68" t="s">
        <v>7</v>
      </c>
      <c r="C12" s="68"/>
      <c r="D12" s="5"/>
      <c r="E12" s="69" t="s">
        <v>8</v>
      </c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7"/>
      <c r="Q12" s="7"/>
      <c r="R12" s="8"/>
      <c r="S12" s="8"/>
      <c r="T12" s="6"/>
      <c r="U12" s="6"/>
      <c r="V12" s="6"/>
      <c r="W12" s="6"/>
      <c r="X12" s="6"/>
      <c r="Y12" s="6"/>
      <c r="Z12" s="6"/>
      <c r="AA12" s="6"/>
    </row>
    <row r="13" spans="1:27" ht="15.75">
      <c r="A13" s="4"/>
      <c r="B13" s="5"/>
      <c r="C13" s="5"/>
      <c r="D13" s="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8.75">
      <c r="A14" s="52" t="s">
        <v>9</v>
      </c>
      <c r="B14" s="66">
        <v>2410000</v>
      </c>
      <c r="C14" s="66"/>
      <c r="D14" s="50"/>
      <c r="E14" s="67" t="s">
        <v>6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"/>
      <c r="T14" s="8"/>
      <c r="U14" s="8"/>
      <c r="V14" s="8"/>
      <c r="W14" s="8"/>
      <c r="X14" s="8"/>
      <c r="Y14" s="8"/>
      <c r="Z14" s="8"/>
      <c r="AA14" s="8"/>
    </row>
    <row r="15" spans="1:27" ht="15.75">
      <c r="A15" s="4"/>
      <c r="B15" s="68" t="s">
        <v>7</v>
      </c>
      <c r="C15" s="68"/>
      <c r="D15" s="5"/>
      <c r="E15" s="69" t="s">
        <v>10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"/>
      <c r="Q15" s="7"/>
      <c r="R15" s="8"/>
      <c r="S15" s="8"/>
      <c r="T15" s="6"/>
      <c r="U15" s="6"/>
      <c r="V15" s="6"/>
      <c r="W15" s="6"/>
      <c r="X15" s="6"/>
      <c r="Y15" s="6"/>
      <c r="Z15" s="6"/>
      <c r="AA15" s="6"/>
    </row>
    <row r="16" spans="1:27" ht="15.75">
      <c r="A16" s="4"/>
      <c r="B16" s="5"/>
      <c r="C16" s="5"/>
      <c r="D16" s="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4.25" customHeight="1">
      <c r="A17" s="52" t="s">
        <v>11</v>
      </c>
      <c r="B17" s="66">
        <v>2418600</v>
      </c>
      <c r="C17" s="66"/>
      <c r="D17" s="53" t="s">
        <v>12</v>
      </c>
      <c r="E17" s="70" t="s">
        <v>13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54"/>
      <c r="T17" s="8"/>
      <c r="U17" s="8"/>
      <c r="V17" s="8"/>
      <c r="W17" s="8"/>
      <c r="X17" s="8"/>
      <c r="Y17" s="8"/>
      <c r="Z17" s="8"/>
      <c r="AA17" s="8"/>
    </row>
    <row r="18" spans="1:27" ht="21.75" customHeight="1">
      <c r="A18" s="4"/>
      <c r="B18" s="68" t="s">
        <v>7</v>
      </c>
      <c r="C18" s="68"/>
      <c r="D18" s="55" t="s">
        <v>14</v>
      </c>
      <c r="E18" s="71" t="s">
        <v>15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8"/>
      <c r="T18" s="6"/>
      <c r="U18" s="6"/>
      <c r="V18" s="6"/>
      <c r="W18" s="6"/>
      <c r="X18" s="6"/>
      <c r="Y18" s="6"/>
      <c r="Z18" s="6"/>
      <c r="AA18" s="6"/>
    </row>
    <row r="19" spans="1:27" ht="8.25" customHeight="1">
      <c r="A19" s="4"/>
      <c r="B19" s="6"/>
      <c r="C19" s="6"/>
      <c r="D19" s="6"/>
      <c r="E19" s="6"/>
      <c r="G19" s="5"/>
      <c r="H19" s="9"/>
      <c r="I19" s="10"/>
      <c r="J19" s="10"/>
      <c r="K19" s="10"/>
      <c r="L19" s="10"/>
      <c r="M19" s="10"/>
      <c r="N19" s="10"/>
      <c r="O19" s="10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4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8"/>
      <c r="U20" s="8"/>
      <c r="V20" s="8"/>
      <c r="W20" s="8"/>
      <c r="X20" s="8"/>
      <c r="Y20" s="8"/>
      <c r="Z20" s="8"/>
      <c r="AA20" s="8"/>
    </row>
    <row r="21" spans="1:27" ht="15.75">
      <c r="A21" s="11" t="s">
        <v>16</v>
      </c>
      <c r="B21" s="63" t="s">
        <v>17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T21" s="5"/>
      <c r="U21" s="5"/>
      <c r="V21" s="5"/>
      <c r="W21" s="5"/>
      <c r="X21" s="5"/>
      <c r="Y21" s="5"/>
      <c r="Z21" s="5"/>
      <c r="AA21" s="5"/>
    </row>
    <row r="22" spans="1:15" ht="8.25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9:10" ht="15.75">
      <c r="I23" s="64" t="s">
        <v>18</v>
      </c>
      <c r="J23" s="64"/>
    </row>
    <row r="24" spans="1:19" ht="25.5" customHeight="1">
      <c r="A24" s="14"/>
      <c r="B24" s="65" t="s">
        <v>19</v>
      </c>
      <c r="C24" s="65"/>
      <c r="D24" s="65"/>
      <c r="E24" s="65"/>
      <c r="F24" s="65"/>
      <c r="G24" s="65"/>
      <c r="H24" s="65" t="s">
        <v>20</v>
      </c>
      <c r="I24" s="65"/>
      <c r="J24" s="65"/>
      <c r="K24" s="65"/>
      <c r="L24" s="65"/>
      <c r="M24" s="65"/>
      <c r="N24" s="65" t="s">
        <v>21</v>
      </c>
      <c r="O24" s="65"/>
      <c r="P24" s="65"/>
      <c r="Q24" s="65"/>
      <c r="R24" s="65"/>
      <c r="S24" s="65"/>
    </row>
    <row r="25" spans="1:19" ht="35.25" customHeight="1">
      <c r="A25" s="16"/>
      <c r="B25" s="65" t="s">
        <v>22</v>
      </c>
      <c r="C25" s="65"/>
      <c r="D25" s="65" t="s">
        <v>23</v>
      </c>
      <c r="E25" s="65"/>
      <c r="F25" s="65" t="s">
        <v>24</v>
      </c>
      <c r="G25" s="65"/>
      <c r="H25" s="65" t="s">
        <v>22</v>
      </c>
      <c r="I25" s="65"/>
      <c r="J25" s="65" t="s">
        <v>23</v>
      </c>
      <c r="K25" s="65"/>
      <c r="L25" s="65" t="s">
        <v>24</v>
      </c>
      <c r="M25" s="65"/>
      <c r="N25" s="65" t="s">
        <v>22</v>
      </c>
      <c r="O25" s="65"/>
      <c r="P25" s="65" t="s">
        <v>23</v>
      </c>
      <c r="Q25" s="65"/>
      <c r="R25" s="65" t="s">
        <v>24</v>
      </c>
      <c r="S25" s="65"/>
    </row>
    <row r="26" spans="1:19" ht="17.25" customHeight="1">
      <c r="A26" s="16"/>
      <c r="B26" s="65">
        <v>1</v>
      </c>
      <c r="C26" s="65"/>
      <c r="D26" s="65">
        <v>2</v>
      </c>
      <c r="E26" s="65"/>
      <c r="F26" s="65">
        <v>3</v>
      </c>
      <c r="G26" s="65"/>
      <c r="H26" s="65">
        <v>4</v>
      </c>
      <c r="I26" s="65"/>
      <c r="J26" s="65">
        <v>5</v>
      </c>
      <c r="K26" s="65"/>
      <c r="L26" s="65">
        <v>6</v>
      </c>
      <c r="M26" s="65"/>
      <c r="N26" s="65">
        <v>7</v>
      </c>
      <c r="O26" s="65"/>
      <c r="P26" s="65">
        <v>8</v>
      </c>
      <c r="Q26" s="65"/>
      <c r="R26" s="65">
        <v>9</v>
      </c>
      <c r="S26" s="65"/>
    </row>
    <row r="27" spans="1:19" ht="17.25" customHeight="1">
      <c r="A27" s="17"/>
      <c r="B27" s="72">
        <v>1714.5</v>
      </c>
      <c r="C27" s="72"/>
      <c r="D27" s="72">
        <v>0</v>
      </c>
      <c r="E27" s="72"/>
      <c r="F27" s="72">
        <f>B27+D27</f>
        <v>1714.5</v>
      </c>
      <c r="G27" s="72"/>
      <c r="H27" s="72">
        <v>1691.4</v>
      </c>
      <c r="I27" s="72"/>
      <c r="J27" s="72">
        <v>0</v>
      </c>
      <c r="K27" s="72"/>
      <c r="L27" s="72">
        <f>H27+J27</f>
        <v>1691.4</v>
      </c>
      <c r="M27" s="72"/>
      <c r="N27" s="72">
        <f>H27-B27</f>
        <v>-23.09999999999991</v>
      </c>
      <c r="O27" s="72"/>
      <c r="P27" s="72">
        <f>J27-D27</f>
        <v>0</v>
      </c>
      <c r="Q27" s="72"/>
      <c r="R27" s="72">
        <f>L27-F27</f>
        <v>-23.09999999999991</v>
      </c>
      <c r="S27" s="72"/>
    </row>
    <row r="28" spans="1:19" ht="12.7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ht="12.75" customHeight="1"/>
    <row r="30" spans="1:15" ht="15.75">
      <c r="A30" s="11" t="s">
        <v>25</v>
      </c>
      <c r="B30" s="63" t="s">
        <v>26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1:15" ht="7.5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ht="15.75">
      <c r="I32" s="2" t="s">
        <v>18</v>
      </c>
    </row>
    <row r="33" spans="1:19" ht="51" customHeight="1">
      <c r="A33" s="65" t="s">
        <v>27</v>
      </c>
      <c r="B33" s="65" t="s">
        <v>28</v>
      </c>
      <c r="C33" s="65" t="s">
        <v>29</v>
      </c>
      <c r="D33" s="65" t="s">
        <v>30</v>
      </c>
      <c r="E33" s="65"/>
      <c r="F33" s="65"/>
      <c r="G33" s="65"/>
      <c r="H33" s="65" t="s">
        <v>31</v>
      </c>
      <c r="I33" s="65"/>
      <c r="J33" s="65"/>
      <c r="K33" s="65" t="s">
        <v>32</v>
      </c>
      <c r="L33" s="65"/>
      <c r="M33" s="65"/>
      <c r="N33" s="65" t="s">
        <v>21</v>
      </c>
      <c r="O33" s="65"/>
      <c r="P33" s="65"/>
      <c r="Q33" s="77" t="s">
        <v>112</v>
      </c>
      <c r="R33" s="78"/>
      <c r="S33" s="79"/>
    </row>
    <row r="34" spans="1:21" ht="57" customHeight="1">
      <c r="A34" s="65"/>
      <c r="B34" s="65"/>
      <c r="C34" s="65"/>
      <c r="D34" s="65"/>
      <c r="E34" s="65"/>
      <c r="F34" s="65"/>
      <c r="G34" s="65"/>
      <c r="H34" s="15" t="s">
        <v>22</v>
      </c>
      <c r="I34" s="15" t="s">
        <v>23</v>
      </c>
      <c r="J34" s="15" t="s">
        <v>24</v>
      </c>
      <c r="K34" s="15" t="s">
        <v>22</v>
      </c>
      <c r="L34" s="15" t="s">
        <v>23</v>
      </c>
      <c r="M34" s="15" t="s">
        <v>24</v>
      </c>
      <c r="N34" s="15" t="s">
        <v>22</v>
      </c>
      <c r="O34" s="15" t="s">
        <v>23</v>
      </c>
      <c r="P34" s="15" t="s">
        <v>24</v>
      </c>
      <c r="Q34" s="80"/>
      <c r="R34" s="81"/>
      <c r="S34" s="82"/>
      <c r="U34" s="21"/>
    </row>
    <row r="35" spans="1:19" ht="14.25" customHeight="1">
      <c r="A35" s="22">
        <v>1</v>
      </c>
      <c r="B35" s="15">
        <v>2</v>
      </c>
      <c r="C35" s="15">
        <v>3</v>
      </c>
      <c r="D35" s="65">
        <v>4</v>
      </c>
      <c r="E35" s="65"/>
      <c r="F35" s="65"/>
      <c r="G35" s="65"/>
      <c r="H35" s="15">
        <v>5</v>
      </c>
      <c r="I35" s="15">
        <v>6</v>
      </c>
      <c r="J35" s="15">
        <v>7</v>
      </c>
      <c r="K35" s="15">
        <v>8</v>
      </c>
      <c r="L35" s="15">
        <v>9</v>
      </c>
      <c r="M35" s="15">
        <v>10</v>
      </c>
      <c r="N35" s="15">
        <v>11</v>
      </c>
      <c r="O35" s="15">
        <v>12</v>
      </c>
      <c r="P35" s="15">
        <v>13</v>
      </c>
      <c r="Q35" s="73">
        <v>14</v>
      </c>
      <c r="R35" s="74"/>
      <c r="S35" s="75"/>
    </row>
    <row r="36" spans="1:19" ht="107.25" customHeight="1">
      <c r="A36" s="22"/>
      <c r="B36" s="23" t="s">
        <v>33</v>
      </c>
      <c r="C36" s="23" t="s">
        <v>12</v>
      </c>
      <c r="D36" s="113" t="s">
        <v>34</v>
      </c>
      <c r="E36" s="114"/>
      <c r="F36" s="114"/>
      <c r="G36" s="115"/>
      <c r="H36" s="56">
        <v>1399.5</v>
      </c>
      <c r="I36" s="34">
        <v>0</v>
      </c>
      <c r="J36" s="34">
        <f>H36+I36</f>
        <v>1399.5</v>
      </c>
      <c r="K36" s="56">
        <v>1395.7</v>
      </c>
      <c r="L36" s="34">
        <v>0</v>
      </c>
      <c r="M36" s="34">
        <f>K36+L36</f>
        <v>1395.7</v>
      </c>
      <c r="N36" s="34">
        <f aca="true" t="shared" si="0" ref="N36:O38">K36-H36</f>
        <v>-3.7999999999999545</v>
      </c>
      <c r="O36" s="34">
        <f t="shared" si="0"/>
        <v>0</v>
      </c>
      <c r="P36" s="34">
        <f>N36+O36</f>
        <v>-3.7999999999999545</v>
      </c>
      <c r="Q36" s="110" t="s">
        <v>113</v>
      </c>
      <c r="R36" s="111"/>
      <c r="S36" s="112"/>
    </row>
    <row r="37" spans="1:19" ht="95.25" customHeight="1">
      <c r="A37" s="24">
        <v>1</v>
      </c>
      <c r="B37" s="23" t="s">
        <v>33</v>
      </c>
      <c r="C37" s="23" t="s">
        <v>12</v>
      </c>
      <c r="D37" s="113" t="s">
        <v>35</v>
      </c>
      <c r="E37" s="114"/>
      <c r="F37" s="114"/>
      <c r="G37" s="115"/>
      <c r="H37" s="49">
        <v>175</v>
      </c>
      <c r="I37" s="49">
        <v>0</v>
      </c>
      <c r="J37" s="34">
        <f>H37+I37</f>
        <v>175</v>
      </c>
      <c r="K37" s="49">
        <v>158</v>
      </c>
      <c r="L37" s="49">
        <v>0</v>
      </c>
      <c r="M37" s="34">
        <f>K37+L37</f>
        <v>158</v>
      </c>
      <c r="N37" s="34">
        <f t="shared" si="0"/>
        <v>-17</v>
      </c>
      <c r="O37" s="34">
        <f t="shared" si="0"/>
        <v>0</v>
      </c>
      <c r="P37" s="34">
        <f>N37+O37</f>
        <v>-17</v>
      </c>
      <c r="Q37" s="110" t="s">
        <v>113</v>
      </c>
      <c r="R37" s="111"/>
      <c r="S37" s="112"/>
    </row>
    <row r="38" spans="1:19" ht="105" customHeight="1">
      <c r="A38" s="24"/>
      <c r="B38" s="23" t="s">
        <v>33</v>
      </c>
      <c r="C38" s="23" t="s">
        <v>12</v>
      </c>
      <c r="D38" s="113" t="s">
        <v>101</v>
      </c>
      <c r="E38" s="114"/>
      <c r="F38" s="114"/>
      <c r="G38" s="115"/>
      <c r="H38" s="49">
        <v>140</v>
      </c>
      <c r="I38" s="49">
        <v>0</v>
      </c>
      <c r="J38" s="34">
        <f>H38+I38</f>
        <v>140</v>
      </c>
      <c r="K38" s="49">
        <v>137.7</v>
      </c>
      <c r="L38" s="49">
        <v>0</v>
      </c>
      <c r="M38" s="34">
        <f>K38+L38</f>
        <v>137.7</v>
      </c>
      <c r="N38" s="34">
        <f t="shared" si="0"/>
        <v>-2.3000000000000114</v>
      </c>
      <c r="O38" s="34">
        <f t="shared" si="0"/>
        <v>0</v>
      </c>
      <c r="P38" s="34">
        <f>N38+O38</f>
        <v>-2.3000000000000114</v>
      </c>
      <c r="Q38" s="110" t="s">
        <v>114</v>
      </c>
      <c r="R38" s="111"/>
      <c r="S38" s="112"/>
    </row>
    <row r="39" spans="1:19" ht="20.25" customHeight="1">
      <c r="A39" s="24"/>
      <c r="B39" s="23"/>
      <c r="C39" s="23"/>
      <c r="D39" s="76"/>
      <c r="E39" s="76"/>
      <c r="F39" s="76"/>
      <c r="G39" s="76"/>
      <c r="H39" s="49"/>
      <c r="I39" s="49"/>
      <c r="J39" s="24"/>
      <c r="K39" s="49"/>
      <c r="L39" s="49"/>
      <c r="M39" s="24"/>
      <c r="N39" s="24"/>
      <c r="O39" s="24"/>
      <c r="P39" s="24"/>
      <c r="Q39" s="73"/>
      <c r="R39" s="74"/>
      <c r="S39" s="75"/>
    </row>
    <row r="40" spans="1:19" ht="18" customHeight="1">
      <c r="A40" s="32"/>
      <c r="B40" s="28"/>
      <c r="C40" s="28"/>
      <c r="D40" s="83" t="s">
        <v>36</v>
      </c>
      <c r="E40" s="83"/>
      <c r="F40" s="83"/>
      <c r="G40" s="83"/>
      <c r="H40" s="57">
        <f aca="true" t="shared" si="1" ref="H40:P40">H36+H37+H38+H39</f>
        <v>1714.5</v>
      </c>
      <c r="I40" s="57">
        <f t="shared" si="1"/>
        <v>0</v>
      </c>
      <c r="J40" s="57">
        <f t="shared" si="1"/>
        <v>1714.5</v>
      </c>
      <c r="K40" s="57">
        <f t="shared" si="1"/>
        <v>1691.4</v>
      </c>
      <c r="L40" s="57">
        <f t="shared" si="1"/>
        <v>0</v>
      </c>
      <c r="M40" s="57">
        <f t="shared" si="1"/>
        <v>1691.4</v>
      </c>
      <c r="N40" s="57">
        <f t="shared" si="1"/>
        <v>-23.099999999999966</v>
      </c>
      <c r="O40" s="57">
        <f t="shared" si="1"/>
        <v>0</v>
      </c>
      <c r="P40" s="57">
        <f t="shared" si="1"/>
        <v>-23.099999999999966</v>
      </c>
      <c r="Q40" s="85"/>
      <c r="R40" s="86"/>
      <c r="S40" s="87"/>
    </row>
    <row r="41" ht="19.5" customHeight="1"/>
    <row r="42" spans="1:19" ht="12.75" customHeight="1">
      <c r="A42" s="11" t="s">
        <v>37</v>
      </c>
      <c r="B42" s="84" t="s">
        <v>38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</row>
    <row r="43" ht="12.75" customHeight="1"/>
    <row r="44" spans="1:19" ht="54" customHeight="1">
      <c r="A44" s="65" t="s">
        <v>39</v>
      </c>
      <c r="B44" s="65"/>
      <c r="C44" s="65"/>
      <c r="D44" s="65"/>
      <c r="E44" s="65"/>
      <c r="F44" s="65"/>
      <c r="G44" s="65"/>
      <c r="H44" s="65" t="s">
        <v>31</v>
      </c>
      <c r="I44" s="65"/>
      <c r="J44" s="65"/>
      <c r="K44" s="65" t="s">
        <v>32</v>
      </c>
      <c r="L44" s="65"/>
      <c r="M44" s="65"/>
      <c r="N44" s="65" t="s">
        <v>21</v>
      </c>
      <c r="O44" s="65"/>
      <c r="P44" s="65"/>
      <c r="Q44" s="77" t="s">
        <v>112</v>
      </c>
      <c r="R44" s="78"/>
      <c r="S44" s="79"/>
    </row>
    <row r="45" spans="1:19" ht="54.75" customHeight="1">
      <c r="A45" s="65"/>
      <c r="B45" s="65"/>
      <c r="C45" s="65"/>
      <c r="D45" s="65"/>
      <c r="E45" s="65"/>
      <c r="F45" s="65"/>
      <c r="G45" s="65"/>
      <c r="H45" s="15" t="s">
        <v>22</v>
      </c>
      <c r="I45" s="15" t="s">
        <v>23</v>
      </c>
      <c r="J45" s="15" t="s">
        <v>24</v>
      </c>
      <c r="K45" s="15" t="s">
        <v>22</v>
      </c>
      <c r="L45" s="15" t="s">
        <v>23</v>
      </c>
      <c r="M45" s="15" t="s">
        <v>24</v>
      </c>
      <c r="N45" s="15" t="s">
        <v>22</v>
      </c>
      <c r="O45" s="15" t="s">
        <v>23</v>
      </c>
      <c r="P45" s="15" t="s">
        <v>24</v>
      </c>
      <c r="Q45" s="80"/>
      <c r="R45" s="81"/>
      <c r="S45" s="82"/>
    </row>
    <row r="46" spans="1:19" ht="18.75" customHeight="1">
      <c r="A46" s="65">
        <v>1</v>
      </c>
      <c r="B46" s="65"/>
      <c r="C46" s="65"/>
      <c r="D46" s="65"/>
      <c r="E46" s="65"/>
      <c r="F46" s="65"/>
      <c r="G46" s="65"/>
      <c r="H46" s="15">
        <v>2</v>
      </c>
      <c r="I46" s="15">
        <v>3</v>
      </c>
      <c r="J46" s="15">
        <v>4</v>
      </c>
      <c r="K46" s="15">
        <v>5</v>
      </c>
      <c r="L46" s="15">
        <v>6</v>
      </c>
      <c r="M46" s="15">
        <v>7</v>
      </c>
      <c r="N46" s="15">
        <v>8</v>
      </c>
      <c r="O46" s="15">
        <v>9</v>
      </c>
      <c r="P46" s="15">
        <v>10</v>
      </c>
      <c r="Q46" s="73"/>
      <c r="R46" s="74"/>
      <c r="S46" s="75"/>
    </row>
    <row r="47" spans="1:19" ht="16.5" customHeight="1">
      <c r="A47" s="76" t="s">
        <v>40</v>
      </c>
      <c r="B47" s="76"/>
      <c r="C47" s="76"/>
      <c r="D47" s="76"/>
      <c r="E47" s="76"/>
      <c r="F47" s="76"/>
      <c r="G47" s="76"/>
      <c r="H47" s="57">
        <f>H48</f>
        <v>1714.5</v>
      </c>
      <c r="I47" s="57">
        <f>I48</f>
        <v>0</v>
      </c>
      <c r="J47" s="57">
        <f>H47+I47</f>
        <v>1714.5</v>
      </c>
      <c r="K47" s="57">
        <f>K48</f>
        <v>1691.4</v>
      </c>
      <c r="L47" s="57">
        <f>L48</f>
        <v>0</v>
      </c>
      <c r="M47" s="57">
        <f>K47+L47</f>
        <v>1691.4</v>
      </c>
      <c r="N47" s="57">
        <f aca="true" t="shared" si="2" ref="N47:P50">K47-H47</f>
        <v>-23.09999999999991</v>
      </c>
      <c r="O47" s="57">
        <f t="shared" si="2"/>
        <v>0</v>
      </c>
      <c r="P47" s="57">
        <f t="shared" si="2"/>
        <v>-23.09999999999991</v>
      </c>
      <c r="Q47" s="85"/>
      <c r="R47" s="86"/>
      <c r="S47" s="87"/>
    </row>
    <row r="48" spans="1:19" ht="133.5" customHeight="1">
      <c r="A48" s="113" t="s">
        <v>102</v>
      </c>
      <c r="B48" s="114"/>
      <c r="C48" s="114"/>
      <c r="D48" s="114"/>
      <c r="E48" s="114"/>
      <c r="F48" s="114"/>
      <c r="G48" s="115"/>
      <c r="H48" s="57">
        <v>1714.5</v>
      </c>
      <c r="I48" s="57">
        <v>0</v>
      </c>
      <c r="J48" s="57">
        <f>H48+I48</f>
        <v>1714.5</v>
      </c>
      <c r="K48" s="57">
        <v>1691.4</v>
      </c>
      <c r="L48" s="57">
        <v>0</v>
      </c>
      <c r="M48" s="57">
        <f>K48+L48</f>
        <v>1691.4</v>
      </c>
      <c r="N48" s="57">
        <f t="shared" si="2"/>
        <v>-23.09999999999991</v>
      </c>
      <c r="O48" s="57">
        <f t="shared" si="2"/>
        <v>0</v>
      </c>
      <c r="P48" s="57">
        <f t="shared" si="2"/>
        <v>-23.09999999999991</v>
      </c>
      <c r="Q48" s="116" t="s">
        <v>115</v>
      </c>
      <c r="R48" s="117"/>
      <c r="S48" s="118"/>
    </row>
    <row r="49" spans="1:19" ht="21.75" customHeight="1">
      <c r="A49" s="76" t="s">
        <v>41</v>
      </c>
      <c r="B49" s="76"/>
      <c r="C49" s="76"/>
      <c r="D49" s="76"/>
      <c r="E49" s="76"/>
      <c r="F49" s="76"/>
      <c r="G49" s="76"/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f t="shared" si="2"/>
        <v>0</v>
      </c>
      <c r="O49" s="57">
        <f t="shared" si="2"/>
        <v>0</v>
      </c>
      <c r="P49" s="57">
        <f t="shared" si="2"/>
        <v>0</v>
      </c>
      <c r="Q49" s="85"/>
      <c r="R49" s="86"/>
      <c r="S49" s="87"/>
    </row>
    <row r="50" spans="1:19" ht="25.5" customHeight="1">
      <c r="A50" s="76" t="s">
        <v>42</v>
      </c>
      <c r="B50" s="76"/>
      <c r="C50" s="76"/>
      <c r="D50" s="76"/>
      <c r="E50" s="76"/>
      <c r="F50" s="76"/>
      <c r="G50" s="76"/>
      <c r="H50" s="57">
        <f aca="true" t="shared" si="3" ref="H50:M50">H48+H49</f>
        <v>1714.5</v>
      </c>
      <c r="I50" s="57">
        <f t="shared" si="3"/>
        <v>0</v>
      </c>
      <c r="J50" s="57">
        <f t="shared" si="3"/>
        <v>1714.5</v>
      </c>
      <c r="K50" s="57">
        <f t="shared" si="3"/>
        <v>1691.4</v>
      </c>
      <c r="L50" s="57">
        <f t="shared" si="3"/>
        <v>0</v>
      </c>
      <c r="M50" s="57">
        <f t="shared" si="3"/>
        <v>1691.4</v>
      </c>
      <c r="N50" s="57">
        <f t="shared" si="2"/>
        <v>-23.09999999999991</v>
      </c>
      <c r="O50" s="57">
        <f t="shared" si="2"/>
        <v>0</v>
      </c>
      <c r="P50" s="57">
        <f t="shared" si="2"/>
        <v>-23.09999999999991</v>
      </c>
      <c r="Q50" s="85"/>
      <c r="R50" s="86"/>
      <c r="S50" s="87"/>
    </row>
    <row r="51" ht="15.75" customHeight="1"/>
    <row r="52" spans="1:19" ht="17.25" customHeight="1">
      <c r="A52" s="11" t="s">
        <v>43</v>
      </c>
      <c r="B52" s="84" t="s">
        <v>44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</row>
    <row r="53" ht="15" customHeight="1">
      <c r="I53" s="2" t="s">
        <v>18</v>
      </c>
    </row>
    <row r="54" spans="1:20" ht="9.75" customHeight="1">
      <c r="A54" s="88" t="s">
        <v>27</v>
      </c>
      <c r="B54" s="88" t="s">
        <v>28</v>
      </c>
      <c r="C54" s="65" t="s">
        <v>45</v>
      </c>
      <c r="D54" s="65"/>
      <c r="E54" s="65" t="s">
        <v>46</v>
      </c>
      <c r="F54" s="89" t="s">
        <v>47</v>
      </c>
      <c r="G54" s="89"/>
      <c r="H54" s="89"/>
      <c r="I54" s="65" t="s">
        <v>31</v>
      </c>
      <c r="J54" s="65"/>
      <c r="K54" s="65"/>
      <c r="L54" s="65" t="s">
        <v>48</v>
      </c>
      <c r="M54" s="65"/>
      <c r="N54" s="65"/>
      <c r="O54" s="65" t="s">
        <v>21</v>
      </c>
      <c r="P54" s="65"/>
      <c r="Q54" s="65"/>
      <c r="R54" s="90"/>
      <c r="S54" s="90"/>
      <c r="T54" s="90"/>
    </row>
    <row r="55" spans="1:20" ht="39" customHeight="1">
      <c r="A55" s="88"/>
      <c r="B55" s="88"/>
      <c r="C55" s="65"/>
      <c r="D55" s="65"/>
      <c r="E55" s="65"/>
      <c r="F55" s="89"/>
      <c r="G55" s="89"/>
      <c r="H55" s="89"/>
      <c r="I55" s="65"/>
      <c r="J55" s="65"/>
      <c r="K55" s="65"/>
      <c r="L55" s="65"/>
      <c r="M55" s="65"/>
      <c r="N55" s="65"/>
      <c r="O55" s="65"/>
      <c r="P55" s="65"/>
      <c r="Q55" s="65"/>
      <c r="R55" s="20"/>
      <c r="S55" s="20"/>
      <c r="T55" s="20"/>
    </row>
    <row r="56" spans="1:20" ht="12.75" customHeight="1">
      <c r="A56" s="27">
        <v>1</v>
      </c>
      <c r="B56" s="24">
        <v>2</v>
      </c>
      <c r="C56" s="65">
        <v>3</v>
      </c>
      <c r="D56" s="65"/>
      <c r="E56" s="15">
        <v>4</v>
      </c>
      <c r="F56" s="65">
        <v>5</v>
      </c>
      <c r="G56" s="65"/>
      <c r="H56" s="65"/>
      <c r="I56" s="65">
        <v>6</v>
      </c>
      <c r="J56" s="65"/>
      <c r="K56" s="65"/>
      <c r="L56" s="65">
        <v>7</v>
      </c>
      <c r="M56" s="65"/>
      <c r="N56" s="65"/>
      <c r="O56" s="65">
        <v>8</v>
      </c>
      <c r="P56" s="65"/>
      <c r="Q56" s="65"/>
      <c r="R56" s="20"/>
      <c r="S56" s="20"/>
      <c r="T56" s="20"/>
    </row>
    <row r="57" spans="1:20" ht="30" customHeight="1">
      <c r="A57" s="28"/>
      <c r="B57" s="23" t="s">
        <v>33</v>
      </c>
      <c r="C57" s="91" t="s">
        <v>49</v>
      </c>
      <c r="D57" s="91"/>
      <c r="E57" s="92" t="s">
        <v>90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26"/>
      <c r="S57" s="26"/>
      <c r="T57" s="26"/>
    </row>
    <row r="58" spans="1:20" ht="18.75" customHeight="1">
      <c r="A58" s="28">
        <v>1</v>
      </c>
      <c r="B58" s="29"/>
      <c r="C58" s="92" t="s">
        <v>91</v>
      </c>
      <c r="D58" s="92"/>
      <c r="E58" s="28"/>
      <c r="F58" s="93"/>
      <c r="G58" s="93"/>
      <c r="H58" s="93"/>
      <c r="I58" s="94"/>
      <c r="J58" s="94"/>
      <c r="K58" s="94"/>
      <c r="L58" s="94"/>
      <c r="M58" s="94"/>
      <c r="N58" s="94"/>
      <c r="O58" s="94"/>
      <c r="P58" s="94"/>
      <c r="Q58" s="94"/>
      <c r="R58" s="26"/>
      <c r="S58" s="26"/>
      <c r="T58" s="26"/>
    </row>
    <row r="59" spans="1:20" ht="42" customHeight="1">
      <c r="A59" s="28"/>
      <c r="B59" s="29"/>
      <c r="C59" s="76" t="s">
        <v>50</v>
      </c>
      <c r="D59" s="76"/>
      <c r="E59" s="31" t="s">
        <v>51</v>
      </c>
      <c r="F59" s="65" t="s">
        <v>52</v>
      </c>
      <c r="G59" s="65"/>
      <c r="H59" s="65"/>
      <c r="I59" s="95">
        <v>1399.5</v>
      </c>
      <c r="J59" s="95"/>
      <c r="K59" s="95"/>
      <c r="L59" s="94">
        <v>1395.7</v>
      </c>
      <c r="M59" s="94"/>
      <c r="N59" s="94"/>
      <c r="O59" s="95">
        <f>L59-I59</f>
        <v>-3.7999999999999545</v>
      </c>
      <c r="P59" s="95"/>
      <c r="Q59" s="95"/>
      <c r="R59" s="26"/>
      <c r="S59" s="26"/>
      <c r="T59" s="26"/>
    </row>
    <row r="60" spans="1:20" ht="17.25" customHeight="1">
      <c r="A60" s="28"/>
      <c r="B60" s="32"/>
      <c r="C60" s="93" t="s">
        <v>53</v>
      </c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26"/>
      <c r="S60" s="26"/>
      <c r="T60" s="26"/>
    </row>
    <row r="61" spans="1:20" ht="15" customHeight="1">
      <c r="A61" s="28"/>
      <c r="B61" s="32"/>
      <c r="C61" s="96" t="s">
        <v>103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26"/>
      <c r="S61" s="26"/>
      <c r="T61" s="26"/>
    </row>
    <row r="62" spans="1:20" ht="14.25" customHeight="1">
      <c r="A62" s="28">
        <v>2</v>
      </c>
      <c r="B62" s="29"/>
      <c r="C62" s="97" t="s">
        <v>92</v>
      </c>
      <c r="D62" s="97"/>
      <c r="E62" s="28"/>
      <c r="F62" s="96"/>
      <c r="G62" s="96"/>
      <c r="H62" s="96"/>
      <c r="I62" s="94"/>
      <c r="J62" s="94"/>
      <c r="K62" s="94"/>
      <c r="L62" s="94"/>
      <c r="M62" s="94"/>
      <c r="N62" s="94"/>
      <c r="O62" s="94"/>
      <c r="P62" s="94"/>
      <c r="Q62" s="94"/>
      <c r="R62" s="26"/>
      <c r="S62" s="26"/>
      <c r="T62" s="26"/>
    </row>
    <row r="63" spans="1:20" ht="43.5" customHeight="1">
      <c r="A63" s="28"/>
      <c r="B63" s="29"/>
      <c r="C63" s="76" t="s">
        <v>54</v>
      </c>
      <c r="D63" s="76"/>
      <c r="E63" s="28" t="s">
        <v>55</v>
      </c>
      <c r="F63" s="93" t="s">
        <v>52</v>
      </c>
      <c r="G63" s="93"/>
      <c r="H63" s="93"/>
      <c r="I63" s="94">
        <v>81</v>
      </c>
      <c r="J63" s="94"/>
      <c r="K63" s="94"/>
      <c r="L63" s="94">
        <v>105</v>
      </c>
      <c r="M63" s="94"/>
      <c r="N63" s="94"/>
      <c r="O63" s="95">
        <f>L63-I63</f>
        <v>24</v>
      </c>
      <c r="P63" s="95"/>
      <c r="Q63" s="95"/>
      <c r="R63" s="26"/>
      <c r="S63" s="26"/>
      <c r="T63" s="26"/>
    </row>
    <row r="64" spans="1:20" ht="14.25" customHeight="1">
      <c r="A64" s="28"/>
      <c r="B64" s="32"/>
      <c r="C64" s="93" t="s">
        <v>53</v>
      </c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26"/>
      <c r="S64" s="26"/>
      <c r="T64" s="26"/>
    </row>
    <row r="65" spans="1:20" ht="18" customHeight="1">
      <c r="A65" s="28"/>
      <c r="B65" s="32"/>
      <c r="C65" s="96" t="s">
        <v>104</v>
      </c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26"/>
      <c r="S65" s="26"/>
      <c r="T65" s="26"/>
    </row>
    <row r="66" spans="1:20" ht="33" customHeight="1">
      <c r="A66" s="28">
        <v>3</v>
      </c>
      <c r="B66" s="32"/>
      <c r="C66" s="92" t="s">
        <v>93</v>
      </c>
      <c r="D66" s="92"/>
      <c r="E66" s="3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26"/>
      <c r="S66" s="26"/>
      <c r="T66" s="26"/>
    </row>
    <row r="67" spans="1:20" ht="42.75" customHeight="1">
      <c r="A67" s="28"/>
      <c r="B67" s="32"/>
      <c r="C67" s="76" t="s">
        <v>56</v>
      </c>
      <c r="D67" s="76"/>
      <c r="E67" s="33" t="s">
        <v>51</v>
      </c>
      <c r="F67" s="93" t="s">
        <v>57</v>
      </c>
      <c r="G67" s="93"/>
      <c r="H67" s="93"/>
      <c r="I67" s="98">
        <f>I59/I63</f>
        <v>17.27777777777778</v>
      </c>
      <c r="J67" s="98"/>
      <c r="K67" s="98"/>
      <c r="L67" s="98">
        <f>L59/L63</f>
        <v>13.292380952380952</v>
      </c>
      <c r="M67" s="98"/>
      <c r="N67" s="98"/>
      <c r="O67" s="95">
        <f>L67-I67</f>
        <v>-3.985396825396826</v>
      </c>
      <c r="P67" s="95"/>
      <c r="Q67" s="95"/>
      <c r="R67" s="26"/>
      <c r="S67" s="26"/>
      <c r="T67" s="26"/>
    </row>
    <row r="68" spans="1:20" ht="16.5" customHeight="1">
      <c r="A68" s="28"/>
      <c r="B68" s="32"/>
      <c r="C68" s="93" t="s">
        <v>53</v>
      </c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26"/>
      <c r="S68" s="26"/>
      <c r="T68" s="26"/>
    </row>
    <row r="69" spans="1:20" ht="22.5" customHeight="1">
      <c r="A69" s="28"/>
      <c r="B69" s="32"/>
      <c r="C69" s="96" t="s">
        <v>104</v>
      </c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26"/>
      <c r="S69" s="26"/>
      <c r="T69" s="26"/>
    </row>
    <row r="70" spans="1:20" ht="17.25" customHeight="1">
      <c r="A70" s="35" t="s">
        <v>58</v>
      </c>
      <c r="B70" s="29"/>
      <c r="C70" s="92" t="s">
        <v>95</v>
      </c>
      <c r="D70" s="92"/>
      <c r="E70" s="36"/>
      <c r="F70" s="91"/>
      <c r="G70" s="91"/>
      <c r="H70" s="91"/>
      <c r="I70" s="95"/>
      <c r="J70" s="95"/>
      <c r="K70" s="95"/>
      <c r="L70" s="95"/>
      <c r="M70" s="95"/>
      <c r="N70" s="95"/>
      <c r="O70" s="95"/>
      <c r="P70" s="95"/>
      <c r="Q70" s="95"/>
      <c r="R70" s="26"/>
      <c r="S70" s="26"/>
      <c r="T70" s="26"/>
    </row>
    <row r="71" spans="1:20" ht="66" customHeight="1">
      <c r="A71" s="36"/>
      <c r="B71" s="29"/>
      <c r="C71" s="76" t="s">
        <v>59</v>
      </c>
      <c r="D71" s="76"/>
      <c r="E71" s="28" t="s">
        <v>60</v>
      </c>
      <c r="F71" s="93" t="s">
        <v>61</v>
      </c>
      <c r="G71" s="93"/>
      <c r="H71" s="93"/>
      <c r="I71" s="94">
        <v>0</v>
      </c>
      <c r="J71" s="94"/>
      <c r="K71" s="94"/>
      <c r="L71" s="95">
        <v>1.3</v>
      </c>
      <c r="M71" s="95"/>
      <c r="N71" s="95"/>
      <c r="O71" s="94">
        <f>L71-I71</f>
        <v>1.3</v>
      </c>
      <c r="P71" s="94"/>
      <c r="Q71" s="94"/>
      <c r="R71" s="26"/>
      <c r="S71" s="26"/>
      <c r="T71" s="26"/>
    </row>
    <row r="72" spans="1:19" ht="16.5" customHeight="1">
      <c r="A72" s="28"/>
      <c r="B72" s="29"/>
      <c r="C72" s="93" t="s">
        <v>62</v>
      </c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26"/>
      <c r="S72" s="26"/>
    </row>
    <row r="73" spans="1:19" ht="21" customHeight="1">
      <c r="A73" s="28"/>
      <c r="B73" s="32"/>
      <c r="C73" s="96" t="s">
        <v>104</v>
      </c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26"/>
      <c r="S73" s="26"/>
    </row>
    <row r="74" spans="1:19" ht="24" customHeight="1">
      <c r="A74" s="28"/>
      <c r="B74" s="23" t="s">
        <v>33</v>
      </c>
      <c r="C74" s="91" t="s">
        <v>63</v>
      </c>
      <c r="D74" s="91"/>
      <c r="E74" s="92" t="s">
        <v>64</v>
      </c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26"/>
      <c r="S74" s="26"/>
    </row>
    <row r="75" spans="1:19" ht="21" customHeight="1">
      <c r="A75" s="37" t="s">
        <v>5</v>
      </c>
      <c r="B75" s="32"/>
      <c r="C75" s="92" t="s">
        <v>91</v>
      </c>
      <c r="D75" s="92"/>
      <c r="E75" s="33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26"/>
      <c r="S75" s="26"/>
    </row>
    <row r="76" spans="1:19" ht="36.75" customHeight="1">
      <c r="A76" s="37"/>
      <c r="B76" s="32"/>
      <c r="C76" s="96" t="s">
        <v>50</v>
      </c>
      <c r="D76" s="96"/>
      <c r="E76" s="33" t="s">
        <v>51</v>
      </c>
      <c r="F76" s="96" t="s">
        <v>52</v>
      </c>
      <c r="G76" s="96"/>
      <c r="H76" s="96"/>
      <c r="I76" s="98">
        <v>175</v>
      </c>
      <c r="J76" s="98"/>
      <c r="K76" s="98"/>
      <c r="L76" s="98">
        <v>158</v>
      </c>
      <c r="M76" s="98"/>
      <c r="N76" s="98"/>
      <c r="O76" s="95">
        <f>L76-I76</f>
        <v>-17</v>
      </c>
      <c r="P76" s="95"/>
      <c r="Q76" s="95"/>
      <c r="R76" s="26"/>
      <c r="S76" s="26"/>
    </row>
    <row r="77" spans="1:19" ht="21" customHeight="1">
      <c r="A77" s="37"/>
      <c r="B77" s="32"/>
      <c r="C77" s="93" t="s">
        <v>62</v>
      </c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26"/>
      <c r="S77" s="26"/>
    </row>
    <row r="78" spans="1:19" ht="19.5" customHeight="1">
      <c r="A78" s="37"/>
      <c r="B78" s="32"/>
      <c r="C78" s="96" t="s">
        <v>103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26"/>
      <c r="S78" s="26"/>
    </row>
    <row r="79" spans="1:19" ht="16.5" customHeight="1">
      <c r="A79" s="37" t="s">
        <v>9</v>
      </c>
      <c r="B79" s="32"/>
      <c r="C79" s="97" t="s">
        <v>92</v>
      </c>
      <c r="D79" s="97"/>
      <c r="E79" s="33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26"/>
      <c r="S79" s="26"/>
    </row>
    <row r="80" spans="1:19" ht="30" customHeight="1">
      <c r="A80" s="37"/>
      <c r="B80" s="32"/>
      <c r="C80" s="96" t="s">
        <v>54</v>
      </c>
      <c r="D80" s="96"/>
      <c r="E80" s="33" t="s">
        <v>55</v>
      </c>
      <c r="F80" s="96" t="s">
        <v>52</v>
      </c>
      <c r="G80" s="96"/>
      <c r="H80" s="96"/>
      <c r="I80" s="93">
        <v>6</v>
      </c>
      <c r="J80" s="93"/>
      <c r="K80" s="93"/>
      <c r="L80" s="93">
        <v>15</v>
      </c>
      <c r="M80" s="93"/>
      <c r="N80" s="93"/>
      <c r="O80" s="95">
        <f>L80-I80</f>
        <v>9</v>
      </c>
      <c r="P80" s="95"/>
      <c r="Q80" s="95"/>
      <c r="R80" s="26"/>
      <c r="S80" s="26"/>
    </row>
    <row r="81" spans="1:19" ht="18" customHeight="1">
      <c r="A81" s="37"/>
      <c r="B81" s="32"/>
      <c r="C81" s="93" t="s">
        <v>62</v>
      </c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26"/>
      <c r="S81" s="26"/>
    </row>
    <row r="82" spans="1:19" ht="19.5" customHeight="1">
      <c r="A82" s="37"/>
      <c r="B82" s="32"/>
      <c r="C82" s="96" t="s">
        <v>104</v>
      </c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26"/>
      <c r="S82" s="26"/>
    </row>
    <row r="83" spans="1:19" ht="27" customHeight="1">
      <c r="A83" s="37" t="s">
        <v>11</v>
      </c>
      <c r="B83" s="32"/>
      <c r="C83" s="92" t="s">
        <v>93</v>
      </c>
      <c r="D83" s="92"/>
      <c r="E83" s="33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26"/>
      <c r="S83" s="26"/>
    </row>
    <row r="84" spans="1:19" ht="34.5" customHeight="1">
      <c r="A84" s="37"/>
      <c r="B84" s="32"/>
      <c r="C84" s="96" t="s">
        <v>56</v>
      </c>
      <c r="D84" s="96"/>
      <c r="E84" s="33" t="s">
        <v>51</v>
      </c>
      <c r="F84" s="96" t="s">
        <v>57</v>
      </c>
      <c r="G84" s="96"/>
      <c r="H84" s="96"/>
      <c r="I84" s="105">
        <f>I76/I80</f>
        <v>29.166666666666668</v>
      </c>
      <c r="J84" s="105"/>
      <c r="K84" s="105"/>
      <c r="L84" s="105">
        <f>L76/L80</f>
        <v>10.533333333333333</v>
      </c>
      <c r="M84" s="105"/>
      <c r="N84" s="105"/>
      <c r="O84" s="94">
        <f>L84-I84</f>
        <v>-18.633333333333333</v>
      </c>
      <c r="P84" s="94"/>
      <c r="Q84" s="94"/>
      <c r="R84" s="26"/>
      <c r="S84" s="26"/>
    </row>
    <row r="85" spans="1:19" ht="21" customHeight="1">
      <c r="A85" s="37"/>
      <c r="B85" s="32"/>
      <c r="C85" s="93" t="s">
        <v>62</v>
      </c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26"/>
      <c r="S85" s="26"/>
    </row>
    <row r="86" spans="1:19" ht="22.5" customHeight="1">
      <c r="A86" s="37"/>
      <c r="B86" s="32"/>
      <c r="C86" s="96" t="s">
        <v>104</v>
      </c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26"/>
      <c r="S86" s="26"/>
    </row>
    <row r="87" spans="1:19" ht="16.5" customHeight="1">
      <c r="A87" s="37" t="s">
        <v>58</v>
      </c>
      <c r="B87" s="32"/>
      <c r="C87" s="92" t="s">
        <v>95</v>
      </c>
      <c r="D87" s="92"/>
      <c r="E87" s="33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26"/>
      <c r="S87" s="26"/>
    </row>
    <row r="88" spans="1:19" ht="64.5" customHeight="1">
      <c r="A88" s="37"/>
      <c r="B88" s="32"/>
      <c r="C88" s="96" t="s">
        <v>65</v>
      </c>
      <c r="D88" s="96"/>
      <c r="E88" s="33" t="s">
        <v>60</v>
      </c>
      <c r="F88" s="96" t="s">
        <v>61</v>
      </c>
      <c r="G88" s="96"/>
      <c r="H88" s="96"/>
      <c r="I88" s="93">
        <v>0.75</v>
      </c>
      <c r="J88" s="93"/>
      <c r="K88" s="93"/>
      <c r="L88" s="93">
        <v>2.5</v>
      </c>
      <c r="M88" s="93"/>
      <c r="N88" s="93"/>
      <c r="O88" s="94">
        <f>L88-I88</f>
        <v>1.75</v>
      </c>
      <c r="P88" s="94"/>
      <c r="Q88" s="94"/>
      <c r="R88" s="26"/>
      <c r="S88" s="26"/>
    </row>
    <row r="89" spans="1:19" ht="19.5" customHeight="1">
      <c r="A89" s="37"/>
      <c r="B89" s="32"/>
      <c r="C89" s="106" t="s">
        <v>62</v>
      </c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8"/>
      <c r="R89" s="26"/>
      <c r="S89" s="26"/>
    </row>
    <row r="90" spans="1:19" ht="18.75" customHeight="1">
      <c r="A90" s="37"/>
      <c r="B90" s="32"/>
      <c r="C90" s="96" t="s">
        <v>104</v>
      </c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26"/>
      <c r="S90" s="26"/>
    </row>
    <row r="91" spans="1:19" ht="18.75" customHeight="1">
      <c r="A91" s="28"/>
      <c r="B91" s="23" t="s">
        <v>33</v>
      </c>
      <c r="C91" s="91" t="s">
        <v>96</v>
      </c>
      <c r="D91" s="91"/>
      <c r="E91" s="92" t="s">
        <v>105</v>
      </c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26"/>
      <c r="S91" s="26"/>
    </row>
    <row r="92" spans="1:19" ht="25.5" customHeight="1">
      <c r="A92" s="37" t="s">
        <v>5</v>
      </c>
      <c r="B92" s="32"/>
      <c r="C92" s="92" t="s">
        <v>91</v>
      </c>
      <c r="D92" s="92"/>
      <c r="E92" s="33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26"/>
      <c r="S92" s="26"/>
    </row>
    <row r="93" spans="1:19" ht="46.5" customHeight="1">
      <c r="A93" s="37"/>
      <c r="B93" s="32"/>
      <c r="C93" s="96" t="s">
        <v>106</v>
      </c>
      <c r="D93" s="96"/>
      <c r="E93" s="33" t="s">
        <v>51</v>
      </c>
      <c r="F93" s="96" t="s">
        <v>52</v>
      </c>
      <c r="G93" s="96"/>
      <c r="H93" s="96"/>
      <c r="I93" s="96">
        <v>140</v>
      </c>
      <c r="J93" s="96"/>
      <c r="K93" s="96"/>
      <c r="L93" s="96">
        <v>137.7</v>
      </c>
      <c r="M93" s="96"/>
      <c r="N93" s="96"/>
      <c r="O93" s="96">
        <f>L93-I93</f>
        <v>-2.3000000000000114</v>
      </c>
      <c r="P93" s="96"/>
      <c r="Q93" s="96"/>
      <c r="R93" s="26"/>
      <c r="S93" s="26"/>
    </row>
    <row r="94" spans="1:19" ht="18" customHeight="1">
      <c r="A94" s="37"/>
      <c r="B94" s="32"/>
      <c r="C94" s="106" t="s">
        <v>62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8"/>
      <c r="R94" s="26"/>
      <c r="S94" s="26"/>
    </row>
    <row r="95" spans="1:20" s="26" customFormat="1" ht="18.75" customHeight="1">
      <c r="A95" s="37"/>
      <c r="B95" s="32"/>
      <c r="C95" s="96" t="s">
        <v>107</v>
      </c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T95" s="2"/>
    </row>
    <row r="96" spans="1:19" ht="22.5" customHeight="1">
      <c r="A96" s="37" t="s">
        <v>9</v>
      </c>
      <c r="B96" s="32"/>
      <c r="C96" s="97" t="s">
        <v>92</v>
      </c>
      <c r="D96" s="97"/>
      <c r="E96" s="33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26"/>
      <c r="S96" s="26"/>
    </row>
    <row r="97" spans="1:19" ht="45.75" customHeight="1">
      <c r="A97" s="37"/>
      <c r="B97" s="32"/>
      <c r="C97" s="96" t="s">
        <v>108</v>
      </c>
      <c r="D97" s="96"/>
      <c r="E97" s="33" t="s">
        <v>55</v>
      </c>
      <c r="F97" s="96" t="s">
        <v>52</v>
      </c>
      <c r="G97" s="96"/>
      <c r="H97" s="96"/>
      <c r="I97" s="96">
        <v>28.57</v>
      </c>
      <c r="J97" s="96"/>
      <c r="K97" s="96"/>
      <c r="L97" s="96">
        <v>28.57</v>
      </c>
      <c r="M97" s="96"/>
      <c r="N97" s="96"/>
      <c r="O97" s="96">
        <f>L97-I97</f>
        <v>0</v>
      </c>
      <c r="P97" s="96"/>
      <c r="Q97" s="96"/>
      <c r="R97" s="26"/>
      <c r="S97" s="26"/>
    </row>
    <row r="98" spans="1:19" ht="19.5" customHeight="1">
      <c r="A98" s="37"/>
      <c r="B98" s="32"/>
      <c r="C98" s="106" t="s">
        <v>62</v>
      </c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8"/>
      <c r="R98" s="26"/>
      <c r="S98" s="26"/>
    </row>
    <row r="99" spans="1:19" ht="18.75" customHeight="1">
      <c r="A99" s="37"/>
      <c r="B99" s="32"/>
      <c r="C99" s="96" t="s">
        <v>94</v>
      </c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26"/>
      <c r="S99" s="26"/>
    </row>
    <row r="100" spans="1:19" ht="30.75" customHeight="1">
      <c r="A100" s="37" t="s">
        <v>11</v>
      </c>
      <c r="B100" s="32"/>
      <c r="C100" s="92" t="s">
        <v>93</v>
      </c>
      <c r="D100" s="92"/>
      <c r="E100" s="33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26"/>
      <c r="S100" s="26"/>
    </row>
    <row r="101" spans="1:19" ht="47.25" customHeight="1">
      <c r="A101" s="37"/>
      <c r="B101" s="32"/>
      <c r="C101" s="96" t="s">
        <v>109</v>
      </c>
      <c r="D101" s="96"/>
      <c r="E101" s="33" t="s">
        <v>51</v>
      </c>
      <c r="F101" s="96" t="s">
        <v>111</v>
      </c>
      <c r="G101" s="96"/>
      <c r="H101" s="96"/>
      <c r="I101" s="109">
        <f>I93/I97</f>
        <v>4.900245012250612</v>
      </c>
      <c r="J101" s="109"/>
      <c r="K101" s="109"/>
      <c r="L101" s="109">
        <f>L93/L97</f>
        <v>4.819740987049352</v>
      </c>
      <c r="M101" s="109"/>
      <c r="N101" s="109"/>
      <c r="O101" s="109">
        <f>L101-I101</f>
        <v>-0.0805040252012601</v>
      </c>
      <c r="P101" s="109"/>
      <c r="Q101" s="109"/>
      <c r="R101" s="26"/>
      <c r="S101" s="26"/>
    </row>
    <row r="102" spans="1:19" ht="17.25" customHeight="1">
      <c r="A102" s="37"/>
      <c r="B102" s="32"/>
      <c r="C102" s="106" t="s">
        <v>62</v>
      </c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8"/>
      <c r="R102" s="26"/>
      <c r="S102" s="26"/>
    </row>
    <row r="103" spans="1:19" ht="17.25" customHeight="1">
      <c r="A103" s="37"/>
      <c r="B103" s="32"/>
      <c r="C103" s="96" t="s">
        <v>107</v>
      </c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26"/>
      <c r="S103" s="26"/>
    </row>
    <row r="104" spans="1:19" ht="19.5" customHeight="1">
      <c r="A104" s="37" t="s">
        <v>58</v>
      </c>
      <c r="B104" s="32"/>
      <c r="C104" s="92" t="s">
        <v>95</v>
      </c>
      <c r="D104" s="92"/>
      <c r="E104" s="33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26"/>
      <c r="S104" s="26"/>
    </row>
    <row r="105" spans="1:19" ht="66" customHeight="1">
      <c r="A105" s="37"/>
      <c r="B105" s="32"/>
      <c r="C105" s="96" t="s">
        <v>110</v>
      </c>
      <c r="D105" s="96"/>
      <c r="E105" s="33" t="s">
        <v>60</v>
      </c>
      <c r="F105" s="106" t="s">
        <v>97</v>
      </c>
      <c r="G105" s="107"/>
      <c r="H105" s="108"/>
      <c r="I105" s="96">
        <v>0</v>
      </c>
      <c r="J105" s="96"/>
      <c r="K105" s="96"/>
      <c r="L105" s="96">
        <v>0</v>
      </c>
      <c r="M105" s="96"/>
      <c r="N105" s="96"/>
      <c r="O105" s="96">
        <f>L105-I105</f>
        <v>0</v>
      </c>
      <c r="P105" s="96"/>
      <c r="Q105" s="96"/>
      <c r="R105" s="26"/>
      <c r="S105" s="26"/>
    </row>
    <row r="106" spans="1:19" ht="19.5" customHeight="1">
      <c r="A106" s="37"/>
      <c r="B106" s="32"/>
      <c r="C106" s="106" t="s">
        <v>62</v>
      </c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8"/>
      <c r="R106" s="26"/>
      <c r="S106" s="26"/>
    </row>
    <row r="107" spans="1:19" ht="18.75" customHeight="1">
      <c r="A107" s="37"/>
      <c r="B107" s="32"/>
      <c r="C107" s="96" t="s">
        <v>94</v>
      </c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26"/>
      <c r="S107" s="26"/>
    </row>
    <row r="108" spans="1:19" ht="18" customHeight="1">
      <c r="A108" s="38"/>
      <c r="B108" s="39"/>
      <c r="C108" s="39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</row>
    <row r="109" spans="1:20" ht="20.25" customHeight="1">
      <c r="A109" s="2"/>
      <c r="R109" s="26"/>
      <c r="S109" s="26"/>
      <c r="T109" s="26"/>
    </row>
    <row r="110" spans="1:19" ht="22.5" customHeight="1">
      <c r="A110" s="11" t="s">
        <v>66</v>
      </c>
      <c r="B110" s="99" t="s">
        <v>67</v>
      </c>
      <c r="C110" s="99"/>
      <c r="D110" s="99"/>
      <c r="E110" s="99"/>
      <c r="F110" s="99"/>
      <c r="G110" s="99"/>
      <c r="H110" s="99"/>
      <c r="I110" s="99"/>
      <c r="J110" s="99"/>
      <c r="K110" s="99"/>
      <c r="R110" s="26"/>
      <c r="S110" s="26"/>
    </row>
    <row r="111" ht="15.75" customHeight="1">
      <c r="I111" s="2" t="s">
        <v>18</v>
      </c>
    </row>
    <row r="112" spans="1:17" ht="56.25" customHeight="1">
      <c r="A112" s="88" t="s">
        <v>68</v>
      </c>
      <c r="B112" s="65" t="s">
        <v>69</v>
      </c>
      <c r="C112" s="65"/>
      <c r="D112" s="65" t="s">
        <v>28</v>
      </c>
      <c r="E112" s="65" t="s">
        <v>70</v>
      </c>
      <c r="F112" s="65"/>
      <c r="G112" s="65"/>
      <c r="H112" s="65" t="s">
        <v>71</v>
      </c>
      <c r="I112" s="65"/>
      <c r="J112" s="65"/>
      <c r="K112" s="65" t="s">
        <v>72</v>
      </c>
      <c r="L112" s="65"/>
      <c r="M112" s="65"/>
      <c r="N112" s="65" t="s">
        <v>73</v>
      </c>
      <c r="O112" s="65"/>
      <c r="P112" s="65"/>
      <c r="Q112" s="40"/>
    </row>
    <row r="113" spans="1:17" ht="54.75" customHeight="1">
      <c r="A113" s="88"/>
      <c r="B113" s="65"/>
      <c r="C113" s="65"/>
      <c r="D113" s="65"/>
      <c r="E113" s="15" t="s">
        <v>22</v>
      </c>
      <c r="F113" s="15" t="s">
        <v>23</v>
      </c>
      <c r="G113" s="15" t="s">
        <v>24</v>
      </c>
      <c r="H113" s="15" t="s">
        <v>22</v>
      </c>
      <c r="I113" s="15" t="s">
        <v>23</v>
      </c>
      <c r="J113" s="15" t="s">
        <v>24</v>
      </c>
      <c r="K113" s="15" t="s">
        <v>22</v>
      </c>
      <c r="L113" s="15" t="s">
        <v>23</v>
      </c>
      <c r="M113" s="15" t="s">
        <v>24</v>
      </c>
      <c r="N113" s="15" t="s">
        <v>22</v>
      </c>
      <c r="O113" s="15" t="s">
        <v>23</v>
      </c>
      <c r="P113" s="15" t="s">
        <v>24</v>
      </c>
      <c r="Q113" s="40"/>
    </row>
    <row r="114" spans="1:19" ht="21.75" customHeight="1">
      <c r="A114" s="27">
        <v>1</v>
      </c>
      <c r="B114" s="93">
        <v>2</v>
      </c>
      <c r="C114" s="93"/>
      <c r="D114" s="24">
        <v>3</v>
      </c>
      <c r="E114" s="27">
        <v>4</v>
      </c>
      <c r="F114" s="27">
        <v>5</v>
      </c>
      <c r="G114" s="27">
        <v>6</v>
      </c>
      <c r="H114" s="27">
        <v>7</v>
      </c>
      <c r="I114" s="27">
        <v>8</v>
      </c>
      <c r="J114" s="27">
        <v>9</v>
      </c>
      <c r="K114" s="27">
        <v>10</v>
      </c>
      <c r="L114" s="27">
        <v>11</v>
      </c>
      <c r="M114" s="27">
        <v>12</v>
      </c>
      <c r="N114" s="24">
        <v>13</v>
      </c>
      <c r="O114" s="24">
        <v>14</v>
      </c>
      <c r="P114" s="24">
        <v>15</v>
      </c>
      <c r="Q114" s="41"/>
      <c r="R114" s="40"/>
      <c r="S114" s="40"/>
    </row>
    <row r="115" spans="1:19" ht="27.75" customHeight="1">
      <c r="A115" s="32"/>
      <c r="B115" s="76" t="s">
        <v>74</v>
      </c>
      <c r="C115" s="76"/>
      <c r="D115" s="33"/>
      <c r="E115" s="25"/>
      <c r="F115" s="25"/>
      <c r="G115" s="25"/>
      <c r="H115" s="25"/>
      <c r="I115" s="25"/>
      <c r="J115" s="25"/>
      <c r="K115" s="25"/>
      <c r="L115" s="25"/>
      <c r="M115" s="25"/>
      <c r="N115" s="42"/>
      <c r="O115" s="42"/>
      <c r="P115" s="42"/>
      <c r="Q115" s="41"/>
      <c r="R115" s="40"/>
      <c r="S115" s="40"/>
    </row>
    <row r="116" spans="1:19" ht="29.25" customHeight="1">
      <c r="A116" s="32"/>
      <c r="B116" s="76" t="s">
        <v>75</v>
      </c>
      <c r="C116" s="76"/>
      <c r="D116" s="33"/>
      <c r="E116" s="25"/>
      <c r="F116" s="30"/>
      <c r="G116" s="25"/>
      <c r="H116" s="25"/>
      <c r="I116" s="30"/>
      <c r="J116" s="25"/>
      <c r="K116" s="25"/>
      <c r="L116" s="30"/>
      <c r="M116" s="25"/>
      <c r="N116" s="42"/>
      <c r="O116" s="42"/>
      <c r="P116" s="42"/>
      <c r="Q116" s="41"/>
      <c r="R116" s="41"/>
      <c r="S116" s="41"/>
    </row>
    <row r="117" spans="1:19" ht="44.25" customHeight="1">
      <c r="A117" s="32"/>
      <c r="B117" s="76" t="s">
        <v>76</v>
      </c>
      <c r="C117" s="76"/>
      <c r="D117" s="33"/>
      <c r="E117" s="30" t="s">
        <v>77</v>
      </c>
      <c r="F117" s="30"/>
      <c r="G117" s="25"/>
      <c r="H117" s="30" t="s">
        <v>77</v>
      </c>
      <c r="I117" s="30"/>
      <c r="J117" s="25"/>
      <c r="K117" s="30" t="s">
        <v>77</v>
      </c>
      <c r="L117" s="30"/>
      <c r="M117" s="25"/>
      <c r="N117" s="43" t="s">
        <v>77</v>
      </c>
      <c r="O117" s="43"/>
      <c r="P117" s="42"/>
      <c r="Q117" s="41"/>
      <c r="R117" s="41"/>
      <c r="S117" s="41"/>
    </row>
    <row r="118" spans="1:19" ht="23.25" customHeight="1">
      <c r="A118" s="32"/>
      <c r="B118" s="93"/>
      <c r="C118" s="93"/>
      <c r="D118" s="33"/>
      <c r="E118" s="30"/>
      <c r="F118" s="30"/>
      <c r="G118" s="25"/>
      <c r="H118" s="30"/>
      <c r="I118" s="30"/>
      <c r="J118" s="25"/>
      <c r="K118" s="30"/>
      <c r="L118" s="30"/>
      <c r="M118" s="25"/>
      <c r="N118" s="43"/>
      <c r="O118" s="43"/>
      <c r="P118" s="42"/>
      <c r="Q118" s="41"/>
      <c r="R118" s="41"/>
      <c r="S118" s="41"/>
    </row>
    <row r="119" spans="1:19" ht="27" customHeight="1">
      <c r="A119" s="32"/>
      <c r="B119" s="96" t="s">
        <v>78</v>
      </c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41"/>
      <c r="R119" s="41"/>
      <c r="S119" s="41"/>
    </row>
    <row r="120" spans="1:19" ht="23.25" customHeight="1">
      <c r="A120" s="32"/>
      <c r="B120" s="76" t="s">
        <v>79</v>
      </c>
      <c r="C120" s="76"/>
      <c r="D120" s="33"/>
      <c r="E120" s="25"/>
      <c r="F120" s="25"/>
      <c r="G120" s="25"/>
      <c r="H120" s="25"/>
      <c r="I120" s="25"/>
      <c r="J120" s="25"/>
      <c r="K120" s="25"/>
      <c r="L120" s="25"/>
      <c r="M120" s="25"/>
      <c r="N120" s="42"/>
      <c r="O120" s="42"/>
      <c r="P120" s="42"/>
      <c r="Q120" s="41"/>
      <c r="R120" s="41"/>
      <c r="S120" s="41"/>
    </row>
    <row r="121" spans="1:19" ht="27.75" customHeight="1">
      <c r="A121" s="32"/>
      <c r="B121" s="93"/>
      <c r="C121" s="93"/>
      <c r="D121" s="33"/>
      <c r="E121" s="25"/>
      <c r="F121" s="25"/>
      <c r="G121" s="25"/>
      <c r="H121" s="25"/>
      <c r="I121" s="25"/>
      <c r="J121" s="25"/>
      <c r="K121" s="25"/>
      <c r="L121" s="25"/>
      <c r="M121" s="25"/>
      <c r="N121" s="42"/>
      <c r="O121" s="42"/>
      <c r="P121" s="42"/>
      <c r="Q121" s="41"/>
      <c r="R121" s="41"/>
      <c r="S121" s="41"/>
    </row>
    <row r="122" spans="1:19" ht="28.5" customHeight="1">
      <c r="A122" s="32"/>
      <c r="B122" s="76" t="s">
        <v>80</v>
      </c>
      <c r="C122" s="76"/>
      <c r="D122" s="33"/>
      <c r="E122" s="30"/>
      <c r="F122" s="30"/>
      <c r="G122" s="30"/>
      <c r="H122" s="30"/>
      <c r="I122" s="30"/>
      <c r="J122" s="30"/>
      <c r="K122" s="30"/>
      <c r="L122" s="30"/>
      <c r="M122" s="30"/>
      <c r="N122" s="42"/>
      <c r="O122" s="42"/>
      <c r="P122" s="42"/>
      <c r="Q122" s="41"/>
      <c r="R122" s="41"/>
      <c r="S122" s="41"/>
    </row>
    <row r="123" spans="1:19" ht="26.25" customHeight="1">
      <c r="A123" s="38"/>
      <c r="B123" s="39"/>
      <c r="C123" s="39"/>
      <c r="R123" s="41"/>
      <c r="S123" s="41"/>
    </row>
    <row r="124" spans="1:19" ht="18.75" customHeight="1">
      <c r="A124" s="17"/>
      <c r="B124" s="26" t="s">
        <v>81</v>
      </c>
      <c r="C124" s="26"/>
      <c r="R124" s="41"/>
      <c r="S124" s="41"/>
    </row>
    <row r="125" spans="1:3" ht="15.75" customHeight="1">
      <c r="A125" s="17"/>
      <c r="B125" s="26" t="s">
        <v>82</v>
      </c>
      <c r="C125" s="26"/>
    </row>
    <row r="126" spans="1:3" ht="15.75" customHeight="1">
      <c r="A126" s="17"/>
      <c r="B126" s="44" t="s">
        <v>83</v>
      </c>
      <c r="C126" s="26"/>
    </row>
    <row r="127" spans="2:18" ht="15.75" customHeight="1">
      <c r="B127" s="44"/>
      <c r="R127" s="45"/>
    </row>
    <row r="128" ht="24.75" customHeight="1">
      <c r="B128" s="46" t="s">
        <v>98</v>
      </c>
    </row>
    <row r="129" spans="2:18" ht="17.25" customHeight="1">
      <c r="B129" s="47" t="s">
        <v>84</v>
      </c>
      <c r="N129" s="100"/>
      <c r="O129" s="100"/>
      <c r="P129" s="101" t="s">
        <v>99</v>
      </c>
      <c r="Q129" s="101"/>
      <c r="R129" s="101"/>
    </row>
    <row r="130" spans="14:17" ht="15.75" customHeight="1">
      <c r="N130" s="102" t="s">
        <v>85</v>
      </c>
      <c r="O130" s="102"/>
      <c r="Q130" s="19" t="s">
        <v>86</v>
      </c>
    </row>
    <row r="131" spans="18:19" ht="15.75">
      <c r="R131" s="41"/>
      <c r="S131" s="41"/>
    </row>
    <row r="132" spans="2:19" ht="24" customHeight="1">
      <c r="B132" s="47" t="s">
        <v>87</v>
      </c>
      <c r="N132" s="100"/>
      <c r="O132" s="100"/>
      <c r="P132" s="58" t="s">
        <v>88</v>
      </c>
      <c r="Q132" s="58"/>
      <c r="R132" s="58"/>
      <c r="S132" s="45"/>
    </row>
    <row r="133" spans="2:19" ht="15" customHeight="1">
      <c r="B133" s="103" t="s">
        <v>89</v>
      </c>
      <c r="C133" s="103"/>
      <c r="D133" s="103"/>
      <c r="E133" s="103"/>
      <c r="F133" s="103"/>
      <c r="G133" s="103"/>
      <c r="H133" s="103"/>
      <c r="N133" s="102" t="s">
        <v>85</v>
      </c>
      <c r="O133" s="102"/>
      <c r="Q133" s="19" t="s">
        <v>86</v>
      </c>
      <c r="R133" s="19"/>
      <c r="S133" s="19"/>
    </row>
    <row r="134" spans="2:17" ht="15.75">
      <c r="B134" s="48"/>
      <c r="C134" s="48"/>
      <c r="D134" s="48"/>
      <c r="E134" s="48"/>
      <c r="F134" s="48"/>
      <c r="G134" s="48"/>
      <c r="H134" s="48"/>
      <c r="N134" s="19"/>
      <c r="O134" s="19"/>
      <c r="Q134" s="19"/>
    </row>
    <row r="135" spans="2:19" ht="28.5" customHeight="1">
      <c r="B135" s="104"/>
      <c r="C135" s="104"/>
      <c r="D135" s="104"/>
      <c r="E135" s="104"/>
      <c r="F135" s="104"/>
      <c r="G135" s="104"/>
      <c r="H135" s="104"/>
      <c r="N135" s="19"/>
      <c r="O135" s="19"/>
      <c r="Q135" s="19"/>
      <c r="R135" s="19"/>
      <c r="S135" s="19"/>
    </row>
    <row r="136" spans="2:19" ht="15.75">
      <c r="B136" s="104"/>
      <c r="C136" s="104"/>
      <c r="D136" s="104"/>
      <c r="E136" s="104"/>
      <c r="F136" s="104"/>
      <c r="G136" s="104"/>
      <c r="H136" s="104"/>
      <c r="N136" s="90"/>
      <c r="O136" s="90"/>
      <c r="Q136" s="13"/>
      <c r="R136" s="19"/>
      <c r="S136" s="19"/>
    </row>
    <row r="137" spans="17:19" ht="15.75">
      <c r="Q137" s="19"/>
      <c r="R137" s="19"/>
      <c r="S137" s="19"/>
    </row>
    <row r="138" spans="17:20" ht="15.75">
      <c r="Q138" s="19"/>
      <c r="R138" s="13"/>
      <c r="S138" s="13"/>
      <c r="T138" s="19"/>
    </row>
    <row r="139" spans="17:20" ht="15.75">
      <c r="Q139" s="19"/>
      <c r="R139" s="19"/>
      <c r="S139" s="19"/>
      <c r="T139" s="19"/>
    </row>
    <row r="140" spans="17:20" ht="15.75">
      <c r="Q140" s="19"/>
      <c r="R140" s="19"/>
      <c r="S140" s="19"/>
      <c r="T140" s="19"/>
    </row>
    <row r="141" spans="18:19" ht="15.75">
      <c r="R141" s="19"/>
      <c r="S141" s="19"/>
    </row>
    <row r="142" spans="18:19" ht="15.75">
      <c r="R142" s="19"/>
      <c r="S142" s="19"/>
    </row>
  </sheetData>
  <sheetProtection selectLockedCells="1" selectUnlockedCells="1"/>
  <mergeCells count="279">
    <mergeCell ref="Q40:S40"/>
    <mergeCell ref="Q44:S45"/>
    <mergeCell ref="Q46:S46"/>
    <mergeCell ref="Q47:S47"/>
    <mergeCell ref="Q48:S48"/>
    <mergeCell ref="Q49:S49"/>
    <mergeCell ref="B42:S42"/>
    <mergeCell ref="C99:Q99"/>
    <mergeCell ref="C102:Q102"/>
    <mergeCell ref="C103:Q103"/>
    <mergeCell ref="C106:Q106"/>
    <mergeCell ref="C107:Q107"/>
    <mergeCell ref="C105:D105"/>
    <mergeCell ref="F105:H105"/>
    <mergeCell ref="I105:K105"/>
    <mergeCell ref="L105:N105"/>
    <mergeCell ref="O105:Q105"/>
    <mergeCell ref="C77:Q77"/>
    <mergeCell ref="C78:Q78"/>
    <mergeCell ref="C81:Q81"/>
    <mergeCell ref="C82:Q82"/>
    <mergeCell ref="C85:Q85"/>
    <mergeCell ref="C86:Q86"/>
    <mergeCell ref="C83:D83"/>
    <mergeCell ref="F83:H83"/>
    <mergeCell ref="I83:K83"/>
    <mergeCell ref="L83:N83"/>
    <mergeCell ref="C89:Q89"/>
    <mergeCell ref="C90:Q90"/>
    <mergeCell ref="C94:Q94"/>
    <mergeCell ref="C95:Q95"/>
    <mergeCell ref="C98:Q98"/>
    <mergeCell ref="C101:D101"/>
    <mergeCell ref="F101:H101"/>
    <mergeCell ref="I101:K101"/>
    <mergeCell ref="L101:N101"/>
    <mergeCell ref="O101:Q101"/>
    <mergeCell ref="C104:D104"/>
    <mergeCell ref="F104:H104"/>
    <mergeCell ref="I104:K104"/>
    <mergeCell ref="L104:N104"/>
    <mergeCell ref="O104:Q104"/>
    <mergeCell ref="C97:D97"/>
    <mergeCell ref="F97:H97"/>
    <mergeCell ref="I97:K97"/>
    <mergeCell ref="L97:N97"/>
    <mergeCell ref="O97:Q97"/>
    <mergeCell ref="C100:D100"/>
    <mergeCell ref="F100:H100"/>
    <mergeCell ref="I100:K100"/>
    <mergeCell ref="L100:N100"/>
    <mergeCell ref="O100:Q100"/>
    <mergeCell ref="C93:D93"/>
    <mergeCell ref="F93:H93"/>
    <mergeCell ref="I93:K93"/>
    <mergeCell ref="L93:N93"/>
    <mergeCell ref="O93:Q93"/>
    <mergeCell ref="C96:D96"/>
    <mergeCell ref="F96:H96"/>
    <mergeCell ref="I96:K96"/>
    <mergeCell ref="L96:N96"/>
    <mergeCell ref="O96:Q96"/>
    <mergeCell ref="C91:D91"/>
    <mergeCell ref="E91:Q91"/>
    <mergeCell ref="C92:D92"/>
    <mergeCell ref="F92:H92"/>
    <mergeCell ref="I92:K92"/>
    <mergeCell ref="L92:N92"/>
    <mergeCell ref="O92:Q92"/>
    <mergeCell ref="C87:D87"/>
    <mergeCell ref="F87:H87"/>
    <mergeCell ref="I87:K87"/>
    <mergeCell ref="L87:N87"/>
    <mergeCell ref="O87:Q87"/>
    <mergeCell ref="C88:D88"/>
    <mergeCell ref="F88:H88"/>
    <mergeCell ref="I88:K88"/>
    <mergeCell ref="L88:N88"/>
    <mergeCell ref="O88:Q88"/>
    <mergeCell ref="O83:Q83"/>
    <mergeCell ref="C84:D84"/>
    <mergeCell ref="F84:H84"/>
    <mergeCell ref="I84:K84"/>
    <mergeCell ref="L84:N84"/>
    <mergeCell ref="O84:Q84"/>
    <mergeCell ref="C79:D79"/>
    <mergeCell ref="F79:H79"/>
    <mergeCell ref="I79:K79"/>
    <mergeCell ref="L79:N79"/>
    <mergeCell ref="O79:Q79"/>
    <mergeCell ref="C80:D80"/>
    <mergeCell ref="F80:H80"/>
    <mergeCell ref="I80:K80"/>
    <mergeCell ref="L80:N80"/>
    <mergeCell ref="O80:Q80"/>
    <mergeCell ref="C75:D75"/>
    <mergeCell ref="F75:H75"/>
    <mergeCell ref="I75:K75"/>
    <mergeCell ref="L75:N75"/>
    <mergeCell ref="O75:Q75"/>
    <mergeCell ref="C76:D76"/>
    <mergeCell ref="F76:H76"/>
    <mergeCell ref="I76:K76"/>
    <mergeCell ref="L76:N76"/>
    <mergeCell ref="O76:Q76"/>
    <mergeCell ref="N130:O130"/>
    <mergeCell ref="N132:O132"/>
    <mergeCell ref="B133:H133"/>
    <mergeCell ref="N133:O133"/>
    <mergeCell ref="B135:H135"/>
    <mergeCell ref="B136:H136"/>
    <mergeCell ref="N136:O136"/>
    <mergeCell ref="B119:P119"/>
    <mergeCell ref="B120:C120"/>
    <mergeCell ref="B121:C121"/>
    <mergeCell ref="B122:C122"/>
    <mergeCell ref="N129:O129"/>
    <mergeCell ref="P129:R129"/>
    <mergeCell ref="N112:P112"/>
    <mergeCell ref="B114:C114"/>
    <mergeCell ref="B115:C115"/>
    <mergeCell ref="B116:C116"/>
    <mergeCell ref="B117:C117"/>
    <mergeCell ref="B118:C118"/>
    <mergeCell ref="C73:Q73"/>
    <mergeCell ref="C74:D74"/>
    <mergeCell ref="E74:Q74"/>
    <mergeCell ref="B110:K110"/>
    <mergeCell ref="A112:A113"/>
    <mergeCell ref="B112:C113"/>
    <mergeCell ref="D112:D113"/>
    <mergeCell ref="E112:G112"/>
    <mergeCell ref="H112:J112"/>
    <mergeCell ref="K112:M112"/>
    <mergeCell ref="C71:D71"/>
    <mergeCell ref="F71:H71"/>
    <mergeCell ref="I71:K71"/>
    <mergeCell ref="L71:N71"/>
    <mergeCell ref="O71:Q71"/>
    <mergeCell ref="C72:Q72"/>
    <mergeCell ref="C69:Q69"/>
    <mergeCell ref="C70:D70"/>
    <mergeCell ref="F70:H70"/>
    <mergeCell ref="I70:K70"/>
    <mergeCell ref="L70:N70"/>
    <mergeCell ref="O70:Q70"/>
    <mergeCell ref="C67:D67"/>
    <mergeCell ref="F67:H67"/>
    <mergeCell ref="I67:K67"/>
    <mergeCell ref="L67:N67"/>
    <mergeCell ref="O67:Q67"/>
    <mergeCell ref="C68:Q68"/>
    <mergeCell ref="C65:Q65"/>
    <mergeCell ref="C66:D66"/>
    <mergeCell ref="F66:H66"/>
    <mergeCell ref="I66:K66"/>
    <mergeCell ref="L66:N66"/>
    <mergeCell ref="O66:Q66"/>
    <mergeCell ref="C63:D63"/>
    <mergeCell ref="F63:H63"/>
    <mergeCell ref="I63:K63"/>
    <mergeCell ref="L63:N63"/>
    <mergeCell ref="O63:Q63"/>
    <mergeCell ref="C64:Q64"/>
    <mergeCell ref="C61:Q61"/>
    <mergeCell ref="C62:D62"/>
    <mergeCell ref="F62:H62"/>
    <mergeCell ref="I62:K62"/>
    <mergeCell ref="L62:N62"/>
    <mergeCell ref="O62:Q62"/>
    <mergeCell ref="C59:D59"/>
    <mergeCell ref="F59:H59"/>
    <mergeCell ref="I59:K59"/>
    <mergeCell ref="L59:N59"/>
    <mergeCell ref="O59:Q59"/>
    <mergeCell ref="C60:Q60"/>
    <mergeCell ref="C57:D57"/>
    <mergeCell ref="E57:Q57"/>
    <mergeCell ref="C58:D58"/>
    <mergeCell ref="F58:H58"/>
    <mergeCell ref="I58:K58"/>
    <mergeCell ref="L58:N58"/>
    <mergeCell ref="O58:Q58"/>
    <mergeCell ref="L54:N55"/>
    <mergeCell ref="O54:Q55"/>
    <mergeCell ref="R54:T54"/>
    <mergeCell ref="C56:D56"/>
    <mergeCell ref="F56:H56"/>
    <mergeCell ref="I56:K56"/>
    <mergeCell ref="L56:N56"/>
    <mergeCell ref="O56:Q56"/>
    <mergeCell ref="A54:A55"/>
    <mergeCell ref="B54:B55"/>
    <mergeCell ref="C54:D55"/>
    <mergeCell ref="E54:E55"/>
    <mergeCell ref="F54:H55"/>
    <mergeCell ref="I54:K55"/>
    <mergeCell ref="A46:G46"/>
    <mergeCell ref="A47:G47"/>
    <mergeCell ref="A48:G48"/>
    <mergeCell ref="A49:G49"/>
    <mergeCell ref="A50:G50"/>
    <mergeCell ref="B52:S52"/>
    <mergeCell ref="Q50:S50"/>
    <mergeCell ref="D38:G38"/>
    <mergeCell ref="D39:G39"/>
    <mergeCell ref="A44:G45"/>
    <mergeCell ref="H44:J44"/>
    <mergeCell ref="K44:M44"/>
    <mergeCell ref="N44:P44"/>
    <mergeCell ref="D40:G40"/>
    <mergeCell ref="Q38:S38"/>
    <mergeCell ref="Q39:S39"/>
    <mergeCell ref="N33:P33"/>
    <mergeCell ref="D35:G35"/>
    <mergeCell ref="D36:G36"/>
    <mergeCell ref="D37:G37"/>
    <mergeCell ref="Q33:S34"/>
    <mergeCell ref="Q35:S35"/>
    <mergeCell ref="Q36:S36"/>
    <mergeCell ref="Q37:S37"/>
    <mergeCell ref="N27:O27"/>
    <mergeCell ref="P27:Q27"/>
    <mergeCell ref="R27:S27"/>
    <mergeCell ref="B30:O30"/>
    <mergeCell ref="A33:A34"/>
    <mergeCell ref="B33:B34"/>
    <mergeCell ref="C33:C34"/>
    <mergeCell ref="D33:G34"/>
    <mergeCell ref="H33:J33"/>
    <mergeCell ref="K33:M33"/>
    <mergeCell ref="B27:C27"/>
    <mergeCell ref="D27:E27"/>
    <mergeCell ref="F27:G27"/>
    <mergeCell ref="H27:I27"/>
    <mergeCell ref="J27:K27"/>
    <mergeCell ref="L27:M27"/>
    <mergeCell ref="R25:S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H24:M24"/>
    <mergeCell ref="N24:S24"/>
    <mergeCell ref="B25:C25"/>
    <mergeCell ref="D25:E25"/>
    <mergeCell ref="F25:G25"/>
    <mergeCell ref="H25:I25"/>
    <mergeCell ref="J25:K25"/>
    <mergeCell ref="L25:M25"/>
    <mergeCell ref="N25:O25"/>
    <mergeCell ref="P25:Q25"/>
    <mergeCell ref="B15:C15"/>
    <mergeCell ref="E15:O15"/>
    <mergeCell ref="B17:C17"/>
    <mergeCell ref="B18:C18"/>
    <mergeCell ref="E17:R17"/>
    <mergeCell ref="E18:R18"/>
    <mergeCell ref="B11:C11"/>
    <mergeCell ref="E11:R11"/>
    <mergeCell ref="B12:C12"/>
    <mergeCell ref="E12:O12"/>
    <mergeCell ref="B14:C14"/>
    <mergeCell ref="E14:R14"/>
    <mergeCell ref="P132:R132"/>
    <mergeCell ref="O2:S2"/>
    <mergeCell ref="O3:S3"/>
    <mergeCell ref="O4:S4"/>
    <mergeCell ref="H7:M7"/>
    <mergeCell ref="G8:N8"/>
    <mergeCell ref="G9:N9"/>
    <mergeCell ref="B21:O21"/>
    <mergeCell ref="I23:J23"/>
    <mergeCell ref="B24:G24"/>
  </mergeCells>
  <printOptions/>
  <pageMargins left="0.39375" right="0.39375" top="0.39375" bottom="0.27569444444444446" header="0.5118055555555555" footer="0.5118055555555555"/>
  <pageSetup horizontalDpi="300" verticalDpi="300" orientation="landscape" paperSize="9" scale="66" r:id="rId1"/>
  <rowBreaks count="4" manualBreakCount="4">
    <brk id="37" max="18" man="1"/>
    <brk id="65" max="18" man="1"/>
    <brk id="95" max="18" man="1"/>
    <brk id="12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2017-01-25T06:20:37Z</cp:lastPrinted>
  <dcterms:modified xsi:type="dcterms:W3CDTF">2018-02-19T07:43:58Z</dcterms:modified>
  <cp:category/>
  <cp:version/>
  <cp:contentType/>
  <cp:contentStatus/>
</cp:coreProperties>
</file>