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7400" windowHeight="11475" firstSheet="2" activeTab="2"/>
  </bookViews>
  <sheets>
    <sheet name="091207" sheetId="1" state="hidden" r:id="rId1"/>
    <sheet name="180409" sheetId="2" state="hidden" r:id="rId2"/>
    <sheet name="91204-91206" sheetId="3" r:id="rId3"/>
  </sheets>
  <definedNames>
    <definedName name="_xlnm.Print_Area" localSheetId="0">'091207'!$A$1:$Q$118</definedName>
    <definedName name="_xlnm.Print_Area" localSheetId="1">'180409'!$A$1:$Q$121</definedName>
    <definedName name="_xlnm.Print_Area" localSheetId="2">'91204-91206'!$A$1:$Q$144</definedName>
  </definedNames>
  <calcPr fullCalcOnLoad="1"/>
</workbook>
</file>

<file path=xl/sharedStrings.xml><?xml version="1.0" encoding="utf-8"?>
<sst xmlns="http://schemas.openxmlformats.org/spreadsheetml/2006/main" count="501" uniqueCount="197">
  <si>
    <t>ЗАТВЕРДЖЕНО</t>
  </si>
  <si>
    <t>Наказ Міністерства фінансів України</t>
  </si>
  <si>
    <t>26 серпня 2014 року № 836</t>
  </si>
  <si>
    <t>Наказ/розпорядчий документ</t>
  </si>
  <si>
    <t>(найменування головного розпорядника коштів місцевого бюджету)</t>
  </si>
  <si>
    <t>№</t>
  </si>
  <si>
    <t>і наказ</t>
  </si>
  <si>
    <t>Департамент бюджету та фінансів міської ради</t>
  </si>
  <si>
    <t>(найменування місцевого фінансового органу)</t>
  </si>
  <si>
    <t xml:space="preserve">  ПАСПОРТ </t>
  </si>
  <si>
    <t xml:space="preserve">  (КПКВК МБ)   (найменування головного розпорядника)</t>
  </si>
  <si>
    <t xml:space="preserve">  (КПКВК МБ)               (найменування відповідального виконавця)</t>
  </si>
  <si>
    <t>5. Підстави для виконання бюджетної програми:</t>
  </si>
  <si>
    <t>1. Конституція України від 28.06.1996 № 254к/96-ВР</t>
  </si>
  <si>
    <t>2. Бюджетний кодекс України від 21.06.2001 № 2542-ІІІ</t>
  </si>
  <si>
    <t>3. Закон України від 07.06.2001р. № 2496-ІІІ "Про службу в органах місцевого самоврядування в Україні"</t>
  </si>
  <si>
    <t>4. Закон України від 21.05.1997 р. № 280/97-ВР "Про місцеве самоврядування в Україні"</t>
  </si>
  <si>
    <t xml:space="preserve">    - Укази і розпорядження Президента України</t>
  </si>
  <si>
    <t xml:space="preserve">    - Постанови і розпорядження Кабінету Міністрів України</t>
  </si>
  <si>
    <t xml:space="preserve">    - Накази мінфіну України та інших центральних органів державної виконавчої влади</t>
  </si>
  <si>
    <t xml:space="preserve">    - Накази Державної казначейської служби України</t>
  </si>
  <si>
    <t>6. Мета бюджетної програми</t>
  </si>
  <si>
    <t>7. Підпрограми, спрямрвані на досягнення мети, визначеної паспортом бюджетної програми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</si>
  <si>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</si>
  <si>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</si>
  <si>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</si>
  <si>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</si>
  <si>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</si>
  <si>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>тис .грн.</t>
  </si>
  <si>
    <t>Підпрограма/ завдання бюджетної програми²</t>
  </si>
  <si>
    <t>Загальний фонд</t>
  </si>
  <si>
    <t>Спеціальний фонд</t>
  </si>
  <si>
    <t>Разом</t>
  </si>
  <si>
    <t>Усього:</t>
  </si>
  <si>
    <t>9. Перелік державних/ регіональних цільових програм, які виконуються у складі бюджетної програми</t>
  </si>
  <si>
    <t>Назва  регіональної цільової програми та підпрограми</t>
  </si>
  <si>
    <t>Регіональни цільова програма</t>
  </si>
  <si>
    <t>Усього</t>
  </si>
  <si>
    <t>10. Результативні показники бюджетної програми у розрізі підпрограм і завдань</t>
  </si>
  <si>
    <t>Назва показника</t>
  </si>
  <si>
    <t>Одиниця виміру</t>
  </si>
  <si>
    <t>Джерело інформації</t>
  </si>
  <si>
    <t>Значення показника</t>
  </si>
  <si>
    <t>Показники затрат:</t>
  </si>
  <si>
    <t>од.</t>
  </si>
  <si>
    <t>Показники продукту:</t>
  </si>
  <si>
    <t xml:space="preserve"> Показники ефективності:</t>
  </si>
  <si>
    <t>тис. грн.</t>
  </si>
  <si>
    <t>Код</t>
  </si>
  <si>
    <t>Найменування джерел надходжень</t>
  </si>
  <si>
    <t>Касові видатки станом на 01 січня звітного періоду</t>
  </si>
  <si>
    <t>План видатків звітного періоду</t>
  </si>
  <si>
    <t>Прогноз видатків до кінця реалізації інвестиційного проекту³</t>
  </si>
  <si>
    <t>Пояснення, що характеризують джерела фінансування</t>
  </si>
  <si>
    <t>загальний фонд</t>
  </si>
  <si>
    <t>спеціальний фонд</t>
  </si>
  <si>
    <t>разом</t>
  </si>
  <si>
    <t>Підпрограма</t>
  </si>
  <si>
    <t xml:space="preserve">Інвестиційний проект </t>
  </si>
  <si>
    <t>Надходження із бюджету</t>
  </si>
  <si>
    <t>Інші джерела фінансування (за видами)</t>
  </si>
  <si>
    <t>Х</t>
  </si>
  <si>
    <t>¹ Код функціональної  класифікації видатків та кредитування  бюджету вказується лише у випадку, коли бюджетна програма не поділяється на підпрограми.</t>
  </si>
  <si>
    <t>² Пункт 11 заповнюється тільки для затверджених у місцевому бюджеті видатків/ надання кредитів на реалізацію інвестиційних проектів (програм).</t>
  </si>
  <si>
    <t>³ Прогноз видатків до кінця реавлізації інвестиційного проекту зазначається з розбивкою за роками.</t>
  </si>
  <si>
    <t>(підпис)</t>
  </si>
  <si>
    <t>(ініціали та прізвище)</t>
  </si>
  <si>
    <t>ПОГОДЖЕНО:</t>
  </si>
  <si>
    <t>Директор Департаменту бюджету та фінансів міської ради</t>
  </si>
  <si>
    <t>С.П. Гаращук</t>
  </si>
  <si>
    <t>Управління праці та соціального захисту населення  Житомирської міської ради</t>
  </si>
  <si>
    <t xml:space="preserve">       (КПКВК МБ)    (КФКВК) ¹                            (найменування бюджетної програми)</t>
  </si>
  <si>
    <t>6. ЗУ "Про основні засади соціального захисту ветеранів праці та інших громадян похилого віку в Україні"</t>
  </si>
  <si>
    <t>7. ЗУ "Про статус ветеранів війни, гарантії їх соціального захисту"</t>
  </si>
  <si>
    <t>8. Нормативно - правові акти:</t>
  </si>
  <si>
    <t>11. Джерела фінансування інвестиційних проектів у розрізі підпрогам²</t>
  </si>
  <si>
    <t>грн.</t>
  </si>
  <si>
    <t>чол.</t>
  </si>
  <si>
    <t>розрахунок до кошторису</t>
  </si>
  <si>
    <t xml:space="preserve">розрахунок </t>
  </si>
  <si>
    <t>Начальник</t>
  </si>
  <si>
    <t>Вик.Біденко В.В.</t>
  </si>
  <si>
    <t>1.    1500000   Управління праці та соціального захисту населення  Житомирської міської ради</t>
  </si>
  <si>
    <t>2.   1510000            Управління праці та соціального захисту населення  Житомирської міської ради</t>
  </si>
  <si>
    <t>рішення міської ради "Про затвердження комплексної міської Програми соціального захисту населення на 2013-2015 роки" від 18.04.2013  № 518</t>
  </si>
  <si>
    <t>розрахунок</t>
  </si>
  <si>
    <t>тел.47-09-17</t>
  </si>
  <si>
    <t>1513104</t>
  </si>
  <si>
    <t>Забезпечення соціальними послугами за місцем проживання громадян, які не здатні до самообслуговування у зв"язку з похилим віком, хворобою, інвалідністю</t>
  </si>
  <si>
    <t>Надання реабілітаційних послуг інвалідам та дітям-інвалідам</t>
  </si>
  <si>
    <t>1513105</t>
  </si>
  <si>
    <t>Кількість установ</t>
  </si>
  <si>
    <t>Кількість штатних одиниць персоналу</t>
  </si>
  <si>
    <t>Кількість стаціонарних відділень постійного та тимчасового проживання</t>
  </si>
  <si>
    <t>Кількість ліжок у стаціонарних відділеннях постійного  та тимчасового  проживання</t>
  </si>
  <si>
    <t xml:space="preserve">Чисельність обслуговуваних  на 1 штатну одиницю професіонала, фахівця та робітника, які надають соціальні послуги </t>
  </si>
  <si>
    <t>Середні витрати на соціальне обслуговування (надання соціальних послуг) 1 особи у стаціонарному відділенні  постійного проживання на рік</t>
  </si>
  <si>
    <t>положення про терцентр</t>
  </si>
  <si>
    <t>-</t>
  </si>
  <si>
    <t>од</t>
  </si>
  <si>
    <t>штатний розпис</t>
  </si>
  <si>
    <t>державна статистична звітність форма 12 соц</t>
  </si>
  <si>
    <t xml:space="preserve">БЮДЖЕТНОЇ ПРОГРАМИ  МІСЦЕВОГО БЮДЖЕТУ  НА 2015 РІК  </t>
  </si>
  <si>
    <t xml:space="preserve">5. Закон України  "Про державни й бюджет України на 2015 рік" </t>
  </si>
  <si>
    <t>Забезпечення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і природного газу.</t>
  </si>
  <si>
    <r>
      <t>Завдання:</t>
    </r>
    <r>
      <rPr>
        <sz val="14"/>
        <rFont val="Times New Roman"/>
        <family val="1"/>
      </rPr>
      <t xml:space="preserve">  Забезпечення надання пільг населенню на оплату житлово-комунальних послуг і природного газу </t>
    </r>
  </si>
  <si>
    <t xml:space="preserve">Завдання:  Забезпечення надання пільг населенню на оплату житлово-комунальних послуг і природного газу </t>
  </si>
  <si>
    <t>1513190</t>
  </si>
  <si>
    <t>Витрати для надання пільг Почесним громадянам міста на оплату  житлово-комунальних послуг</t>
  </si>
  <si>
    <t>Кількість отримувачів пільгових послуг</t>
  </si>
  <si>
    <t>Середньорічний розмір витрат на надання пільг щодо оплати житлово-комунальних послуг і природного газу на одного пільговика</t>
  </si>
  <si>
    <t>- Рішення виконавчого комітету від 11.06.2013р. № 223 ""</t>
  </si>
  <si>
    <t>В.В.Краснопір</t>
  </si>
  <si>
    <t>від 11.08.2015</t>
  </si>
  <si>
    <t xml:space="preserve">    - Розпорядження голови обласної держадміністрації та міського голови, рішення облдержадміністрації, міської ради та виконавчого комітету міської ради; рішення міської ради від 29.01.15 № 844 "Про міський бюджет на 2015 рік"; ішення міської ради від 29.07.15 № 946 "Про внесення змін до рішення міської ради від 29.01.2015р.№ 844 "Про міський бюджет на 2015 рік"; </t>
  </si>
  <si>
    <t>Підтримка підприємств комунальної форми власності</t>
  </si>
  <si>
    <r>
      <t>Завдання:</t>
    </r>
    <r>
      <rPr>
        <sz val="14"/>
        <rFont val="Times New Roman"/>
        <family val="1"/>
      </rPr>
      <t xml:space="preserve">  Фінансова підтримка підприємств комунальної форми власності</t>
    </r>
  </si>
  <si>
    <t>1517470</t>
  </si>
  <si>
    <t>Завдання:  Фінансова підтримка підприємств комунальної форми власності</t>
  </si>
  <si>
    <t>тис.грн.</t>
  </si>
  <si>
    <t>баланс  ф.1</t>
  </si>
  <si>
    <t>фінансовий план підприємства на 2015р.</t>
  </si>
  <si>
    <t xml:space="preserve"> Показники якості:</t>
  </si>
  <si>
    <t>результат фінансової діяльності підприємства, нерозподілений прибуток (непокритий збиток) на кінець року</t>
  </si>
  <si>
    <t xml:space="preserve">співвідношення суми поповнення статутного капіталу до розміру статутного капіталу на початок року, </t>
  </si>
  <si>
    <t>43-Н</t>
  </si>
  <si>
    <r>
      <t xml:space="preserve">4. Обсяг бюджетних призначень -  643,3 </t>
    </r>
    <r>
      <rPr>
        <sz val="14"/>
        <rFont val="Times New Roman"/>
        <family val="1"/>
      </rPr>
      <t>тис. гривень, у тому числі загального фонду -</t>
    </r>
    <r>
      <rPr>
        <b/>
        <sz val="14"/>
        <rFont val="Times New Roman"/>
        <family val="1"/>
      </rPr>
      <t xml:space="preserve"> 0,0</t>
    </r>
    <r>
      <rPr>
        <sz val="14"/>
        <rFont val="Times New Roman"/>
        <family val="1"/>
      </rPr>
      <t xml:space="preserve"> тис. гривень. та  спеціального фонду - 643,3 тис. гривень</t>
    </r>
  </si>
  <si>
    <t>розмір статутного капіталу КП "Агенство з управління майном" міської ради на 01.01.2015р.</t>
  </si>
  <si>
    <t>обсяг видатків, що спрямовуються на поповнення статутного капіталу підприємстваКП "Агенство з управління майном" міської ради</t>
  </si>
  <si>
    <t>результат фінансової діяльності, нерозподілений прибуток (непокритий збиток) на початок рокуКП "Агенство з управління майном" міської ради</t>
  </si>
  <si>
    <t>3.    1517470;     0490   Внески до статутного капіталу суб"єктів господарювання</t>
  </si>
  <si>
    <t>0490</t>
  </si>
  <si>
    <t>рази</t>
  </si>
  <si>
    <t xml:space="preserve">    - Розпорядження голови обласної держадміністрації та міського голови, рішення облдержадміністрації, міської ради та виконавчого комітету міської ради; рішення міської ради від 29.01.15 № 844 "Про міський бюджет на 2015 рік"; рішення міської ради від 28.05.2003р. № 209 "Про внесення доповнення до рішення міської ради від 26.11.2012р. № 98 "Про затвердження Положення про звання "Почесний громадянин міста Житомира", рішення міської ради від 28.12.15 № 27 "Про внесення змін до рішення міської ради від 29.01.2015р.№ 844 "Про міський бюджет на 2015 рік"; </t>
  </si>
  <si>
    <t xml:space="preserve">3.    1513190;    1060  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і природного газу   </t>
  </si>
  <si>
    <t>1060</t>
  </si>
  <si>
    <t>від 09.02.2016</t>
  </si>
  <si>
    <t xml:space="preserve">БЮДЖЕТНОЇ ПРОГРАМИ  МІСЦЕВОГО БЮДЖЕТУ  НА 2016 РІК  </t>
  </si>
  <si>
    <r>
      <t xml:space="preserve">4. Обсяг бюджетних призначень -  0,0 </t>
    </r>
    <r>
      <rPr>
        <sz val="14"/>
        <rFont val="Times New Roman"/>
        <family val="1"/>
      </rPr>
      <t>тис. гривень, у тому числі загального фонду -</t>
    </r>
    <r>
      <rPr>
        <b/>
        <sz val="14"/>
        <rFont val="Times New Roman"/>
        <family val="1"/>
      </rPr>
      <t xml:space="preserve"> 0,0</t>
    </r>
    <r>
      <rPr>
        <sz val="14"/>
        <rFont val="Times New Roman"/>
        <family val="1"/>
      </rPr>
      <t xml:space="preserve"> тис. гривень. та  спеціального фонду - 0,00 тис. гривень</t>
    </r>
  </si>
  <si>
    <t xml:space="preserve">3.    1513100,             Надання соціальних та реабілітаційних послуг громадянам похилого віку, інвалідам, дітям-інвалідам в установах соціального обслуговування   </t>
  </si>
  <si>
    <t>1020</t>
  </si>
  <si>
    <t>1010</t>
  </si>
  <si>
    <t>7. Підпрограми, спрямовані на досягнення мети, визначеної паспортом бюджетної програми</t>
  </si>
  <si>
    <t>Департамент праці та соціального захисту населення  Житомирської міської ради</t>
  </si>
  <si>
    <t xml:space="preserve">1.  1500000   Департамент праці та соціального захисту населення Житомирської міської ради </t>
  </si>
  <si>
    <t xml:space="preserve">2. 1510000  Департамент праці та соціального захисту населення Житомирської міської ради </t>
  </si>
  <si>
    <t>Директор департаменту праці та соціального захисту населення міської ради</t>
  </si>
  <si>
    <t xml:space="preserve">БЮДЖЕТНОЇ ПРОГРАМИ  МІСЦЕВОГО БЮДЖЕТУ  НА 2017 РІК   </t>
  </si>
  <si>
    <t>%</t>
  </si>
  <si>
    <t>осіб</t>
  </si>
  <si>
    <t>відсоток осіб, охоплених соціальним обслуговуванням до загальної чисельності осіб, які потребують соціальних послуг</t>
  </si>
  <si>
    <t>Корзун  47 09 17</t>
  </si>
  <si>
    <t>Видатки на утримання установи, в т.ч.</t>
  </si>
  <si>
    <t xml:space="preserve">Чисельність осіб, які потребують соціального обслуговування (надання соціальних послуг)  </t>
  </si>
  <si>
    <t>у тому числі з V групою рухової активності</t>
  </si>
  <si>
    <t>Надання соціальних послуг, зокрема стаціонарного догляду, догляду вдома, денного догляду, громадян похилого віку,особам з інвалідністю, дітям з інвалідністю в установах соціального обслуговування системи органів праці та соціального захисту населення</t>
  </si>
  <si>
    <t>1</t>
  </si>
  <si>
    <t>2</t>
  </si>
  <si>
    <t>Регіональна цільова програма</t>
  </si>
  <si>
    <t>Завдання: забезпечення соціальними послугами за місцем проживання громадян, які не здатні до самообслуговування у зв’язку з похилим віком, хворобою, інвалідністю, а також громадян, які перебувають у складних життєвих обставинах</t>
  </si>
  <si>
    <t>Завдання:  Забезпечення діяльності центрів професійної реабілітації осіб з інвалідністю та центрів соціальної реабілітації дітей з інвалідністю сфери органів праці та соціального захисту населення</t>
  </si>
  <si>
    <t>В.Краснопір</t>
  </si>
  <si>
    <t>спеціальний фонд (плата за послуги)</t>
  </si>
  <si>
    <t>спеціальний фонд (бюджет розвитку)</t>
  </si>
  <si>
    <t>Кількість дітей з інвалідністю, які інтегровані в дошкільні, загальноосвітні навчальні заклади</t>
  </si>
  <si>
    <t>Кількість осіб з інвалідністю та дітей з інвалідністю, які отримали реабілітаційні послуги, з них:</t>
  </si>
  <si>
    <t>хлопців</t>
  </si>
  <si>
    <t>дівчат</t>
  </si>
  <si>
    <t>Кількість працевлаштованих осіб з інвалідністю</t>
  </si>
  <si>
    <t>відсоток охоплення осіб з інвалідністю та дітей з інвалідністю реабілітаційними послугами, з них:</t>
  </si>
  <si>
    <t>частка дітей з інвалідністю, які інтегровані в дошкільні, загальноосвітні навчальні заклади, від загальної їх чисельності</t>
  </si>
  <si>
    <t>частка працевлаштованих осіб з інвалідністю від загальної чисельності випусників</t>
  </si>
  <si>
    <t>Кількість відділень, які безпосередньо зайняті у наданні послуг</t>
  </si>
  <si>
    <t>Кількість придбаного обладнання та предметів довгострокового користування</t>
  </si>
  <si>
    <t>Кількість установ для осіб з інвалідністю та дітей з інвалідністю</t>
  </si>
  <si>
    <t>Кількість осіб, які отримують соціальні послуги постійно (відділення соц.допомоги вдома)</t>
  </si>
  <si>
    <t>Кількість осіб, які отримують соціальні послуги періодично (інші відділення)</t>
  </si>
  <si>
    <t>Чисельність осіб, забезпечених соціальним обслуговуванням (наданням соціальних послуг), в т.ч.</t>
  </si>
  <si>
    <t>Середні витрати на соціальне обслуговування (надання соціальних послуг) 1 особи територіальним центром , за винятком стаціонарних відділень, на рік</t>
  </si>
  <si>
    <t>Середні витрати на придбання однієї одиниці обладнання та предметів довгострокового користування</t>
  </si>
  <si>
    <t>Середні витрати на реабілітацію однієї особи з інвалідністю та дитини з інвалідністю на рік</t>
  </si>
  <si>
    <t xml:space="preserve"> -</t>
  </si>
  <si>
    <t>у т.ч. професіоналів, фахівців та робітників, які надають соціальні послуги, з них</t>
  </si>
  <si>
    <t>соціальних робітників</t>
  </si>
  <si>
    <r>
      <t xml:space="preserve">Видатки на утримання установи, </t>
    </r>
    <r>
      <rPr>
        <i/>
        <sz val="16"/>
        <rFont val="Times New Roman"/>
        <family val="1"/>
      </rPr>
      <t>в т.ч.</t>
    </r>
  </si>
  <si>
    <r>
      <t>Завдання:</t>
    </r>
    <r>
      <rPr>
        <sz val="16"/>
        <rFont val="Times New Roman"/>
        <family val="1"/>
      </rPr>
      <t xml:space="preserve">  забезпечення соціальними послугами за місцем проживання громадян, не здатних до самообслуговування у зв’язку з похилим віком, хворобою, інвалідністю, а також громадян, які перебувають у складних життєвих обставинах</t>
    </r>
  </si>
  <si>
    <r>
      <rPr>
        <i/>
        <sz val="16"/>
        <rFont val="Times New Roman"/>
        <family val="1"/>
      </rPr>
      <t>Завдання:</t>
    </r>
    <r>
      <rPr>
        <sz val="16"/>
        <rFont val="Times New Roman"/>
        <family val="1"/>
      </rPr>
      <t xml:space="preserve"> забезпечення діяльності центрів професійної реабілітації осіб з інвалідністю та центрів соціальної реабілітації дітей з інвалідністю сфери соціального захисту населення</t>
    </r>
  </si>
  <si>
    <t xml:space="preserve">Кількість штатних одиниць, в т.ч. </t>
  </si>
  <si>
    <t>педагогічний персонал</t>
  </si>
  <si>
    <t>Д.Прохорчук</t>
  </si>
  <si>
    <t>В.о. директора департаменту бюджету та фінансів міської ради</t>
  </si>
  <si>
    <t>від 11.12.2017</t>
  </si>
  <si>
    <t>64-Н</t>
  </si>
  <si>
    <t>93/Д</t>
  </si>
  <si>
    <t>з урахуванням змін станом на 07.12.2017</t>
  </si>
  <si>
    <r>
      <t xml:space="preserve">4. Обсяг бюджетних призначеь - 14247,5 </t>
    </r>
    <r>
      <rPr>
        <sz val="14"/>
        <rFont val="Times New Roman"/>
        <family val="1"/>
      </rPr>
      <t>тис. гривень, у тому числі загального фонду -  13819,0 тис. гривень. та  спеціального фонду - 428,5 тис. гривень</t>
    </r>
  </si>
  <si>
    <t>Рішення міської ради від 28.12.2015 № 29 "Про затвердження комплексної міської Програми соціального захисту населення на 2016-2020 роки"(зі змінами та доповненнями), рішення міської ради від 21.12.2016 № 491 "Про міський бюджет на 2017 рік"в редакції рішення міської ради від 29.12.2016, рішення міської ради від 09.03.2017 "Про внесення змін до рішення міської ради від 21.12.2016 № 491 "Про міський бюджет на 2017 рік", рішення міської ради від 20.04.2017 "Про внесення змін до рішення міської ради від 21.12.2016 № 491 "Про міський бюджет на 2017 рік", рішення міської ради від 04.07.2017  № 673 "Про внесення змін до рішення міської ради від 21.12.2016 № 491 "Про міський бюджет на 2017 рік", рішення міської ради від 28.09.2017 "Про внесення змін до рішення міської ради від 21.12.2016 № 491, рішення міської ради від 09.11.2017 "Про внесення змін до рішення міської ради від 21.12.2016 № 491 "Про міський бюджет на 2017 рік", рішення міської ради від 07.12.2017 "Про внесення змін до рішення міської ради від 21.12.2016 № 491 "Про міський бюджет на 2017 рік"</t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</si>
</sst>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00000"/>
    <numFmt numFmtId="173" formatCode="#,##0.0"/>
    <numFmt numFmtId="174" formatCode="0.0"/>
    <numFmt numFmtId="175" formatCode="#,##0\ &quot;₽&quot;;\-#,##0\ &quot;₽&quot;"/>
    <numFmt numFmtId="176" formatCode="#,##0\ &quot;₽&quot;;[Red]\-#,##0\ &quot;₽&quot;"/>
    <numFmt numFmtId="177" formatCode="#,##0.00\ &quot;₽&quot;;\-#,##0.00\ &quot;₽&quot;"/>
    <numFmt numFmtId="178" formatCode="#,##0.00\ &quot;₽&quot;;[Red]\-#,##0.00\ &quot;₽&quot;"/>
    <numFmt numFmtId="179" formatCode="_-* #,##0\ &quot;₽&quot;_-;\-* #,##0\ &quot;₽&quot;_-;_-* &quot;-&quot;\ &quot;₽&quot;_-;_-@_-"/>
    <numFmt numFmtId="180" formatCode="_-* #,##0\ _₽_-;\-* #,##0\ _₽_-;_-* &quot;-&quot;\ _₽_-;_-@_-"/>
    <numFmt numFmtId="181" formatCode="_-* #,##0.00\ &quot;₽&quot;_-;\-* #,##0.00\ &quot;₽&quot;_-;_-* &quot;-&quot;??\ &quot;₽&quot;_-;_-@_-"/>
    <numFmt numFmtId="182" formatCode="_-* #,##0.00\ _₽_-;\-* #,##0.00\ _₽_-;_-* &quot;-&quot;??\ _₽_-;_-@_-"/>
    <numFmt numFmtId="183" formatCode="#,##0&quot;р.&quot;;\-#,##0&quot;р.&quot;"/>
    <numFmt numFmtId="184" formatCode="#,##0&quot;р.&quot;;[Red]\-#,##0&quot;р.&quot;"/>
    <numFmt numFmtId="185" formatCode="#,##0.00&quot;р.&quot;;\-#,##0.00&quot;р.&quot;"/>
    <numFmt numFmtId="186" formatCode="#,##0.00&quot;р.&quot;;[Red]\-#,##0.00&quot;р.&quot;"/>
    <numFmt numFmtId="187" formatCode="_-* #,##0&quot;р.&quot;_-;\-* #,##0&quot;р.&quot;_-;_-* &quot;-&quot;&quot;р.&quot;_-;_-@_-"/>
    <numFmt numFmtId="188" formatCode="_-* #,##0_р_._-;\-* #,##0_р_._-;_-* &quot;-&quot;_р_._-;_-@_-"/>
    <numFmt numFmtId="189" formatCode="_-* #,##0.00&quot;р.&quot;_-;\-* #,##0.00&quot;р.&quot;_-;_-* &quot;-&quot;??&quot;р.&quot;_-;_-@_-"/>
    <numFmt numFmtId="190" formatCode="_-* #,##0.00_р_._-;\-* #,##0.00_р_._-;_-* &quot;-&quot;??_р_._-;_-@_-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14"/>
      <name val="Arial"/>
      <family val="2"/>
    </font>
    <font>
      <sz val="12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8"/>
      <name val="Times New Roman"/>
      <family val="1"/>
    </font>
    <font>
      <u val="single"/>
      <sz val="14"/>
      <name val="Times New Roman"/>
      <family val="1"/>
    </font>
    <font>
      <sz val="9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b/>
      <u val="single"/>
      <sz val="16"/>
      <name val="Times New Roman"/>
      <family val="1"/>
    </font>
    <font>
      <sz val="16"/>
      <name val="Times New Roman"/>
      <family val="1"/>
    </font>
    <font>
      <b/>
      <i/>
      <sz val="16"/>
      <name val="Times New Roman"/>
      <family val="1"/>
    </font>
    <font>
      <i/>
      <sz val="16"/>
      <name val="Times New Roman"/>
      <family val="1"/>
    </font>
    <font>
      <sz val="16"/>
      <color indexed="8"/>
      <name val="Times New Roman"/>
      <family val="1"/>
    </font>
    <font>
      <b/>
      <i/>
      <sz val="20"/>
      <name val="Times New Roman"/>
      <family val="1"/>
    </font>
    <font>
      <sz val="2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4" fillId="0" borderId="0">
      <alignment/>
      <protection/>
    </xf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400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49" fontId="3" fillId="0" borderId="0" xfId="0" applyNumberFormat="1" applyFont="1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7" fillId="0" borderId="0" xfId="0" applyFont="1" applyAlignment="1">
      <alignment horizontal="center" vertical="center"/>
    </xf>
    <xf numFmtId="0" fontId="7" fillId="0" borderId="10" xfId="0" applyFont="1" applyBorder="1" applyAlignment="1">
      <alignment/>
    </xf>
    <xf numFmtId="0" fontId="7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49" fontId="7" fillId="0" borderId="0" xfId="0" applyNumberFormat="1" applyFont="1" applyAlignment="1">
      <alignment vertical="center" wrapText="1"/>
    </xf>
    <xf numFmtId="49" fontId="7" fillId="0" borderId="0" xfId="0" applyNumberFormat="1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52" applyFont="1" applyFill="1" applyAlignment="1">
      <alignment/>
      <protection/>
    </xf>
    <xf numFmtId="0" fontId="6" fillId="0" borderId="0" xfId="0" applyFont="1" applyAlignment="1">
      <alignment horizontal="left" vertical="center" wrapText="1"/>
    </xf>
    <xf numFmtId="0" fontId="7" fillId="0" borderId="0" xfId="52" applyFont="1" applyFill="1" applyAlignment="1">
      <alignment horizontal="left"/>
      <protection/>
    </xf>
    <xf numFmtId="0" fontId="6" fillId="0" borderId="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7" fillId="0" borderId="14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wrapText="1"/>
    </xf>
    <xf numFmtId="0" fontId="6" fillId="0" borderId="15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wrapText="1"/>
    </xf>
    <xf numFmtId="0" fontId="7" fillId="0" borderId="1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vertical="top" wrapText="1"/>
    </xf>
    <xf numFmtId="0" fontId="12" fillId="0" borderId="12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top" wrapText="1"/>
    </xf>
    <xf numFmtId="0" fontId="7" fillId="0" borderId="16" xfId="0" applyFont="1" applyBorder="1" applyAlignment="1">
      <alignment vertical="top" wrapText="1"/>
    </xf>
    <xf numFmtId="0" fontId="11" fillId="0" borderId="15" xfId="0" applyFont="1" applyBorder="1" applyAlignment="1">
      <alignment horizontal="center" vertical="top" wrapText="1"/>
    </xf>
    <xf numFmtId="0" fontId="11" fillId="0" borderId="15" xfId="0" applyFont="1" applyBorder="1" applyAlignment="1">
      <alignment vertical="top" wrapText="1"/>
    </xf>
    <xf numFmtId="0" fontId="11" fillId="0" borderId="13" xfId="0" applyFont="1" applyBorder="1" applyAlignment="1">
      <alignment horizontal="center" vertical="top" wrapText="1"/>
    </xf>
    <xf numFmtId="0" fontId="11" fillId="0" borderId="16" xfId="0" applyFont="1" applyBorder="1" applyAlignment="1">
      <alignment vertical="top" wrapText="1"/>
    </xf>
    <xf numFmtId="0" fontId="8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7" fillId="0" borderId="0" xfId="0" applyFont="1" applyFill="1" applyAlignment="1">
      <alignment horizontal="center" vertical="center"/>
    </xf>
    <xf numFmtId="14" fontId="3" fillId="0" borderId="18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49" fontId="7" fillId="0" borderId="0" xfId="0" applyNumberFormat="1" applyFont="1" applyAlignment="1">
      <alignment horizontal="center" vertical="center" wrapText="1"/>
    </xf>
    <xf numFmtId="0" fontId="7" fillId="0" borderId="11" xfId="0" applyFont="1" applyBorder="1" applyAlignment="1">
      <alignment/>
    </xf>
    <xf numFmtId="0" fontId="11" fillId="0" borderId="16" xfId="0" applyFont="1" applyBorder="1" applyAlignment="1">
      <alignment horizont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wrapText="1"/>
    </xf>
    <xf numFmtId="0" fontId="7" fillId="0" borderId="16" xfId="0" applyFont="1" applyFill="1" applyBorder="1" applyAlignment="1">
      <alignment horizontal="center" wrapText="1"/>
    </xf>
    <xf numFmtId="0" fontId="6" fillId="0" borderId="17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vertical="top" wrapText="1"/>
    </xf>
    <xf numFmtId="0" fontId="7" fillId="0" borderId="16" xfId="0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vertical="top" wrapText="1"/>
    </xf>
    <xf numFmtId="0" fontId="7" fillId="0" borderId="13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vertical="top" wrapText="1"/>
    </xf>
    <xf numFmtId="0" fontId="11" fillId="0" borderId="15" xfId="0" applyFont="1" applyFill="1" applyBorder="1" applyAlignment="1">
      <alignment horizontal="center" vertical="top" wrapText="1"/>
    </xf>
    <xf numFmtId="0" fontId="11" fillId="0" borderId="15" xfId="0" applyFont="1" applyFill="1" applyBorder="1" applyAlignment="1">
      <alignment vertical="top" wrapText="1"/>
    </xf>
    <xf numFmtId="0" fontId="11" fillId="0" borderId="13" xfId="0" applyFont="1" applyFill="1" applyBorder="1" applyAlignment="1">
      <alignment horizontal="center" vertical="top" wrapText="1"/>
    </xf>
    <xf numFmtId="0" fontId="11" fillId="0" borderId="16" xfId="0" applyFont="1" applyFill="1" applyBorder="1" applyAlignment="1">
      <alignment vertical="top" wrapText="1"/>
    </xf>
    <xf numFmtId="0" fontId="11" fillId="0" borderId="16" xfId="0" applyFont="1" applyFill="1" applyBorder="1" applyAlignment="1">
      <alignment horizontal="center" vertical="top" wrapText="1"/>
    </xf>
    <xf numFmtId="0" fontId="11" fillId="0" borderId="13" xfId="0" applyFont="1" applyFill="1" applyBorder="1" applyAlignment="1">
      <alignment vertical="top" wrapText="1"/>
    </xf>
    <xf numFmtId="0" fontId="8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4" fontId="19" fillId="0" borderId="20" xfId="0" applyNumberFormat="1" applyFont="1" applyFill="1" applyBorder="1" applyAlignment="1">
      <alignment horizontal="center" vertical="center"/>
    </xf>
    <xf numFmtId="4" fontId="19" fillId="0" borderId="10" xfId="0" applyNumberFormat="1" applyFont="1" applyFill="1" applyBorder="1" applyAlignment="1">
      <alignment horizontal="center" vertical="center"/>
    </xf>
    <xf numFmtId="4" fontId="19" fillId="0" borderId="21" xfId="0" applyNumberFormat="1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wrapText="1"/>
    </xf>
    <xf numFmtId="0" fontId="7" fillId="0" borderId="12" xfId="0" applyFont="1" applyFill="1" applyBorder="1" applyAlignment="1">
      <alignment vertical="center"/>
    </xf>
    <xf numFmtId="0" fontId="12" fillId="0" borderId="12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vertical="center" wrapText="1"/>
    </xf>
    <xf numFmtId="49" fontId="19" fillId="0" borderId="11" xfId="0" applyNumberFormat="1" applyFont="1" applyFill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7" fillId="0" borderId="18" xfId="0" applyFont="1" applyBorder="1" applyAlignment="1">
      <alignment horizontal="center"/>
    </xf>
    <xf numFmtId="0" fontId="9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8" xfId="0" applyFont="1" applyBorder="1" applyAlignment="1">
      <alignment horizontal="center" wrapText="1"/>
    </xf>
    <xf numFmtId="0" fontId="7" fillId="0" borderId="18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49" fontId="7" fillId="0" borderId="0" xfId="0" applyNumberFormat="1" applyFont="1" applyAlignment="1">
      <alignment vertical="center" wrapText="1"/>
    </xf>
    <xf numFmtId="0" fontId="7" fillId="0" borderId="10" xfId="0" applyFont="1" applyBorder="1" applyAlignment="1">
      <alignment horizontal="left" vertical="center" wrapText="1"/>
    </xf>
    <xf numFmtId="2" fontId="8" fillId="0" borderId="0" xfId="0" applyNumberFormat="1" applyFont="1" applyBorder="1" applyAlignment="1">
      <alignment horizontal="left" vertical="center" wrapText="1"/>
    </xf>
    <xf numFmtId="2" fontId="7" fillId="0" borderId="0" xfId="0" applyNumberFormat="1" applyFont="1" applyAlignment="1">
      <alignment vertical="center" wrapText="1"/>
    </xf>
    <xf numFmtId="49" fontId="6" fillId="0" borderId="18" xfId="0" applyNumberFormat="1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wrapText="1"/>
    </xf>
    <xf numFmtId="49" fontId="7" fillId="0" borderId="0" xfId="0" applyNumberFormat="1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172" fontId="7" fillId="0" borderId="0" xfId="0" applyNumberFormat="1" applyFont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7" fillId="0" borderId="0" xfId="52" applyFont="1" applyFill="1" applyAlignment="1">
      <alignment horizontal="left" vertical="center" wrapText="1"/>
      <protection/>
    </xf>
    <xf numFmtId="0" fontId="6" fillId="0" borderId="0" xfId="0" applyFont="1" applyAlignment="1">
      <alignment horizontal="left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2" fontId="11" fillId="0" borderId="11" xfId="0" applyNumberFormat="1" applyFont="1" applyBorder="1" applyAlignment="1">
      <alignment horizontal="center" vertical="center" wrapText="1"/>
    </xf>
    <xf numFmtId="2" fontId="7" fillId="0" borderId="11" xfId="0" applyNumberFormat="1" applyFont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11" fillId="0" borderId="14" xfId="0" applyFont="1" applyBorder="1" applyAlignment="1">
      <alignment wrapText="1"/>
    </xf>
    <xf numFmtId="0" fontId="11" fillId="0" borderId="11" xfId="0" applyFont="1" applyBorder="1" applyAlignment="1">
      <alignment wrapText="1"/>
    </xf>
    <xf numFmtId="0" fontId="11" fillId="0" borderId="19" xfId="0" applyFont="1" applyBorder="1" applyAlignment="1">
      <alignment wrapText="1"/>
    </xf>
    <xf numFmtId="0" fontId="11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vertical="center" wrapText="1"/>
    </xf>
    <xf numFmtId="0" fontId="7" fillId="0" borderId="14" xfId="0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13" fillId="0" borderId="19" xfId="0" applyFont="1" applyBorder="1" applyAlignment="1">
      <alignment horizontal="center" vertical="center" wrapText="1"/>
    </xf>
    <xf numFmtId="4" fontId="7" fillId="0" borderId="19" xfId="0" applyNumberFormat="1" applyFont="1" applyFill="1" applyBorder="1" applyAlignment="1">
      <alignment horizontal="center" vertical="center"/>
    </xf>
    <xf numFmtId="4" fontId="7" fillId="0" borderId="12" xfId="0" applyNumberFormat="1" applyFont="1" applyFill="1" applyBorder="1" applyAlignment="1">
      <alignment horizontal="center" vertical="center"/>
    </xf>
    <xf numFmtId="4" fontId="7" fillId="0" borderId="14" xfId="0" applyNumberFormat="1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/>
    </xf>
    <xf numFmtId="0" fontId="7" fillId="0" borderId="14" xfId="0" applyFont="1" applyBorder="1" applyAlignment="1">
      <alignment horizontal="center" vertical="top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2" fontId="7" fillId="0" borderId="19" xfId="0" applyNumberFormat="1" applyFont="1" applyBorder="1" applyAlignment="1">
      <alignment horizontal="center" vertical="center"/>
    </xf>
    <xf numFmtId="2" fontId="7" fillId="0" borderId="12" xfId="0" applyNumberFormat="1" applyFont="1" applyBorder="1" applyAlignment="1">
      <alignment horizontal="center" vertical="center"/>
    </xf>
    <xf numFmtId="2" fontId="7" fillId="0" borderId="14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11" fillId="0" borderId="14" xfId="0" applyFont="1" applyBorder="1" applyAlignment="1">
      <alignment vertical="top" wrapText="1"/>
    </xf>
    <xf numFmtId="0" fontId="11" fillId="0" borderId="11" xfId="0" applyFont="1" applyBorder="1" applyAlignment="1">
      <alignment vertical="top" wrapText="1"/>
    </xf>
    <xf numFmtId="0" fontId="11" fillId="0" borderId="19" xfId="0" applyFont="1" applyBorder="1" applyAlignment="1">
      <alignment vertical="top" wrapText="1"/>
    </xf>
    <xf numFmtId="0" fontId="13" fillId="0" borderId="19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vertical="center" wrapText="1"/>
    </xf>
    <xf numFmtId="0" fontId="7" fillId="0" borderId="2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7" fillId="0" borderId="11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174" fontId="7" fillId="0" borderId="11" xfId="0" applyNumberFormat="1" applyFont="1" applyFill="1" applyBorder="1" applyAlignment="1">
      <alignment horizontal="center" vertical="center" wrapText="1"/>
    </xf>
    <xf numFmtId="174" fontId="7" fillId="0" borderId="23" xfId="0" applyNumberFormat="1" applyFont="1" applyFill="1" applyBorder="1" applyAlignment="1">
      <alignment horizontal="center" vertical="center" wrapText="1"/>
    </xf>
    <xf numFmtId="174" fontId="7" fillId="0" borderId="12" xfId="0" applyNumberFormat="1" applyFont="1" applyFill="1" applyBorder="1" applyAlignment="1">
      <alignment horizontal="center" vertical="center" wrapText="1"/>
    </xf>
    <xf numFmtId="174" fontId="7" fillId="0" borderId="22" xfId="0" applyNumberFormat="1" applyFont="1" applyFill="1" applyBorder="1" applyAlignment="1">
      <alignment horizontal="center" vertical="center" wrapText="1"/>
    </xf>
    <xf numFmtId="174" fontId="11" fillId="0" borderId="11" xfId="0" applyNumberFormat="1" applyFont="1" applyFill="1" applyBorder="1" applyAlignment="1">
      <alignment horizontal="center" vertical="center" wrapText="1"/>
    </xf>
    <xf numFmtId="174" fontId="11" fillId="0" borderId="23" xfId="0" applyNumberFormat="1" applyFont="1" applyFill="1" applyBorder="1" applyAlignment="1">
      <alignment horizontal="center" vertical="center" wrapText="1"/>
    </xf>
    <xf numFmtId="174" fontId="11" fillId="0" borderId="12" xfId="0" applyNumberFormat="1" applyFont="1" applyFill="1" applyBorder="1" applyAlignment="1">
      <alignment horizontal="center" vertical="center" wrapText="1"/>
    </xf>
    <xf numFmtId="174" fontId="11" fillId="0" borderId="22" xfId="0" applyNumberFormat="1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left" wrapText="1"/>
    </xf>
    <xf numFmtId="0" fontId="7" fillId="0" borderId="12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174" fontId="7" fillId="0" borderId="19" xfId="0" applyNumberFormat="1" applyFont="1" applyBorder="1" applyAlignment="1">
      <alignment horizontal="center" vertical="center"/>
    </xf>
    <xf numFmtId="174" fontId="7" fillId="0" borderId="12" xfId="0" applyNumberFormat="1" applyFont="1" applyBorder="1" applyAlignment="1">
      <alignment horizontal="center" vertical="center"/>
    </xf>
    <xf numFmtId="174" fontId="7" fillId="0" borderId="14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9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4" fontId="7" fillId="0" borderId="19" xfId="0" applyNumberFormat="1" applyFont="1" applyBorder="1" applyAlignment="1">
      <alignment horizontal="center" vertical="center"/>
    </xf>
    <xf numFmtId="4" fontId="7" fillId="0" borderId="12" xfId="0" applyNumberFormat="1" applyFont="1" applyBorder="1" applyAlignment="1">
      <alignment horizontal="center" vertical="center"/>
    </xf>
    <xf numFmtId="4" fontId="7" fillId="0" borderId="14" xfId="0" applyNumberFormat="1" applyFont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4" fontId="19" fillId="0" borderId="20" xfId="0" applyNumberFormat="1" applyFont="1" applyFill="1" applyBorder="1" applyAlignment="1">
      <alignment horizontal="center" vertical="center"/>
    </xf>
    <xf numFmtId="4" fontId="19" fillId="0" borderId="10" xfId="0" applyNumberFormat="1" applyFont="1" applyFill="1" applyBorder="1" applyAlignment="1">
      <alignment horizontal="center" vertical="center"/>
    </xf>
    <xf numFmtId="4" fontId="19" fillId="0" borderId="21" xfId="0" applyNumberFormat="1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2" fontId="19" fillId="0" borderId="19" xfId="0" applyNumberFormat="1" applyFont="1" applyFill="1" applyBorder="1" applyAlignment="1">
      <alignment horizontal="center" vertical="center"/>
    </xf>
    <xf numFmtId="2" fontId="19" fillId="0" borderId="12" xfId="0" applyNumberFormat="1" applyFont="1" applyFill="1" applyBorder="1" applyAlignment="1">
      <alignment horizontal="center" vertical="center"/>
    </xf>
    <xf numFmtId="2" fontId="19" fillId="0" borderId="14" xfId="0" applyNumberFormat="1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left" vertical="center" wrapText="1"/>
    </xf>
    <xf numFmtId="0" fontId="19" fillId="0" borderId="12" xfId="0" applyFont="1" applyFill="1" applyBorder="1" applyAlignment="1">
      <alignment vertical="center" wrapText="1"/>
    </xf>
    <xf numFmtId="0" fontId="19" fillId="0" borderId="19" xfId="0" applyFont="1" applyFill="1" applyBorder="1" applyAlignment="1">
      <alignment horizontal="center" vertical="center"/>
    </xf>
    <xf numFmtId="49" fontId="12" fillId="0" borderId="12" xfId="0" applyNumberFormat="1" applyFont="1" applyFill="1" applyBorder="1" applyAlignment="1">
      <alignment horizontal="left" vertical="center" wrapText="1"/>
    </xf>
    <xf numFmtId="49" fontId="12" fillId="0" borderId="14" xfId="0" applyNumberFormat="1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12" fillId="0" borderId="19" xfId="0" applyFont="1" applyFill="1" applyBorder="1" applyAlignment="1">
      <alignment horizontal="center" vertical="top" wrapText="1"/>
    </xf>
    <xf numFmtId="0" fontId="12" fillId="0" borderId="12" xfId="0" applyFont="1" applyFill="1" applyBorder="1" applyAlignment="1">
      <alignment horizontal="center" vertical="top" wrapText="1"/>
    </xf>
    <xf numFmtId="0" fontId="12" fillId="0" borderId="14" xfId="0" applyFont="1" applyFill="1" applyBorder="1" applyAlignment="1">
      <alignment horizontal="center" vertical="top" wrapText="1"/>
    </xf>
    <xf numFmtId="0" fontId="20" fillId="0" borderId="14" xfId="0" applyFont="1" applyFill="1" applyBorder="1" applyAlignment="1">
      <alignment wrapText="1"/>
    </xf>
    <xf numFmtId="0" fontId="20" fillId="0" borderId="11" xfId="0" applyFont="1" applyFill="1" applyBorder="1" applyAlignment="1">
      <alignment wrapText="1"/>
    </xf>
    <xf numFmtId="0" fontId="20" fillId="0" borderId="19" xfId="0" applyFont="1" applyFill="1" applyBorder="1" applyAlignment="1">
      <alignment wrapText="1"/>
    </xf>
    <xf numFmtId="0" fontId="19" fillId="0" borderId="19" xfId="0" applyFont="1" applyFill="1" applyBorder="1" applyAlignment="1">
      <alignment horizontal="center" vertical="top" wrapText="1"/>
    </xf>
    <xf numFmtId="0" fontId="19" fillId="0" borderId="12" xfId="0" applyFont="1" applyFill="1" applyBorder="1" applyAlignment="1">
      <alignment horizontal="center" vertical="top" wrapText="1"/>
    </xf>
    <xf numFmtId="0" fontId="19" fillId="0" borderId="14" xfId="0" applyFont="1" applyFill="1" applyBorder="1" applyAlignment="1">
      <alignment horizontal="center" vertical="top" wrapText="1"/>
    </xf>
    <xf numFmtId="0" fontId="19" fillId="0" borderId="19" xfId="0" applyFont="1" applyFill="1" applyBorder="1" applyAlignment="1">
      <alignment horizontal="left" vertical="center" wrapText="1"/>
    </xf>
    <xf numFmtId="0" fontId="19" fillId="0" borderId="12" xfId="0" applyFont="1" applyFill="1" applyBorder="1" applyAlignment="1">
      <alignment horizontal="left" vertical="center" wrapText="1"/>
    </xf>
    <xf numFmtId="0" fontId="19" fillId="0" borderId="14" xfId="0" applyFont="1" applyFill="1" applyBorder="1" applyAlignment="1">
      <alignment horizontal="left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vertical="center"/>
    </xf>
    <xf numFmtId="173" fontId="19" fillId="0" borderId="20" xfId="0" applyNumberFormat="1" applyFont="1" applyFill="1" applyBorder="1" applyAlignment="1">
      <alignment horizontal="center" vertical="center"/>
    </xf>
    <xf numFmtId="173" fontId="19" fillId="0" borderId="10" xfId="0" applyNumberFormat="1" applyFont="1" applyFill="1" applyBorder="1" applyAlignment="1">
      <alignment horizontal="center" vertical="center"/>
    </xf>
    <xf numFmtId="173" fontId="19" fillId="0" borderId="21" xfId="0" applyNumberFormat="1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left" vertical="center" wrapText="1"/>
    </xf>
    <xf numFmtId="2" fontId="12" fillId="0" borderId="19" xfId="0" applyNumberFormat="1" applyFont="1" applyFill="1" applyBorder="1" applyAlignment="1">
      <alignment horizontal="center" vertical="center"/>
    </xf>
    <xf numFmtId="2" fontId="12" fillId="0" borderId="12" xfId="0" applyNumberFormat="1" applyFont="1" applyFill="1" applyBorder="1" applyAlignment="1">
      <alignment horizontal="center" vertical="center"/>
    </xf>
    <xf numFmtId="2" fontId="12" fillId="0" borderId="14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4" fontId="19" fillId="0" borderId="19" xfId="0" applyNumberFormat="1" applyFont="1" applyFill="1" applyBorder="1" applyAlignment="1">
      <alignment horizontal="center" vertical="center"/>
    </xf>
    <xf numFmtId="4" fontId="19" fillId="0" borderId="12" xfId="0" applyNumberFormat="1" applyFont="1" applyFill="1" applyBorder="1" applyAlignment="1">
      <alignment horizontal="center" vertical="center"/>
    </xf>
    <xf numFmtId="4" fontId="19" fillId="0" borderId="14" xfId="0" applyNumberFormat="1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left" vertical="top" wrapText="1"/>
    </xf>
    <xf numFmtId="0" fontId="20" fillId="0" borderId="12" xfId="0" applyFont="1" applyFill="1" applyBorder="1" applyAlignment="1">
      <alignment horizontal="left" vertical="top" wrapText="1"/>
    </xf>
    <xf numFmtId="0" fontId="20" fillId="0" borderId="14" xfId="0" applyFont="1" applyFill="1" applyBorder="1" applyAlignment="1">
      <alignment horizontal="left" vertical="top" wrapText="1"/>
    </xf>
    <xf numFmtId="0" fontId="19" fillId="0" borderId="11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4" fontId="19" fillId="0" borderId="11" xfId="0" applyNumberFormat="1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vertical="top" wrapText="1"/>
    </xf>
    <xf numFmtId="0" fontId="20" fillId="0" borderId="11" xfId="0" applyFont="1" applyFill="1" applyBorder="1" applyAlignment="1">
      <alignment vertical="top" wrapText="1"/>
    </xf>
    <xf numFmtId="0" fontId="20" fillId="0" borderId="19" xfId="0" applyFont="1" applyFill="1" applyBorder="1" applyAlignment="1">
      <alignment vertical="top" wrapText="1"/>
    </xf>
    <xf numFmtId="3" fontId="19" fillId="0" borderId="19" xfId="0" applyNumberFormat="1" applyFont="1" applyFill="1" applyBorder="1" applyAlignment="1">
      <alignment horizontal="center" vertical="center"/>
    </xf>
    <xf numFmtId="3" fontId="19" fillId="0" borderId="12" xfId="0" applyNumberFormat="1" applyFont="1" applyFill="1" applyBorder="1" applyAlignment="1">
      <alignment horizontal="center" vertical="center"/>
    </xf>
    <xf numFmtId="3" fontId="19" fillId="0" borderId="14" xfId="0" applyNumberFormat="1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top" wrapText="1"/>
    </xf>
    <xf numFmtId="0" fontId="11" fillId="0" borderId="15" xfId="0" applyFont="1" applyFill="1" applyBorder="1" applyAlignment="1">
      <alignment horizontal="center" vertical="top" wrapText="1"/>
    </xf>
    <xf numFmtId="0" fontId="22" fillId="0" borderId="19" xfId="0" applyFont="1" applyFill="1" applyBorder="1" applyAlignment="1">
      <alignment horizontal="left" vertical="center" wrapText="1"/>
    </xf>
    <xf numFmtId="49" fontId="19" fillId="0" borderId="12" xfId="0" applyNumberFormat="1" applyFont="1" applyFill="1" applyBorder="1" applyAlignment="1">
      <alignment horizontal="left" vertical="center" wrapText="1"/>
    </xf>
    <xf numFmtId="49" fontId="19" fillId="0" borderId="12" xfId="0" applyNumberFormat="1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15" fillId="0" borderId="0" xfId="0" applyFont="1" applyFill="1" applyAlignment="1">
      <alignment vertical="center" wrapText="1"/>
    </xf>
    <xf numFmtId="0" fontId="7" fillId="0" borderId="0" xfId="0" applyFont="1" applyFill="1" applyAlignment="1">
      <alignment/>
    </xf>
    <xf numFmtId="0" fontId="7" fillId="0" borderId="18" xfId="0" applyFont="1" applyFill="1" applyBorder="1" applyAlignment="1">
      <alignment horizontal="center"/>
    </xf>
    <xf numFmtId="0" fontId="19" fillId="0" borderId="11" xfId="0" applyFont="1" applyFill="1" applyBorder="1" applyAlignment="1">
      <alignment vertical="center" wrapText="1"/>
    </xf>
    <xf numFmtId="0" fontId="19" fillId="0" borderId="11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49" fontId="12" fillId="0" borderId="12" xfId="0" applyNumberFormat="1" applyFont="1" applyFill="1" applyBorder="1" applyAlignment="1">
      <alignment vertical="center" wrapText="1"/>
    </xf>
    <xf numFmtId="0" fontId="12" fillId="0" borderId="14" xfId="0" applyFont="1" applyFill="1" applyBorder="1" applyAlignment="1">
      <alignment vertical="center"/>
    </xf>
    <xf numFmtId="1" fontId="19" fillId="0" borderId="19" xfId="0" applyNumberFormat="1" applyFont="1" applyFill="1" applyBorder="1" applyAlignment="1">
      <alignment horizontal="center" vertical="center"/>
    </xf>
    <xf numFmtId="1" fontId="19" fillId="0" borderId="12" xfId="0" applyNumberFormat="1" applyFont="1" applyFill="1" applyBorder="1" applyAlignment="1">
      <alignment horizontal="center" vertical="center"/>
    </xf>
    <xf numFmtId="1" fontId="19" fillId="0" borderId="14" xfId="0" applyNumberFormat="1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2" fontId="23" fillId="0" borderId="11" xfId="0" applyNumberFormat="1" applyFont="1" applyFill="1" applyBorder="1" applyAlignment="1">
      <alignment horizontal="center" vertical="center" wrapText="1"/>
    </xf>
    <xf numFmtId="2" fontId="24" fillId="0" borderId="11" xfId="0" applyNumberFormat="1" applyFont="1" applyFill="1" applyBorder="1" applyAlignment="1">
      <alignment horizontal="center" vertical="center" wrapText="1"/>
    </xf>
    <xf numFmtId="174" fontId="23" fillId="0" borderId="11" xfId="0" applyNumberFormat="1" applyFont="1" applyFill="1" applyBorder="1" applyAlignment="1">
      <alignment horizontal="center" vertical="center" wrapText="1"/>
    </xf>
    <xf numFmtId="174" fontId="23" fillId="0" borderId="23" xfId="0" applyNumberFormat="1" applyFont="1" applyFill="1" applyBorder="1" applyAlignment="1">
      <alignment horizontal="center" vertical="center" wrapText="1"/>
    </xf>
    <xf numFmtId="174" fontId="23" fillId="0" borderId="12" xfId="0" applyNumberFormat="1" applyFont="1" applyFill="1" applyBorder="1" applyAlignment="1">
      <alignment horizontal="center" vertical="center" wrapText="1"/>
    </xf>
    <xf numFmtId="174" fontId="23" fillId="0" borderId="22" xfId="0" applyNumberFormat="1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left" vertical="center" wrapText="1"/>
    </xf>
    <xf numFmtId="174" fontId="19" fillId="0" borderId="12" xfId="0" applyNumberFormat="1" applyFont="1" applyFill="1" applyBorder="1" applyAlignment="1">
      <alignment horizontal="center" vertical="center" wrapText="1"/>
    </xf>
    <xf numFmtId="174" fontId="19" fillId="0" borderId="22" xfId="0" applyNumberFormat="1" applyFont="1" applyFill="1" applyBorder="1" applyAlignment="1">
      <alignment horizontal="center" vertical="center" wrapText="1"/>
    </xf>
    <xf numFmtId="174" fontId="19" fillId="0" borderId="19" xfId="0" applyNumberFormat="1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 wrapText="1"/>
    </xf>
    <xf numFmtId="174" fontId="19" fillId="0" borderId="23" xfId="0" applyNumberFormat="1" applyFont="1" applyFill="1" applyBorder="1" applyAlignment="1">
      <alignment horizontal="center" vertical="center" wrapText="1"/>
    </xf>
    <xf numFmtId="0" fontId="19" fillId="0" borderId="0" xfId="52" applyFont="1" applyFill="1" applyAlignment="1">
      <alignment horizontal="left" vertical="center" wrapText="1"/>
      <protection/>
    </xf>
    <xf numFmtId="0" fontId="19" fillId="0" borderId="19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center" vertical="center" wrapText="1"/>
    </xf>
    <xf numFmtId="172" fontId="7" fillId="0" borderId="0" xfId="0" applyNumberFormat="1" applyFont="1" applyAlignment="1">
      <alignment horizontal="left" vertical="center" wrapText="1"/>
    </xf>
    <xf numFmtId="0" fontId="3" fillId="0" borderId="18" xfId="0" applyFont="1" applyBorder="1" applyAlignment="1">
      <alignment horizontal="center" wrapText="1"/>
    </xf>
    <xf numFmtId="0" fontId="3" fillId="0" borderId="18" xfId="0" applyFont="1" applyBorder="1" applyAlignment="1">
      <alignment wrapText="1"/>
    </xf>
    <xf numFmtId="0" fontId="18" fillId="0" borderId="0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7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2" fontId="18" fillId="0" borderId="0" xfId="0" applyNumberFormat="1" applyFont="1" applyBorder="1" applyAlignment="1">
      <alignment horizontal="left" vertical="center" wrapText="1"/>
    </xf>
    <xf numFmtId="2" fontId="19" fillId="0" borderId="0" xfId="0" applyNumberFormat="1" applyFont="1" applyBorder="1" applyAlignment="1">
      <alignment vertical="center" wrapText="1"/>
    </xf>
    <xf numFmtId="49" fontId="16" fillId="0" borderId="18" xfId="0" applyNumberFormat="1" applyFont="1" applyFill="1" applyBorder="1" applyAlignment="1">
      <alignment horizontal="left" vertical="center" wrapText="1"/>
    </xf>
    <xf numFmtId="0" fontId="19" fillId="0" borderId="18" xfId="0" applyFont="1" applyFill="1" applyBorder="1" applyAlignment="1">
      <alignment horizontal="left" vertical="center" wrapText="1"/>
    </xf>
    <xf numFmtId="3" fontId="19" fillId="0" borderId="20" xfId="0" applyNumberFormat="1" applyFont="1" applyFill="1" applyBorder="1" applyAlignment="1">
      <alignment horizontal="center" vertical="center"/>
    </xf>
    <xf numFmtId="3" fontId="19" fillId="0" borderId="10" xfId="0" applyNumberFormat="1" applyFont="1" applyFill="1" applyBorder="1" applyAlignment="1">
      <alignment horizontal="center" vertical="center"/>
    </xf>
    <xf numFmtId="3" fontId="19" fillId="0" borderId="21" xfId="0" applyNumberFormat="1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lef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Запити на 2008 рік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AE238"/>
  <sheetViews>
    <sheetView view="pageBreakPreview" zoomScale="75" zoomScaleNormal="75" zoomScaleSheetLayoutView="75" zoomScalePageLayoutView="0" workbookViewId="0" topLeftCell="A17">
      <selection activeCell="A40" sqref="A40:Q40"/>
    </sheetView>
  </sheetViews>
  <sheetFormatPr defaultColWidth="9.140625" defaultRowHeight="12.75"/>
  <cols>
    <col min="1" max="1" width="15.7109375" style="0" customWidth="1"/>
    <col min="2" max="2" width="12.140625" style="0" customWidth="1"/>
    <col min="3" max="3" width="14.57421875" style="0" customWidth="1"/>
    <col min="4" max="4" width="10.8515625" style="0" customWidth="1"/>
    <col min="5" max="5" width="26.00390625" style="0" customWidth="1"/>
    <col min="6" max="6" width="9.00390625" style="0" customWidth="1"/>
    <col min="7" max="7" width="8.8515625" style="0" customWidth="1"/>
    <col min="8" max="8" width="10.28125" style="0" customWidth="1"/>
    <col min="9" max="9" width="9.00390625" style="0" customWidth="1"/>
    <col min="10" max="10" width="9.7109375" style="0" customWidth="1"/>
    <col min="11" max="11" width="11.421875" style="0" customWidth="1"/>
    <col min="12" max="12" width="9.421875" style="0" customWidth="1"/>
    <col min="13" max="13" width="7.8515625" style="0" customWidth="1"/>
    <col min="14" max="14" width="8.57421875" style="0" customWidth="1"/>
    <col min="15" max="16" width="9.00390625" style="0" customWidth="1"/>
    <col min="17" max="17" width="10.140625" style="0" customWidth="1"/>
    <col min="18" max="18" width="17.8515625" style="0" customWidth="1"/>
  </cols>
  <sheetData>
    <row r="1" spans="1:17" ht="18.75">
      <c r="A1" s="20"/>
      <c r="B1" s="20"/>
      <c r="C1" s="20"/>
      <c r="D1" s="20"/>
      <c r="E1" s="20"/>
      <c r="F1" s="20"/>
      <c r="G1" s="20"/>
      <c r="H1" s="20"/>
      <c r="I1" s="20"/>
      <c r="J1" s="20"/>
      <c r="K1" s="20" t="s">
        <v>0</v>
      </c>
      <c r="L1" s="20"/>
      <c r="M1" s="20"/>
      <c r="N1" s="20"/>
      <c r="O1" s="20"/>
      <c r="P1" s="20"/>
      <c r="Q1" s="20"/>
    </row>
    <row r="2" spans="1:17" ht="18.75">
      <c r="A2" s="20"/>
      <c r="B2" s="20"/>
      <c r="C2" s="20"/>
      <c r="D2" s="20"/>
      <c r="E2" s="20"/>
      <c r="F2" s="20"/>
      <c r="G2" s="20"/>
      <c r="H2" s="20"/>
      <c r="I2" s="20"/>
      <c r="J2" s="20"/>
      <c r="K2" s="137" t="s">
        <v>1</v>
      </c>
      <c r="L2" s="137"/>
      <c r="M2" s="137"/>
      <c r="N2" s="137"/>
      <c r="O2" s="137"/>
      <c r="P2" s="137"/>
      <c r="Q2" s="20"/>
    </row>
    <row r="3" spans="1:17" ht="18.75">
      <c r="A3" s="20"/>
      <c r="B3" s="20"/>
      <c r="C3" s="20"/>
      <c r="D3" s="20"/>
      <c r="E3" s="20"/>
      <c r="F3" s="20"/>
      <c r="G3" s="20"/>
      <c r="H3" s="20"/>
      <c r="I3" s="20"/>
      <c r="J3" s="20"/>
      <c r="K3" s="137" t="s">
        <v>2</v>
      </c>
      <c r="L3" s="137"/>
      <c r="M3" s="137"/>
      <c r="N3" s="137"/>
      <c r="O3" s="137"/>
      <c r="P3" s="137"/>
      <c r="Q3" s="20"/>
    </row>
    <row r="4" spans="1:17" ht="18.75" hidden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</row>
    <row r="5" spans="1:17" ht="18.7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</row>
    <row r="6" spans="1:17" ht="18.75">
      <c r="A6" s="20"/>
      <c r="B6" s="20"/>
      <c r="C6" s="20"/>
      <c r="D6" s="20"/>
      <c r="E6" s="20"/>
      <c r="F6" s="20"/>
      <c r="G6" s="20"/>
      <c r="H6" s="20"/>
      <c r="I6" s="20"/>
      <c r="J6" s="20"/>
      <c r="K6" s="22" t="s">
        <v>0</v>
      </c>
      <c r="L6" s="20"/>
      <c r="M6" s="20"/>
      <c r="N6" s="20"/>
      <c r="O6" s="22"/>
      <c r="P6" s="22"/>
      <c r="Q6" s="22"/>
    </row>
    <row r="7" spans="1:17" ht="18.75">
      <c r="A7" s="20"/>
      <c r="B7" s="20"/>
      <c r="C7" s="20"/>
      <c r="D7" s="20"/>
      <c r="E7" s="20"/>
      <c r="F7" s="20"/>
      <c r="G7" s="20"/>
      <c r="H7" s="20"/>
      <c r="I7" s="20"/>
      <c r="J7" s="20"/>
      <c r="K7" s="138" t="s">
        <v>3</v>
      </c>
      <c r="L7" s="138"/>
      <c r="M7" s="138"/>
      <c r="N7" s="138"/>
      <c r="O7" s="139"/>
      <c r="P7" s="139"/>
      <c r="Q7" s="139"/>
    </row>
    <row r="8" spans="1:17" ht="18.75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</row>
    <row r="9" spans="1:17" ht="38.25" customHeight="1">
      <c r="A9" s="20"/>
      <c r="B9" s="20"/>
      <c r="C9" s="20"/>
      <c r="D9" s="20"/>
      <c r="E9" s="20"/>
      <c r="F9" s="20"/>
      <c r="G9" s="20"/>
      <c r="H9" s="20"/>
      <c r="I9" s="20"/>
      <c r="J9" s="20"/>
      <c r="K9" s="140" t="s">
        <v>70</v>
      </c>
      <c r="L9" s="140"/>
      <c r="M9" s="140"/>
      <c r="N9" s="140"/>
      <c r="O9" s="141"/>
      <c r="P9" s="141"/>
      <c r="Q9" s="141"/>
    </row>
    <row r="10" spans="1:17" ht="21" customHeight="1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133" t="s">
        <v>4</v>
      </c>
      <c r="L10" s="133"/>
      <c r="M10" s="133"/>
      <c r="N10" s="133"/>
      <c r="O10" s="134"/>
      <c r="P10" s="135"/>
      <c r="Q10" s="135"/>
    </row>
    <row r="11" spans="1:17" ht="33" customHeight="1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63" t="s">
        <v>136</v>
      </c>
      <c r="L11" s="64" t="s">
        <v>5</v>
      </c>
      <c r="M11" s="65"/>
      <c r="N11" s="24"/>
      <c r="O11" s="20"/>
      <c r="P11" s="20"/>
      <c r="Q11" s="20"/>
    </row>
    <row r="12" spans="1:17" ht="18.75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5"/>
      <c r="L12" s="20"/>
      <c r="M12" s="25"/>
      <c r="N12" s="20"/>
      <c r="O12" s="20"/>
      <c r="P12" s="20"/>
      <c r="Q12" s="20"/>
    </row>
    <row r="13" spans="1:17" ht="18.75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136" t="s">
        <v>6</v>
      </c>
      <c r="L13" s="136"/>
      <c r="M13" s="136"/>
      <c r="N13" s="20"/>
      <c r="O13" s="20"/>
      <c r="P13" s="20"/>
      <c r="Q13" s="20"/>
    </row>
    <row r="14" spans="1:17" ht="18.75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132" t="s">
        <v>7</v>
      </c>
      <c r="L14" s="132"/>
      <c r="M14" s="132"/>
      <c r="N14" s="132"/>
      <c r="O14" s="132"/>
      <c r="P14" s="132"/>
      <c r="Q14" s="132"/>
    </row>
    <row r="15" spans="1:17" ht="18.75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142" t="s">
        <v>8</v>
      </c>
      <c r="L15" s="142"/>
      <c r="M15" s="142"/>
      <c r="N15" s="142"/>
      <c r="O15" s="143"/>
      <c r="P15" s="144"/>
      <c r="Q15" s="144"/>
    </row>
    <row r="16" spans="1:17" ht="30.75" customHeight="1">
      <c r="A16" s="15"/>
      <c r="B16" s="15"/>
      <c r="C16" s="15"/>
      <c r="D16" s="15"/>
      <c r="E16" s="15"/>
      <c r="F16" s="15"/>
      <c r="G16" s="15"/>
      <c r="H16" s="26"/>
      <c r="I16" s="26"/>
      <c r="J16" s="26"/>
      <c r="K16" s="63" t="s">
        <v>136</v>
      </c>
      <c r="L16" s="64" t="s">
        <v>5</v>
      </c>
      <c r="M16" s="64"/>
      <c r="N16" s="26"/>
      <c r="O16" s="17"/>
      <c r="P16" s="26"/>
      <c r="Q16" s="26"/>
    </row>
    <row r="17" spans="1:17" ht="18.7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26"/>
      <c r="L17" s="22"/>
      <c r="M17" s="25"/>
      <c r="N17" s="22"/>
      <c r="O17" s="22"/>
      <c r="P17" s="22"/>
      <c r="Q17" s="22"/>
    </row>
    <row r="18" spans="1:17" ht="18.7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26"/>
      <c r="L18" s="22"/>
      <c r="M18" s="22"/>
      <c r="N18" s="22"/>
      <c r="O18" s="22"/>
      <c r="P18" s="22"/>
      <c r="Q18" s="22"/>
    </row>
    <row r="19" spans="1:17" ht="18.7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26"/>
      <c r="L19" s="22"/>
      <c r="M19" s="22"/>
      <c r="N19" s="22"/>
      <c r="O19" s="22"/>
      <c r="P19" s="22"/>
      <c r="Q19" s="22"/>
    </row>
    <row r="20" spans="1:17" ht="18.7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</row>
    <row r="21" spans="1:17" ht="27" customHeight="1">
      <c r="A21" s="145" t="s">
        <v>9</v>
      </c>
      <c r="B21" s="145"/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</row>
    <row r="22" spans="1:17" ht="12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</row>
    <row r="23" spans="1:17" ht="23.25" customHeight="1">
      <c r="A23" s="145" t="s">
        <v>137</v>
      </c>
      <c r="B23" s="145"/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</row>
    <row r="24" spans="1:17" ht="18" customHeight="1">
      <c r="A24" s="12"/>
      <c r="B24" s="12"/>
      <c r="C24" s="12"/>
      <c r="D24" s="12"/>
      <c r="E24" s="147"/>
      <c r="F24" s="147"/>
      <c r="G24" s="147"/>
      <c r="H24" s="147"/>
      <c r="I24" s="147"/>
      <c r="J24" s="147"/>
      <c r="K24" s="12"/>
      <c r="L24" s="12"/>
      <c r="M24" s="12"/>
      <c r="N24" s="12"/>
      <c r="O24" s="12"/>
      <c r="P24" s="12"/>
      <c r="Q24" s="12"/>
    </row>
    <row r="25" spans="1:17" ht="15.75" customHeight="1">
      <c r="A25" s="146" t="s">
        <v>82</v>
      </c>
      <c r="B25" s="146"/>
      <c r="C25" s="146"/>
      <c r="D25" s="146"/>
      <c r="E25" s="146"/>
      <c r="F25" s="146"/>
      <c r="G25" s="146"/>
      <c r="H25" s="146"/>
      <c r="I25" s="146"/>
      <c r="J25" s="146"/>
      <c r="K25" s="14"/>
      <c r="L25" s="14"/>
      <c r="M25" s="14"/>
      <c r="N25" s="14"/>
      <c r="O25" s="14"/>
      <c r="P25" s="14"/>
      <c r="Q25" s="14"/>
    </row>
    <row r="26" spans="1:17" ht="18.75">
      <c r="A26" s="152" t="s">
        <v>10</v>
      </c>
      <c r="B26" s="152"/>
      <c r="C26" s="152"/>
      <c r="D26" s="152"/>
      <c r="E26" s="152"/>
      <c r="F26" s="152"/>
      <c r="G26" s="152"/>
      <c r="H26" s="152"/>
      <c r="I26" s="15"/>
      <c r="J26" s="15"/>
      <c r="K26" s="15"/>
      <c r="L26" s="15"/>
      <c r="M26" s="15"/>
      <c r="N26" s="15"/>
      <c r="O26" s="15"/>
      <c r="P26" s="15"/>
      <c r="Q26" s="15"/>
    </row>
    <row r="27" spans="1:17" ht="18.75">
      <c r="A27" s="16"/>
      <c r="B27" s="16"/>
      <c r="C27" s="16"/>
      <c r="D27" s="16"/>
      <c r="E27" s="16"/>
      <c r="F27" s="16"/>
      <c r="G27" s="16"/>
      <c r="H27" s="16"/>
      <c r="I27" s="15"/>
      <c r="J27" s="15"/>
      <c r="K27" s="15"/>
      <c r="L27" s="15"/>
      <c r="M27" s="15"/>
      <c r="N27" s="15"/>
      <c r="O27" s="15"/>
      <c r="P27" s="15"/>
      <c r="Q27" s="15"/>
    </row>
    <row r="28" spans="1:17" ht="18.75">
      <c r="A28" s="16"/>
      <c r="B28" s="16"/>
      <c r="C28" s="16"/>
      <c r="D28" s="16"/>
      <c r="E28" s="16"/>
      <c r="F28" s="16"/>
      <c r="G28" s="16"/>
      <c r="H28" s="16"/>
      <c r="I28" s="15"/>
      <c r="J28" s="15"/>
      <c r="K28" s="15"/>
      <c r="L28" s="15"/>
      <c r="M28" s="15"/>
      <c r="N28" s="15"/>
      <c r="O28" s="15"/>
      <c r="P28" s="15"/>
      <c r="Q28" s="15"/>
    </row>
    <row r="29" spans="1:17" ht="15.75" customHeight="1">
      <c r="A29" s="153" t="s">
        <v>83</v>
      </c>
      <c r="B29" s="153"/>
      <c r="C29" s="153"/>
      <c r="D29" s="153"/>
      <c r="E29" s="153"/>
      <c r="F29" s="153"/>
      <c r="G29" s="153"/>
      <c r="H29" s="153"/>
      <c r="I29" s="153"/>
      <c r="J29" s="154"/>
      <c r="K29" s="154"/>
      <c r="L29" s="154"/>
      <c r="M29" s="154"/>
      <c r="N29" s="15"/>
      <c r="O29" s="15"/>
      <c r="P29" s="15"/>
      <c r="Q29" s="15"/>
    </row>
    <row r="30" spans="1:17" ht="18.75">
      <c r="A30" s="152" t="s">
        <v>11</v>
      </c>
      <c r="B30" s="152"/>
      <c r="C30" s="152"/>
      <c r="D30" s="152"/>
      <c r="E30" s="152"/>
      <c r="F30" s="152"/>
      <c r="G30" s="152"/>
      <c r="H30" s="152"/>
      <c r="I30" s="15"/>
      <c r="J30" s="15"/>
      <c r="K30" s="15"/>
      <c r="L30" s="15"/>
      <c r="M30" s="15"/>
      <c r="N30" s="15"/>
      <c r="O30" s="15"/>
      <c r="P30" s="15"/>
      <c r="Q30" s="15"/>
    </row>
    <row r="31" spans="1:17" ht="18.75">
      <c r="A31" s="16"/>
      <c r="B31" s="16"/>
      <c r="C31" s="16"/>
      <c r="D31" s="16"/>
      <c r="E31" s="16"/>
      <c r="F31" s="16"/>
      <c r="G31" s="16"/>
      <c r="H31" s="16"/>
      <c r="I31" s="15"/>
      <c r="J31" s="15"/>
      <c r="K31" s="15"/>
      <c r="L31" s="15"/>
      <c r="M31" s="15"/>
      <c r="N31" s="15"/>
      <c r="O31" s="15"/>
      <c r="P31" s="15"/>
      <c r="Q31" s="15"/>
    </row>
    <row r="32" spans="1:17" ht="18.75">
      <c r="A32" s="16"/>
      <c r="B32" s="16"/>
      <c r="C32" s="16"/>
      <c r="D32" s="16"/>
      <c r="E32" s="16"/>
      <c r="F32" s="16"/>
      <c r="G32" s="16"/>
      <c r="H32" s="16"/>
      <c r="I32" s="15"/>
      <c r="J32" s="15"/>
      <c r="K32" s="15"/>
      <c r="L32" s="15"/>
      <c r="M32" s="15"/>
      <c r="N32" s="15"/>
      <c r="O32" s="15"/>
      <c r="P32" s="15"/>
      <c r="Q32" s="15"/>
    </row>
    <row r="33" spans="1:17" ht="45.75" customHeight="1">
      <c r="A33" s="155" t="s">
        <v>134</v>
      </c>
      <c r="B33" s="156"/>
      <c r="C33" s="156"/>
      <c r="D33" s="156"/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</row>
    <row r="34" spans="1:17" ht="22.5" customHeight="1">
      <c r="A34" s="157" t="s">
        <v>71</v>
      </c>
      <c r="B34" s="157"/>
      <c r="C34" s="157"/>
      <c r="D34" s="157"/>
      <c r="E34" s="157"/>
      <c r="F34" s="157"/>
      <c r="G34" s="157"/>
      <c r="H34" s="158"/>
      <c r="I34" s="158"/>
      <c r="J34" s="158"/>
      <c r="K34" s="158"/>
      <c r="L34" s="158"/>
      <c r="M34" s="158"/>
      <c r="N34" s="158"/>
      <c r="O34" s="18"/>
      <c r="P34" s="18"/>
      <c r="Q34" s="18"/>
    </row>
    <row r="35" spans="1:17" ht="18.75">
      <c r="A35" s="16"/>
      <c r="B35" s="16"/>
      <c r="C35" s="16"/>
      <c r="D35" s="16"/>
      <c r="E35" s="16"/>
      <c r="F35" s="16"/>
      <c r="G35" s="16"/>
      <c r="H35" s="16"/>
      <c r="I35" s="15"/>
      <c r="J35" s="15"/>
      <c r="K35" s="15"/>
      <c r="L35" s="15"/>
      <c r="M35" s="15"/>
      <c r="N35" s="15"/>
      <c r="O35" s="15"/>
      <c r="P35" s="15"/>
      <c r="Q35" s="15"/>
    </row>
    <row r="36" spans="1:17" ht="39" customHeight="1">
      <c r="A36" s="149" t="s">
        <v>138</v>
      </c>
      <c r="B36" s="149"/>
      <c r="C36" s="149"/>
      <c r="D36" s="149"/>
      <c r="E36" s="149"/>
      <c r="F36" s="149"/>
      <c r="G36" s="149"/>
      <c r="H36" s="149"/>
      <c r="I36" s="149"/>
      <c r="J36" s="149"/>
      <c r="K36" s="149"/>
      <c r="L36" s="149"/>
      <c r="M36" s="149"/>
      <c r="N36" s="149"/>
      <c r="O36" s="150"/>
      <c r="P36" s="150"/>
      <c r="Q36" s="150"/>
    </row>
    <row r="37" spans="1:17" ht="15.75" customHeight="1">
      <c r="A37" s="146" t="s">
        <v>12</v>
      </c>
      <c r="B37" s="146"/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5"/>
      <c r="O37" s="15"/>
      <c r="P37" s="15"/>
      <c r="Q37" s="15"/>
    </row>
    <row r="38" spans="1:17" ht="15.75" customHeight="1">
      <c r="A38" s="151" t="s">
        <v>13</v>
      </c>
      <c r="B38" s="151"/>
      <c r="C38" s="151"/>
      <c r="D38" s="151"/>
      <c r="E38" s="151"/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151"/>
      <c r="Q38" s="151"/>
    </row>
    <row r="39" spans="1:17" ht="18.75" customHeight="1">
      <c r="A39" s="151" t="s">
        <v>14</v>
      </c>
      <c r="B39" s="151"/>
      <c r="C39" s="151"/>
      <c r="D39" s="160"/>
      <c r="E39" s="160"/>
      <c r="F39" s="160"/>
      <c r="G39" s="160"/>
      <c r="H39" s="14"/>
      <c r="I39" s="14"/>
      <c r="J39" s="14"/>
      <c r="K39" s="14"/>
      <c r="L39" s="14"/>
      <c r="M39" s="15"/>
      <c r="N39" s="15"/>
      <c r="O39" s="15"/>
      <c r="P39" s="15"/>
      <c r="Q39" s="15"/>
    </row>
    <row r="40" spans="1:17" ht="18.75" customHeight="1">
      <c r="A40" s="151" t="s">
        <v>15</v>
      </c>
      <c r="B40" s="151"/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</row>
    <row r="41" spans="1:17" ht="21" customHeight="1">
      <c r="A41" s="151" t="s">
        <v>16</v>
      </c>
      <c r="B41" s="151"/>
      <c r="C41" s="151"/>
      <c r="D41" s="151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51"/>
      <c r="Q41" s="151"/>
    </row>
    <row r="42" spans="1:17" ht="20.25" customHeight="1">
      <c r="A42" s="151" t="s">
        <v>103</v>
      </c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</row>
    <row r="43" spans="1:17" ht="20.25" customHeight="1">
      <c r="A43" s="151" t="s">
        <v>72</v>
      </c>
      <c r="B43" s="151"/>
      <c r="C43" s="151"/>
      <c r="D43" s="151"/>
      <c r="E43" s="151"/>
      <c r="F43" s="151"/>
      <c r="G43" s="151"/>
      <c r="H43" s="151"/>
      <c r="I43" s="151"/>
      <c r="J43" s="151"/>
      <c r="K43" s="151"/>
      <c r="L43" s="151"/>
      <c r="M43" s="151"/>
      <c r="N43" s="151"/>
      <c r="O43" s="151"/>
      <c r="P43" s="151"/>
      <c r="Q43" s="151"/>
    </row>
    <row r="44" spans="1:17" ht="20.25" customHeight="1">
      <c r="A44" s="151" t="s">
        <v>73</v>
      </c>
      <c r="B44" s="151"/>
      <c r="C44" s="151"/>
      <c r="D44" s="151"/>
      <c r="E44" s="151"/>
      <c r="F44" s="151"/>
      <c r="G44" s="151"/>
      <c r="H44" s="151"/>
      <c r="I44" s="151"/>
      <c r="J44" s="151"/>
      <c r="K44" s="151"/>
      <c r="L44" s="151"/>
      <c r="M44" s="151"/>
      <c r="N44" s="151"/>
      <c r="O44" s="151"/>
      <c r="P44" s="151"/>
      <c r="Q44" s="151"/>
    </row>
    <row r="45" spans="1:17" ht="20.25" customHeight="1">
      <c r="A45" s="151" t="s">
        <v>84</v>
      </c>
      <c r="B45" s="151"/>
      <c r="C45" s="151"/>
      <c r="D45" s="151"/>
      <c r="E45" s="151"/>
      <c r="F45" s="151"/>
      <c r="G45" s="151"/>
      <c r="H45" s="151"/>
      <c r="I45" s="151"/>
      <c r="J45" s="151"/>
      <c r="K45" s="151"/>
      <c r="L45" s="151"/>
      <c r="M45" s="151"/>
      <c r="N45" s="151"/>
      <c r="O45" s="151"/>
      <c r="P45" s="151"/>
      <c r="Q45" s="151"/>
    </row>
    <row r="46" spans="1:17" ht="21.75" customHeight="1">
      <c r="A46" s="151" t="s">
        <v>74</v>
      </c>
      <c r="B46" s="151"/>
      <c r="C46" s="151"/>
      <c r="D46" s="151"/>
      <c r="E46" s="151"/>
      <c r="F46" s="151"/>
      <c r="G46" s="151"/>
      <c r="H46" s="151"/>
      <c r="I46" s="151"/>
      <c r="J46" s="151"/>
      <c r="K46" s="151"/>
      <c r="L46" s="151"/>
      <c r="M46" s="151"/>
      <c r="N46" s="151"/>
      <c r="O46" s="151"/>
      <c r="P46" s="151"/>
      <c r="Q46" s="151"/>
    </row>
    <row r="47" spans="1:17" ht="19.5" customHeight="1">
      <c r="A47" s="151" t="s">
        <v>17</v>
      </c>
      <c r="B47" s="151"/>
      <c r="C47" s="151"/>
      <c r="D47" s="151"/>
      <c r="E47" s="151"/>
      <c r="F47" s="151"/>
      <c r="G47" s="151"/>
      <c r="H47" s="151"/>
      <c r="I47" s="151"/>
      <c r="J47" s="151"/>
      <c r="K47" s="151"/>
      <c r="L47" s="151"/>
      <c r="M47" s="151"/>
      <c r="N47" s="151"/>
      <c r="O47" s="151"/>
      <c r="P47" s="151"/>
      <c r="Q47" s="151"/>
    </row>
    <row r="48" spans="1:17" s="8" customFormat="1" ht="17.25" customHeight="1">
      <c r="A48" s="159" t="s">
        <v>18</v>
      </c>
      <c r="B48" s="159"/>
      <c r="C48" s="159"/>
      <c r="D48" s="159"/>
      <c r="E48" s="159"/>
      <c r="F48" s="159"/>
      <c r="G48" s="159"/>
      <c r="H48" s="159"/>
      <c r="I48" s="159"/>
      <c r="J48" s="160"/>
      <c r="K48" s="28"/>
      <c r="L48" s="28"/>
      <c r="M48" s="28"/>
      <c r="N48" s="28"/>
      <c r="O48" s="28"/>
      <c r="P48" s="28"/>
      <c r="Q48" s="28"/>
    </row>
    <row r="49" spans="1:17" s="8" customFormat="1" ht="16.5" customHeight="1">
      <c r="A49" s="159" t="s">
        <v>19</v>
      </c>
      <c r="B49" s="160"/>
      <c r="C49" s="160"/>
      <c r="D49" s="160"/>
      <c r="E49" s="160"/>
      <c r="F49" s="160"/>
      <c r="G49" s="160"/>
      <c r="H49" s="160"/>
      <c r="I49" s="160"/>
      <c r="J49" s="160"/>
      <c r="K49" s="160"/>
      <c r="L49" s="28"/>
      <c r="M49" s="28"/>
      <c r="N49" s="28"/>
      <c r="O49" s="28"/>
      <c r="P49" s="28"/>
      <c r="Q49" s="28"/>
    </row>
    <row r="50" spans="1:17" s="8" customFormat="1" ht="18.75" customHeight="1">
      <c r="A50" s="159" t="s">
        <v>20</v>
      </c>
      <c r="B50" s="160"/>
      <c r="C50" s="160"/>
      <c r="D50" s="160"/>
      <c r="E50" s="160"/>
      <c r="F50" s="160"/>
      <c r="G50" s="160"/>
      <c r="H50" s="160"/>
      <c r="I50" s="160"/>
      <c r="J50" s="15"/>
      <c r="K50" s="15"/>
      <c r="L50" s="28"/>
      <c r="M50" s="28"/>
      <c r="N50" s="28"/>
      <c r="O50" s="28"/>
      <c r="P50" s="28"/>
      <c r="Q50" s="28"/>
    </row>
    <row r="51" spans="1:17" ht="75.75" customHeight="1">
      <c r="A51" s="165" t="s">
        <v>133</v>
      </c>
      <c r="B51" s="165"/>
      <c r="C51" s="165"/>
      <c r="D51" s="165"/>
      <c r="E51" s="165"/>
      <c r="F51" s="165"/>
      <c r="G51" s="165"/>
      <c r="H51" s="165"/>
      <c r="I51" s="165"/>
      <c r="J51" s="165"/>
      <c r="K51" s="165"/>
      <c r="L51" s="165"/>
      <c r="M51" s="165"/>
      <c r="N51" s="165"/>
      <c r="O51" s="165"/>
      <c r="P51" s="165"/>
      <c r="Q51" s="165"/>
    </row>
    <row r="52" spans="1:17" ht="5.25" customHeight="1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30"/>
      <c r="M52" s="30"/>
      <c r="N52" s="30"/>
      <c r="O52" s="30"/>
      <c r="P52" s="30"/>
      <c r="Q52" s="30"/>
    </row>
    <row r="53" spans="1:17" ht="18.75">
      <c r="A53" s="166" t="s">
        <v>21</v>
      </c>
      <c r="B53" s="166"/>
      <c r="C53" s="166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</row>
    <row r="54" spans="1:18" ht="35.25" customHeight="1">
      <c r="A54" s="167" t="s">
        <v>104</v>
      </c>
      <c r="B54" s="167"/>
      <c r="C54" s="167"/>
      <c r="D54" s="167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9"/>
    </row>
    <row r="55" spans="1:18" ht="9" customHeight="1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9"/>
    </row>
    <row r="56" spans="1:17" ht="18" customHeight="1">
      <c r="A56" s="168" t="s">
        <v>22</v>
      </c>
      <c r="B56" s="168"/>
      <c r="C56" s="168"/>
      <c r="D56" s="168"/>
      <c r="E56" s="168"/>
      <c r="F56" s="168"/>
      <c r="G56" s="168"/>
      <c r="H56" s="168"/>
      <c r="I56" s="168"/>
      <c r="J56" s="168"/>
      <c r="K56" s="33"/>
      <c r="L56" s="33"/>
      <c r="M56" s="33"/>
      <c r="N56" s="33"/>
      <c r="O56" s="33"/>
      <c r="P56" s="33"/>
      <c r="Q56" s="33"/>
    </row>
    <row r="57" spans="1:17" ht="12" customHeight="1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3"/>
      <c r="L57" s="33"/>
      <c r="M57" s="33"/>
      <c r="N57" s="33"/>
      <c r="O57" s="33"/>
      <c r="P57" s="33"/>
      <c r="Q57" s="33"/>
    </row>
    <row r="58" spans="1:17" ht="21.75" customHeight="1">
      <c r="A58" s="35" t="s">
        <v>23</v>
      </c>
      <c r="B58" s="161" t="s">
        <v>24</v>
      </c>
      <c r="C58" s="162"/>
      <c r="D58" s="163" t="s">
        <v>25</v>
      </c>
      <c r="E58" s="162"/>
      <c r="F58" s="163" t="s">
        <v>26</v>
      </c>
      <c r="G58" s="164"/>
      <c r="H58" s="164"/>
      <c r="I58" s="164"/>
      <c r="J58" s="164"/>
      <c r="K58" s="164"/>
      <c r="L58" s="164"/>
      <c r="M58" s="164"/>
      <c r="N58" s="164"/>
      <c r="O58" s="164"/>
      <c r="P58" s="164"/>
      <c r="Q58" s="162"/>
    </row>
    <row r="59" spans="1:17" ht="19.5" customHeight="1">
      <c r="A59" s="37"/>
      <c r="B59" s="161"/>
      <c r="C59" s="162"/>
      <c r="D59" s="163"/>
      <c r="E59" s="162"/>
      <c r="F59" s="163"/>
      <c r="G59" s="164"/>
      <c r="H59" s="164"/>
      <c r="I59" s="164"/>
      <c r="J59" s="164"/>
      <c r="K59" s="164"/>
      <c r="L59" s="164"/>
      <c r="M59" s="164"/>
      <c r="N59" s="164"/>
      <c r="O59" s="164"/>
      <c r="P59" s="164"/>
      <c r="Q59" s="162"/>
    </row>
    <row r="60" spans="1:17" ht="12" customHeight="1">
      <c r="A60" s="17"/>
      <c r="B60" s="2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</row>
    <row r="61" spans="1:17" ht="18.75">
      <c r="A61" s="166" t="s">
        <v>27</v>
      </c>
      <c r="B61" s="166"/>
      <c r="C61" s="166"/>
      <c r="D61" s="166"/>
      <c r="E61" s="166"/>
      <c r="F61" s="166"/>
      <c r="G61" s="166"/>
      <c r="H61" s="166"/>
      <c r="I61" s="166"/>
      <c r="J61" s="166"/>
      <c r="K61" s="166"/>
      <c r="L61" s="166"/>
      <c r="M61" s="166"/>
      <c r="N61" s="166"/>
      <c r="O61" s="166"/>
      <c r="P61" s="166"/>
      <c r="Q61" s="166"/>
    </row>
    <row r="62" spans="1:17" ht="12.75" customHeight="1">
      <c r="A62" s="19"/>
      <c r="B62" s="19"/>
      <c r="C62" s="19"/>
      <c r="D62" s="19"/>
      <c r="E62" s="38"/>
      <c r="F62" s="38"/>
      <c r="G62" s="38"/>
      <c r="H62" s="16"/>
      <c r="I62" s="15"/>
      <c r="J62" s="15"/>
      <c r="K62" s="15"/>
      <c r="L62" s="15"/>
      <c r="M62" s="15"/>
      <c r="N62" s="15"/>
      <c r="O62" s="148" t="s">
        <v>28</v>
      </c>
      <c r="P62" s="148"/>
      <c r="Q62" s="15"/>
    </row>
    <row r="63" spans="1:17" ht="36" customHeight="1">
      <c r="A63" s="35" t="s">
        <v>23</v>
      </c>
      <c r="B63" s="35" t="s">
        <v>24</v>
      </c>
      <c r="C63" s="35" t="s">
        <v>25</v>
      </c>
      <c r="D63" s="161" t="s">
        <v>29</v>
      </c>
      <c r="E63" s="169"/>
      <c r="F63" s="170" t="s">
        <v>30</v>
      </c>
      <c r="G63" s="170"/>
      <c r="H63" s="170"/>
      <c r="I63" s="170"/>
      <c r="J63" s="170" t="s">
        <v>31</v>
      </c>
      <c r="K63" s="170"/>
      <c r="L63" s="170"/>
      <c r="M63" s="170"/>
      <c r="N63" s="170" t="s">
        <v>32</v>
      </c>
      <c r="O63" s="170"/>
      <c r="P63" s="170"/>
      <c r="Q63" s="170"/>
    </row>
    <row r="64" spans="1:17" ht="15" customHeight="1">
      <c r="A64" s="35">
        <v>1</v>
      </c>
      <c r="B64" s="35">
        <v>2</v>
      </c>
      <c r="C64" s="35">
        <v>3</v>
      </c>
      <c r="D64" s="170">
        <v>4</v>
      </c>
      <c r="E64" s="170"/>
      <c r="F64" s="170">
        <v>5</v>
      </c>
      <c r="G64" s="170"/>
      <c r="H64" s="170"/>
      <c r="I64" s="170"/>
      <c r="J64" s="164">
        <v>6</v>
      </c>
      <c r="K64" s="164"/>
      <c r="L64" s="164"/>
      <c r="M64" s="162"/>
      <c r="N64" s="163">
        <v>7</v>
      </c>
      <c r="O64" s="164"/>
      <c r="P64" s="164"/>
      <c r="Q64" s="162"/>
    </row>
    <row r="65" spans="1:17" ht="128.25" customHeight="1">
      <c r="A65" s="40"/>
      <c r="B65" s="40" t="s">
        <v>107</v>
      </c>
      <c r="C65" s="40" t="s">
        <v>135</v>
      </c>
      <c r="D65" s="171" t="s">
        <v>105</v>
      </c>
      <c r="E65" s="169"/>
      <c r="F65" s="172">
        <v>1.3</v>
      </c>
      <c r="G65" s="172"/>
      <c r="H65" s="172"/>
      <c r="I65" s="172"/>
      <c r="J65" s="173">
        <v>0</v>
      </c>
      <c r="K65" s="173"/>
      <c r="L65" s="173"/>
      <c r="M65" s="174"/>
      <c r="N65" s="175">
        <f>F65+J65</f>
        <v>1.3</v>
      </c>
      <c r="O65" s="173"/>
      <c r="P65" s="173"/>
      <c r="Q65" s="174"/>
    </row>
    <row r="66" spans="1:17" ht="36.75" customHeight="1">
      <c r="A66" s="40"/>
      <c r="B66" s="40"/>
      <c r="C66" s="40"/>
      <c r="D66" s="176" t="s">
        <v>33</v>
      </c>
      <c r="E66" s="177"/>
      <c r="F66" s="178">
        <f>F65</f>
        <v>1.3</v>
      </c>
      <c r="G66" s="178"/>
      <c r="H66" s="178"/>
      <c r="I66" s="178"/>
      <c r="J66" s="179">
        <f>J65</f>
        <v>0</v>
      </c>
      <c r="K66" s="179"/>
      <c r="L66" s="179"/>
      <c r="M66" s="180"/>
      <c r="N66" s="181">
        <f>F66+J66</f>
        <v>1.3</v>
      </c>
      <c r="O66" s="179"/>
      <c r="P66" s="179"/>
      <c r="Q66" s="180"/>
    </row>
    <row r="67" spans="1:17" ht="18.75">
      <c r="A67" s="16"/>
      <c r="B67" s="16"/>
      <c r="C67" s="16"/>
      <c r="D67" s="16"/>
      <c r="E67" s="26"/>
      <c r="F67" s="26"/>
      <c r="G67" s="26"/>
      <c r="H67" s="16"/>
      <c r="I67" s="15"/>
      <c r="J67" s="15"/>
      <c r="K67" s="15"/>
      <c r="L67" s="15"/>
      <c r="M67" s="15"/>
      <c r="N67" s="15"/>
      <c r="O67" s="15"/>
      <c r="P67" s="15"/>
      <c r="Q67" s="15"/>
    </row>
    <row r="68" spans="1:17" ht="18" customHeight="1">
      <c r="A68" s="168" t="s">
        <v>34</v>
      </c>
      <c r="B68" s="168"/>
      <c r="C68" s="168"/>
      <c r="D68" s="168"/>
      <c r="E68" s="168"/>
      <c r="F68" s="168"/>
      <c r="G68" s="168"/>
      <c r="H68" s="168"/>
      <c r="I68" s="168"/>
      <c r="J68" s="168"/>
      <c r="K68" s="168"/>
      <c r="L68" s="168"/>
      <c r="M68" s="168"/>
      <c r="N68" s="168"/>
      <c r="O68" s="168"/>
      <c r="P68" s="15"/>
      <c r="Q68" s="15"/>
    </row>
    <row r="69" spans="1:17" ht="18.7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5"/>
      <c r="Q69" s="15"/>
    </row>
    <row r="70" spans="1:17" ht="38.25" customHeight="1">
      <c r="A70" s="170" t="s">
        <v>35</v>
      </c>
      <c r="B70" s="170"/>
      <c r="C70" s="170"/>
      <c r="D70" s="170"/>
      <c r="E70" s="35" t="s">
        <v>24</v>
      </c>
      <c r="F70" s="170" t="s">
        <v>30</v>
      </c>
      <c r="G70" s="170"/>
      <c r="H70" s="170"/>
      <c r="I70" s="170"/>
      <c r="J70" s="170" t="s">
        <v>31</v>
      </c>
      <c r="K70" s="170"/>
      <c r="L70" s="170"/>
      <c r="M70" s="170"/>
      <c r="N70" s="170" t="s">
        <v>32</v>
      </c>
      <c r="O70" s="170"/>
      <c r="P70" s="170"/>
      <c r="Q70" s="170"/>
    </row>
    <row r="71" spans="1:17" ht="18.75" customHeight="1">
      <c r="A71" s="170">
        <v>1</v>
      </c>
      <c r="B71" s="170"/>
      <c r="C71" s="170"/>
      <c r="D71" s="170"/>
      <c r="E71" s="35">
        <v>2</v>
      </c>
      <c r="F71" s="161">
        <v>3</v>
      </c>
      <c r="G71" s="164"/>
      <c r="H71" s="164"/>
      <c r="I71" s="169"/>
      <c r="J71" s="161">
        <v>4</v>
      </c>
      <c r="K71" s="164"/>
      <c r="L71" s="164"/>
      <c r="M71" s="169"/>
      <c r="N71" s="161">
        <v>5</v>
      </c>
      <c r="O71" s="164"/>
      <c r="P71" s="164"/>
      <c r="Q71" s="169"/>
    </row>
    <row r="72" spans="1:17" ht="15.75" customHeight="1">
      <c r="A72" s="182" t="s">
        <v>36</v>
      </c>
      <c r="B72" s="183"/>
      <c r="C72" s="183"/>
      <c r="D72" s="184"/>
      <c r="E72" s="35"/>
      <c r="F72" s="161"/>
      <c r="G72" s="164"/>
      <c r="H72" s="164"/>
      <c r="I72" s="169"/>
      <c r="J72" s="161"/>
      <c r="K72" s="164"/>
      <c r="L72" s="164"/>
      <c r="M72" s="169"/>
      <c r="N72" s="161"/>
      <c r="O72" s="164"/>
      <c r="P72" s="164"/>
      <c r="Q72" s="169"/>
    </row>
    <row r="73" spans="1:17" ht="18.75" customHeight="1">
      <c r="A73" s="182" t="s">
        <v>37</v>
      </c>
      <c r="B73" s="183"/>
      <c r="C73" s="183"/>
      <c r="D73" s="183"/>
      <c r="E73" s="35"/>
      <c r="F73" s="161"/>
      <c r="G73" s="164"/>
      <c r="H73" s="164"/>
      <c r="I73" s="169"/>
      <c r="J73" s="161"/>
      <c r="K73" s="164"/>
      <c r="L73" s="164"/>
      <c r="M73" s="169"/>
      <c r="N73" s="161"/>
      <c r="O73" s="164"/>
      <c r="P73" s="164"/>
      <c r="Q73" s="169"/>
    </row>
    <row r="74" spans="1:17" ht="12" customHeight="1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</row>
    <row r="75" spans="1:17" ht="15.75" customHeight="1">
      <c r="A75" s="168" t="s">
        <v>38</v>
      </c>
      <c r="B75" s="168"/>
      <c r="C75" s="168"/>
      <c r="D75" s="168"/>
      <c r="E75" s="168"/>
      <c r="F75" s="168"/>
      <c r="G75" s="168"/>
      <c r="H75" s="168"/>
      <c r="I75" s="168"/>
      <c r="J75" s="168"/>
      <c r="K75" s="168"/>
      <c r="L75" s="168"/>
      <c r="M75" s="168"/>
      <c r="N75" s="168"/>
      <c r="O75" s="168"/>
      <c r="P75" s="168"/>
      <c r="Q75" s="168"/>
    </row>
    <row r="76" spans="1:17" ht="18.75">
      <c r="A76" s="16"/>
      <c r="B76" s="16"/>
      <c r="C76" s="16"/>
      <c r="D76" s="16"/>
      <c r="E76" s="26"/>
      <c r="F76" s="26"/>
      <c r="G76" s="26"/>
      <c r="H76" s="16"/>
      <c r="I76" s="15"/>
      <c r="J76" s="15"/>
      <c r="K76" s="15"/>
      <c r="L76" s="15"/>
      <c r="M76" s="15"/>
      <c r="N76" s="15"/>
      <c r="O76" s="15"/>
      <c r="P76" s="15"/>
      <c r="Q76" s="15"/>
    </row>
    <row r="77" spans="1:17" ht="27.75" customHeight="1">
      <c r="A77" s="35" t="s">
        <v>23</v>
      </c>
      <c r="B77" s="35" t="s">
        <v>24</v>
      </c>
      <c r="C77" s="161" t="s">
        <v>39</v>
      </c>
      <c r="D77" s="164"/>
      <c r="E77" s="169"/>
      <c r="F77" s="170" t="s">
        <v>40</v>
      </c>
      <c r="G77" s="170"/>
      <c r="H77" s="170"/>
      <c r="I77" s="170"/>
      <c r="J77" s="170" t="s">
        <v>41</v>
      </c>
      <c r="K77" s="170"/>
      <c r="L77" s="170"/>
      <c r="M77" s="170"/>
      <c r="N77" s="170" t="s">
        <v>42</v>
      </c>
      <c r="O77" s="170"/>
      <c r="P77" s="170"/>
      <c r="Q77" s="170"/>
    </row>
    <row r="78" spans="1:17" ht="19.5" customHeight="1">
      <c r="A78" s="35">
        <v>1</v>
      </c>
      <c r="B78" s="39">
        <v>2</v>
      </c>
      <c r="C78" s="170">
        <v>3</v>
      </c>
      <c r="D78" s="170"/>
      <c r="E78" s="170"/>
      <c r="F78" s="170">
        <v>4</v>
      </c>
      <c r="G78" s="170"/>
      <c r="H78" s="170"/>
      <c r="I78" s="170"/>
      <c r="J78" s="170">
        <v>5</v>
      </c>
      <c r="K78" s="170"/>
      <c r="L78" s="170"/>
      <c r="M78" s="170"/>
      <c r="N78" s="170">
        <v>6</v>
      </c>
      <c r="O78" s="170"/>
      <c r="P78" s="170"/>
      <c r="Q78" s="170"/>
    </row>
    <row r="79" spans="1:17" ht="34.5" customHeight="1">
      <c r="A79" s="35"/>
      <c r="B79" s="41">
        <v>1513190</v>
      </c>
      <c r="C79" s="185" t="s">
        <v>106</v>
      </c>
      <c r="D79" s="183"/>
      <c r="E79" s="183"/>
      <c r="F79" s="183"/>
      <c r="G79" s="183"/>
      <c r="H79" s="183"/>
      <c r="I79" s="183"/>
      <c r="J79" s="183"/>
      <c r="K79" s="183"/>
      <c r="L79" s="183"/>
      <c r="M79" s="183"/>
      <c r="N79" s="183"/>
      <c r="O79" s="183"/>
      <c r="P79" s="183"/>
      <c r="Q79" s="184"/>
    </row>
    <row r="80" spans="1:17" ht="24" customHeight="1">
      <c r="A80" s="42">
        <v>1</v>
      </c>
      <c r="B80" s="43"/>
      <c r="C80" s="186" t="s">
        <v>43</v>
      </c>
      <c r="D80" s="187"/>
      <c r="E80" s="188"/>
      <c r="F80" s="44"/>
      <c r="G80" s="44"/>
      <c r="H80" s="44"/>
      <c r="I80" s="44"/>
      <c r="J80" s="44"/>
      <c r="K80" s="44"/>
      <c r="L80" s="44"/>
      <c r="M80" s="44"/>
      <c r="N80" s="44"/>
      <c r="O80" s="45"/>
      <c r="P80" s="44"/>
      <c r="Q80" s="46"/>
    </row>
    <row r="81" spans="1:17" ht="59.25" customHeight="1">
      <c r="A81" s="47"/>
      <c r="B81" s="48"/>
      <c r="C81" s="182" t="s">
        <v>108</v>
      </c>
      <c r="D81" s="190"/>
      <c r="E81" s="191"/>
      <c r="F81" s="161" t="s">
        <v>76</v>
      </c>
      <c r="G81" s="192"/>
      <c r="H81" s="192"/>
      <c r="I81" s="193"/>
      <c r="J81" s="201" t="s">
        <v>78</v>
      </c>
      <c r="K81" s="202"/>
      <c r="L81" s="202"/>
      <c r="M81" s="203"/>
      <c r="N81" s="208">
        <v>1289.08</v>
      </c>
      <c r="O81" s="209"/>
      <c r="P81" s="209"/>
      <c r="Q81" s="210"/>
    </row>
    <row r="82" spans="1:17" ht="21" customHeight="1">
      <c r="A82" s="49">
        <v>2</v>
      </c>
      <c r="B82" s="50"/>
      <c r="C82" s="189" t="s">
        <v>45</v>
      </c>
      <c r="D82" s="190"/>
      <c r="E82" s="190"/>
      <c r="F82" s="190"/>
      <c r="G82" s="36"/>
      <c r="H82" s="36"/>
      <c r="I82" s="44"/>
      <c r="J82" s="44"/>
      <c r="K82" s="44"/>
      <c r="L82" s="44"/>
      <c r="M82" s="44"/>
      <c r="N82" s="44"/>
      <c r="O82" s="51"/>
      <c r="P82" s="36"/>
      <c r="Q82" s="39"/>
    </row>
    <row r="83" spans="1:17" ht="0.75" customHeight="1">
      <c r="A83" s="52"/>
      <c r="B83" s="53"/>
      <c r="C83" s="183"/>
      <c r="D83" s="190"/>
      <c r="E83" s="191"/>
      <c r="F83" s="161"/>
      <c r="G83" s="192"/>
      <c r="H83" s="192"/>
      <c r="I83" s="193"/>
      <c r="J83" s="161"/>
      <c r="K83" s="192"/>
      <c r="L83" s="192"/>
      <c r="M83" s="193"/>
      <c r="N83" s="211"/>
      <c r="O83" s="192"/>
      <c r="P83" s="192"/>
      <c r="Q83" s="193"/>
    </row>
    <row r="84" spans="1:17" ht="35.25" customHeight="1">
      <c r="A84" s="52"/>
      <c r="B84" s="53"/>
      <c r="C84" s="182" t="s">
        <v>109</v>
      </c>
      <c r="D84" s="183"/>
      <c r="E84" s="184"/>
      <c r="F84" s="161" t="s">
        <v>77</v>
      </c>
      <c r="G84" s="164"/>
      <c r="H84" s="164"/>
      <c r="I84" s="169"/>
      <c r="J84" s="161" t="s">
        <v>78</v>
      </c>
      <c r="K84" s="164"/>
      <c r="L84" s="164"/>
      <c r="M84" s="169"/>
      <c r="N84" s="194">
        <v>13</v>
      </c>
      <c r="O84" s="195"/>
      <c r="P84" s="195"/>
      <c r="Q84" s="196"/>
    </row>
    <row r="85" spans="1:17" ht="20.25" customHeight="1">
      <c r="A85" s="54">
        <v>3</v>
      </c>
      <c r="B85" s="55"/>
      <c r="C85" s="212" t="s">
        <v>46</v>
      </c>
      <c r="D85" s="213"/>
      <c r="E85" s="214"/>
      <c r="F85" s="36"/>
      <c r="G85" s="44"/>
      <c r="H85" s="44"/>
      <c r="I85" s="44"/>
      <c r="J85" s="44"/>
      <c r="K85" s="44"/>
      <c r="L85" s="44"/>
      <c r="M85" s="44"/>
      <c r="N85" s="44"/>
      <c r="O85" s="51"/>
      <c r="P85" s="44"/>
      <c r="Q85" s="46"/>
    </row>
    <row r="86" spans="1:17" ht="77.25" customHeight="1">
      <c r="A86" s="56"/>
      <c r="B86" s="57"/>
      <c r="C86" s="215" t="s">
        <v>110</v>
      </c>
      <c r="D86" s="190"/>
      <c r="E86" s="191"/>
      <c r="F86" s="161" t="s">
        <v>76</v>
      </c>
      <c r="G86" s="192"/>
      <c r="H86" s="192"/>
      <c r="I86" s="193"/>
      <c r="J86" s="197" t="s">
        <v>85</v>
      </c>
      <c r="K86" s="192"/>
      <c r="L86" s="192"/>
      <c r="M86" s="193"/>
      <c r="N86" s="198">
        <f>N81/N84</f>
        <v>99.16</v>
      </c>
      <c r="O86" s="199"/>
      <c r="P86" s="199"/>
      <c r="Q86" s="200"/>
    </row>
    <row r="87" spans="1:31" ht="6.75" customHeight="1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</row>
    <row r="88" spans="1:31" ht="18.75">
      <c r="A88" s="58" t="s">
        <v>75</v>
      </c>
      <c r="B88" s="59"/>
      <c r="C88" s="59"/>
      <c r="D88" s="59"/>
      <c r="E88" s="59"/>
      <c r="F88" s="59"/>
      <c r="G88" s="60"/>
      <c r="H88" s="60"/>
      <c r="I88" s="60"/>
      <c r="J88" s="60"/>
      <c r="K88" s="60"/>
      <c r="L88" s="60"/>
      <c r="M88" s="60"/>
      <c r="N88" s="60"/>
      <c r="O88" s="22"/>
      <c r="P88" s="22"/>
      <c r="Q88" s="22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</row>
    <row r="89" spans="1:17" ht="16.5" customHeight="1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132" t="s">
        <v>47</v>
      </c>
      <c r="Q89" s="132"/>
    </row>
    <row r="90" spans="1:17" ht="51.75" customHeight="1">
      <c r="A90" s="170" t="s">
        <v>48</v>
      </c>
      <c r="B90" s="204" t="s">
        <v>49</v>
      </c>
      <c r="C90" s="216"/>
      <c r="D90" s="216"/>
      <c r="E90" s="205"/>
      <c r="F90" s="217" t="s">
        <v>24</v>
      </c>
      <c r="G90" s="161" t="s">
        <v>50</v>
      </c>
      <c r="H90" s="164"/>
      <c r="I90" s="169"/>
      <c r="J90" s="161" t="s">
        <v>51</v>
      </c>
      <c r="K90" s="164"/>
      <c r="L90" s="169"/>
      <c r="M90" s="161" t="s">
        <v>52</v>
      </c>
      <c r="N90" s="164"/>
      <c r="O90" s="169"/>
      <c r="P90" s="204" t="s">
        <v>53</v>
      </c>
      <c r="Q90" s="205"/>
    </row>
    <row r="91" spans="1:17" ht="56.25">
      <c r="A91" s="170"/>
      <c r="B91" s="206"/>
      <c r="C91" s="148"/>
      <c r="D91" s="148"/>
      <c r="E91" s="207"/>
      <c r="F91" s="218"/>
      <c r="G91" s="35" t="s">
        <v>54</v>
      </c>
      <c r="H91" s="35" t="s">
        <v>55</v>
      </c>
      <c r="I91" s="35" t="s">
        <v>32</v>
      </c>
      <c r="J91" s="35" t="s">
        <v>54</v>
      </c>
      <c r="K91" s="35" t="s">
        <v>55</v>
      </c>
      <c r="L91" s="35" t="s">
        <v>32</v>
      </c>
      <c r="M91" s="35" t="s">
        <v>54</v>
      </c>
      <c r="N91" s="35" t="s">
        <v>55</v>
      </c>
      <c r="O91" s="35" t="s">
        <v>56</v>
      </c>
      <c r="P91" s="206"/>
      <c r="Q91" s="207"/>
    </row>
    <row r="92" spans="1:17" ht="18.75">
      <c r="A92" s="35">
        <v>1</v>
      </c>
      <c r="B92" s="161">
        <v>2</v>
      </c>
      <c r="C92" s="164"/>
      <c r="D92" s="164"/>
      <c r="E92" s="169"/>
      <c r="F92" s="35">
        <v>3</v>
      </c>
      <c r="G92" s="35">
        <v>4</v>
      </c>
      <c r="H92" s="35">
        <v>5</v>
      </c>
      <c r="I92" s="35">
        <v>6</v>
      </c>
      <c r="J92" s="35">
        <v>7</v>
      </c>
      <c r="K92" s="35">
        <v>8</v>
      </c>
      <c r="L92" s="35">
        <v>9</v>
      </c>
      <c r="M92" s="35">
        <v>10</v>
      </c>
      <c r="N92" s="35">
        <v>11</v>
      </c>
      <c r="O92" s="35">
        <v>12</v>
      </c>
      <c r="P92" s="170">
        <v>13</v>
      </c>
      <c r="Q92" s="170"/>
    </row>
    <row r="93" spans="1:17" ht="21" customHeight="1">
      <c r="A93" s="35"/>
      <c r="B93" s="182" t="s">
        <v>57</v>
      </c>
      <c r="C93" s="183"/>
      <c r="D93" s="190"/>
      <c r="E93" s="219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220"/>
      <c r="Q93" s="221"/>
    </row>
    <row r="94" spans="1:17" ht="21" customHeight="1">
      <c r="A94" s="35"/>
      <c r="B94" s="182" t="s">
        <v>58</v>
      </c>
      <c r="C94" s="183"/>
      <c r="D94" s="190"/>
      <c r="E94" s="219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220"/>
      <c r="Q94" s="221"/>
    </row>
    <row r="95" spans="1:17" ht="20.25" customHeight="1">
      <c r="A95" s="35"/>
      <c r="B95" s="222" t="s">
        <v>59</v>
      </c>
      <c r="C95" s="223"/>
      <c r="D95" s="190"/>
      <c r="E95" s="219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220"/>
      <c r="Q95" s="221"/>
    </row>
    <row r="96" spans="1:17" ht="30" customHeight="1">
      <c r="A96" s="35"/>
      <c r="B96" s="222" t="s">
        <v>60</v>
      </c>
      <c r="C96" s="183"/>
      <c r="D96" s="190"/>
      <c r="E96" s="219"/>
      <c r="F96" s="35"/>
      <c r="G96" s="35" t="s">
        <v>61</v>
      </c>
      <c r="H96" s="35"/>
      <c r="I96" s="35"/>
      <c r="J96" s="35" t="s">
        <v>61</v>
      </c>
      <c r="K96" s="35"/>
      <c r="L96" s="35"/>
      <c r="M96" s="35" t="s">
        <v>61</v>
      </c>
      <c r="N96" s="35"/>
      <c r="O96" s="35"/>
      <c r="P96" s="220"/>
      <c r="Q96" s="221"/>
    </row>
    <row r="97" spans="1:17" ht="18.75">
      <c r="A97" s="35"/>
      <c r="B97" s="182" t="s">
        <v>37</v>
      </c>
      <c r="C97" s="183"/>
      <c r="D97" s="190"/>
      <c r="E97" s="219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224"/>
      <c r="Q97" s="224"/>
    </row>
    <row r="98" spans="1:17" ht="18.75">
      <c r="A98" s="17"/>
      <c r="B98" s="16"/>
      <c r="C98" s="16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5"/>
      <c r="Q98" s="15"/>
    </row>
    <row r="99" spans="1:17" ht="15" customHeight="1">
      <c r="A99" s="225" t="s">
        <v>62</v>
      </c>
      <c r="B99" s="225"/>
      <c r="C99" s="225"/>
      <c r="D99" s="225"/>
      <c r="E99" s="225"/>
      <c r="F99" s="225"/>
      <c r="G99" s="225"/>
      <c r="H99" s="225"/>
      <c r="I99" s="225"/>
      <c r="J99" s="225"/>
      <c r="K99" s="225"/>
      <c r="L99" s="225"/>
      <c r="M99" s="225"/>
      <c r="N99" s="225"/>
      <c r="O99" s="160"/>
      <c r="P99" s="160"/>
      <c r="Q99" s="15"/>
    </row>
    <row r="100" spans="1:17" ht="18.75">
      <c r="A100" s="226" t="s">
        <v>63</v>
      </c>
      <c r="B100" s="227"/>
      <c r="C100" s="227"/>
      <c r="D100" s="227"/>
      <c r="E100" s="227"/>
      <c r="F100" s="227"/>
      <c r="G100" s="227"/>
      <c r="H100" s="227"/>
      <c r="I100" s="227"/>
      <c r="J100" s="227"/>
      <c r="K100" s="227"/>
      <c r="L100" s="227"/>
      <c r="M100" s="227"/>
      <c r="N100" s="227"/>
      <c r="O100" s="227"/>
      <c r="P100" s="227"/>
      <c r="Q100" s="15"/>
    </row>
    <row r="101" spans="1:17" ht="15" customHeight="1">
      <c r="A101" s="225" t="s">
        <v>64</v>
      </c>
      <c r="B101" s="160"/>
      <c r="C101" s="160"/>
      <c r="D101" s="160"/>
      <c r="E101" s="160"/>
      <c r="F101" s="160"/>
      <c r="G101" s="160"/>
      <c r="H101" s="160"/>
      <c r="I101" s="160"/>
      <c r="J101" s="160"/>
      <c r="K101" s="160"/>
      <c r="L101" s="160"/>
      <c r="M101" s="160"/>
      <c r="N101" s="160"/>
      <c r="O101" s="160"/>
      <c r="P101" s="160"/>
      <c r="Q101" s="160"/>
    </row>
    <row r="102" spans="1:17" ht="18.75">
      <c r="A102" s="26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</row>
    <row r="103" spans="1:17" ht="15.75" customHeight="1">
      <c r="A103" s="26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</row>
    <row r="104" spans="1:17" ht="15.75" customHeight="1">
      <c r="A104" s="168" t="s">
        <v>80</v>
      </c>
      <c r="B104" s="168"/>
      <c r="C104" s="168"/>
      <c r="D104" s="168"/>
      <c r="E104" s="168"/>
      <c r="F104" s="15"/>
      <c r="G104" s="148"/>
      <c r="H104" s="148"/>
      <c r="I104" s="148"/>
      <c r="J104" s="15"/>
      <c r="K104" s="230" t="s">
        <v>112</v>
      </c>
      <c r="L104" s="230"/>
      <c r="M104" s="230"/>
      <c r="N104" s="230"/>
      <c r="O104" s="15"/>
      <c r="P104" s="15"/>
      <c r="Q104" s="15"/>
    </row>
    <row r="105" spans="1:17" ht="18.75">
      <c r="A105" s="32"/>
      <c r="B105" s="32"/>
      <c r="C105" s="32"/>
      <c r="D105" s="32"/>
      <c r="E105" s="32"/>
      <c r="F105" s="15"/>
      <c r="G105" s="229" t="s">
        <v>65</v>
      </c>
      <c r="H105" s="229"/>
      <c r="I105" s="229"/>
      <c r="J105" s="15"/>
      <c r="K105" s="229" t="s">
        <v>66</v>
      </c>
      <c r="L105" s="229"/>
      <c r="M105" s="229"/>
      <c r="N105" s="229"/>
      <c r="O105" s="15"/>
      <c r="P105" s="15"/>
      <c r="Q105" s="15"/>
    </row>
    <row r="106" spans="1:17" ht="15.75" customHeight="1">
      <c r="A106" s="15"/>
      <c r="B106" s="15"/>
      <c r="C106" s="15"/>
      <c r="D106" s="15"/>
      <c r="E106" s="15"/>
      <c r="F106" s="15"/>
      <c r="G106" s="20"/>
      <c r="H106" s="20"/>
      <c r="I106" s="20"/>
      <c r="J106" s="20"/>
      <c r="K106" s="20"/>
      <c r="L106" s="20"/>
      <c r="M106" s="20"/>
      <c r="N106" s="20"/>
      <c r="O106" s="15"/>
      <c r="P106" s="15"/>
      <c r="Q106" s="15"/>
    </row>
    <row r="107" spans="1:17" ht="18.75">
      <c r="A107" s="168" t="s">
        <v>67</v>
      </c>
      <c r="B107" s="168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</row>
    <row r="108" spans="1:17" ht="15.75" customHeight="1">
      <c r="A108" s="32"/>
      <c r="B108" s="32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</row>
    <row r="109" spans="1:17" ht="15" customHeight="1">
      <c r="A109" s="168" t="s">
        <v>68</v>
      </c>
      <c r="B109" s="168"/>
      <c r="C109" s="168"/>
      <c r="D109" s="168"/>
      <c r="E109" s="168"/>
      <c r="F109" s="15"/>
      <c r="G109" s="148"/>
      <c r="H109" s="148"/>
      <c r="I109" s="148"/>
      <c r="J109" s="15"/>
      <c r="K109" s="230" t="s">
        <v>69</v>
      </c>
      <c r="L109" s="230"/>
      <c r="M109" s="230"/>
      <c r="N109" s="230"/>
      <c r="O109" s="15"/>
      <c r="P109" s="15"/>
      <c r="Q109" s="15"/>
    </row>
    <row r="110" spans="1:17" ht="18.75">
      <c r="A110" s="15"/>
      <c r="B110" s="15"/>
      <c r="C110" s="15"/>
      <c r="D110" s="15"/>
      <c r="E110" s="15"/>
      <c r="F110" s="15"/>
      <c r="G110" s="216" t="s">
        <v>65</v>
      </c>
      <c r="H110" s="216"/>
      <c r="I110" s="216"/>
      <c r="J110" s="15"/>
      <c r="K110" s="216" t="s">
        <v>66</v>
      </c>
      <c r="L110" s="216"/>
      <c r="M110" s="216"/>
      <c r="N110" s="216"/>
      <c r="O110" s="15"/>
      <c r="P110" s="15"/>
      <c r="Q110" s="15"/>
    </row>
    <row r="111" spans="1:17" ht="18.75">
      <c r="A111" s="15"/>
      <c r="B111" s="15"/>
      <c r="C111" s="15"/>
      <c r="D111" s="15"/>
      <c r="E111" s="15"/>
      <c r="F111" s="15"/>
      <c r="G111" s="17"/>
      <c r="H111" s="17"/>
      <c r="I111" s="17"/>
      <c r="J111" s="15"/>
      <c r="K111" s="17"/>
      <c r="L111" s="17"/>
      <c r="M111" s="17"/>
      <c r="N111" s="17"/>
      <c r="O111" s="15"/>
      <c r="P111" s="15"/>
      <c r="Q111" s="15"/>
    </row>
    <row r="112" spans="1:17" ht="18.75">
      <c r="A112" s="228" t="s">
        <v>81</v>
      </c>
      <c r="B112" s="228"/>
      <c r="C112" s="15"/>
      <c r="D112" s="15"/>
      <c r="E112" s="15"/>
      <c r="F112" s="15"/>
      <c r="G112" s="17"/>
      <c r="H112" s="17"/>
      <c r="I112" s="17"/>
      <c r="J112" s="15"/>
      <c r="K112" s="17"/>
      <c r="L112" s="17"/>
      <c r="M112" s="17"/>
      <c r="N112" s="17"/>
      <c r="O112" s="15"/>
      <c r="P112" s="15"/>
      <c r="Q112" s="15"/>
    </row>
    <row r="113" spans="1:17" ht="18.75">
      <c r="A113" s="61" t="s">
        <v>86</v>
      </c>
      <c r="B113" s="61"/>
      <c r="C113" s="15"/>
      <c r="D113" s="15"/>
      <c r="E113" s="15"/>
      <c r="F113" s="15"/>
      <c r="G113" s="17"/>
      <c r="H113" s="17"/>
      <c r="I113" s="17"/>
      <c r="J113" s="15"/>
      <c r="K113" s="17"/>
      <c r="L113" s="17"/>
      <c r="M113" s="17"/>
      <c r="N113" s="17"/>
      <c r="O113" s="15"/>
      <c r="P113" s="15"/>
      <c r="Q113" s="15"/>
    </row>
    <row r="114" spans="1:17" ht="18.75">
      <c r="A114" s="160"/>
      <c r="B114" s="160"/>
      <c r="C114" s="160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</row>
    <row r="115" spans="1:17" ht="18.75">
      <c r="A115" s="15"/>
      <c r="B115" s="15"/>
      <c r="C115" s="15"/>
      <c r="D115" s="15"/>
      <c r="E115" s="15"/>
      <c r="F115" s="15"/>
      <c r="G115" s="17"/>
      <c r="H115" s="17"/>
      <c r="I115" s="17"/>
      <c r="J115" s="15"/>
      <c r="K115" s="17"/>
      <c r="L115" s="17"/>
      <c r="M115" s="17"/>
      <c r="N115" s="17"/>
      <c r="O115" s="15"/>
      <c r="P115" s="15"/>
      <c r="Q115" s="15"/>
    </row>
    <row r="116" spans="1:17" ht="18.75">
      <c r="A116" s="15"/>
      <c r="B116" s="15"/>
      <c r="C116" s="15"/>
      <c r="D116" s="15"/>
      <c r="E116" s="15"/>
      <c r="F116" s="15"/>
      <c r="G116" s="17"/>
      <c r="H116" s="17"/>
      <c r="I116" s="17"/>
      <c r="J116" s="15"/>
      <c r="K116" s="17"/>
      <c r="L116" s="17"/>
      <c r="M116" s="17"/>
      <c r="N116" s="17"/>
      <c r="O116" s="15"/>
      <c r="P116" s="15"/>
      <c r="Q116" s="15"/>
    </row>
    <row r="117" spans="1:17" ht="18.75">
      <c r="A117" s="137"/>
      <c r="B117" s="137"/>
      <c r="C117" s="137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</row>
    <row r="118" spans="1:17" ht="18.75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</row>
    <row r="119" spans="2:17" ht="15"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</row>
    <row r="120" spans="1:17" ht="1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</row>
    <row r="121" spans="1:17" ht="1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</row>
    <row r="122" spans="1:17" ht="1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</row>
    <row r="123" spans="1:17" ht="1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</row>
    <row r="124" spans="1:17" ht="1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</row>
    <row r="125" spans="1:17" ht="1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</row>
    <row r="126" spans="1:17" ht="1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</row>
    <row r="127" spans="1:17" ht="1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</row>
    <row r="128" spans="1:17" ht="1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</row>
    <row r="129" spans="1:17" ht="1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</row>
    <row r="130" spans="1:17" ht="1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</row>
    <row r="131" spans="1:17" ht="1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</row>
    <row r="132" spans="1:17" ht="1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</row>
    <row r="133" spans="1:17" ht="1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</row>
    <row r="134" spans="1:17" ht="1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</row>
    <row r="135" spans="1:17" ht="1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</row>
    <row r="136" spans="1:17" ht="1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</row>
    <row r="137" spans="1:17" ht="1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</row>
    <row r="138" spans="1:17" ht="1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</row>
    <row r="139" spans="1:17" ht="1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</row>
    <row r="140" spans="1:17" ht="1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</row>
    <row r="141" spans="1:17" ht="1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</row>
    <row r="142" spans="1:17" ht="1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</row>
    <row r="143" spans="1:17" ht="1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</row>
    <row r="144" spans="1:17" ht="1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</row>
    <row r="145" spans="1:17" ht="1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</row>
    <row r="146" spans="1:17" ht="1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</row>
    <row r="147" spans="1:17" ht="1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</row>
    <row r="148" spans="1:17" ht="1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</row>
    <row r="149" spans="1:17" ht="1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</row>
    <row r="150" spans="1:17" ht="1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</row>
    <row r="151" spans="1:17" ht="1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</row>
    <row r="152" spans="1:17" ht="1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</row>
    <row r="153" spans="1:17" ht="1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</row>
    <row r="154" spans="1:17" ht="1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</row>
    <row r="155" spans="1:17" ht="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</row>
    <row r="156" spans="1:17" ht="1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</row>
    <row r="157" spans="1:17" ht="1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</row>
    <row r="158" spans="1:17" ht="1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</row>
    <row r="159" spans="1:17" ht="1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</row>
    <row r="160" spans="1:17" ht="1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</row>
    <row r="161" spans="1:17" ht="1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</row>
    <row r="162" spans="1:17" ht="1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</row>
    <row r="163" spans="1:17" ht="1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</row>
    <row r="164" spans="1:17" ht="1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</row>
    <row r="165" spans="1:17" ht="1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</row>
    <row r="166" spans="1:17" ht="1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</row>
    <row r="167" spans="1:17" ht="1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</row>
    <row r="168" spans="1:17" ht="1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</row>
    <row r="169" spans="1:17" ht="1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</row>
    <row r="170" spans="1:17" ht="1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</row>
    <row r="171" spans="1:17" ht="1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</row>
    <row r="172" spans="1:17" ht="1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</row>
    <row r="173" spans="1:17" ht="1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</row>
    <row r="174" spans="1:17" ht="1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</row>
    <row r="175" spans="1:17" ht="1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</row>
    <row r="176" spans="1:17" ht="1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</row>
    <row r="177" spans="1:17" ht="1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</row>
    <row r="178" spans="1:17" ht="1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</row>
    <row r="179" spans="1:17" ht="1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</row>
    <row r="180" spans="1:17" ht="1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</row>
    <row r="181" spans="1:17" ht="1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</row>
    <row r="182" spans="1:17" ht="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</row>
    <row r="183" spans="1:17" ht="1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</row>
    <row r="184" spans="1:17" ht="1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</row>
    <row r="185" spans="1:17" ht="1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</row>
    <row r="186" spans="1:17" ht="1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</row>
    <row r="187" spans="1:17" ht="1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</row>
    <row r="188" spans="1:17" ht="1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</row>
    <row r="189" spans="1:17" ht="1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</row>
    <row r="190" spans="1:17" ht="1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</row>
    <row r="191" spans="1:17" ht="1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</row>
    <row r="192" spans="1:17" ht="1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</row>
    <row r="193" spans="1:17" ht="1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</row>
    <row r="194" spans="1:17" ht="1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</row>
    <row r="195" spans="1:17" ht="1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</row>
    <row r="196" spans="1:17" ht="1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</row>
    <row r="197" spans="1:17" ht="1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</row>
    <row r="198" spans="1:17" ht="1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</row>
    <row r="199" spans="1:17" ht="1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</row>
    <row r="200" spans="1:17" ht="1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</row>
    <row r="201" spans="1:17" ht="1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</row>
    <row r="202" spans="1:17" ht="1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</row>
    <row r="203" spans="1:17" ht="1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</row>
    <row r="204" spans="1:17" ht="1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</row>
    <row r="205" spans="1:17" ht="1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</row>
    <row r="206" spans="1:17" ht="1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</row>
    <row r="207" spans="1:17" ht="1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</row>
    <row r="208" spans="1:17" ht="1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</row>
    <row r="209" spans="1:17" ht="1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</row>
    <row r="210" spans="1:17" ht="1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</row>
    <row r="211" spans="1:17" ht="1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</row>
    <row r="212" spans="1:17" ht="1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</row>
    <row r="213" spans="1:17" ht="1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</row>
    <row r="214" spans="1:17" ht="1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</row>
    <row r="215" spans="1:17" ht="1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</row>
    <row r="216" spans="1:17" ht="1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</row>
    <row r="217" spans="1:17" ht="15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</row>
    <row r="218" spans="1:17" ht="15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</row>
    <row r="219" spans="1:17" ht="15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</row>
    <row r="220" spans="1:17" ht="15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</row>
    <row r="221" spans="1:17" ht="15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</row>
    <row r="222" spans="1:17" ht="15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</row>
    <row r="223" spans="1:17" ht="15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</row>
    <row r="224" spans="1:17" ht="15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</row>
    <row r="225" spans="1:17" ht="15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</row>
    <row r="226" spans="1:17" ht="15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</row>
    <row r="227" spans="1:17" ht="15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</row>
    <row r="228" spans="1:17" ht="15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</row>
    <row r="229" spans="1:17" ht="15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</row>
    <row r="230" spans="1:17" ht="15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</row>
    <row r="231" spans="1:17" ht="15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</row>
    <row r="232" spans="1:17" ht="15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</row>
    <row r="233" spans="1:17" ht="15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</row>
    <row r="234" spans="1:17" ht="15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</row>
    <row r="235" spans="1:17" ht="15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</row>
    <row r="236" spans="1:17" ht="15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</row>
    <row r="237" spans="1:17" ht="15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</row>
    <row r="238" spans="1:17" ht="15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</row>
  </sheetData>
  <sheetProtection/>
  <mergeCells count="143">
    <mergeCell ref="G109:I109"/>
    <mergeCell ref="G110:I110"/>
    <mergeCell ref="K110:N110"/>
    <mergeCell ref="K105:N105"/>
    <mergeCell ref="K109:N109"/>
    <mergeCell ref="A101:Q101"/>
    <mergeCell ref="A104:E104"/>
    <mergeCell ref="G104:I104"/>
    <mergeCell ref="K104:N104"/>
    <mergeCell ref="A99:P99"/>
    <mergeCell ref="A100:P100"/>
    <mergeCell ref="B96:E96"/>
    <mergeCell ref="P96:Q96"/>
    <mergeCell ref="A114:C114"/>
    <mergeCell ref="A117:C117"/>
    <mergeCell ref="A112:B112"/>
    <mergeCell ref="G105:I105"/>
    <mergeCell ref="A107:B107"/>
    <mergeCell ref="A109:E109"/>
    <mergeCell ref="P95:Q95"/>
    <mergeCell ref="B94:E94"/>
    <mergeCell ref="P94:Q94"/>
    <mergeCell ref="B95:E95"/>
    <mergeCell ref="B97:E97"/>
    <mergeCell ref="P97:Q97"/>
    <mergeCell ref="A90:A91"/>
    <mergeCell ref="B90:E91"/>
    <mergeCell ref="F90:F91"/>
    <mergeCell ref="G90:I90"/>
    <mergeCell ref="P92:Q92"/>
    <mergeCell ref="B93:E93"/>
    <mergeCell ref="P93:Q93"/>
    <mergeCell ref="P89:Q89"/>
    <mergeCell ref="M90:O90"/>
    <mergeCell ref="P90:Q91"/>
    <mergeCell ref="B92:E92"/>
    <mergeCell ref="N81:Q81"/>
    <mergeCell ref="N83:Q83"/>
    <mergeCell ref="C85:E85"/>
    <mergeCell ref="C86:E86"/>
    <mergeCell ref="F86:I86"/>
    <mergeCell ref="F84:I84"/>
    <mergeCell ref="F83:I83"/>
    <mergeCell ref="J83:M83"/>
    <mergeCell ref="C81:E81"/>
    <mergeCell ref="F81:I81"/>
    <mergeCell ref="N84:Q84"/>
    <mergeCell ref="J86:M86"/>
    <mergeCell ref="N86:Q86"/>
    <mergeCell ref="J84:M84"/>
    <mergeCell ref="J81:M81"/>
    <mergeCell ref="C78:E78"/>
    <mergeCell ref="F78:I78"/>
    <mergeCell ref="J78:M78"/>
    <mergeCell ref="J90:L90"/>
    <mergeCell ref="C79:Q79"/>
    <mergeCell ref="C80:E80"/>
    <mergeCell ref="C84:E84"/>
    <mergeCell ref="C82:F82"/>
    <mergeCell ref="C83:E83"/>
    <mergeCell ref="N78:Q78"/>
    <mergeCell ref="A75:Q75"/>
    <mergeCell ref="C77:E77"/>
    <mergeCell ref="F77:I77"/>
    <mergeCell ref="J77:M77"/>
    <mergeCell ref="N77:Q77"/>
    <mergeCell ref="A72:D72"/>
    <mergeCell ref="F72:I72"/>
    <mergeCell ref="J72:M72"/>
    <mergeCell ref="N72:Q72"/>
    <mergeCell ref="A73:D73"/>
    <mergeCell ref="F73:I73"/>
    <mergeCell ref="J73:M73"/>
    <mergeCell ref="N73:Q73"/>
    <mergeCell ref="A68:O68"/>
    <mergeCell ref="A70:D70"/>
    <mergeCell ref="F70:I70"/>
    <mergeCell ref="J70:M70"/>
    <mergeCell ref="N70:Q70"/>
    <mergeCell ref="A71:D71"/>
    <mergeCell ref="F71:I71"/>
    <mergeCell ref="J71:M71"/>
    <mergeCell ref="N71:Q71"/>
    <mergeCell ref="D65:E65"/>
    <mergeCell ref="F65:I65"/>
    <mergeCell ref="J65:M65"/>
    <mergeCell ref="N65:Q65"/>
    <mergeCell ref="D66:E66"/>
    <mergeCell ref="F66:I66"/>
    <mergeCell ref="J66:M66"/>
    <mergeCell ref="N66:Q66"/>
    <mergeCell ref="A61:Q61"/>
    <mergeCell ref="D63:E63"/>
    <mergeCell ref="F63:I63"/>
    <mergeCell ref="J63:M63"/>
    <mergeCell ref="N63:Q63"/>
    <mergeCell ref="D64:E64"/>
    <mergeCell ref="F64:I64"/>
    <mergeCell ref="J64:M64"/>
    <mergeCell ref="N64:Q64"/>
    <mergeCell ref="A53:C53"/>
    <mergeCell ref="A54:Q54"/>
    <mergeCell ref="A56:J56"/>
    <mergeCell ref="B59:C59"/>
    <mergeCell ref="D59:E59"/>
    <mergeCell ref="F59:Q59"/>
    <mergeCell ref="A48:J48"/>
    <mergeCell ref="A49:K49"/>
    <mergeCell ref="A38:Q38"/>
    <mergeCell ref="A39:G39"/>
    <mergeCell ref="A40:Q40"/>
    <mergeCell ref="B58:C58"/>
    <mergeCell ref="D58:E58"/>
    <mergeCell ref="F58:Q58"/>
    <mergeCell ref="A50:I50"/>
    <mergeCell ref="A51:Q51"/>
    <mergeCell ref="A43:Q43"/>
    <mergeCell ref="A44:Q44"/>
    <mergeCell ref="A45:Q45"/>
    <mergeCell ref="A46:Q46"/>
    <mergeCell ref="A47:Q47"/>
    <mergeCell ref="A26:H26"/>
    <mergeCell ref="A29:M29"/>
    <mergeCell ref="A30:H30"/>
    <mergeCell ref="A33:Q33"/>
    <mergeCell ref="A34:N34"/>
    <mergeCell ref="K15:Q15"/>
    <mergeCell ref="A21:Q21"/>
    <mergeCell ref="A23:Q23"/>
    <mergeCell ref="A25:J25"/>
    <mergeCell ref="E24:J24"/>
    <mergeCell ref="O62:P62"/>
    <mergeCell ref="A36:Q36"/>
    <mergeCell ref="A37:M37"/>
    <mergeCell ref="A41:Q41"/>
    <mergeCell ref="A42:Q42"/>
    <mergeCell ref="K14:Q14"/>
    <mergeCell ref="K10:Q10"/>
    <mergeCell ref="K13:M13"/>
    <mergeCell ref="K2:P2"/>
    <mergeCell ref="K3:P3"/>
    <mergeCell ref="K7:Q7"/>
    <mergeCell ref="K9:Q9"/>
  </mergeCells>
  <printOptions/>
  <pageMargins left="0" right="0" top="0" bottom="0" header="0" footer="0"/>
  <pageSetup horizontalDpi="600" verticalDpi="600" orientation="landscape" paperSize="9" scale="73" r:id="rId1"/>
  <rowBreaks count="3" manualBreakCount="3">
    <brk id="36" max="255" man="1"/>
    <brk id="69" max="16" man="1"/>
    <brk id="86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AE241"/>
  <sheetViews>
    <sheetView view="pageBreakPreview" zoomScale="75" zoomScaleNormal="75" zoomScaleSheetLayoutView="75" zoomScalePageLayoutView="0" workbookViewId="0" topLeftCell="A21">
      <selection activeCell="F67" sqref="F67:I67"/>
    </sheetView>
  </sheetViews>
  <sheetFormatPr defaultColWidth="9.140625" defaultRowHeight="12.75"/>
  <cols>
    <col min="1" max="1" width="15.7109375" style="0" customWidth="1"/>
    <col min="2" max="2" width="12.140625" style="0" customWidth="1"/>
    <col min="3" max="3" width="14.57421875" style="0" customWidth="1"/>
    <col min="4" max="4" width="10.8515625" style="0" customWidth="1"/>
    <col min="5" max="5" width="26.00390625" style="0" customWidth="1"/>
    <col min="6" max="6" width="9.00390625" style="0" customWidth="1"/>
    <col min="7" max="7" width="8.8515625" style="0" customWidth="1"/>
    <col min="8" max="8" width="10.28125" style="0" customWidth="1"/>
    <col min="9" max="9" width="9.00390625" style="0" customWidth="1"/>
    <col min="10" max="10" width="9.7109375" style="0" customWidth="1"/>
    <col min="11" max="11" width="11.421875" style="0" customWidth="1"/>
    <col min="12" max="12" width="9.421875" style="0" customWidth="1"/>
    <col min="13" max="13" width="7.8515625" style="0" customWidth="1"/>
    <col min="14" max="14" width="8.57421875" style="0" customWidth="1"/>
    <col min="15" max="16" width="9.00390625" style="0" customWidth="1"/>
    <col min="17" max="17" width="10.140625" style="0" customWidth="1"/>
    <col min="18" max="18" width="17.8515625" style="0" customWidth="1"/>
  </cols>
  <sheetData>
    <row r="1" spans="1:17" ht="18.75">
      <c r="A1" s="20"/>
      <c r="B1" s="20"/>
      <c r="C1" s="20"/>
      <c r="D1" s="20"/>
      <c r="E1" s="20"/>
      <c r="F1" s="20"/>
      <c r="G1" s="20"/>
      <c r="H1" s="20"/>
      <c r="I1" s="20"/>
      <c r="J1" s="20"/>
      <c r="K1" s="20" t="s">
        <v>0</v>
      </c>
      <c r="L1" s="20"/>
      <c r="M1" s="20"/>
      <c r="N1" s="20"/>
      <c r="O1" s="20"/>
      <c r="P1" s="20"/>
      <c r="Q1" s="20"/>
    </row>
    <row r="2" spans="1:17" ht="18.75">
      <c r="A2" s="20"/>
      <c r="B2" s="20"/>
      <c r="C2" s="20"/>
      <c r="D2" s="20"/>
      <c r="E2" s="20"/>
      <c r="F2" s="20"/>
      <c r="G2" s="20"/>
      <c r="H2" s="20"/>
      <c r="I2" s="20"/>
      <c r="J2" s="20"/>
      <c r="K2" s="137" t="s">
        <v>1</v>
      </c>
      <c r="L2" s="137"/>
      <c r="M2" s="137"/>
      <c r="N2" s="137"/>
      <c r="O2" s="137"/>
      <c r="P2" s="137"/>
      <c r="Q2" s="20"/>
    </row>
    <row r="3" spans="1:17" ht="18.75">
      <c r="A3" s="20"/>
      <c r="B3" s="20"/>
      <c r="C3" s="20"/>
      <c r="D3" s="20"/>
      <c r="E3" s="20"/>
      <c r="F3" s="20"/>
      <c r="G3" s="20"/>
      <c r="H3" s="20"/>
      <c r="I3" s="20"/>
      <c r="J3" s="20"/>
      <c r="K3" s="137" t="s">
        <v>2</v>
      </c>
      <c r="L3" s="137"/>
      <c r="M3" s="137"/>
      <c r="N3" s="137"/>
      <c r="O3" s="137"/>
      <c r="P3" s="137"/>
      <c r="Q3" s="20"/>
    </row>
    <row r="4" spans="1:17" ht="18.75" hidden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</row>
    <row r="5" spans="1:17" ht="18.7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</row>
    <row r="6" spans="1:17" ht="18.75">
      <c r="A6" s="20"/>
      <c r="B6" s="20"/>
      <c r="C6" s="20"/>
      <c r="D6" s="20"/>
      <c r="E6" s="20"/>
      <c r="F6" s="20"/>
      <c r="G6" s="20"/>
      <c r="H6" s="20"/>
      <c r="I6" s="20"/>
      <c r="J6" s="20"/>
      <c r="K6" s="22" t="s">
        <v>0</v>
      </c>
      <c r="L6" s="20"/>
      <c r="M6" s="20"/>
      <c r="N6" s="20"/>
      <c r="O6" s="22"/>
      <c r="P6" s="22"/>
      <c r="Q6" s="22"/>
    </row>
    <row r="7" spans="1:17" ht="18.75">
      <c r="A7" s="20"/>
      <c r="B7" s="20"/>
      <c r="C7" s="20"/>
      <c r="D7" s="20"/>
      <c r="E7" s="20"/>
      <c r="F7" s="20"/>
      <c r="G7" s="20"/>
      <c r="H7" s="20"/>
      <c r="I7" s="20"/>
      <c r="J7" s="20"/>
      <c r="K7" s="138" t="s">
        <v>3</v>
      </c>
      <c r="L7" s="138"/>
      <c r="M7" s="138"/>
      <c r="N7" s="138"/>
      <c r="O7" s="139"/>
      <c r="P7" s="139"/>
      <c r="Q7" s="139"/>
    </row>
    <row r="8" spans="1:17" ht="18.75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</row>
    <row r="9" spans="1:17" ht="38.25" customHeight="1">
      <c r="A9" s="20"/>
      <c r="B9" s="20"/>
      <c r="C9" s="20"/>
      <c r="D9" s="20"/>
      <c r="E9" s="20"/>
      <c r="F9" s="20"/>
      <c r="G9" s="20"/>
      <c r="H9" s="20"/>
      <c r="I9" s="20"/>
      <c r="J9" s="20"/>
      <c r="K9" s="140" t="s">
        <v>70</v>
      </c>
      <c r="L9" s="140"/>
      <c r="M9" s="140"/>
      <c r="N9" s="140"/>
      <c r="O9" s="141"/>
      <c r="P9" s="141"/>
      <c r="Q9" s="141"/>
    </row>
    <row r="10" spans="1:17" ht="21" customHeight="1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133" t="s">
        <v>4</v>
      </c>
      <c r="L10" s="133"/>
      <c r="M10" s="133"/>
      <c r="N10" s="133"/>
      <c r="O10" s="134"/>
      <c r="P10" s="135"/>
      <c r="Q10" s="135"/>
    </row>
    <row r="11" spans="1:17" ht="33" customHeight="1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63" t="s">
        <v>113</v>
      </c>
      <c r="L11" s="64" t="s">
        <v>5</v>
      </c>
      <c r="M11" s="65" t="s">
        <v>125</v>
      </c>
      <c r="N11" s="24"/>
      <c r="O11" s="20"/>
      <c r="P11" s="20"/>
      <c r="Q11" s="20"/>
    </row>
    <row r="12" spans="1:17" ht="18.75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5"/>
      <c r="L12" s="20"/>
      <c r="M12" s="25"/>
      <c r="N12" s="20"/>
      <c r="O12" s="20"/>
      <c r="P12" s="20"/>
      <c r="Q12" s="20"/>
    </row>
    <row r="13" spans="1:17" ht="18.75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136" t="s">
        <v>6</v>
      </c>
      <c r="L13" s="136"/>
      <c r="M13" s="136"/>
      <c r="N13" s="20"/>
      <c r="O13" s="20"/>
      <c r="P13" s="20"/>
      <c r="Q13" s="20"/>
    </row>
    <row r="14" spans="1:17" ht="18.75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132" t="s">
        <v>7</v>
      </c>
      <c r="L14" s="132"/>
      <c r="M14" s="132"/>
      <c r="N14" s="132"/>
      <c r="O14" s="132"/>
      <c r="P14" s="132"/>
      <c r="Q14" s="132"/>
    </row>
    <row r="15" spans="1:17" ht="18.75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142" t="s">
        <v>8</v>
      </c>
      <c r="L15" s="142"/>
      <c r="M15" s="142"/>
      <c r="N15" s="142"/>
      <c r="O15" s="143"/>
      <c r="P15" s="144"/>
      <c r="Q15" s="144"/>
    </row>
    <row r="16" spans="1:17" ht="30.75" customHeight="1">
      <c r="A16" s="15"/>
      <c r="B16" s="15"/>
      <c r="C16" s="15"/>
      <c r="D16" s="15"/>
      <c r="E16" s="15"/>
      <c r="F16" s="15"/>
      <c r="G16" s="15"/>
      <c r="H16" s="26"/>
      <c r="I16" s="26"/>
      <c r="J16" s="26"/>
      <c r="K16" s="63" t="s">
        <v>113</v>
      </c>
      <c r="L16" s="64" t="s">
        <v>5</v>
      </c>
      <c r="M16" s="64"/>
      <c r="N16" s="26"/>
      <c r="O16" s="17"/>
      <c r="P16" s="26"/>
      <c r="Q16" s="26"/>
    </row>
    <row r="17" spans="1:17" ht="18.7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26"/>
      <c r="L17" s="22"/>
      <c r="M17" s="25"/>
      <c r="N17" s="22"/>
      <c r="O17" s="22"/>
      <c r="P17" s="22"/>
      <c r="Q17" s="22"/>
    </row>
    <row r="18" spans="1:17" ht="18.7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26"/>
      <c r="L18" s="22"/>
      <c r="M18" s="22"/>
      <c r="N18" s="22"/>
      <c r="O18" s="22"/>
      <c r="P18" s="22"/>
      <c r="Q18" s="22"/>
    </row>
    <row r="19" spans="1:17" ht="18.7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26"/>
      <c r="L19" s="22"/>
      <c r="M19" s="22"/>
      <c r="N19" s="22"/>
      <c r="O19" s="22"/>
      <c r="P19" s="22"/>
      <c r="Q19" s="22"/>
    </row>
    <row r="20" spans="1:17" ht="18.7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</row>
    <row r="21" spans="1:17" ht="27" customHeight="1">
      <c r="A21" s="145" t="s">
        <v>9</v>
      </c>
      <c r="B21" s="145"/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</row>
    <row r="22" spans="1:17" ht="12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</row>
    <row r="23" spans="1:17" ht="23.25" customHeight="1">
      <c r="A23" s="145" t="s">
        <v>102</v>
      </c>
      <c r="B23" s="145"/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</row>
    <row r="24" spans="1:17" ht="18" customHeight="1">
      <c r="A24" s="12"/>
      <c r="B24" s="12"/>
      <c r="C24" s="12"/>
      <c r="D24" s="12"/>
      <c r="E24" s="147"/>
      <c r="F24" s="147"/>
      <c r="G24" s="147"/>
      <c r="H24" s="147"/>
      <c r="I24" s="147"/>
      <c r="J24" s="147"/>
      <c r="K24" s="12"/>
      <c r="L24" s="12"/>
      <c r="M24" s="12"/>
      <c r="N24" s="12"/>
      <c r="O24" s="12"/>
      <c r="P24" s="12"/>
      <c r="Q24" s="12"/>
    </row>
    <row r="25" spans="1:17" ht="15.75" customHeight="1">
      <c r="A25" s="146" t="s">
        <v>82</v>
      </c>
      <c r="B25" s="146"/>
      <c r="C25" s="146"/>
      <c r="D25" s="146"/>
      <c r="E25" s="146"/>
      <c r="F25" s="146"/>
      <c r="G25" s="146"/>
      <c r="H25" s="146"/>
      <c r="I25" s="146"/>
      <c r="J25" s="146"/>
      <c r="K25" s="14"/>
      <c r="L25" s="14"/>
      <c r="M25" s="14"/>
      <c r="N25" s="14"/>
      <c r="O25" s="14"/>
      <c r="P25" s="14"/>
      <c r="Q25" s="14"/>
    </row>
    <row r="26" spans="1:17" ht="18.75">
      <c r="A26" s="152" t="s">
        <v>10</v>
      </c>
      <c r="B26" s="152"/>
      <c r="C26" s="152"/>
      <c r="D26" s="152"/>
      <c r="E26" s="152"/>
      <c r="F26" s="152"/>
      <c r="G26" s="152"/>
      <c r="H26" s="152"/>
      <c r="I26" s="15"/>
      <c r="J26" s="15"/>
      <c r="K26" s="15"/>
      <c r="L26" s="15"/>
      <c r="M26" s="15"/>
      <c r="N26" s="15"/>
      <c r="O26" s="15"/>
      <c r="P26" s="15"/>
      <c r="Q26" s="15"/>
    </row>
    <row r="27" spans="1:17" ht="18.75">
      <c r="A27" s="16"/>
      <c r="B27" s="16"/>
      <c r="C27" s="16"/>
      <c r="D27" s="16"/>
      <c r="E27" s="16"/>
      <c r="F27" s="16"/>
      <c r="G27" s="16"/>
      <c r="H27" s="16"/>
      <c r="I27" s="15"/>
      <c r="J27" s="15"/>
      <c r="K27" s="15"/>
      <c r="L27" s="15"/>
      <c r="M27" s="15"/>
      <c r="N27" s="15"/>
      <c r="O27" s="15"/>
      <c r="P27" s="15"/>
      <c r="Q27" s="15"/>
    </row>
    <row r="28" spans="1:17" ht="18.75">
      <c r="A28" s="16"/>
      <c r="B28" s="16"/>
      <c r="C28" s="16"/>
      <c r="D28" s="16"/>
      <c r="E28" s="16"/>
      <c r="F28" s="16"/>
      <c r="G28" s="16"/>
      <c r="H28" s="16"/>
      <c r="I28" s="15"/>
      <c r="J28" s="15"/>
      <c r="K28" s="15"/>
      <c r="L28" s="15"/>
      <c r="M28" s="15"/>
      <c r="N28" s="15"/>
      <c r="O28" s="15"/>
      <c r="P28" s="15"/>
      <c r="Q28" s="15"/>
    </row>
    <row r="29" spans="1:17" ht="15.75" customHeight="1">
      <c r="A29" s="153" t="s">
        <v>83</v>
      </c>
      <c r="B29" s="153"/>
      <c r="C29" s="153"/>
      <c r="D29" s="153"/>
      <c r="E29" s="153"/>
      <c r="F29" s="153"/>
      <c r="G29" s="153"/>
      <c r="H29" s="153"/>
      <c r="I29" s="153"/>
      <c r="J29" s="154"/>
      <c r="K29" s="154"/>
      <c r="L29" s="154"/>
      <c r="M29" s="154"/>
      <c r="N29" s="15"/>
      <c r="O29" s="15"/>
      <c r="P29" s="15"/>
      <c r="Q29" s="15"/>
    </row>
    <row r="30" spans="1:17" ht="18.75">
      <c r="A30" s="152" t="s">
        <v>11</v>
      </c>
      <c r="B30" s="152"/>
      <c r="C30" s="152"/>
      <c r="D30" s="152"/>
      <c r="E30" s="152"/>
      <c r="F30" s="152"/>
      <c r="G30" s="152"/>
      <c r="H30" s="152"/>
      <c r="I30" s="15"/>
      <c r="J30" s="15"/>
      <c r="K30" s="15"/>
      <c r="L30" s="15"/>
      <c r="M30" s="15"/>
      <c r="N30" s="15"/>
      <c r="O30" s="15"/>
      <c r="P30" s="15"/>
      <c r="Q30" s="15"/>
    </row>
    <row r="31" spans="1:17" ht="18.75">
      <c r="A31" s="16"/>
      <c r="B31" s="16"/>
      <c r="C31" s="16"/>
      <c r="D31" s="16"/>
      <c r="E31" s="16"/>
      <c r="F31" s="16"/>
      <c r="G31" s="16"/>
      <c r="H31" s="16"/>
      <c r="I31" s="15"/>
      <c r="J31" s="15"/>
      <c r="K31" s="15"/>
      <c r="L31" s="15"/>
      <c r="M31" s="15"/>
      <c r="N31" s="15"/>
      <c r="O31" s="15"/>
      <c r="P31" s="15"/>
      <c r="Q31" s="15"/>
    </row>
    <row r="32" spans="1:17" ht="18.75">
      <c r="A32" s="16"/>
      <c r="B32" s="16"/>
      <c r="C32" s="16"/>
      <c r="D32" s="16"/>
      <c r="E32" s="16"/>
      <c r="F32" s="16"/>
      <c r="G32" s="16"/>
      <c r="H32" s="16"/>
      <c r="I32" s="15"/>
      <c r="J32" s="15"/>
      <c r="K32" s="15"/>
      <c r="L32" s="15"/>
      <c r="M32" s="15"/>
      <c r="N32" s="15"/>
      <c r="O32" s="15"/>
      <c r="P32" s="15"/>
      <c r="Q32" s="15"/>
    </row>
    <row r="33" spans="1:17" ht="45.75" customHeight="1">
      <c r="A33" s="155" t="s">
        <v>130</v>
      </c>
      <c r="B33" s="156"/>
      <c r="C33" s="156"/>
      <c r="D33" s="156"/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</row>
    <row r="34" spans="1:17" ht="22.5" customHeight="1">
      <c r="A34" s="157" t="s">
        <v>71</v>
      </c>
      <c r="B34" s="157"/>
      <c r="C34" s="157"/>
      <c r="D34" s="157"/>
      <c r="E34" s="157"/>
      <c r="F34" s="157"/>
      <c r="G34" s="157"/>
      <c r="H34" s="158"/>
      <c r="I34" s="158"/>
      <c r="J34" s="158"/>
      <c r="K34" s="158"/>
      <c r="L34" s="158"/>
      <c r="M34" s="158"/>
      <c r="N34" s="158"/>
      <c r="O34" s="18"/>
      <c r="P34" s="18"/>
      <c r="Q34" s="18"/>
    </row>
    <row r="35" spans="1:17" ht="18.75">
      <c r="A35" s="16"/>
      <c r="B35" s="16"/>
      <c r="C35" s="16"/>
      <c r="D35" s="16"/>
      <c r="E35" s="16"/>
      <c r="F35" s="16"/>
      <c r="G35" s="16"/>
      <c r="H35" s="16"/>
      <c r="I35" s="15"/>
      <c r="J35" s="15"/>
      <c r="K35" s="15"/>
      <c r="L35" s="15"/>
      <c r="M35" s="15"/>
      <c r="N35" s="15"/>
      <c r="O35" s="15"/>
      <c r="P35" s="15"/>
      <c r="Q35" s="15"/>
    </row>
    <row r="36" spans="1:17" ht="39" customHeight="1">
      <c r="A36" s="166" t="s">
        <v>126</v>
      </c>
      <c r="B36" s="166"/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227"/>
      <c r="P36" s="227"/>
      <c r="Q36" s="227"/>
    </row>
    <row r="37" spans="1:17" ht="15.75" customHeight="1">
      <c r="A37" s="146" t="s">
        <v>12</v>
      </c>
      <c r="B37" s="146"/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5"/>
      <c r="O37" s="15"/>
      <c r="P37" s="15"/>
      <c r="Q37" s="15"/>
    </row>
    <row r="38" spans="1:17" ht="15.75" customHeight="1">
      <c r="A38" s="151" t="s">
        <v>13</v>
      </c>
      <c r="B38" s="151"/>
      <c r="C38" s="151"/>
      <c r="D38" s="151"/>
      <c r="E38" s="151"/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151"/>
      <c r="Q38" s="151"/>
    </row>
    <row r="39" spans="1:17" ht="18.75" customHeight="1">
      <c r="A39" s="151" t="s">
        <v>14</v>
      </c>
      <c r="B39" s="151"/>
      <c r="C39" s="151"/>
      <c r="D39" s="160"/>
      <c r="E39" s="160"/>
      <c r="F39" s="160"/>
      <c r="G39" s="160"/>
      <c r="H39" s="14"/>
      <c r="I39" s="14"/>
      <c r="J39" s="14"/>
      <c r="K39" s="14"/>
      <c r="L39" s="14"/>
      <c r="M39" s="15"/>
      <c r="N39" s="15"/>
      <c r="O39" s="15"/>
      <c r="P39" s="15"/>
      <c r="Q39" s="15"/>
    </row>
    <row r="40" spans="1:17" ht="18.75" customHeight="1">
      <c r="A40" s="151" t="s">
        <v>15</v>
      </c>
      <c r="B40" s="151"/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</row>
    <row r="41" spans="1:17" ht="21" customHeight="1">
      <c r="A41" s="151" t="s">
        <v>16</v>
      </c>
      <c r="B41" s="151"/>
      <c r="C41" s="151"/>
      <c r="D41" s="151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51"/>
      <c r="Q41" s="151"/>
    </row>
    <row r="42" spans="1:17" ht="20.25" customHeight="1">
      <c r="A42" s="151" t="s">
        <v>103</v>
      </c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</row>
    <row r="43" spans="1:17" ht="2.25" customHeight="1">
      <c r="A43" s="151"/>
      <c r="B43" s="151"/>
      <c r="C43" s="151"/>
      <c r="D43" s="151"/>
      <c r="E43" s="151"/>
      <c r="F43" s="151"/>
      <c r="G43" s="151"/>
      <c r="H43" s="151"/>
      <c r="I43" s="151"/>
      <c r="J43" s="151"/>
      <c r="K43" s="151"/>
      <c r="L43" s="151"/>
      <c r="M43" s="151"/>
      <c r="N43" s="151"/>
      <c r="O43" s="151"/>
      <c r="P43" s="151"/>
      <c r="Q43" s="151"/>
    </row>
    <row r="44" spans="1:17" ht="20.25" customHeight="1" hidden="1">
      <c r="A44" s="151"/>
      <c r="B44" s="151"/>
      <c r="C44" s="151"/>
      <c r="D44" s="151"/>
      <c r="E44" s="151"/>
      <c r="F44" s="151"/>
      <c r="G44" s="151"/>
      <c r="H44" s="151"/>
      <c r="I44" s="151"/>
      <c r="J44" s="151"/>
      <c r="K44" s="151"/>
      <c r="L44" s="151"/>
      <c r="M44" s="151"/>
      <c r="N44" s="151"/>
      <c r="O44" s="151"/>
      <c r="P44" s="151"/>
      <c r="Q44" s="151"/>
    </row>
    <row r="45" spans="1:17" ht="20.25" customHeight="1">
      <c r="A45" s="151" t="s">
        <v>84</v>
      </c>
      <c r="B45" s="151"/>
      <c r="C45" s="151"/>
      <c r="D45" s="151"/>
      <c r="E45" s="151"/>
      <c r="F45" s="151"/>
      <c r="G45" s="151"/>
      <c r="H45" s="151"/>
      <c r="I45" s="151"/>
      <c r="J45" s="151"/>
      <c r="K45" s="151"/>
      <c r="L45" s="151"/>
      <c r="M45" s="151"/>
      <c r="N45" s="151"/>
      <c r="O45" s="151"/>
      <c r="P45" s="151"/>
      <c r="Q45" s="151"/>
    </row>
    <row r="46" spans="1:17" ht="21.75" customHeight="1">
      <c r="A46" s="151" t="s">
        <v>74</v>
      </c>
      <c r="B46" s="151"/>
      <c r="C46" s="151"/>
      <c r="D46" s="151"/>
      <c r="E46" s="151"/>
      <c r="F46" s="151"/>
      <c r="G46" s="151"/>
      <c r="H46" s="151"/>
      <c r="I46" s="151"/>
      <c r="J46" s="151"/>
      <c r="K46" s="151"/>
      <c r="L46" s="151"/>
      <c r="M46" s="151"/>
      <c r="N46" s="151"/>
      <c r="O46" s="151"/>
      <c r="P46" s="151"/>
      <c r="Q46" s="151"/>
    </row>
    <row r="47" spans="1:17" ht="19.5" customHeight="1">
      <c r="A47" s="151" t="s">
        <v>17</v>
      </c>
      <c r="B47" s="151"/>
      <c r="C47" s="151"/>
      <c r="D47" s="151"/>
      <c r="E47" s="151"/>
      <c r="F47" s="151"/>
      <c r="G47" s="151"/>
      <c r="H47" s="151"/>
      <c r="I47" s="151"/>
      <c r="J47" s="151"/>
      <c r="K47" s="151"/>
      <c r="L47" s="151"/>
      <c r="M47" s="151"/>
      <c r="N47" s="151"/>
      <c r="O47" s="151"/>
      <c r="P47" s="151"/>
      <c r="Q47" s="151"/>
    </row>
    <row r="48" spans="1:17" s="8" customFormat="1" ht="17.25" customHeight="1">
      <c r="A48" s="159" t="s">
        <v>18</v>
      </c>
      <c r="B48" s="159"/>
      <c r="C48" s="159"/>
      <c r="D48" s="159"/>
      <c r="E48" s="159"/>
      <c r="F48" s="159"/>
      <c r="G48" s="159"/>
      <c r="H48" s="159"/>
      <c r="I48" s="159"/>
      <c r="J48" s="160"/>
      <c r="K48" s="28"/>
      <c r="L48" s="28"/>
      <c r="M48" s="28"/>
      <c r="N48" s="28"/>
      <c r="O48" s="28"/>
      <c r="P48" s="28"/>
      <c r="Q48" s="28"/>
    </row>
    <row r="49" spans="1:17" s="8" customFormat="1" ht="16.5" customHeight="1">
      <c r="A49" s="159" t="s">
        <v>19</v>
      </c>
      <c r="B49" s="160"/>
      <c r="C49" s="160"/>
      <c r="D49" s="160"/>
      <c r="E49" s="160"/>
      <c r="F49" s="160"/>
      <c r="G49" s="160"/>
      <c r="H49" s="160"/>
      <c r="I49" s="160"/>
      <c r="J49" s="160"/>
      <c r="K49" s="160"/>
      <c r="L49" s="28"/>
      <c r="M49" s="28"/>
      <c r="N49" s="28"/>
      <c r="O49" s="28"/>
      <c r="P49" s="28"/>
      <c r="Q49" s="28"/>
    </row>
    <row r="50" spans="1:17" s="8" customFormat="1" ht="18.75" customHeight="1">
      <c r="A50" s="159" t="s">
        <v>20</v>
      </c>
      <c r="B50" s="160"/>
      <c r="C50" s="160"/>
      <c r="D50" s="160"/>
      <c r="E50" s="160"/>
      <c r="F50" s="160"/>
      <c r="G50" s="160"/>
      <c r="H50" s="160"/>
      <c r="I50" s="160"/>
      <c r="J50" s="15"/>
      <c r="K50" s="15"/>
      <c r="L50" s="28"/>
      <c r="M50" s="28"/>
      <c r="N50" s="28"/>
      <c r="O50" s="28"/>
      <c r="P50" s="28"/>
      <c r="Q50" s="28"/>
    </row>
    <row r="51" s="67" customFormat="1" ht="0.75" customHeight="1">
      <c r="A51" s="67" t="s">
        <v>111</v>
      </c>
    </row>
    <row r="52" spans="1:17" ht="59.25" customHeight="1">
      <c r="A52" s="165" t="s">
        <v>114</v>
      </c>
      <c r="B52" s="165"/>
      <c r="C52" s="165"/>
      <c r="D52" s="165"/>
      <c r="E52" s="165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</row>
    <row r="53" spans="1:17" ht="5.25" customHeight="1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30"/>
      <c r="M53" s="30"/>
      <c r="N53" s="30"/>
      <c r="O53" s="30"/>
      <c r="P53" s="30"/>
      <c r="Q53" s="30"/>
    </row>
    <row r="54" spans="1:17" ht="18.75">
      <c r="A54" s="166" t="s">
        <v>21</v>
      </c>
      <c r="B54" s="166"/>
      <c r="C54" s="166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</row>
    <row r="55" spans="1:18" ht="35.25" customHeight="1">
      <c r="A55" s="167" t="s">
        <v>115</v>
      </c>
      <c r="B55" s="167"/>
      <c r="C55" s="167"/>
      <c r="D55" s="167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9"/>
    </row>
    <row r="56" spans="1:18" ht="9" customHeight="1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9"/>
    </row>
    <row r="57" spans="1:17" ht="18" customHeight="1">
      <c r="A57" s="168" t="s">
        <v>22</v>
      </c>
      <c r="B57" s="168"/>
      <c r="C57" s="168"/>
      <c r="D57" s="168"/>
      <c r="E57" s="168"/>
      <c r="F57" s="168"/>
      <c r="G57" s="168"/>
      <c r="H57" s="168"/>
      <c r="I57" s="168"/>
      <c r="J57" s="168"/>
      <c r="K57" s="33"/>
      <c r="L57" s="33"/>
      <c r="M57" s="33"/>
      <c r="N57" s="33"/>
      <c r="O57" s="33"/>
      <c r="P57" s="33"/>
      <c r="Q57" s="33"/>
    </row>
    <row r="58" spans="1:17" ht="12" customHeight="1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3"/>
      <c r="L58" s="33"/>
      <c r="M58" s="33"/>
      <c r="N58" s="33"/>
      <c r="O58" s="33"/>
      <c r="P58" s="33"/>
      <c r="Q58" s="33"/>
    </row>
    <row r="59" spans="1:17" ht="21.75" customHeight="1">
      <c r="A59" s="35" t="s">
        <v>23</v>
      </c>
      <c r="B59" s="161" t="s">
        <v>24</v>
      </c>
      <c r="C59" s="162"/>
      <c r="D59" s="163" t="s">
        <v>25</v>
      </c>
      <c r="E59" s="162"/>
      <c r="F59" s="163" t="s">
        <v>26</v>
      </c>
      <c r="G59" s="164"/>
      <c r="H59" s="164"/>
      <c r="I59" s="164"/>
      <c r="J59" s="164"/>
      <c r="K59" s="164"/>
      <c r="L59" s="164"/>
      <c r="M59" s="164"/>
      <c r="N59" s="164"/>
      <c r="O59" s="164"/>
      <c r="P59" s="164"/>
      <c r="Q59" s="162"/>
    </row>
    <row r="60" spans="1:17" ht="19.5" customHeight="1">
      <c r="A60" s="37"/>
      <c r="B60" s="161"/>
      <c r="C60" s="162"/>
      <c r="D60" s="163"/>
      <c r="E60" s="162"/>
      <c r="F60" s="163"/>
      <c r="G60" s="164"/>
      <c r="H60" s="164"/>
      <c r="I60" s="164"/>
      <c r="J60" s="164"/>
      <c r="K60" s="164"/>
      <c r="L60" s="164"/>
      <c r="M60" s="164"/>
      <c r="N60" s="164"/>
      <c r="O60" s="164"/>
      <c r="P60" s="164"/>
      <c r="Q60" s="162"/>
    </row>
    <row r="61" spans="1:17" ht="12" customHeight="1">
      <c r="A61" s="17"/>
      <c r="B61" s="2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</row>
    <row r="62" spans="1:17" ht="18.75">
      <c r="A62" s="166" t="s">
        <v>27</v>
      </c>
      <c r="B62" s="166"/>
      <c r="C62" s="166"/>
      <c r="D62" s="166"/>
      <c r="E62" s="166"/>
      <c r="F62" s="166"/>
      <c r="G62" s="166"/>
      <c r="H62" s="166"/>
      <c r="I62" s="166"/>
      <c r="J62" s="166"/>
      <c r="K62" s="166"/>
      <c r="L62" s="166"/>
      <c r="M62" s="166"/>
      <c r="N62" s="166"/>
      <c r="O62" s="166"/>
      <c r="P62" s="166"/>
      <c r="Q62" s="166"/>
    </row>
    <row r="63" spans="1:17" ht="12.75" customHeight="1">
      <c r="A63" s="19"/>
      <c r="B63" s="19"/>
      <c r="C63" s="19"/>
      <c r="D63" s="19"/>
      <c r="E63" s="38"/>
      <c r="F63" s="38"/>
      <c r="G63" s="38"/>
      <c r="H63" s="16"/>
      <c r="I63" s="15"/>
      <c r="J63" s="15"/>
      <c r="K63" s="15"/>
      <c r="L63" s="15"/>
      <c r="M63" s="15"/>
      <c r="N63" s="15"/>
      <c r="O63" s="15" t="s">
        <v>28</v>
      </c>
      <c r="P63" s="15"/>
      <c r="Q63" s="15"/>
    </row>
    <row r="64" spans="1:17" ht="36" customHeight="1">
      <c r="A64" s="35" t="s">
        <v>23</v>
      </c>
      <c r="B64" s="35" t="s">
        <v>24</v>
      </c>
      <c r="C64" s="35" t="s">
        <v>25</v>
      </c>
      <c r="D64" s="161" t="s">
        <v>29</v>
      </c>
      <c r="E64" s="169"/>
      <c r="F64" s="170" t="s">
        <v>30</v>
      </c>
      <c r="G64" s="170"/>
      <c r="H64" s="170"/>
      <c r="I64" s="170"/>
      <c r="J64" s="170" t="s">
        <v>31</v>
      </c>
      <c r="K64" s="170"/>
      <c r="L64" s="170"/>
      <c r="M64" s="170"/>
      <c r="N64" s="170" t="s">
        <v>32</v>
      </c>
      <c r="O64" s="170"/>
      <c r="P64" s="170"/>
      <c r="Q64" s="170"/>
    </row>
    <row r="65" spans="1:17" ht="15" customHeight="1">
      <c r="A65" s="35">
        <v>1</v>
      </c>
      <c r="B65" s="35">
        <v>2</v>
      </c>
      <c r="C65" s="35">
        <v>3</v>
      </c>
      <c r="D65" s="170">
        <v>4</v>
      </c>
      <c r="E65" s="170"/>
      <c r="F65" s="170">
        <v>5</v>
      </c>
      <c r="G65" s="170"/>
      <c r="H65" s="170"/>
      <c r="I65" s="170"/>
      <c r="J65" s="164">
        <v>6</v>
      </c>
      <c r="K65" s="164"/>
      <c r="L65" s="164"/>
      <c r="M65" s="162"/>
      <c r="N65" s="163">
        <v>7</v>
      </c>
      <c r="O65" s="164"/>
      <c r="P65" s="164"/>
      <c r="Q65" s="162"/>
    </row>
    <row r="66" spans="1:17" ht="128.25" customHeight="1">
      <c r="A66" s="40"/>
      <c r="B66" s="40" t="s">
        <v>117</v>
      </c>
      <c r="C66" s="40" t="s">
        <v>131</v>
      </c>
      <c r="D66" s="171" t="s">
        <v>116</v>
      </c>
      <c r="E66" s="169"/>
      <c r="F66" s="231">
        <v>0</v>
      </c>
      <c r="G66" s="231"/>
      <c r="H66" s="231"/>
      <c r="I66" s="231"/>
      <c r="J66" s="173">
        <v>643.3</v>
      </c>
      <c r="K66" s="173"/>
      <c r="L66" s="173"/>
      <c r="M66" s="174"/>
      <c r="N66" s="232">
        <f>F66+J66</f>
        <v>643.3</v>
      </c>
      <c r="O66" s="233"/>
      <c r="P66" s="233"/>
      <c r="Q66" s="234"/>
    </row>
    <row r="67" spans="1:17" ht="36.75" customHeight="1">
      <c r="A67" s="40"/>
      <c r="B67" s="40"/>
      <c r="C67" s="40"/>
      <c r="D67" s="176" t="s">
        <v>33</v>
      </c>
      <c r="E67" s="177"/>
      <c r="F67" s="235">
        <f>F66</f>
        <v>0</v>
      </c>
      <c r="G67" s="235"/>
      <c r="H67" s="235"/>
      <c r="I67" s="235"/>
      <c r="J67" s="179">
        <f>J66</f>
        <v>643.3</v>
      </c>
      <c r="K67" s="179"/>
      <c r="L67" s="179"/>
      <c r="M67" s="180"/>
      <c r="N67" s="236">
        <f>F67+J67</f>
        <v>643.3</v>
      </c>
      <c r="O67" s="237"/>
      <c r="P67" s="237"/>
      <c r="Q67" s="238"/>
    </row>
    <row r="68" spans="1:17" ht="18.75">
      <c r="A68" s="16"/>
      <c r="B68" s="16"/>
      <c r="C68" s="16"/>
      <c r="D68" s="16"/>
      <c r="E68" s="26"/>
      <c r="F68" s="26"/>
      <c r="G68" s="26"/>
      <c r="H68" s="16"/>
      <c r="I68" s="15"/>
      <c r="J68" s="15"/>
      <c r="K68" s="15"/>
      <c r="L68" s="15"/>
      <c r="M68" s="15"/>
      <c r="N68" s="15"/>
      <c r="O68" s="15"/>
      <c r="P68" s="15"/>
      <c r="Q68" s="15"/>
    </row>
    <row r="69" spans="1:17" ht="18" customHeight="1">
      <c r="A69" s="168" t="s">
        <v>34</v>
      </c>
      <c r="B69" s="168"/>
      <c r="C69" s="168"/>
      <c r="D69" s="168"/>
      <c r="E69" s="168"/>
      <c r="F69" s="168"/>
      <c r="G69" s="168"/>
      <c r="H69" s="168"/>
      <c r="I69" s="168"/>
      <c r="J69" s="168"/>
      <c r="K69" s="168"/>
      <c r="L69" s="168"/>
      <c r="M69" s="168"/>
      <c r="N69" s="168"/>
      <c r="O69" s="168"/>
      <c r="P69" s="15"/>
      <c r="Q69" s="15"/>
    </row>
    <row r="70" spans="1:17" ht="18.7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5"/>
      <c r="Q70" s="15"/>
    </row>
    <row r="71" spans="1:17" ht="38.25" customHeight="1">
      <c r="A71" s="170" t="s">
        <v>35</v>
      </c>
      <c r="B71" s="170"/>
      <c r="C71" s="170"/>
      <c r="D71" s="170"/>
      <c r="E71" s="35" t="s">
        <v>24</v>
      </c>
      <c r="F71" s="170" t="s">
        <v>30</v>
      </c>
      <c r="G71" s="170"/>
      <c r="H71" s="170"/>
      <c r="I71" s="170"/>
      <c r="J71" s="170" t="s">
        <v>31</v>
      </c>
      <c r="K71" s="170"/>
      <c r="L71" s="170"/>
      <c r="M71" s="170"/>
      <c r="N71" s="170" t="s">
        <v>32</v>
      </c>
      <c r="O71" s="170"/>
      <c r="P71" s="170"/>
      <c r="Q71" s="170"/>
    </row>
    <row r="72" spans="1:17" ht="18.75" customHeight="1">
      <c r="A72" s="170">
        <v>1</v>
      </c>
      <c r="B72" s="170"/>
      <c r="C72" s="170"/>
      <c r="D72" s="170"/>
      <c r="E72" s="35">
        <v>2</v>
      </c>
      <c r="F72" s="161">
        <v>3</v>
      </c>
      <c r="G72" s="164"/>
      <c r="H72" s="164"/>
      <c r="I72" s="169"/>
      <c r="J72" s="161">
        <v>4</v>
      </c>
      <c r="K72" s="164"/>
      <c r="L72" s="164"/>
      <c r="M72" s="169"/>
      <c r="N72" s="161">
        <v>5</v>
      </c>
      <c r="O72" s="164"/>
      <c r="P72" s="164"/>
      <c r="Q72" s="169"/>
    </row>
    <row r="73" spans="1:17" ht="15.75" customHeight="1">
      <c r="A73" s="182" t="s">
        <v>36</v>
      </c>
      <c r="B73" s="183"/>
      <c r="C73" s="183"/>
      <c r="D73" s="184"/>
      <c r="E73" s="35"/>
      <c r="F73" s="161"/>
      <c r="G73" s="164"/>
      <c r="H73" s="164"/>
      <c r="I73" s="169"/>
      <c r="J73" s="161"/>
      <c r="K73" s="164"/>
      <c r="L73" s="164"/>
      <c r="M73" s="169"/>
      <c r="N73" s="161"/>
      <c r="O73" s="164"/>
      <c r="P73" s="164"/>
      <c r="Q73" s="169"/>
    </row>
    <row r="74" spans="1:17" ht="18.75" customHeight="1">
      <c r="A74" s="182" t="s">
        <v>37</v>
      </c>
      <c r="B74" s="183"/>
      <c r="C74" s="183"/>
      <c r="D74" s="183"/>
      <c r="E74" s="35"/>
      <c r="F74" s="161"/>
      <c r="G74" s="164"/>
      <c r="H74" s="164"/>
      <c r="I74" s="169"/>
      <c r="J74" s="161"/>
      <c r="K74" s="164"/>
      <c r="L74" s="164"/>
      <c r="M74" s="169"/>
      <c r="N74" s="161"/>
      <c r="O74" s="164"/>
      <c r="P74" s="164"/>
      <c r="Q74" s="169"/>
    </row>
    <row r="75" spans="1:17" ht="12" customHeight="1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</row>
    <row r="76" spans="1:17" ht="15.75" customHeight="1">
      <c r="A76" s="168" t="s">
        <v>38</v>
      </c>
      <c r="B76" s="168"/>
      <c r="C76" s="168"/>
      <c r="D76" s="168"/>
      <c r="E76" s="168"/>
      <c r="F76" s="168"/>
      <c r="G76" s="168"/>
      <c r="H76" s="168"/>
      <c r="I76" s="168"/>
      <c r="J76" s="168"/>
      <c r="K76" s="168"/>
      <c r="L76" s="168"/>
      <c r="M76" s="168"/>
      <c r="N76" s="168"/>
      <c r="O76" s="168"/>
      <c r="P76" s="168"/>
      <c r="Q76" s="168"/>
    </row>
    <row r="77" spans="1:17" ht="18.75">
      <c r="A77" s="16"/>
      <c r="B77" s="16"/>
      <c r="C77" s="16"/>
      <c r="D77" s="16"/>
      <c r="E77" s="26"/>
      <c r="F77" s="26"/>
      <c r="G77" s="26"/>
      <c r="H77" s="16"/>
      <c r="I77" s="15"/>
      <c r="J77" s="15"/>
      <c r="K77" s="15"/>
      <c r="L77" s="15"/>
      <c r="M77" s="15"/>
      <c r="N77" s="15"/>
      <c r="O77" s="15"/>
      <c r="P77" s="15"/>
      <c r="Q77" s="15"/>
    </row>
    <row r="78" spans="1:17" ht="27.75" customHeight="1">
      <c r="A78" s="35" t="s">
        <v>23</v>
      </c>
      <c r="B78" s="35" t="s">
        <v>24</v>
      </c>
      <c r="C78" s="161" t="s">
        <v>39</v>
      </c>
      <c r="D78" s="164"/>
      <c r="E78" s="169"/>
      <c r="F78" s="170" t="s">
        <v>40</v>
      </c>
      <c r="G78" s="170"/>
      <c r="H78" s="170"/>
      <c r="I78" s="170"/>
      <c r="J78" s="170" t="s">
        <v>41</v>
      </c>
      <c r="K78" s="170"/>
      <c r="L78" s="170"/>
      <c r="M78" s="170"/>
      <c r="N78" s="170" t="s">
        <v>42</v>
      </c>
      <c r="O78" s="170"/>
      <c r="P78" s="170"/>
      <c r="Q78" s="170"/>
    </row>
    <row r="79" spans="1:17" ht="19.5" customHeight="1">
      <c r="A79" s="35">
        <v>1</v>
      </c>
      <c r="B79" s="39">
        <v>2</v>
      </c>
      <c r="C79" s="170">
        <v>3</v>
      </c>
      <c r="D79" s="170"/>
      <c r="E79" s="170"/>
      <c r="F79" s="170">
        <v>4</v>
      </c>
      <c r="G79" s="170"/>
      <c r="H79" s="170"/>
      <c r="I79" s="170"/>
      <c r="J79" s="170">
        <v>5</v>
      </c>
      <c r="K79" s="170"/>
      <c r="L79" s="170"/>
      <c r="M79" s="170"/>
      <c r="N79" s="170">
        <v>6</v>
      </c>
      <c r="O79" s="170"/>
      <c r="P79" s="170"/>
      <c r="Q79" s="170"/>
    </row>
    <row r="80" spans="1:17" ht="34.5" customHeight="1">
      <c r="A80" s="35"/>
      <c r="B80" s="41">
        <v>1517470</v>
      </c>
      <c r="C80" s="185" t="s">
        <v>118</v>
      </c>
      <c r="D80" s="183"/>
      <c r="E80" s="183"/>
      <c r="F80" s="183"/>
      <c r="G80" s="183"/>
      <c r="H80" s="183"/>
      <c r="I80" s="183"/>
      <c r="J80" s="183"/>
      <c r="K80" s="183"/>
      <c r="L80" s="183"/>
      <c r="M80" s="183"/>
      <c r="N80" s="183"/>
      <c r="O80" s="183"/>
      <c r="P80" s="183"/>
      <c r="Q80" s="184"/>
    </row>
    <row r="81" spans="1:17" ht="24" customHeight="1">
      <c r="A81" s="42">
        <v>1</v>
      </c>
      <c r="B81" s="43"/>
      <c r="C81" s="186" t="s">
        <v>43</v>
      </c>
      <c r="D81" s="187"/>
      <c r="E81" s="188"/>
      <c r="F81" s="44"/>
      <c r="G81" s="44"/>
      <c r="H81" s="44"/>
      <c r="I81" s="44"/>
      <c r="J81" s="44"/>
      <c r="K81" s="44"/>
      <c r="L81" s="44"/>
      <c r="M81" s="44"/>
      <c r="N81" s="44"/>
      <c r="O81" s="45"/>
      <c r="P81" s="44"/>
      <c r="Q81" s="46"/>
    </row>
    <row r="82" spans="1:17" ht="57" customHeight="1">
      <c r="A82" s="69"/>
      <c r="B82" s="48"/>
      <c r="C82" s="239" t="s">
        <v>127</v>
      </c>
      <c r="D82" s="240"/>
      <c r="E82" s="241"/>
      <c r="F82" s="211" t="s">
        <v>119</v>
      </c>
      <c r="G82" s="192"/>
      <c r="H82" s="192"/>
      <c r="I82" s="193"/>
      <c r="J82" s="211" t="s">
        <v>120</v>
      </c>
      <c r="K82" s="192"/>
      <c r="L82" s="192"/>
      <c r="M82" s="193"/>
      <c r="N82" s="242">
        <v>61</v>
      </c>
      <c r="O82" s="243"/>
      <c r="P82" s="243"/>
      <c r="Q82" s="244"/>
    </row>
    <row r="83" spans="1:17" ht="75.75" customHeight="1">
      <c r="A83" s="47"/>
      <c r="B83" s="48"/>
      <c r="C83" s="182" t="s">
        <v>128</v>
      </c>
      <c r="D83" s="190"/>
      <c r="E83" s="191"/>
      <c r="F83" s="161" t="s">
        <v>119</v>
      </c>
      <c r="G83" s="192"/>
      <c r="H83" s="192"/>
      <c r="I83" s="193"/>
      <c r="J83" s="201" t="s">
        <v>120</v>
      </c>
      <c r="K83" s="202"/>
      <c r="L83" s="202"/>
      <c r="M83" s="203"/>
      <c r="N83" s="208">
        <v>643.3</v>
      </c>
      <c r="O83" s="209"/>
      <c r="P83" s="209"/>
      <c r="Q83" s="210"/>
    </row>
    <row r="84" spans="1:17" ht="75" customHeight="1">
      <c r="A84" s="47"/>
      <c r="B84" s="48"/>
      <c r="C84" s="182" t="s">
        <v>129</v>
      </c>
      <c r="D84" s="183"/>
      <c r="E84" s="184"/>
      <c r="F84" s="161" t="s">
        <v>119</v>
      </c>
      <c r="G84" s="192"/>
      <c r="H84" s="192"/>
      <c r="I84" s="193"/>
      <c r="J84" s="201" t="s">
        <v>120</v>
      </c>
      <c r="K84" s="245"/>
      <c r="L84" s="245"/>
      <c r="M84" s="246"/>
      <c r="N84" s="208">
        <v>-96</v>
      </c>
      <c r="O84" s="209"/>
      <c r="P84" s="209"/>
      <c r="Q84" s="210"/>
    </row>
    <row r="85" spans="1:17" ht="1.5" customHeight="1" hidden="1">
      <c r="A85" s="49">
        <v>2</v>
      </c>
      <c r="B85" s="50"/>
      <c r="C85" s="189" t="s">
        <v>45</v>
      </c>
      <c r="D85" s="190"/>
      <c r="E85" s="190"/>
      <c r="F85" s="190"/>
      <c r="G85" s="36"/>
      <c r="H85" s="36"/>
      <c r="I85" s="44"/>
      <c r="J85" s="44"/>
      <c r="K85" s="44"/>
      <c r="L85" s="44"/>
      <c r="M85" s="44"/>
      <c r="N85" s="44"/>
      <c r="O85" s="51"/>
      <c r="P85" s="36"/>
      <c r="Q85" s="39"/>
    </row>
    <row r="86" spans="1:17" ht="33.75" customHeight="1" hidden="1">
      <c r="A86" s="52"/>
      <c r="B86" s="53"/>
      <c r="C86" s="183"/>
      <c r="D86" s="190"/>
      <c r="E86" s="191"/>
      <c r="F86" s="161"/>
      <c r="G86" s="192"/>
      <c r="H86" s="192"/>
      <c r="I86" s="193"/>
      <c r="J86" s="161"/>
      <c r="K86" s="192"/>
      <c r="L86" s="192"/>
      <c r="M86" s="193"/>
      <c r="N86" s="211"/>
      <c r="O86" s="192"/>
      <c r="P86" s="192"/>
      <c r="Q86" s="193"/>
    </row>
    <row r="87" spans="1:17" ht="38.25" customHeight="1" hidden="1">
      <c r="A87" s="52"/>
      <c r="B87" s="53"/>
      <c r="C87" s="182"/>
      <c r="D87" s="183"/>
      <c r="E87" s="184"/>
      <c r="F87" s="161" t="s">
        <v>77</v>
      </c>
      <c r="G87" s="164"/>
      <c r="H87" s="164"/>
      <c r="I87" s="169"/>
      <c r="J87" s="161" t="s">
        <v>78</v>
      </c>
      <c r="K87" s="164"/>
      <c r="L87" s="164"/>
      <c r="M87" s="169"/>
      <c r="N87" s="211"/>
      <c r="O87" s="192"/>
      <c r="P87" s="192"/>
      <c r="Q87" s="193"/>
    </row>
    <row r="88" spans="1:17" ht="20.25" customHeight="1">
      <c r="A88" s="54">
        <v>2</v>
      </c>
      <c r="B88" s="55"/>
      <c r="C88" s="212" t="s">
        <v>122</v>
      </c>
      <c r="D88" s="213"/>
      <c r="E88" s="214"/>
      <c r="F88" s="36"/>
      <c r="G88" s="44"/>
      <c r="H88" s="44"/>
      <c r="I88" s="44"/>
      <c r="J88" s="44"/>
      <c r="K88" s="44"/>
      <c r="L88" s="44"/>
      <c r="M88" s="44"/>
      <c r="N88" s="44"/>
      <c r="O88" s="51"/>
      <c r="P88" s="44"/>
      <c r="Q88" s="46"/>
    </row>
    <row r="89" spans="1:17" ht="57" customHeight="1">
      <c r="A89" s="56"/>
      <c r="B89" s="57"/>
      <c r="C89" s="215" t="s">
        <v>124</v>
      </c>
      <c r="D89" s="190"/>
      <c r="E89" s="191"/>
      <c r="F89" s="161" t="s">
        <v>132</v>
      </c>
      <c r="G89" s="192"/>
      <c r="H89" s="192"/>
      <c r="I89" s="193"/>
      <c r="J89" s="197" t="s">
        <v>79</v>
      </c>
      <c r="K89" s="192"/>
      <c r="L89" s="192"/>
      <c r="M89" s="193"/>
      <c r="N89" s="253">
        <f>N83/N82</f>
        <v>10.545901639344262</v>
      </c>
      <c r="O89" s="254"/>
      <c r="P89" s="254"/>
      <c r="Q89" s="255"/>
    </row>
    <row r="90" spans="1:31" ht="58.5" customHeight="1">
      <c r="A90" s="68"/>
      <c r="B90" s="68"/>
      <c r="C90" s="239" t="s">
        <v>123</v>
      </c>
      <c r="D90" s="240"/>
      <c r="E90" s="241"/>
      <c r="F90" s="247" t="s">
        <v>119</v>
      </c>
      <c r="G90" s="248"/>
      <c r="H90" s="248"/>
      <c r="I90" s="249"/>
      <c r="J90" s="250" t="s">
        <v>121</v>
      </c>
      <c r="K90" s="251"/>
      <c r="L90" s="251"/>
      <c r="M90" s="252"/>
      <c r="N90" s="253">
        <v>-96</v>
      </c>
      <c r="O90" s="254"/>
      <c r="P90" s="254"/>
      <c r="Q90" s="255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</row>
    <row r="91" spans="1:31" ht="18.75">
      <c r="A91" s="58" t="s">
        <v>75</v>
      </c>
      <c r="B91" s="59"/>
      <c r="C91" s="59"/>
      <c r="D91" s="59"/>
      <c r="E91" s="59"/>
      <c r="F91" s="59"/>
      <c r="G91" s="60"/>
      <c r="H91" s="60"/>
      <c r="I91" s="60"/>
      <c r="J91" s="60"/>
      <c r="K91" s="60"/>
      <c r="L91" s="60"/>
      <c r="M91" s="60"/>
      <c r="N91" s="60"/>
      <c r="O91" s="22"/>
      <c r="P91" s="22"/>
      <c r="Q91" s="22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</row>
    <row r="92" spans="1:17" ht="16.5" customHeight="1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132" t="s">
        <v>47</v>
      </c>
      <c r="Q92" s="132"/>
    </row>
    <row r="93" spans="1:17" ht="51.75" customHeight="1">
      <c r="A93" s="170" t="s">
        <v>48</v>
      </c>
      <c r="B93" s="204" t="s">
        <v>49</v>
      </c>
      <c r="C93" s="216"/>
      <c r="D93" s="216"/>
      <c r="E93" s="205"/>
      <c r="F93" s="217" t="s">
        <v>24</v>
      </c>
      <c r="G93" s="161" t="s">
        <v>50</v>
      </c>
      <c r="H93" s="164"/>
      <c r="I93" s="169"/>
      <c r="J93" s="161" t="s">
        <v>51</v>
      </c>
      <c r="K93" s="164"/>
      <c r="L93" s="169"/>
      <c r="M93" s="161" t="s">
        <v>52</v>
      </c>
      <c r="N93" s="164"/>
      <c r="O93" s="169"/>
      <c r="P93" s="204" t="s">
        <v>53</v>
      </c>
      <c r="Q93" s="205"/>
    </row>
    <row r="94" spans="1:17" ht="56.25">
      <c r="A94" s="170"/>
      <c r="B94" s="206"/>
      <c r="C94" s="148"/>
      <c r="D94" s="148"/>
      <c r="E94" s="207"/>
      <c r="F94" s="218"/>
      <c r="G94" s="35" t="s">
        <v>54</v>
      </c>
      <c r="H94" s="35" t="s">
        <v>55</v>
      </c>
      <c r="I94" s="35" t="s">
        <v>32</v>
      </c>
      <c r="J94" s="35" t="s">
        <v>54</v>
      </c>
      <c r="K94" s="35" t="s">
        <v>55</v>
      </c>
      <c r="L94" s="35" t="s">
        <v>32</v>
      </c>
      <c r="M94" s="35" t="s">
        <v>54</v>
      </c>
      <c r="N94" s="35" t="s">
        <v>55</v>
      </c>
      <c r="O94" s="35" t="s">
        <v>56</v>
      </c>
      <c r="P94" s="206"/>
      <c r="Q94" s="207"/>
    </row>
    <row r="95" spans="1:17" ht="18.75">
      <c r="A95" s="35">
        <v>1</v>
      </c>
      <c r="B95" s="161">
        <v>2</v>
      </c>
      <c r="C95" s="164"/>
      <c r="D95" s="164"/>
      <c r="E95" s="169"/>
      <c r="F95" s="35">
        <v>3</v>
      </c>
      <c r="G95" s="35">
        <v>4</v>
      </c>
      <c r="H95" s="35">
        <v>5</v>
      </c>
      <c r="I95" s="35">
        <v>6</v>
      </c>
      <c r="J95" s="35">
        <v>7</v>
      </c>
      <c r="K95" s="35">
        <v>8</v>
      </c>
      <c r="L95" s="35">
        <v>9</v>
      </c>
      <c r="M95" s="35">
        <v>10</v>
      </c>
      <c r="N95" s="35">
        <v>11</v>
      </c>
      <c r="O95" s="35">
        <v>12</v>
      </c>
      <c r="P95" s="170">
        <v>13</v>
      </c>
      <c r="Q95" s="170"/>
    </row>
    <row r="96" spans="1:17" ht="21" customHeight="1">
      <c r="A96" s="35"/>
      <c r="B96" s="182" t="s">
        <v>57</v>
      </c>
      <c r="C96" s="183"/>
      <c r="D96" s="190"/>
      <c r="E96" s="219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220"/>
      <c r="Q96" s="221"/>
    </row>
    <row r="97" spans="1:17" ht="21" customHeight="1">
      <c r="A97" s="35"/>
      <c r="B97" s="182" t="s">
        <v>58</v>
      </c>
      <c r="C97" s="183"/>
      <c r="D97" s="190"/>
      <c r="E97" s="219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220"/>
      <c r="Q97" s="221"/>
    </row>
    <row r="98" spans="1:17" ht="20.25" customHeight="1">
      <c r="A98" s="35"/>
      <c r="B98" s="222" t="s">
        <v>59</v>
      </c>
      <c r="C98" s="223"/>
      <c r="D98" s="190"/>
      <c r="E98" s="219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220"/>
      <c r="Q98" s="221"/>
    </row>
    <row r="99" spans="1:17" ht="30" customHeight="1">
      <c r="A99" s="35"/>
      <c r="B99" s="222" t="s">
        <v>60</v>
      </c>
      <c r="C99" s="183"/>
      <c r="D99" s="190"/>
      <c r="E99" s="219"/>
      <c r="F99" s="35"/>
      <c r="G99" s="35" t="s">
        <v>61</v>
      </c>
      <c r="H99" s="35"/>
      <c r="I99" s="35"/>
      <c r="J99" s="35" t="s">
        <v>61</v>
      </c>
      <c r="K99" s="35"/>
      <c r="L99" s="35"/>
      <c r="M99" s="35" t="s">
        <v>61</v>
      </c>
      <c r="N99" s="35"/>
      <c r="O99" s="35"/>
      <c r="P99" s="220"/>
      <c r="Q99" s="221"/>
    </row>
    <row r="100" spans="1:17" ht="18.75">
      <c r="A100" s="35"/>
      <c r="B100" s="182" t="s">
        <v>37</v>
      </c>
      <c r="C100" s="183"/>
      <c r="D100" s="190"/>
      <c r="E100" s="219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224"/>
      <c r="Q100" s="224"/>
    </row>
    <row r="101" spans="1:17" ht="18.75">
      <c r="A101" s="17"/>
      <c r="B101" s="16"/>
      <c r="C101" s="16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5"/>
      <c r="Q101" s="15"/>
    </row>
    <row r="102" spans="1:17" ht="15" customHeight="1">
      <c r="A102" s="225" t="s">
        <v>62</v>
      </c>
      <c r="B102" s="225"/>
      <c r="C102" s="225"/>
      <c r="D102" s="225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160"/>
      <c r="P102" s="160"/>
      <c r="Q102" s="15"/>
    </row>
    <row r="103" spans="1:17" ht="18.75">
      <c r="A103" s="226" t="s">
        <v>63</v>
      </c>
      <c r="B103" s="227"/>
      <c r="C103" s="227"/>
      <c r="D103" s="227"/>
      <c r="E103" s="227"/>
      <c r="F103" s="227"/>
      <c r="G103" s="227"/>
      <c r="H103" s="227"/>
      <c r="I103" s="227"/>
      <c r="J103" s="227"/>
      <c r="K103" s="227"/>
      <c r="L103" s="227"/>
      <c r="M103" s="227"/>
      <c r="N103" s="227"/>
      <c r="O103" s="227"/>
      <c r="P103" s="227"/>
      <c r="Q103" s="15"/>
    </row>
    <row r="104" spans="1:17" ht="15" customHeight="1">
      <c r="A104" s="225" t="s">
        <v>64</v>
      </c>
      <c r="B104" s="160"/>
      <c r="C104" s="160"/>
      <c r="D104" s="160"/>
      <c r="E104" s="160"/>
      <c r="F104" s="160"/>
      <c r="G104" s="160"/>
      <c r="H104" s="160"/>
      <c r="I104" s="160"/>
      <c r="J104" s="160"/>
      <c r="K104" s="160"/>
      <c r="L104" s="160"/>
      <c r="M104" s="160"/>
      <c r="N104" s="160"/>
      <c r="O104" s="160"/>
      <c r="P104" s="160"/>
      <c r="Q104" s="160"/>
    </row>
    <row r="105" spans="1:17" ht="18.75">
      <c r="A105" s="26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</row>
    <row r="106" spans="1:17" ht="15.75" customHeight="1">
      <c r="A106" s="26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</row>
    <row r="107" spans="1:17" ht="15.75" customHeight="1">
      <c r="A107" s="168" t="s">
        <v>80</v>
      </c>
      <c r="B107" s="168"/>
      <c r="C107" s="168"/>
      <c r="D107" s="168"/>
      <c r="E107" s="168"/>
      <c r="F107" s="15"/>
      <c r="G107" s="148"/>
      <c r="H107" s="148"/>
      <c r="I107" s="148"/>
      <c r="J107" s="15"/>
      <c r="K107" s="230" t="s">
        <v>112</v>
      </c>
      <c r="L107" s="230"/>
      <c r="M107" s="230"/>
      <c r="N107" s="230"/>
      <c r="O107" s="15"/>
      <c r="P107" s="15"/>
      <c r="Q107" s="15"/>
    </row>
    <row r="108" spans="1:17" ht="18.75">
      <c r="A108" s="32"/>
      <c r="B108" s="32"/>
      <c r="C108" s="32"/>
      <c r="D108" s="32"/>
      <c r="E108" s="32"/>
      <c r="F108" s="15"/>
      <c r="G108" s="229" t="s">
        <v>65</v>
      </c>
      <c r="H108" s="229"/>
      <c r="I108" s="229"/>
      <c r="J108" s="15"/>
      <c r="K108" s="229" t="s">
        <v>66</v>
      </c>
      <c r="L108" s="229"/>
      <c r="M108" s="229"/>
      <c r="N108" s="229"/>
      <c r="O108" s="15"/>
      <c r="P108" s="15"/>
      <c r="Q108" s="15"/>
    </row>
    <row r="109" spans="1:17" ht="15.75" customHeight="1">
      <c r="A109" s="15"/>
      <c r="B109" s="15"/>
      <c r="C109" s="15"/>
      <c r="D109" s="15"/>
      <c r="E109" s="15"/>
      <c r="F109" s="15"/>
      <c r="G109" s="20"/>
      <c r="H109" s="20"/>
      <c r="I109" s="20"/>
      <c r="J109" s="20"/>
      <c r="K109" s="20"/>
      <c r="L109" s="20"/>
      <c r="M109" s="20"/>
      <c r="N109" s="20"/>
      <c r="O109" s="15"/>
      <c r="P109" s="15"/>
      <c r="Q109" s="15"/>
    </row>
    <row r="110" spans="1:17" ht="18.75">
      <c r="A110" s="168" t="s">
        <v>67</v>
      </c>
      <c r="B110" s="168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</row>
    <row r="111" spans="1:17" ht="15.75" customHeight="1">
      <c r="A111" s="32"/>
      <c r="B111" s="32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</row>
    <row r="112" spans="1:17" ht="15" customHeight="1">
      <c r="A112" s="168" t="s">
        <v>68</v>
      </c>
      <c r="B112" s="168"/>
      <c r="C112" s="168"/>
      <c r="D112" s="168"/>
      <c r="E112" s="168"/>
      <c r="F112" s="15"/>
      <c r="G112" s="148"/>
      <c r="H112" s="148"/>
      <c r="I112" s="148"/>
      <c r="J112" s="15"/>
      <c r="K112" s="230" t="s">
        <v>69</v>
      </c>
      <c r="L112" s="230"/>
      <c r="M112" s="230"/>
      <c r="N112" s="230"/>
      <c r="O112" s="15"/>
      <c r="P112" s="15"/>
      <c r="Q112" s="15"/>
    </row>
    <row r="113" spans="1:17" ht="18.75">
      <c r="A113" s="15"/>
      <c r="B113" s="15"/>
      <c r="C113" s="15"/>
      <c r="D113" s="15"/>
      <c r="E113" s="15"/>
      <c r="F113" s="15"/>
      <c r="G113" s="216" t="s">
        <v>65</v>
      </c>
      <c r="H113" s="216"/>
      <c r="I113" s="216"/>
      <c r="J113" s="15"/>
      <c r="K113" s="216" t="s">
        <v>66</v>
      </c>
      <c r="L113" s="216"/>
      <c r="M113" s="216"/>
      <c r="N113" s="216"/>
      <c r="O113" s="15"/>
      <c r="P113" s="15"/>
      <c r="Q113" s="15"/>
    </row>
    <row r="114" spans="1:17" ht="18.75">
      <c r="A114" s="15"/>
      <c r="B114" s="15"/>
      <c r="C114" s="15"/>
      <c r="D114" s="15"/>
      <c r="E114" s="15"/>
      <c r="F114" s="15"/>
      <c r="G114" s="17"/>
      <c r="H114" s="17"/>
      <c r="I114" s="17"/>
      <c r="J114" s="15"/>
      <c r="K114" s="17"/>
      <c r="L114" s="17"/>
      <c r="M114" s="17"/>
      <c r="N114" s="17"/>
      <c r="O114" s="15"/>
      <c r="P114" s="15"/>
      <c r="Q114" s="15"/>
    </row>
    <row r="115" spans="1:17" ht="18.75">
      <c r="A115" s="228" t="s">
        <v>81</v>
      </c>
      <c r="B115" s="228"/>
      <c r="C115" s="15"/>
      <c r="D115" s="15"/>
      <c r="E115" s="15"/>
      <c r="F115" s="15"/>
      <c r="G115" s="17"/>
      <c r="H115" s="17"/>
      <c r="I115" s="17"/>
      <c r="J115" s="15"/>
      <c r="K115" s="17"/>
      <c r="L115" s="17"/>
      <c r="M115" s="17"/>
      <c r="N115" s="17"/>
      <c r="O115" s="15"/>
      <c r="P115" s="15"/>
      <c r="Q115" s="15"/>
    </row>
    <row r="116" spans="1:17" ht="18.75">
      <c r="A116" s="61" t="s">
        <v>86</v>
      </c>
      <c r="B116" s="61"/>
      <c r="C116" s="15"/>
      <c r="D116" s="15"/>
      <c r="E116" s="15"/>
      <c r="F116" s="15"/>
      <c r="G116" s="17"/>
      <c r="H116" s="17"/>
      <c r="I116" s="17"/>
      <c r="J116" s="15"/>
      <c r="K116" s="17"/>
      <c r="L116" s="17"/>
      <c r="M116" s="17"/>
      <c r="N116" s="17"/>
      <c r="O116" s="15"/>
      <c r="P116" s="15"/>
      <c r="Q116" s="15"/>
    </row>
    <row r="117" spans="1:17" ht="18.75">
      <c r="A117" s="160"/>
      <c r="B117" s="160"/>
      <c r="C117" s="160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</row>
    <row r="118" spans="1:17" ht="18.75">
      <c r="A118" s="15"/>
      <c r="B118" s="15"/>
      <c r="C118" s="15"/>
      <c r="D118" s="15"/>
      <c r="E118" s="15"/>
      <c r="F118" s="15"/>
      <c r="G118" s="17"/>
      <c r="H118" s="17"/>
      <c r="I118" s="17"/>
      <c r="J118" s="15"/>
      <c r="K118" s="17"/>
      <c r="L118" s="17"/>
      <c r="M118" s="17"/>
      <c r="N118" s="17"/>
      <c r="O118" s="15"/>
      <c r="P118" s="15"/>
      <c r="Q118" s="15"/>
    </row>
    <row r="119" spans="1:17" ht="18.75">
      <c r="A119" s="15"/>
      <c r="B119" s="15"/>
      <c r="C119" s="15"/>
      <c r="D119" s="15"/>
      <c r="E119" s="15"/>
      <c r="F119" s="15"/>
      <c r="G119" s="17"/>
      <c r="H119" s="17"/>
      <c r="I119" s="17"/>
      <c r="J119" s="15"/>
      <c r="K119" s="17"/>
      <c r="L119" s="17"/>
      <c r="M119" s="17"/>
      <c r="N119" s="17"/>
      <c r="O119" s="15"/>
      <c r="P119" s="15"/>
      <c r="Q119" s="15"/>
    </row>
    <row r="120" spans="1:17" ht="18.75">
      <c r="A120" s="137"/>
      <c r="B120" s="137"/>
      <c r="C120" s="137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</row>
    <row r="121" spans="1:17" ht="18.75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</row>
    <row r="122" spans="2:17" ht="15"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</row>
    <row r="123" spans="1:17" ht="1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</row>
    <row r="124" spans="1:17" ht="1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</row>
    <row r="125" spans="1:17" ht="1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</row>
    <row r="126" spans="1:17" ht="1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</row>
    <row r="127" spans="1:17" ht="1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</row>
    <row r="128" spans="1:17" ht="1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</row>
    <row r="129" spans="1:17" ht="1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</row>
    <row r="130" spans="1:17" ht="1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</row>
    <row r="131" spans="1:17" ht="1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</row>
    <row r="132" spans="1:17" ht="1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</row>
    <row r="133" spans="1:17" ht="1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</row>
    <row r="134" spans="1:17" ht="1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</row>
    <row r="135" spans="1:17" ht="1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</row>
    <row r="136" spans="1:17" ht="1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</row>
    <row r="137" spans="1:17" ht="1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</row>
    <row r="138" spans="1:17" ht="1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</row>
    <row r="139" spans="1:17" ht="1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</row>
    <row r="140" spans="1:17" ht="1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</row>
    <row r="141" spans="1:17" ht="1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</row>
    <row r="142" spans="1:17" ht="1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</row>
    <row r="143" spans="1:17" ht="1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</row>
    <row r="144" spans="1:17" ht="1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</row>
    <row r="145" spans="1:17" ht="1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</row>
    <row r="146" spans="1:17" ht="1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</row>
    <row r="147" spans="1:17" ht="1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</row>
    <row r="148" spans="1:17" ht="1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</row>
    <row r="149" spans="1:17" ht="1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</row>
    <row r="150" spans="1:17" ht="1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</row>
    <row r="151" spans="1:17" ht="1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</row>
    <row r="152" spans="1:17" ht="1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</row>
    <row r="153" spans="1:17" ht="1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</row>
    <row r="154" spans="1:17" ht="1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</row>
    <row r="155" spans="1:17" ht="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</row>
    <row r="156" spans="1:17" ht="1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</row>
    <row r="157" spans="1:17" ht="1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</row>
    <row r="158" spans="1:17" ht="1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</row>
    <row r="159" spans="1:17" ht="1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</row>
    <row r="160" spans="1:17" ht="1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</row>
    <row r="161" spans="1:17" ht="1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</row>
    <row r="162" spans="1:17" ht="1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</row>
    <row r="163" spans="1:17" ht="1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</row>
    <row r="164" spans="1:17" ht="1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</row>
    <row r="165" spans="1:17" ht="1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</row>
    <row r="166" spans="1:17" ht="1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</row>
    <row r="167" spans="1:17" ht="1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</row>
    <row r="168" spans="1:17" ht="1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</row>
    <row r="169" spans="1:17" ht="1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</row>
    <row r="170" spans="1:17" ht="1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</row>
    <row r="171" spans="1:17" ht="1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</row>
    <row r="172" spans="1:17" ht="1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</row>
    <row r="173" spans="1:17" ht="1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</row>
    <row r="174" spans="1:17" ht="1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</row>
    <row r="175" spans="1:17" ht="1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</row>
    <row r="176" spans="1:17" ht="1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</row>
    <row r="177" spans="1:17" ht="1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</row>
    <row r="178" spans="1:17" ht="1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</row>
    <row r="179" spans="1:17" ht="1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</row>
    <row r="180" spans="1:17" ht="1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</row>
    <row r="181" spans="1:17" ht="1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</row>
    <row r="182" spans="1:17" ht="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</row>
    <row r="183" spans="1:17" ht="1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</row>
    <row r="184" spans="1:17" ht="1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</row>
    <row r="185" spans="1:17" ht="1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</row>
    <row r="186" spans="1:17" ht="1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</row>
    <row r="187" spans="1:17" ht="1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</row>
    <row r="188" spans="1:17" ht="1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</row>
    <row r="189" spans="1:17" ht="1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</row>
    <row r="190" spans="1:17" ht="1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</row>
    <row r="191" spans="1:17" ht="1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</row>
    <row r="192" spans="1:17" ht="1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</row>
    <row r="193" spans="1:17" ht="1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</row>
    <row r="194" spans="1:17" ht="1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</row>
    <row r="195" spans="1:17" ht="1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</row>
    <row r="196" spans="1:17" ht="1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</row>
    <row r="197" spans="1:17" ht="1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</row>
    <row r="198" spans="1:17" ht="1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</row>
    <row r="199" spans="1:17" ht="1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</row>
    <row r="200" spans="1:17" ht="1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</row>
    <row r="201" spans="1:17" ht="1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</row>
    <row r="202" spans="1:17" ht="1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</row>
    <row r="203" spans="1:17" ht="1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</row>
    <row r="204" spans="1:17" ht="1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</row>
    <row r="205" spans="1:17" ht="1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</row>
    <row r="206" spans="1:17" ht="1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</row>
    <row r="207" spans="1:17" ht="1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</row>
    <row r="208" spans="1:17" ht="1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</row>
    <row r="209" spans="1:17" ht="1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</row>
    <row r="210" spans="1:17" ht="1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</row>
    <row r="211" spans="1:17" ht="1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</row>
    <row r="212" spans="1:17" ht="1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</row>
    <row r="213" spans="1:17" ht="1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</row>
    <row r="214" spans="1:17" ht="1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</row>
    <row r="215" spans="1:17" ht="1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</row>
    <row r="216" spans="1:17" ht="1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</row>
    <row r="217" spans="1:17" ht="15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</row>
    <row r="218" spans="1:17" ht="15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</row>
    <row r="219" spans="1:17" ht="15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</row>
    <row r="220" spans="1:17" ht="15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</row>
    <row r="221" spans="1:17" ht="15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</row>
    <row r="222" spans="1:17" ht="15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</row>
    <row r="223" spans="1:17" ht="15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</row>
    <row r="224" spans="1:17" ht="15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</row>
    <row r="225" spans="1:17" ht="15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</row>
    <row r="226" spans="1:17" ht="15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</row>
    <row r="227" spans="1:17" ht="15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</row>
    <row r="228" spans="1:17" ht="15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</row>
    <row r="229" spans="1:17" ht="15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</row>
    <row r="230" spans="1:17" ht="15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</row>
    <row r="231" spans="1:17" ht="15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</row>
    <row r="232" spans="1:17" ht="15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</row>
    <row r="233" spans="1:17" ht="15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</row>
    <row r="234" spans="1:17" ht="15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</row>
    <row r="235" spans="1:17" ht="15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</row>
    <row r="236" spans="1:17" ht="15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</row>
    <row r="237" spans="1:17" ht="15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</row>
    <row r="238" spans="1:17" ht="15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</row>
    <row r="239" spans="1:17" ht="15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</row>
    <row r="240" spans="1:17" ht="15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</row>
    <row r="241" spans="1:17" ht="15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</row>
  </sheetData>
  <sheetProtection/>
  <mergeCells count="154">
    <mergeCell ref="B97:E97"/>
    <mergeCell ref="P97:Q97"/>
    <mergeCell ref="B95:E95"/>
    <mergeCell ref="P95:Q95"/>
    <mergeCell ref="B96:E96"/>
    <mergeCell ref="P96:Q96"/>
    <mergeCell ref="K107:N107"/>
    <mergeCell ref="B100:E100"/>
    <mergeCell ref="P100:Q100"/>
    <mergeCell ref="A102:P102"/>
    <mergeCell ref="A103:P103"/>
    <mergeCell ref="B99:E99"/>
    <mergeCell ref="P99:Q99"/>
    <mergeCell ref="A112:E112"/>
    <mergeCell ref="G112:I112"/>
    <mergeCell ref="K112:N112"/>
    <mergeCell ref="N84:Q84"/>
    <mergeCell ref="K113:N113"/>
    <mergeCell ref="B98:E98"/>
    <mergeCell ref="P98:Q98"/>
    <mergeCell ref="A104:Q104"/>
    <mergeCell ref="A107:E107"/>
    <mergeCell ref="G107:I107"/>
    <mergeCell ref="J93:L93"/>
    <mergeCell ref="M93:O93"/>
    <mergeCell ref="P93:Q94"/>
    <mergeCell ref="A117:C117"/>
    <mergeCell ref="A120:C120"/>
    <mergeCell ref="A115:B115"/>
    <mergeCell ref="G108:I108"/>
    <mergeCell ref="G113:I113"/>
    <mergeCell ref="K108:N108"/>
    <mergeCell ref="A110:B110"/>
    <mergeCell ref="F90:I90"/>
    <mergeCell ref="J90:M90"/>
    <mergeCell ref="C89:E89"/>
    <mergeCell ref="N90:Q90"/>
    <mergeCell ref="N89:Q89"/>
    <mergeCell ref="P92:Q92"/>
    <mergeCell ref="F84:I84"/>
    <mergeCell ref="F83:I83"/>
    <mergeCell ref="J83:M83"/>
    <mergeCell ref="F89:I89"/>
    <mergeCell ref="J89:M89"/>
    <mergeCell ref="A93:A94"/>
    <mergeCell ref="B93:E94"/>
    <mergeCell ref="F93:F94"/>
    <mergeCell ref="G93:I93"/>
    <mergeCell ref="C90:E90"/>
    <mergeCell ref="F87:I87"/>
    <mergeCell ref="N79:Q79"/>
    <mergeCell ref="C80:Q80"/>
    <mergeCell ref="C81:E81"/>
    <mergeCell ref="N82:Q82"/>
    <mergeCell ref="C79:E79"/>
    <mergeCell ref="C84:E84"/>
    <mergeCell ref="J84:M84"/>
    <mergeCell ref="C83:E83"/>
    <mergeCell ref="J82:M82"/>
    <mergeCell ref="N78:Q78"/>
    <mergeCell ref="N83:Q83"/>
    <mergeCell ref="C85:F85"/>
    <mergeCell ref="C86:E86"/>
    <mergeCell ref="N86:Q86"/>
    <mergeCell ref="C87:E87"/>
    <mergeCell ref="F86:I86"/>
    <mergeCell ref="J86:M86"/>
    <mergeCell ref="N87:Q87"/>
    <mergeCell ref="J87:M87"/>
    <mergeCell ref="A73:D73"/>
    <mergeCell ref="F73:I73"/>
    <mergeCell ref="J73:M73"/>
    <mergeCell ref="N73:Q73"/>
    <mergeCell ref="A72:D72"/>
    <mergeCell ref="C88:E88"/>
    <mergeCell ref="N74:Q74"/>
    <mergeCell ref="A76:Q76"/>
    <mergeCell ref="C78:E78"/>
    <mergeCell ref="F78:I78"/>
    <mergeCell ref="A69:O69"/>
    <mergeCell ref="A71:D71"/>
    <mergeCell ref="F71:I71"/>
    <mergeCell ref="J71:M71"/>
    <mergeCell ref="N71:Q71"/>
    <mergeCell ref="F72:I72"/>
    <mergeCell ref="J72:M72"/>
    <mergeCell ref="N72:Q72"/>
    <mergeCell ref="A74:D74"/>
    <mergeCell ref="F74:I74"/>
    <mergeCell ref="J74:M74"/>
    <mergeCell ref="C82:E82"/>
    <mergeCell ref="F82:I82"/>
    <mergeCell ref="F79:I79"/>
    <mergeCell ref="J79:M79"/>
    <mergeCell ref="J78:M78"/>
    <mergeCell ref="D66:E66"/>
    <mergeCell ref="F66:I66"/>
    <mergeCell ref="J66:M66"/>
    <mergeCell ref="N66:Q66"/>
    <mergeCell ref="D67:E67"/>
    <mergeCell ref="F67:I67"/>
    <mergeCell ref="J67:M67"/>
    <mergeCell ref="N67:Q67"/>
    <mergeCell ref="A62:Q62"/>
    <mergeCell ref="D64:E64"/>
    <mergeCell ref="F64:I64"/>
    <mergeCell ref="J64:M64"/>
    <mergeCell ref="N64:Q64"/>
    <mergeCell ref="D65:E65"/>
    <mergeCell ref="F65:I65"/>
    <mergeCell ref="J65:M65"/>
    <mergeCell ref="N65:Q65"/>
    <mergeCell ref="A54:C54"/>
    <mergeCell ref="B59:C59"/>
    <mergeCell ref="D59:E59"/>
    <mergeCell ref="F59:Q59"/>
    <mergeCell ref="B60:C60"/>
    <mergeCell ref="D60:E60"/>
    <mergeCell ref="F60:Q60"/>
    <mergeCell ref="A42:Q42"/>
    <mergeCell ref="A43:Q43"/>
    <mergeCell ref="A55:Q55"/>
    <mergeCell ref="A57:J57"/>
    <mergeCell ref="A48:J48"/>
    <mergeCell ref="A49:K49"/>
    <mergeCell ref="A44:Q44"/>
    <mergeCell ref="A45:Q45"/>
    <mergeCell ref="A46:Q46"/>
    <mergeCell ref="A47:Q47"/>
    <mergeCell ref="A36:Q36"/>
    <mergeCell ref="A29:M29"/>
    <mergeCell ref="A30:H30"/>
    <mergeCell ref="A37:M37"/>
    <mergeCell ref="A50:I50"/>
    <mergeCell ref="A52:Q52"/>
    <mergeCell ref="A38:Q38"/>
    <mergeCell ref="A39:G39"/>
    <mergeCell ref="A40:Q40"/>
    <mergeCell ref="A41:Q41"/>
    <mergeCell ref="A33:Q33"/>
    <mergeCell ref="A34:N34"/>
    <mergeCell ref="A21:Q21"/>
    <mergeCell ref="A23:Q23"/>
    <mergeCell ref="A25:J25"/>
    <mergeCell ref="A26:H26"/>
    <mergeCell ref="E24:J24"/>
    <mergeCell ref="K10:Q10"/>
    <mergeCell ref="K13:M13"/>
    <mergeCell ref="K14:Q14"/>
    <mergeCell ref="K15:Q15"/>
    <mergeCell ref="K2:P2"/>
    <mergeCell ref="K3:P3"/>
    <mergeCell ref="K7:Q7"/>
    <mergeCell ref="K9:Q9"/>
  </mergeCells>
  <printOptions/>
  <pageMargins left="0" right="0" top="0" bottom="0" header="0" footer="0"/>
  <pageSetup horizontalDpi="600" verticalDpi="600" orientation="landscape" paperSize="9" scale="75" r:id="rId1"/>
  <rowBreaks count="3" manualBreakCount="3">
    <brk id="36" max="255" man="1"/>
    <brk id="70" max="16" man="1"/>
    <brk id="90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AE269"/>
  <sheetViews>
    <sheetView tabSelected="1" view="pageBreakPreview" zoomScale="75" zoomScaleNormal="75" zoomScaleSheetLayoutView="75" zoomScalePageLayoutView="0" workbookViewId="0" topLeftCell="A6">
      <selection activeCell="N75" sqref="N75:Q75"/>
    </sheetView>
  </sheetViews>
  <sheetFormatPr defaultColWidth="9.140625" defaultRowHeight="12.75"/>
  <cols>
    <col min="1" max="1" width="15.7109375" style="0" customWidth="1"/>
    <col min="2" max="2" width="14.00390625" style="0" customWidth="1"/>
    <col min="3" max="3" width="15.28125" style="0" customWidth="1"/>
    <col min="4" max="4" width="10.8515625" style="0" customWidth="1"/>
    <col min="5" max="5" width="30.57421875" style="0" customWidth="1"/>
    <col min="6" max="6" width="9.00390625" style="0" customWidth="1"/>
    <col min="7" max="7" width="8.8515625" style="0" customWidth="1"/>
    <col min="8" max="8" width="10.28125" style="0" customWidth="1"/>
    <col min="9" max="9" width="8.00390625" style="0" customWidth="1"/>
    <col min="10" max="10" width="8.421875" style="0" customWidth="1"/>
    <col min="11" max="11" width="12.28125" style="0" customWidth="1"/>
    <col min="12" max="12" width="10.57421875" style="0" customWidth="1"/>
    <col min="13" max="13" width="7.8515625" style="0" customWidth="1"/>
    <col min="14" max="14" width="8.57421875" style="0" customWidth="1"/>
    <col min="15" max="15" width="7.8515625" style="0" customWidth="1"/>
    <col min="16" max="16" width="9.00390625" style="0" customWidth="1"/>
    <col min="17" max="17" width="4.7109375" style="0" customWidth="1"/>
    <col min="18" max="18" width="17.8515625" style="0" customWidth="1"/>
  </cols>
  <sheetData>
    <row r="1" spans="1:17" ht="18.75">
      <c r="A1" s="1"/>
      <c r="B1" s="1"/>
      <c r="C1" s="1"/>
      <c r="D1" s="1"/>
      <c r="E1" s="1"/>
      <c r="F1" s="1"/>
      <c r="G1" s="1"/>
      <c r="H1" s="1"/>
      <c r="I1" s="1"/>
      <c r="J1" s="1"/>
      <c r="K1" s="20" t="s">
        <v>0</v>
      </c>
      <c r="L1" s="20"/>
      <c r="M1" s="20"/>
      <c r="N1" s="20"/>
      <c r="O1" s="20"/>
      <c r="P1" s="21"/>
      <c r="Q1" s="21"/>
    </row>
    <row r="2" spans="1:17" ht="18.75">
      <c r="A2" s="1"/>
      <c r="B2" s="1"/>
      <c r="C2" s="1"/>
      <c r="D2" s="1"/>
      <c r="E2" s="1"/>
      <c r="F2" s="1"/>
      <c r="G2" s="1"/>
      <c r="H2" s="1"/>
      <c r="I2" s="1"/>
      <c r="J2" s="1"/>
      <c r="K2" s="137" t="s">
        <v>1</v>
      </c>
      <c r="L2" s="144"/>
      <c r="M2" s="144"/>
      <c r="N2" s="144"/>
      <c r="O2" s="144"/>
      <c r="P2" s="144"/>
      <c r="Q2" s="21"/>
    </row>
    <row r="3" spans="1:17" ht="18.75">
      <c r="A3" s="1"/>
      <c r="B3" s="1"/>
      <c r="C3" s="1"/>
      <c r="D3" s="1"/>
      <c r="E3" s="1"/>
      <c r="F3" s="1"/>
      <c r="G3" s="1"/>
      <c r="H3" s="1"/>
      <c r="I3" s="1"/>
      <c r="J3" s="1"/>
      <c r="K3" s="137" t="s">
        <v>2</v>
      </c>
      <c r="L3" s="144"/>
      <c r="M3" s="144"/>
      <c r="N3" s="144"/>
      <c r="O3" s="144"/>
      <c r="P3" s="144"/>
      <c r="Q3" s="21"/>
    </row>
    <row r="4" spans="1:17" ht="18.75" hidden="1">
      <c r="A4" s="1"/>
      <c r="B4" s="1"/>
      <c r="C4" s="1"/>
      <c r="D4" s="1"/>
      <c r="E4" s="1"/>
      <c r="F4" s="1"/>
      <c r="G4" s="1"/>
      <c r="H4" s="1"/>
      <c r="I4" s="1"/>
      <c r="J4" s="1"/>
      <c r="K4" s="20"/>
      <c r="L4" s="20"/>
      <c r="M4" s="20"/>
      <c r="N4" s="20"/>
      <c r="O4" s="20"/>
      <c r="P4" s="21"/>
      <c r="Q4" s="21"/>
    </row>
    <row r="5" spans="1:17" ht="18.75">
      <c r="A5" s="1"/>
      <c r="B5" s="1"/>
      <c r="C5" s="1"/>
      <c r="D5" s="1"/>
      <c r="E5" s="1"/>
      <c r="F5" s="1"/>
      <c r="G5" s="1"/>
      <c r="H5" s="1"/>
      <c r="I5" s="1"/>
      <c r="J5" s="1"/>
      <c r="K5" s="20"/>
      <c r="L5" s="20"/>
      <c r="M5" s="20"/>
      <c r="N5" s="20"/>
      <c r="O5" s="20"/>
      <c r="P5" s="21"/>
      <c r="Q5" s="21"/>
    </row>
    <row r="6" spans="1:17" ht="18.75">
      <c r="A6" s="1"/>
      <c r="B6" s="1"/>
      <c r="C6" s="1"/>
      <c r="D6" s="1"/>
      <c r="E6" s="1"/>
      <c r="F6" s="1"/>
      <c r="G6" s="1"/>
      <c r="H6" s="1"/>
      <c r="I6" s="1"/>
      <c r="J6" s="1"/>
      <c r="K6" s="22" t="s">
        <v>0</v>
      </c>
      <c r="L6" s="20"/>
      <c r="M6" s="20"/>
      <c r="N6" s="20"/>
      <c r="O6" s="22"/>
      <c r="P6" s="23"/>
      <c r="Q6" s="23"/>
    </row>
    <row r="7" spans="1:17" ht="18.75">
      <c r="A7" s="1"/>
      <c r="B7" s="1"/>
      <c r="C7" s="1"/>
      <c r="D7" s="1"/>
      <c r="E7" s="1"/>
      <c r="F7" s="1"/>
      <c r="G7" s="1"/>
      <c r="H7" s="1"/>
      <c r="I7" s="1"/>
      <c r="J7" s="1"/>
      <c r="K7" s="138" t="s">
        <v>3</v>
      </c>
      <c r="L7" s="135"/>
      <c r="M7" s="135"/>
      <c r="N7" s="135"/>
      <c r="O7" s="143"/>
      <c r="P7" s="143"/>
      <c r="Q7" s="143"/>
    </row>
    <row r="8" spans="1:17" ht="18.75">
      <c r="A8" s="1"/>
      <c r="B8" s="1"/>
      <c r="C8" s="1"/>
      <c r="D8" s="1"/>
      <c r="E8" s="1"/>
      <c r="F8" s="1"/>
      <c r="G8" s="1"/>
      <c r="H8" s="1"/>
      <c r="I8" s="1"/>
      <c r="J8" s="1"/>
      <c r="K8" s="20"/>
      <c r="L8" s="20"/>
      <c r="M8" s="20"/>
      <c r="N8" s="20"/>
      <c r="O8" s="20"/>
      <c r="P8" s="21"/>
      <c r="Q8" s="21"/>
    </row>
    <row r="9" spans="1:17" ht="35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382" t="s">
        <v>143</v>
      </c>
      <c r="L9" s="382"/>
      <c r="M9" s="382"/>
      <c r="N9" s="382"/>
      <c r="O9" s="383"/>
      <c r="P9" s="383"/>
      <c r="Q9" s="383"/>
    </row>
    <row r="10" spans="1:17" ht="33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389" t="s">
        <v>4</v>
      </c>
      <c r="L10" s="389"/>
      <c r="M10" s="389"/>
      <c r="N10" s="389"/>
      <c r="O10" s="390"/>
      <c r="P10" s="135"/>
      <c r="Q10" s="135"/>
    </row>
    <row r="11" spans="1:17" ht="33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63" t="s">
        <v>191</v>
      </c>
      <c r="L11" s="24" t="s">
        <v>5</v>
      </c>
      <c r="M11" s="65" t="s">
        <v>192</v>
      </c>
      <c r="N11" s="24"/>
      <c r="O11" s="20"/>
      <c r="P11" s="21"/>
      <c r="Q11" s="21"/>
    </row>
    <row r="12" spans="1:17" ht="18.75">
      <c r="A12" s="1"/>
      <c r="B12" s="1"/>
      <c r="C12" s="1"/>
      <c r="D12" s="1"/>
      <c r="E12" s="1"/>
      <c r="F12" s="1"/>
      <c r="G12" s="1"/>
      <c r="H12" s="1"/>
      <c r="I12" s="1"/>
      <c r="J12" s="1"/>
      <c r="K12" s="25"/>
      <c r="L12" s="20"/>
      <c r="M12" s="25"/>
      <c r="N12" s="20"/>
      <c r="O12" s="20"/>
      <c r="P12" s="21"/>
      <c r="Q12" s="21"/>
    </row>
    <row r="13" spans="1:17" ht="18.75">
      <c r="A13" s="1"/>
      <c r="B13" s="1"/>
      <c r="C13" s="1"/>
      <c r="D13" s="1"/>
      <c r="E13" s="1"/>
      <c r="F13" s="1"/>
      <c r="G13" s="1"/>
      <c r="H13" s="1"/>
      <c r="I13" s="1"/>
      <c r="J13" s="1"/>
      <c r="K13" s="136" t="s">
        <v>6</v>
      </c>
      <c r="L13" s="136"/>
      <c r="M13" s="136"/>
      <c r="N13" s="20"/>
      <c r="O13" s="20"/>
      <c r="P13" s="21"/>
      <c r="Q13" s="21"/>
    </row>
    <row r="14" spans="1:17" ht="16.5">
      <c r="A14" s="1"/>
      <c r="B14" s="1"/>
      <c r="C14" s="1"/>
      <c r="D14" s="1"/>
      <c r="E14" s="1"/>
      <c r="F14" s="1"/>
      <c r="G14" s="1"/>
      <c r="H14" s="1"/>
      <c r="I14" s="1"/>
      <c r="J14" s="1"/>
      <c r="K14" s="385" t="s">
        <v>7</v>
      </c>
      <c r="L14" s="385"/>
      <c r="M14" s="385"/>
      <c r="N14" s="385"/>
      <c r="O14" s="385"/>
      <c r="P14" s="385"/>
      <c r="Q14" s="385"/>
    </row>
    <row r="15" spans="1:17" ht="15.75">
      <c r="A15" s="1"/>
      <c r="B15" s="1"/>
      <c r="C15" s="1"/>
      <c r="D15" s="1"/>
      <c r="E15" s="1"/>
      <c r="F15" s="1"/>
      <c r="G15" s="1"/>
      <c r="H15" s="1"/>
      <c r="I15" s="1"/>
      <c r="J15" s="1"/>
      <c r="K15" s="386" t="s">
        <v>8</v>
      </c>
      <c r="L15" s="386"/>
      <c r="M15" s="386"/>
      <c r="N15" s="386"/>
      <c r="O15" s="387"/>
      <c r="P15" s="144"/>
      <c r="Q15" s="144"/>
    </row>
    <row r="16" spans="1:17" ht="30.75" customHeight="1">
      <c r="A16" s="5"/>
      <c r="B16" s="5"/>
      <c r="C16" s="5"/>
      <c r="D16" s="5"/>
      <c r="E16" s="5"/>
      <c r="F16" s="5"/>
      <c r="G16" s="5"/>
      <c r="H16" s="6"/>
      <c r="I16" s="6"/>
      <c r="J16" s="6"/>
      <c r="K16" s="63" t="s">
        <v>191</v>
      </c>
      <c r="L16" s="62" t="s">
        <v>5</v>
      </c>
      <c r="M16" s="64" t="s">
        <v>193</v>
      </c>
      <c r="N16" s="26"/>
      <c r="O16" s="17"/>
      <c r="P16" s="26"/>
      <c r="Q16" s="27"/>
    </row>
    <row r="17" spans="1:17" ht="18">
      <c r="A17" s="5"/>
      <c r="B17" s="5"/>
      <c r="C17" s="5"/>
      <c r="D17" s="5"/>
      <c r="E17" s="5"/>
      <c r="F17" s="5"/>
      <c r="G17" s="5"/>
      <c r="H17" s="5"/>
      <c r="I17" s="5"/>
      <c r="J17" s="5"/>
      <c r="K17" s="7"/>
      <c r="L17" s="2"/>
      <c r="M17" s="4"/>
      <c r="N17" s="2"/>
      <c r="O17" s="2"/>
      <c r="P17" s="3"/>
      <c r="Q17" s="3"/>
    </row>
    <row r="18" spans="1:17" ht="12.75">
      <c r="A18" s="5"/>
      <c r="B18" s="5"/>
      <c r="C18" s="5"/>
      <c r="D18" s="5"/>
      <c r="E18" s="5"/>
      <c r="F18" s="5"/>
      <c r="G18" s="5"/>
      <c r="H18" s="5"/>
      <c r="I18" s="5"/>
      <c r="J18" s="5"/>
      <c r="K18" s="6"/>
      <c r="L18" s="3"/>
      <c r="M18" s="3"/>
      <c r="N18" s="3"/>
      <c r="O18" s="3"/>
      <c r="P18" s="3"/>
      <c r="Q18" s="3"/>
    </row>
    <row r="19" spans="1:17" ht="0.7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6"/>
      <c r="L19" s="3"/>
      <c r="M19" s="3"/>
      <c r="N19" s="3"/>
      <c r="O19" s="3"/>
      <c r="P19" s="3"/>
      <c r="Q19" s="3"/>
    </row>
    <row r="20" spans="1:17" ht="12.75" hidden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 ht="27" customHeight="1">
      <c r="A21" s="388" t="s">
        <v>9</v>
      </c>
      <c r="B21" s="388"/>
      <c r="C21" s="388"/>
      <c r="D21" s="388"/>
      <c r="E21" s="388"/>
      <c r="F21" s="388"/>
      <c r="G21" s="388"/>
      <c r="H21" s="388"/>
      <c r="I21" s="388"/>
      <c r="J21" s="388"/>
      <c r="K21" s="388"/>
      <c r="L21" s="388"/>
      <c r="M21" s="388"/>
      <c r="N21" s="388"/>
      <c r="O21" s="388"/>
      <c r="P21" s="388"/>
      <c r="Q21" s="388"/>
    </row>
    <row r="22" spans="1:17" ht="12" customHeight="1">
      <c r="A22" s="108"/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</row>
    <row r="23" spans="1:17" ht="23.25" customHeight="1">
      <c r="A23" s="388" t="s">
        <v>147</v>
      </c>
      <c r="B23" s="388"/>
      <c r="C23" s="388"/>
      <c r="D23" s="388"/>
      <c r="E23" s="388"/>
      <c r="F23" s="388"/>
      <c r="G23" s="388"/>
      <c r="H23" s="388"/>
      <c r="I23" s="388"/>
      <c r="J23" s="388"/>
      <c r="K23" s="388"/>
      <c r="L23" s="388"/>
      <c r="M23" s="388"/>
      <c r="N23" s="388"/>
      <c r="O23" s="388"/>
      <c r="P23" s="388"/>
      <c r="Q23" s="388"/>
    </row>
    <row r="24" spans="1:17" ht="21.75" customHeight="1">
      <c r="A24" s="12"/>
      <c r="B24" s="12"/>
      <c r="C24" s="12"/>
      <c r="D24" s="12"/>
      <c r="E24" s="391" t="s">
        <v>194</v>
      </c>
      <c r="F24" s="391"/>
      <c r="G24" s="391"/>
      <c r="H24" s="391"/>
      <c r="I24" s="391"/>
      <c r="J24" s="391"/>
      <c r="K24" s="391"/>
      <c r="L24" s="12"/>
      <c r="M24" s="12"/>
      <c r="N24" s="12"/>
      <c r="O24" s="12"/>
      <c r="P24" s="12"/>
      <c r="Q24" s="12"/>
    </row>
    <row r="25" spans="1:17" ht="27.75" customHeight="1">
      <c r="A25" s="384" t="s">
        <v>144</v>
      </c>
      <c r="B25" s="384"/>
      <c r="C25" s="384"/>
      <c r="D25" s="384"/>
      <c r="E25" s="384"/>
      <c r="F25" s="384"/>
      <c r="G25" s="384"/>
      <c r="H25" s="384"/>
      <c r="I25" s="384"/>
      <c r="J25" s="384"/>
      <c r="K25" s="14"/>
      <c r="L25" s="14"/>
      <c r="M25" s="14"/>
      <c r="N25" s="14"/>
      <c r="O25" s="14"/>
      <c r="P25" s="14"/>
      <c r="Q25" s="14"/>
    </row>
    <row r="26" spans="1:17" ht="18.75">
      <c r="A26" s="226" t="s">
        <v>10</v>
      </c>
      <c r="B26" s="226"/>
      <c r="C26" s="226"/>
      <c r="D26" s="226"/>
      <c r="E26" s="226"/>
      <c r="F26" s="226"/>
      <c r="G26" s="226"/>
      <c r="H26" s="226"/>
      <c r="I26" s="15"/>
      <c r="J26" s="15"/>
      <c r="K26" s="15"/>
      <c r="L26" s="15"/>
      <c r="M26" s="15"/>
      <c r="N26" s="15"/>
      <c r="O26" s="15"/>
      <c r="P26" s="15"/>
      <c r="Q26" s="15"/>
    </row>
    <row r="27" spans="1:17" ht="18.75">
      <c r="A27" s="16"/>
      <c r="B27" s="16"/>
      <c r="C27" s="16"/>
      <c r="D27" s="16"/>
      <c r="E27" s="16"/>
      <c r="F27" s="16"/>
      <c r="G27" s="16"/>
      <c r="H27" s="16"/>
      <c r="I27" s="15"/>
      <c r="J27" s="15"/>
      <c r="K27" s="15"/>
      <c r="L27" s="15"/>
      <c r="M27" s="15"/>
      <c r="N27" s="15"/>
      <c r="O27" s="15"/>
      <c r="P27" s="15"/>
      <c r="Q27" s="15"/>
    </row>
    <row r="28" spans="1:17" ht="18.75" hidden="1">
      <c r="A28" s="16"/>
      <c r="B28" s="16"/>
      <c r="C28" s="16"/>
      <c r="D28" s="16"/>
      <c r="E28" s="16"/>
      <c r="F28" s="16"/>
      <c r="G28" s="16"/>
      <c r="H28" s="16"/>
      <c r="I28" s="15"/>
      <c r="J28" s="15"/>
      <c r="K28" s="15"/>
      <c r="L28" s="15"/>
      <c r="M28" s="15"/>
      <c r="N28" s="15"/>
      <c r="O28" s="15"/>
      <c r="P28" s="15"/>
      <c r="Q28" s="15"/>
    </row>
    <row r="29" spans="1:17" ht="22.5" customHeight="1">
      <c r="A29" s="392" t="s">
        <v>145</v>
      </c>
      <c r="B29" s="392"/>
      <c r="C29" s="392"/>
      <c r="D29" s="392"/>
      <c r="E29" s="392"/>
      <c r="F29" s="392"/>
      <c r="G29" s="392"/>
      <c r="H29" s="392"/>
      <c r="I29" s="392"/>
      <c r="J29" s="393"/>
      <c r="K29" s="393"/>
      <c r="L29" s="393"/>
      <c r="M29" s="393"/>
      <c r="N29" s="15"/>
      <c r="O29" s="15"/>
      <c r="P29" s="15"/>
      <c r="Q29" s="15"/>
    </row>
    <row r="30" spans="1:17" ht="18.75">
      <c r="A30" s="226" t="s">
        <v>11</v>
      </c>
      <c r="B30" s="226"/>
      <c r="C30" s="226"/>
      <c r="D30" s="226"/>
      <c r="E30" s="226"/>
      <c r="F30" s="226"/>
      <c r="G30" s="226"/>
      <c r="H30" s="226"/>
      <c r="I30" s="15"/>
      <c r="J30" s="15"/>
      <c r="K30" s="15"/>
      <c r="L30" s="15"/>
      <c r="M30" s="15"/>
      <c r="N30" s="15"/>
      <c r="O30" s="15"/>
      <c r="P30" s="15"/>
      <c r="Q30" s="15"/>
    </row>
    <row r="31" spans="1:17" ht="13.5" customHeight="1">
      <c r="A31" s="16"/>
      <c r="B31" s="16"/>
      <c r="C31" s="16"/>
      <c r="D31" s="16"/>
      <c r="E31" s="16"/>
      <c r="F31" s="16"/>
      <c r="G31" s="16"/>
      <c r="H31" s="16"/>
      <c r="I31" s="15"/>
      <c r="J31" s="15"/>
      <c r="K31" s="15"/>
      <c r="L31" s="15"/>
      <c r="M31" s="15"/>
      <c r="N31" s="15"/>
      <c r="O31" s="15"/>
      <c r="P31" s="15"/>
      <c r="Q31" s="15"/>
    </row>
    <row r="32" spans="1:17" ht="0.75" customHeight="1" hidden="1">
      <c r="A32" s="16"/>
      <c r="B32" s="16"/>
      <c r="C32" s="16"/>
      <c r="D32" s="16"/>
      <c r="E32" s="16"/>
      <c r="F32" s="16"/>
      <c r="G32" s="16"/>
      <c r="H32" s="16"/>
      <c r="I32" s="15"/>
      <c r="J32" s="15"/>
      <c r="K32" s="15"/>
      <c r="L32" s="15"/>
      <c r="M32" s="15"/>
      <c r="N32" s="15"/>
      <c r="O32" s="15"/>
      <c r="P32" s="15"/>
      <c r="Q32" s="15"/>
    </row>
    <row r="33" spans="1:17" ht="45.75" customHeight="1">
      <c r="A33" s="394" t="s">
        <v>139</v>
      </c>
      <c r="B33" s="395"/>
      <c r="C33" s="395"/>
      <c r="D33" s="395"/>
      <c r="E33" s="395"/>
      <c r="F33" s="395"/>
      <c r="G33" s="395"/>
      <c r="H33" s="395"/>
      <c r="I33" s="395"/>
      <c r="J33" s="395"/>
      <c r="K33" s="395"/>
      <c r="L33" s="395"/>
      <c r="M33" s="395"/>
      <c r="N33" s="395"/>
      <c r="O33" s="395"/>
      <c r="P33" s="395"/>
      <c r="Q33" s="395"/>
    </row>
    <row r="34" spans="1:17" ht="22.5" customHeight="1">
      <c r="A34" s="157" t="s">
        <v>71</v>
      </c>
      <c r="B34" s="157"/>
      <c r="C34" s="157"/>
      <c r="D34" s="157"/>
      <c r="E34" s="157"/>
      <c r="F34" s="157"/>
      <c r="G34" s="157"/>
      <c r="H34" s="158"/>
      <c r="I34" s="158"/>
      <c r="J34" s="158"/>
      <c r="K34" s="158"/>
      <c r="L34" s="158"/>
      <c r="M34" s="158"/>
      <c r="N34" s="158"/>
      <c r="O34" s="18"/>
      <c r="P34" s="18"/>
      <c r="Q34" s="18"/>
    </row>
    <row r="35" spans="1:17" ht="18.75" hidden="1">
      <c r="A35" s="16"/>
      <c r="B35" s="16"/>
      <c r="C35" s="16"/>
      <c r="D35" s="16"/>
      <c r="E35" s="16"/>
      <c r="F35" s="16"/>
      <c r="G35" s="16"/>
      <c r="H35" s="16"/>
      <c r="I35" s="15"/>
      <c r="J35" s="15"/>
      <c r="K35" s="15"/>
      <c r="L35" s="15"/>
      <c r="M35" s="15"/>
      <c r="N35" s="15"/>
      <c r="O35" s="15"/>
      <c r="P35" s="15"/>
      <c r="Q35" s="15"/>
    </row>
    <row r="36" spans="1:17" ht="33" customHeight="1">
      <c r="A36" s="149" t="s">
        <v>195</v>
      </c>
      <c r="B36" s="149"/>
      <c r="C36" s="149"/>
      <c r="D36" s="149"/>
      <c r="E36" s="149"/>
      <c r="F36" s="149"/>
      <c r="G36" s="149"/>
      <c r="H36" s="149"/>
      <c r="I36" s="149"/>
      <c r="J36" s="149"/>
      <c r="K36" s="149"/>
      <c r="L36" s="149"/>
      <c r="M36" s="149"/>
      <c r="N36" s="149"/>
      <c r="O36" s="150"/>
      <c r="P36" s="150"/>
      <c r="Q36" s="150"/>
    </row>
    <row r="37" spans="1:17" ht="21" customHeight="1">
      <c r="A37" s="384" t="s">
        <v>12</v>
      </c>
      <c r="B37" s="384"/>
      <c r="C37" s="384"/>
      <c r="D37" s="384"/>
      <c r="E37" s="384"/>
      <c r="F37" s="384"/>
      <c r="G37" s="384"/>
      <c r="H37" s="384"/>
      <c r="I37" s="384"/>
      <c r="J37" s="384"/>
      <c r="K37" s="384"/>
      <c r="L37" s="384"/>
      <c r="M37" s="384"/>
      <c r="N37" s="15"/>
      <c r="O37" s="15"/>
      <c r="P37" s="15"/>
      <c r="Q37" s="15"/>
    </row>
    <row r="38" spans="1:17" ht="130.5" customHeight="1">
      <c r="A38" s="381" t="s">
        <v>196</v>
      </c>
      <c r="B38" s="381"/>
      <c r="C38" s="381"/>
      <c r="D38" s="381"/>
      <c r="E38" s="381"/>
      <c r="F38" s="381"/>
      <c r="G38" s="381"/>
      <c r="H38" s="381"/>
      <c r="I38" s="381"/>
      <c r="J38" s="381"/>
      <c r="K38" s="381"/>
      <c r="L38" s="381"/>
      <c r="M38" s="381"/>
      <c r="N38" s="381"/>
      <c r="O38" s="381"/>
      <c r="P38" s="381"/>
      <c r="Q38" s="381"/>
    </row>
    <row r="39" spans="1:17" ht="8.25" customHeight="1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30"/>
      <c r="M39" s="30"/>
      <c r="N39" s="30"/>
      <c r="O39" s="30"/>
      <c r="P39" s="30"/>
      <c r="Q39" s="30"/>
    </row>
    <row r="40" spans="1:17" ht="39.75" customHeight="1">
      <c r="A40" s="379" t="s">
        <v>21</v>
      </c>
      <c r="B40" s="379"/>
      <c r="C40" s="379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</row>
    <row r="41" spans="1:18" ht="49.5" customHeight="1">
      <c r="A41" s="374" t="s">
        <v>155</v>
      </c>
      <c r="B41" s="374"/>
      <c r="C41" s="374"/>
      <c r="D41" s="374"/>
      <c r="E41" s="374"/>
      <c r="F41" s="374"/>
      <c r="G41" s="374"/>
      <c r="H41" s="374"/>
      <c r="I41" s="374"/>
      <c r="J41" s="374"/>
      <c r="K41" s="374"/>
      <c r="L41" s="374"/>
      <c r="M41" s="374"/>
      <c r="N41" s="374"/>
      <c r="O41" s="374"/>
      <c r="P41" s="374"/>
      <c r="Q41" s="374"/>
      <c r="R41" s="9"/>
    </row>
    <row r="42" spans="1:18" ht="9" customHeight="1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9"/>
    </row>
    <row r="43" spans="1:17" ht="32.25" customHeight="1">
      <c r="A43" s="311" t="s">
        <v>142</v>
      </c>
      <c r="B43" s="311"/>
      <c r="C43" s="311"/>
      <c r="D43" s="311"/>
      <c r="E43" s="311"/>
      <c r="F43" s="311"/>
      <c r="G43" s="311"/>
      <c r="H43" s="311"/>
      <c r="I43" s="311"/>
      <c r="J43" s="311"/>
      <c r="K43" s="311"/>
      <c r="L43" s="311"/>
      <c r="M43" s="311"/>
      <c r="N43" s="311"/>
      <c r="O43" s="311"/>
      <c r="P43" s="311"/>
      <c r="Q43" s="33"/>
    </row>
    <row r="44" spans="1:17" ht="12" customHeight="1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3"/>
      <c r="L44" s="33"/>
      <c r="M44" s="33"/>
      <c r="N44" s="33"/>
      <c r="O44" s="33"/>
      <c r="P44" s="33"/>
      <c r="Q44" s="33"/>
    </row>
    <row r="45" spans="1:17" ht="21.75" customHeight="1">
      <c r="A45" s="35" t="s">
        <v>23</v>
      </c>
      <c r="B45" s="161" t="s">
        <v>24</v>
      </c>
      <c r="C45" s="162"/>
      <c r="D45" s="163" t="s">
        <v>25</v>
      </c>
      <c r="E45" s="162"/>
      <c r="F45" s="163" t="s">
        <v>26</v>
      </c>
      <c r="G45" s="164"/>
      <c r="H45" s="164"/>
      <c r="I45" s="164"/>
      <c r="J45" s="164"/>
      <c r="K45" s="164"/>
      <c r="L45" s="164"/>
      <c r="M45" s="164"/>
      <c r="N45" s="164"/>
      <c r="O45" s="164"/>
      <c r="P45" s="164"/>
      <c r="Q45" s="162"/>
    </row>
    <row r="46" spans="1:17" ht="48.75" customHeight="1">
      <c r="A46" s="129">
        <v>1</v>
      </c>
      <c r="B46" s="375">
        <v>1513104</v>
      </c>
      <c r="C46" s="376"/>
      <c r="D46" s="377">
        <v>1020</v>
      </c>
      <c r="E46" s="376"/>
      <c r="F46" s="377" t="s">
        <v>88</v>
      </c>
      <c r="G46" s="378"/>
      <c r="H46" s="378"/>
      <c r="I46" s="378"/>
      <c r="J46" s="378"/>
      <c r="K46" s="378"/>
      <c r="L46" s="378"/>
      <c r="M46" s="378"/>
      <c r="N46" s="378"/>
      <c r="O46" s="378"/>
      <c r="P46" s="378"/>
      <c r="Q46" s="376"/>
    </row>
    <row r="47" spans="1:17" ht="51" customHeight="1">
      <c r="A47" s="130">
        <v>2</v>
      </c>
      <c r="B47" s="375">
        <v>1513105</v>
      </c>
      <c r="C47" s="380"/>
      <c r="D47" s="268">
        <v>1010</v>
      </c>
      <c r="E47" s="270"/>
      <c r="F47" s="375" t="s">
        <v>89</v>
      </c>
      <c r="G47" s="378"/>
      <c r="H47" s="378"/>
      <c r="I47" s="378"/>
      <c r="J47" s="378"/>
      <c r="K47" s="378"/>
      <c r="L47" s="378"/>
      <c r="M47" s="378"/>
      <c r="N47" s="378"/>
      <c r="O47" s="378"/>
      <c r="P47" s="378"/>
      <c r="Q47" s="380"/>
    </row>
    <row r="48" spans="1:17" ht="31.5" customHeight="1">
      <c r="A48" s="379" t="s">
        <v>27</v>
      </c>
      <c r="B48" s="379"/>
      <c r="C48" s="379"/>
      <c r="D48" s="379"/>
      <c r="E48" s="379"/>
      <c r="F48" s="379"/>
      <c r="G48" s="379"/>
      <c r="H48" s="379"/>
      <c r="I48" s="379"/>
      <c r="J48" s="379"/>
      <c r="K48" s="379"/>
      <c r="L48" s="379"/>
      <c r="M48" s="379"/>
      <c r="N48" s="379"/>
      <c r="O48" s="379"/>
      <c r="P48" s="379"/>
      <c r="Q48" s="379"/>
    </row>
    <row r="49" spans="1:17" ht="27" customHeight="1">
      <c r="A49" s="19"/>
      <c r="B49" s="19"/>
      <c r="C49" s="19"/>
      <c r="D49" s="19"/>
      <c r="E49" s="38"/>
      <c r="F49" s="38"/>
      <c r="G49" s="38"/>
      <c r="H49" s="16"/>
      <c r="I49" s="15"/>
      <c r="J49" s="15"/>
      <c r="K49" s="15"/>
      <c r="L49" s="15"/>
      <c r="M49" s="15"/>
      <c r="N49" s="15"/>
      <c r="O49" s="148" t="s">
        <v>28</v>
      </c>
      <c r="P49" s="148"/>
      <c r="Q49" s="15"/>
    </row>
    <row r="50" spans="1:17" ht="45" customHeight="1">
      <c r="A50" s="76" t="s">
        <v>23</v>
      </c>
      <c r="B50" s="76" t="s">
        <v>24</v>
      </c>
      <c r="C50" s="76" t="s">
        <v>25</v>
      </c>
      <c r="D50" s="284" t="s">
        <v>29</v>
      </c>
      <c r="E50" s="285"/>
      <c r="F50" s="172" t="s">
        <v>30</v>
      </c>
      <c r="G50" s="172"/>
      <c r="H50" s="172"/>
      <c r="I50" s="172"/>
      <c r="J50" s="172" t="s">
        <v>31</v>
      </c>
      <c r="K50" s="172"/>
      <c r="L50" s="172"/>
      <c r="M50" s="172"/>
      <c r="N50" s="172" t="s">
        <v>32</v>
      </c>
      <c r="O50" s="172"/>
      <c r="P50" s="172"/>
      <c r="Q50" s="172"/>
    </row>
    <row r="51" spans="1:17" ht="19.5" customHeight="1">
      <c r="A51" s="76">
        <v>1</v>
      </c>
      <c r="B51" s="76">
        <v>2</v>
      </c>
      <c r="C51" s="76">
        <v>3</v>
      </c>
      <c r="D51" s="172">
        <v>4</v>
      </c>
      <c r="E51" s="172"/>
      <c r="F51" s="172">
        <v>5</v>
      </c>
      <c r="G51" s="172"/>
      <c r="H51" s="172"/>
      <c r="I51" s="172"/>
      <c r="J51" s="173">
        <v>6</v>
      </c>
      <c r="K51" s="173"/>
      <c r="L51" s="173"/>
      <c r="M51" s="174"/>
      <c r="N51" s="175">
        <v>7</v>
      </c>
      <c r="O51" s="173"/>
      <c r="P51" s="173"/>
      <c r="Q51" s="174"/>
    </row>
    <row r="52" spans="1:17" ht="205.5" customHeight="1">
      <c r="A52" s="128" t="s">
        <v>156</v>
      </c>
      <c r="B52" s="128" t="s">
        <v>87</v>
      </c>
      <c r="C52" s="128" t="s">
        <v>140</v>
      </c>
      <c r="D52" s="367" t="s">
        <v>185</v>
      </c>
      <c r="E52" s="299"/>
      <c r="F52" s="321">
        <f>11792.8+20+5+128.4+172.5+26.2-12.2+26.8</f>
        <v>12159.499999999998</v>
      </c>
      <c r="G52" s="321"/>
      <c r="H52" s="321"/>
      <c r="I52" s="321"/>
      <c r="J52" s="368">
        <f>22.8+187.4</f>
        <v>210.20000000000002</v>
      </c>
      <c r="K52" s="368"/>
      <c r="L52" s="368"/>
      <c r="M52" s="369"/>
      <c r="N52" s="373">
        <f>F52+J52</f>
        <v>12369.699999999999</v>
      </c>
      <c r="O52" s="368"/>
      <c r="P52" s="368"/>
      <c r="Q52" s="369"/>
    </row>
    <row r="53" spans="1:17" ht="163.5" customHeight="1">
      <c r="A53" s="128" t="s">
        <v>157</v>
      </c>
      <c r="B53" s="128" t="s">
        <v>90</v>
      </c>
      <c r="C53" s="128" t="s">
        <v>141</v>
      </c>
      <c r="D53" s="297" t="s">
        <v>186</v>
      </c>
      <c r="E53" s="299"/>
      <c r="F53" s="268">
        <f>1462.6+3.3+205.2-11.6</f>
        <v>1659.5</v>
      </c>
      <c r="G53" s="269"/>
      <c r="H53" s="269"/>
      <c r="I53" s="270"/>
      <c r="J53" s="370">
        <f>221.6-3.3</f>
        <v>218.29999999999998</v>
      </c>
      <c r="K53" s="368"/>
      <c r="L53" s="368"/>
      <c r="M53" s="369"/>
      <c r="N53" s="371">
        <f>F53+J53</f>
        <v>1877.8</v>
      </c>
      <c r="O53" s="269"/>
      <c r="P53" s="269"/>
      <c r="Q53" s="372"/>
    </row>
    <row r="54" spans="1:17" ht="33" customHeight="1">
      <c r="A54" s="80"/>
      <c r="B54" s="80"/>
      <c r="C54" s="80"/>
      <c r="D54" s="361" t="s">
        <v>33</v>
      </c>
      <c r="E54" s="362"/>
      <c r="F54" s="363">
        <f>F52+F53</f>
        <v>13818.999999999998</v>
      </c>
      <c r="G54" s="363"/>
      <c r="H54" s="363"/>
      <c r="I54" s="363"/>
      <c r="J54" s="363">
        <f>J52+J53</f>
        <v>428.5</v>
      </c>
      <c r="K54" s="363"/>
      <c r="L54" s="363"/>
      <c r="M54" s="363"/>
      <c r="N54" s="364">
        <f>F54+J54</f>
        <v>14247.499999999998</v>
      </c>
      <c r="O54" s="365"/>
      <c r="P54" s="365"/>
      <c r="Q54" s="366"/>
    </row>
    <row r="55" spans="1:17" ht="18.75">
      <c r="A55" s="81"/>
      <c r="B55" s="81"/>
      <c r="C55" s="81"/>
      <c r="D55" s="81"/>
      <c r="E55" s="74"/>
      <c r="F55" s="74"/>
      <c r="G55" s="74"/>
      <c r="H55" s="81"/>
      <c r="I55" s="78"/>
      <c r="J55" s="78"/>
      <c r="K55" s="78"/>
      <c r="L55" s="78"/>
      <c r="M55" s="78"/>
      <c r="N55" s="78"/>
      <c r="O55" s="78"/>
      <c r="P55" s="78"/>
      <c r="Q55" s="78"/>
    </row>
    <row r="56" spans="1:17" ht="18" customHeight="1">
      <c r="A56" s="336" t="s">
        <v>34</v>
      </c>
      <c r="B56" s="336"/>
      <c r="C56" s="336"/>
      <c r="D56" s="336"/>
      <c r="E56" s="336"/>
      <c r="F56" s="336"/>
      <c r="G56" s="336"/>
      <c r="H56" s="336"/>
      <c r="I56" s="336"/>
      <c r="J56" s="336"/>
      <c r="K56" s="336"/>
      <c r="L56" s="336"/>
      <c r="M56" s="336"/>
      <c r="N56" s="336"/>
      <c r="O56" s="336"/>
      <c r="P56" s="78"/>
      <c r="Q56" s="78"/>
    </row>
    <row r="57" spans="1:17" ht="18.75">
      <c r="A57" s="82"/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78"/>
      <c r="Q57" s="78"/>
    </row>
    <row r="58" spans="1:17" ht="38.25" customHeight="1">
      <c r="A58" s="172" t="s">
        <v>35</v>
      </c>
      <c r="B58" s="172"/>
      <c r="C58" s="172"/>
      <c r="D58" s="172"/>
      <c r="E58" s="76" t="s">
        <v>24</v>
      </c>
      <c r="F58" s="172" t="s">
        <v>30</v>
      </c>
      <c r="G58" s="172"/>
      <c r="H58" s="172"/>
      <c r="I58" s="172"/>
      <c r="J58" s="172" t="s">
        <v>31</v>
      </c>
      <c r="K58" s="172"/>
      <c r="L58" s="172"/>
      <c r="M58" s="172"/>
      <c r="N58" s="172" t="s">
        <v>32</v>
      </c>
      <c r="O58" s="172"/>
      <c r="P58" s="172"/>
      <c r="Q58" s="172"/>
    </row>
    <row r="59" spans="1:17" ht="18.75" customHeight="1">
      <c r="A59" s="172">
        <v>1</v>
      </c>
      <c r="B59" s="172"/>
      <c r="C59" s="172"/>
      <c r="D59" s="172"/>
      <c r="E59" s="76">
        <v>2</v>
      </c>
      <c r="F59" s="284">
        <v>3</v>
      </c>
      <c r="G59" s="173"/>
      <c r="H59" s="173"/>
      <c r="I59" s="285"/>
      <c r="J59" s="284">
        <v>4</v>
      </c>
      <c r="K59" s="173"/>
      <c r="L59" s="173"/>
      <c r="M59" s="285"/>
      <c r="N59" s="284">
        <v>5</v>
      </c>
      <c r="O59" s="173"/>
      <c r="P59" s="173"/>
      <c r="Q59" s="285"/>
    </row>
    <row r="60" spans="1:17" ht="24" customHeight="1">
      <c r="A60" s="358" t="s">
        <v>158</v>
      </c>
      <c r="B60" s="359"/>
      <c r="C60" s="359"/>
      <c r="D60" s="360"/>
      <c r="E60" s="76"/>
      <c r="F60" s="284"/>
      <c r="G60" s="173"/>
      <c r="H60" s="173"/>
      <c r="I60" s="285"/>
      <c r="J60" s="284"/>
      <c r="K60" s="173"/>
      <c r="L60" s="173"/>
      <c r="M60" s="285"/>
      <c r="N60" s="284"/>
      <c r="O60" s="173"/>
      <c r="P60" s="173"/>
      <c r="Q60" s="285"/>
    </row>
    <row r="61" spans="1:17" ht="18.75" customHeight="1">
      <c r="A61" s="358" t="s">
        <v>37</v>
      </c>
      <c r="B61" s="359"/>
      <c r="C61" s="359"/>
      <c r="D61" s="359"/>
      <c r="E61" s="76"/>
      <c r="F61" s="284"/>
      <c r="G61" s="173"/>
      <c r="H61" s="173"/>
      <c r="I61" s="285"/>
      <c r="J61" s="284"/>
      <c r="K61" s="173"/>
      <c r="L61" s="173"/>
      <c r="M61" s="285"/>
      <c r="N61" s="284"/>
      <c r="O61" s="173"/>
      <c r="P61" s="173"/>
      <c r="Q61" s="285"/>
    </row>
    <row r="62" spans="1:17" ht="12" customHeight="1">
      <c r="A62" s="83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</row>
    <row r="63" spans="1:17" ht="24.75" customHeight="1">
      <c r="A63" s="336" t="s">
        <v>38</v>
      </c>
      <c r="B63" s="336"/>
      <c r="C63" s="336"/>
      <c r="D63" s="336"/>
      <c r="E63" s="336"/>
      <c r="F63" s="336"/>
      <c r="G63" s="336"/>
      <c r="H63" s="336"/>
      <c r="I63" s="336"/>
      <c r="J63" s="336"/>
      <c r="K63" s="336"/>
      <c r="L63" s="336"/>
      <c r="M63" s="336"/>
      <c r="N63" s="336"/>
      <c r="O63" s="336"/>
      <c r="P63" s="336"/>
      <c r="Q63" s="336"/>
    </row>
    <row r="64" spans="1:17" ht="18.75">
      <c r="A64" s="81"/>
      <c r="B64" s="81"/>
      <c r="C64" s="81"/>
      <c r="D64" s="81"/>
      <c r="E64" s="74"/>
      <c r="F64" s="74"/>
      <c r="G64" s="74"/>
      <c r="H64" s="81"/>
      <c r="I64" s="78"/>
      <c r="J64" s="78"/>
      <c r="K64" s="78"/>
      <c r="L64" s="78"/>
      <c r="M64" s="78"/>
      <c r="N64" s="78"/>
      <c r="O64" s="78"/>
      <c r="P64" s="78"/>
      <c r="Q64" s="78"/>
    </row>
    <row r="65" spans="1:17" ht="27.75" customHeight="1">
      <c r="A65" s="76" t="s">
        <v>23</v>
      </c>
      <c r="B65" s="76" t="s">
        <v>24</v>
      </c>
      <c r="C65" s="284" t="s">
        <v>39</v>
      </c>
      <c r="D65" s="173"/>
      <c r="E65" s="285"/>
      <c r="F65" s="172" t="s">
        <v>40</v>
      </c>
      <c r="G65" s="172"/>
      <c r="H65" s="172"/>
      <c r="I65" s="172"/>
      <c r="J65" s="172" t="s">
        <v>41</v>
      </c>
      <c r="K65" s="172"/>
      <c r="L65" s="172"/>
      <c r="M65" s="172"/>
      <c r="N65" s="172" t="s">
        <v>42</v>
      </c>
      <c r="O65" s="172"/>
      <c r="P65" s="172"/>
      <c r="Q65" s="172"/>
    </row>
    <row r="66" spans="1:17" ht="19.5" customHeight="1">
      <c r="A66" s="76">
        <v>1</v>
      </c>
      <c r="B66" s="72">
        <v>2</v>
      </c>
      <c r="C66" s="172">
        <v>3</v>
      </c>
      <c r="D66" s="172"/>
      <c r="E66" s="172"/>
      <c r="F66" s="172">
        <v>4</v>
      </c>
      <c r="G66" s="172"/>
      <c r="H66" s="172"/>
      <c r="I66" s="172"/>
      <c r="J66" s="172">
        <v>5</v>
      </c>
      <c r="K66" s="172"/>
      <c r="L66" s="172"/>
      <c r="M66" s="172"/>
      <c r="N66" s="172">
        <v>6</v>
      </c>
      <c r="O66" s="172"/>
      <c r="P66" s="172"/>
      <c r="Q66" s="172"/>
    </row>
    <row r="67" spans="1:17" ht="55.5" customHeight="1">
      <c r="A67" s="76"/>
      <c r="B67" s="109">
        <v>1513104</v>
      </c>
      <c r="C67" s="298" t="s">
        <v>159</v>
      </c>
      <c r="D67" s="298"/>
      <c r="E67" s="298"/>
      <c r="F67" s="298"/>
      <c r="G67" s="298"/>
      <c r="H67" s="298"/>
      <c r="I67" s="298"/>
      <c r="J67" s="298"/>
      <c r="K67" s="298"/>
      <c r="L67" s="298"/>
      <c r="M67" s="298"/>
      <c r="N67" s="298"/>
      <c r="O67" s="298"/>
      <c r="P67" s="298"/>
      <c r="Q67" s="299"/>
    </row>
    <row r="68" spans="1:17" ht="33" customHeight="1">
      <c r="A68" s="84">
        <v>1</v>
      </c>
      <c r="B68" s="85"/>
      <c r="C68" s="291" t="s">
        <v>43</v>
      </c>
      <c r="D68" s="292"/>
      <c r="E68" s="293"/>
      <c r="F68" s="71"/>
      <c r="G68" s="71"/>
      <c r="H68" s="71"/>
      <c r="I68" s="71"/>
      <c r="J68" s="71"/>
      <c r="K68" s="71"/>
      <c r="L68" s="71"/>
      <c r="M68" s="71"/>
      <c r="N68" s="71"/>
      <c r="O68" s="86"/>
      <c r="P68" s="71"/>
      <c r="Q68" s="77"/>
    </row>
    <row r="69" spans="1:17" ht="42.75" customHeight="1">
      <c r="A69" s="87"/>
      <c r="B69" s="91"/>
      <c r="C69" s="298" t="s">
        <v>152</v>
      </c>
      <c r="D69" s="278"/>
      <c r="E69" s="303"/>
      <c r="F69" s="268" t="s">
        <v>76</v>
      </c>
      <c r="G69" s="271"/>
      <c r="H69" s="271"/>
      <c r="I69" s="272"/>
      <c r="J69" s="294" t="s">
        <v>78</v>
      </c>
      <c r="K69" s="295"/>
      <c r="L69" s="295"/>
      <c r="M69" s="296"/>
      <c r="N69" s="265">
        <f>11815600+187400+20000+5000+128400+172480+26170-12200+26830</f>
        <v>12369680</v>
      </c>
      <c r="O69" s="266"/>
      <c r="P69" s="266"/>
      <c r="Q69" s="267"/>
    </row>
    <row r="70" spans="1:17" ht="22.5" customHeight="1">
      <c r="A70" s="87"/>
      <c r="B70" s="91"/>
      <c r="C70" s="223" t="s">
        <v>54</v>
      </c>
      <c r="D70" s="223"/>
      <c r="E70" s="312"/>
      <c r="F70" s="262" t="s">
        <v>76</v>
      </c>
      <c r="G70" s="263"/>
      <c r="H70" s="263"/>
      <c r="I70" s="264"/>
      <c r="J70" s="288" t="s">
        <v>78</v>
      </c>
      <c r="K70" s="289"/>
      <c r="L70" s="289"/>
      <c r="M70" s="290"/>
      <c r="N70" s="308">
        <f>12118680+26170-12200+26830</f>
        <v>12159480</v>
      </c>
      <c r="O70" s="309"/>
      <c r="P70" s="309"/>
      <c r="Q70" s="310"/>
    </row>
    <row r="71" spans="1:17" ht="22.5" customHeight="1">
      <c r="A71" s="87"/>
      <c r="B71" s="91"/>
      <c r="C71" s="312" t="s">
        <v>162</v>
      </c>
      <c r="D71" s="313"/>
      <c r="E71" s="313"/>
      <c r="F71" s="262" t="s">
        <v>76</v>
      </c>
      <c r="G71" s="263"/>
      <c r="H71" s="263"/>
      <c r="I71" s="264"/>
      <c r="J71" s="288" t="s">
        <v>78</v>
      </c>
      <c r="K71" s="289"/>
      <c r="L71" s="289"/>
      <c r="M71" s="290"/>
      <c r="N71" s="308">
        <v>22800</v>
      </c>
      <c r="O71" s="309"/>
      <c r="P71" s="309"/>
      <c r="Q71" s="310"/>
    </row>
    <row r="72" spans="1:17" ht="24.75" customHeight="1">
      <c r="A72" s="87"/>
      <c r="B72" s="91"/>
      <c r="C72" s="312" t="s">
        <v>163</v>
      </c>
      <c r="D72" s="313"/>
      <c r="E72" s="313"/>
      <c r="F72" s="262" t="s">
        <v>76</v>
      </c>
      <c r="G72" s="263"/>
      <c r="H72" s="263"/>
      <c r="I72" s="264"/>
      <c r="J72" s="288" t="s">
        <v>78</v>
      </c>
      <c r="K72" s="289"/>
      <c r="L72" s="289"/>
      <c r="M72" s="290"/>
      <c r="N72" s="308">
        <v>187400</v>
      </c>
      <c r="O72" s="309"/>
      <c r="P72" s="309"/>
      <c r="Q72" s="310"/>
    </row>
    <row r="73" spans="1:17" ht="30.75" customHeight="1">
      <c r="A73" s="87"/>
      <c r="B73" s="91"/>
      <c r="C73" s="298" t="s">
        <v>91</v>
      </c>
      <c r="D73" s="298"/>
      <c r="E73" s="299"/>
      <c r="F73" s="268" t="s">
        <v>44</v>
      </c>
      <c r="G73" s="269"/>
      <c r="H73" s="269"/>
      <c r="I73" s="270"/>
      <c r="J73" s="294" t="s">
        <v>78</v>
      </c>
      <c r="K73" s="295"/>
      <c r="L73" s="295"/>
      <c r="M73" s="296"/>
      <c r="N73" s="355">
        <v>1</v>
      </c>
      <c r="O73" s="356"/>
      <c r="P73" s="356"/>
      <c r="Q73" s="357"/>
    </row>
    <row r="74" spans="1:17" ht="45.75" customHeight="1">
      <c r="A74" s="87"/>
      <c r="B74" s="91"/>
      <c r="C74" s="298" t="s">
        <v>172</v>
      </c>
      <c r="D74" s="298"/>
      <c r="E74" s="299"/>
      <c r="F74" s="268" t="s">
        <v>44</v>
      </c>
      <c r="G74" s="269"/>
      <c r="H74" s="269"/>
      <c r="I74" s="270"/>
      <c r="J74" s="294" t="s">
        <v>97</v>
      </c>
      <c r="K74" s="295"/>
      <c r="L74" s="295"/>
      <c r="M74" s="296"/>
      <c r="N74" s="355">
        <v>3</v>
      </c>
      <c r="O74" s="356"/>
      <c r="P74" s="356"/>
      <c r="Q74" s="357"/>
    </row>
    <row r="75" spans="1:17" ht="46.5" customHeight="1">
      <c r="A75" s="87"/>
      <c r="B75" s="91"/>
      <c r="C75" s="298" t="s">
        <v>93</v>
      </c>
      <c r="D75" s="298"/>
      <c r="E75" s="299"/>
      <c r="F75" s="268" t="s">
        <v>44</v>
      </c>
      <c r="G75" s="269"/>
      <c r="H75" s="269"/>
      <c r="I75" s="270"/>
      <c r="J75" s="294" t="s">
        <v>98</v>
      </c>
      <c r="K75" s="295"/>
      <c r="L75" s="295"/>
      <c r="M75" s="296"/>
      <c r="N75" s="265" t="s">
        <v>98</v>
      </c>
      <c r="O75" s="266"/>
      <c r="P75" s="266"/>
      <c r="Q75" s="267"/>
    </row>
    <row r="76" spans="1:17" ht="34.5" customHeight="1">
      <c r="A76" s="87"/>
      <c r="B76" s="91"/>
      <c r="C76" s="333" t="s">
        <v>92</v>
      </c>
      <c r="D76" s="334"/>
      <c r="E76" s="303"/>
      <c r="F76" s="268" t="s">
        <v>99</v>
      </c>
      <c r="G76" s="271"/>
      <c r="H76" s="271"/>
      <c r="I76" s="272"/>
      <c r="J76" s="268" t="s">
        <v>100</v>
      </c>
      <c r="K76" s="271"/>
      <c r="L76" s="271"/>
      <c r="M76" s="272"/>
      <c r="N76" s="279">
        <v>204.5</v>
      </c>
      <c r="O76" s="271"/>
      <c r="P76" s="271"/>
      <c r="Q76" s="272"/>
    </row>
    <row r="77" spans="1:17" ht="66" customHeight="1">
      <c r="A77" s="87"/>
      <c r="B77" s="91"/>
      <c r="C77" s="280" t="s">
        <v>182</v>
      </c>
      <c r="D77" s="280"/>
      <c r="E77" s="281"/>
      <c r="F77" s="262" t="s">
        <v>44</v>
      </c>
      <c r="G77" s="282"/>
      <c r="H77" s="282"/>
      <c r="I77" s="283"/>
      <c r="J77" s="282" t="s">
        <v>100</v>
      </c>
      <c r="K77" s="282"/>
      <c r="L77" s="282"/>
      <c r="M77" s="282"/>
      <c r="N77" s="276">
        <v>194.5</v>
      </c>
      <c r="O77" s="263"/>
      <c r="P77" s="263"/>
      <c r="Q77" s="264"/>
    </row>
    <row r="78" spans="1:17" ht="35.25" customHeight="1">
      <c r="A78" s="87"/>
      <c r="B78" s="91"/>
      <c r="C78" s="280" t="s">
        <v>183</v>
      </c>
      <c r="D78" s="280"/>
      <c r="E78" s="281"/>
      <c r="F78" s="262" t="s">
        <v>44</v>
      </c>
      <c r="G78" s="282"/>
      <c r="H78" s="282"/>
      <c r="I78" s="283"/>
      <c r="J78" s="282" t="s">
        <v>100</v>
      </c>
      <c r="K78" s="282"/>
      <c r="L78" s="282"/>
      <c r="M78" s="282"/>
      <c r="N78" s="276">
        <v>168.5</v>
      </c>
      <c r="O78" s="263"/>
      <c r="P78" s="263"/>
      <c r="Q78" s="264"/>
    </row>
    <row r="79" spans="1:17" ht="31.5" customHeight="1">
      <c r="A79" s="110">
        <v>2</v>
      </c>
      <c r="B79" s="95"/>
      <c r="C79" s="277" t="s">
        <v>45</v>
      </c>
      <c r="D79" s="278"/>
      <c r="E79" s="278"/>
      <c r="F79" s="278"/>
      <c r="G79" s="115"/>
      <c r="H79" s="115"/>
      <c r="I79" s="113"/>
      <c r="J79" s="113"/>
      <c r="K79" s="113"/>
      <c r="L79" s="113"/>
      <c r="M79" s="113"/>
      <c r="N79" s="113"/>
      <c r="O79" s="117"/>
      <c r="P79" s="115"/>
      <c r="Q79" s="116"/>
    </row>
    <row r="80" spans="1:17" ht="67.5" customHeight="1">
      <c r="A80" s="94"/>
      <c r="B80" s="95"/>
      <c r="C80" s="298" t="s">
        <v>153</v>
      </c>
      <c r="D80" s="278"/>
      <c r="E80" s="303"/>
      <c r="F80" s="268" t="s">
        <v>149</v>
      </c>
      <c r="G80" s="271"/>
      <c r="H80" s="271"/>
      <c r="I80" s="272"/>
      <c r="J80" s="268" t="s">
        <v>101</v>
      </c>
      <c r="K80" s="271"/>
      <c r="L80" s="271"/>
      <c r="M80" s="272"/>
      <c r="N80" s="279">
        <v>6166</v>
      </c>
      <c r="O80" s="271"/>
      <c r="P80" s="271"/>
      <c r="Q80" s="272"/>
    </row>
    <row r="81" spans="1:17" ht="40.5" customHeight="1">
      <c r="A81" s="94"/>
      <c r="B81" s="95"/>
      <c r="C81" s="287" t="s">
        <v>154</v>
      </c>
      <c r="D81" s="287"/>
      <c r="E81" s="307"/>
      <c r="F81" s="262" t="s">
        <v>149</v>
      </c>
      <c r="G81" s="263"/>
      <c r="H81" s="263"/>
      <c r="I81" s="264"/>
      <c r="J81" s="262" t="s">
        <v>101</v>
      </c>
      <c r="K81" s="263"/>
      <c r="L81" s="263"/>
      <c r="M81" s="264"/>
      <c r="N81" s="276">
        <v>144</v>
      </c>
      <c r="O81" s="263"/>
      <c r="P81" s="263"/>
      <c r="Q81" s="264"/>
    </row>
    <row r="82" spans="1:17" ht="69.75" customHeight="1">
      <c r="A82" s="94"/>
      <c r="B82" s="95"/>
      <c r="C82" s="298" t="s">
        <v>177</v>
      </c>
      <c r="D82" s="298"/>
      <c r="E82" s="299"/>
      <c r="F82" s="268" t="s">
        <v>149</v>
      </c>
      <c r="G82" s="271"/>
      <c r="H82" s="271"/>
      <c r="I82" s="272"/>
      <c r="J82" s="268" t="s">
        <v>101</v>
      </c>
      <c r="K82" s="271"/>
      <c r="L82" s="271"/>
      <c r="M82" s="272"/>
      <c r="N82" s="279">
        <v>6160</v>
      </c>
      <c r="O82" s="271"/>
      <c r="P82" s="271"/>
      <c r="Q82" s="272"/>
    </row>
    <row r="83" spans="1:17" ht="60.75" customHeight="1">
      <c r="A83" s="94"/>
      <c r="B83" s="95"/>
      <c r="C83" s="287" t="s">
        <v>175</v>
      </c>
      <c r="D83" s="287"/>
      <c r="E83" s="307"/>
      <c r="F83" s="262" t="s">
        <v>149</v>
      </c>
      <c r="G83" s="263"/>
      <c r="H83" s="263"/>
      <c r="I83" s="264"/>
      <c r="J83" s="262" t="s">
        <v>101</v>
      </c>
      <c r="K83" s="263"/>
      <c r="L83" s="263"/>
      <c r="M83" s="264"/>
      <c r="N83" s="276">
        <v>1921</v>
      </c>
      <c r="O83" s="263"/>
      <c r="P83" s="263"/>
      <c r="Q83" s="264"/>
    </row>
    <row r="84" spans="1:17" ht="47.25" customHeight="1">
      <c r="A84" s="94"/>
      <c r="B84" s="95"/>
      <c r="C84" s="287" t="s">
        <v>176</v>
      </c>
      <c r="D84" s="287"/>
      <c r="E84" s="307"/>
      <c r="F84" s="262" t="s">
        <v>149</v>
      </c>
      <c r="G84" s="263"/>
      <c r="H84" s="263"/>
      <c r="I84" s="264"/>
      <c r="J84" s="262" t="s">
        <v>101</v>
      </c>
      <c r="K84" s="263"/>
      <c r="L84" s="263"/>
      <c r="M84" s="264"/>
      <c r="N84" s="276">
        <v>4239</v>
      </c>
      <c r="O84" s="263"/>
      <c r="P84" s="263"/>
      <c r="Q84" s="264"/>
    </row>
    <row r="85" spans="1:17" ht="64.5" customHeight="1">
      <c r="A85" s="94"/>
      <c r="B85" s="95"/>
      <c r="C85" s="298" t="s">
        <v>94</v>
      </c>
      <c r="D85" s="278"/>
      <c r="E85" s="303"/>
      <c r="F85" s="268" t="s">
        <v>44</v>
      </c>
      <c r="G85" s="271"/>
      <c r="H85" s="271"/>
      <c r="I85" s="272"/>
      <c r="J85" s="294" t="s">
        <v>98</v>
      </c>
      <c r="K85" s="295"/>
      <c r="L85" s="295"/>
      <c r="M85" s="296"/>
      <c r="N85" s="265" t="s">
        <v>98</v>
      </c>
      <c r="O85" s="266"/>
      <c r="P85" s="266"/>
      <c r="Q85" s="267"/>
    </row>
    <row r="86" spans="1:17" ht="77.25" customHeight="1">
      <c r="A86" s="96"/>
      <c r="B86" s="97"/>
      <c r="C86" s="297" t="s">
        <v>173</v>
      </c>
      <c r="D86" s="298"/>
      <c r="E86" s="299"/>
      <c r="F86" s="268" t="s">
        <v>44</v>
      </c>
      <c r="G86" s="269"/>
      <c r="H86" s="269"/>
      <c r="I86" s="270"/>
      <c r="J86" s="268" t="s">
        <v>85</v>
      </c>
      <c r="K86" s="269"/>
      <c r="L86" s="269"/>
      <c r="M86" s="270"/>
      <c r="N86" s="355">
        <v>19</v>
      </c>
      <c r="O86" s="356"/>
      <c r="P86" s="356"/>
      <c r="Q86" s="357"/>
    </row>
    <row r="87" spans="1:17" ht="28.5" customHeight="1">
      <c r="A87" s="98">
        <v>3</v>
      </c>
      <c r="B87" s="99"/>
      <c r="C87" s="324" t="s">
        <v>46</v>
      </c>
      <c r="D87" s="325"/>
      <c r="E87" s="326"/>
      <c r="F87" s="70"/>
      <c r="G87" s="71"/>
      <c r="H87" s="71"/>
      <c r="I87" s="71"/>
      <c r="J87" s="71"/>
      <c r="K87" s="71"/>
      <c r="L87" s="71"/>
      <c r="M87" s="71"/>
      <c r="N87" s="71"/>
      <c r="O87" s="75"/>
      <c r="P87" s="71"/>
      <c r="Q87" s="77"/>
    </row>
    <row r="88" spans="1:17" ht="74.25" customHeight="1">
      <c r="A88" s="330"/>
      <c r="B88" s="101"/>
      <c r="C88" s="332" t="s">
        <v>95</v>
      </c>
      <c r="D88" s="278"/>
      <c r="E88" s="303"/>
      <c r="F88" s="268" t="s">
        <v>77</v>
      </c>
      <c r="G88" s="271"/>
      <c r="H88" s="271"/>
      <c r="I88" s="272"/>
      <c r="J88" s="256" t="s">
        <v>79</v>
      </c>
      <c r="K88" s="271"/>
      <c r="L88" s="271"/>
      <c r="M88" s="272"/>
      <c r="N88" s="327">
        <f>N82/N78</f>
        <v>36.55786350148368</v>
      </c>
      <c r="O88" s="328"/>
      <c r="P88" s="328"/>
      <c r="Q88" s="329"/>
    </row>
    <row r="89" spans="1:17" ht="82.5" customHeight="1">
      <c r="A89" s="331"/>
      <c r="B89" s="101"/>
      <c r="C89" s="297" t="s">
        <v>178</v>
      </c>
      <c r="D89" s="278"/>
      <c r="E89" s="303"/>
      <c r="F89" s="268" t="s">
        <v>76</v>
      </c>
      <c r="G89" s="271"/>
      <c r="H89" s="271"/>
      <c r="I89" s="272"/>
      <c r="J89" s="273" t="s">
        <v>79</v>
      </c>
      <c r="K89" s="274"/>
      <c r="L89" s="274"/>
      <c r="M89" s="275"/>
      <c r="N89" s="259">
        <f>N69/N82</f>
        <v>2008.064935064935</v>
      </c>
      <c r="O89" s="260"/>
      <c r="P89" s="260"/>
      <c r="Q89" s="261"/>
    </row>
    <row r="90" spans="1:17" ht="95.25" customHeight="1">
      <c r="A90" s="102"/>
      <c r="B90" s="101"/>
      <c r="C90" s="297" t="s">
        <v>96</v>
      </c>
      <c r="D90" s="298"/>
      <c r="E90" s="299"/>
      <c r="F90" s="268" t="s">
        <v>76</v>
      </c>
      <c r="G90" s="269"/>
      <c r="H90" s="269"/>
      <c r="I90" s="270"/>
      <c r="J90" s="256" t="s">
        <v>85</v>
      </c>
      <c r="K90" s="257"/>
      <c r="L90" s="257"/>
      <c r="M90" s="258"/>
      <c r="N90" s="259" t="s">
        <v>98</v>
      </c>
      <c r="O90" s="260"/>
      <c r="P90" s="260"/>
      <c r="Q90" s="261"/>
    </row>
    <row r="91" spans="1:17" ht="67.5" customHeight="1">
      <c r="A91" s="102"/>
      <c r="B91" s="101"/>
      <c r="C91" s="297" t="s">
        <v>179</v>
      </c>
      <c r="D91" s="298"/>
      <c r="E91" s="299"/>
      <c r="F91" s="268" t="s">
        <v>76</v>
      </c>
      <c r="G91" s="269"/>
      <c r="H91" s="269"/>
      <c r="I91" s="270"/>
      <c r="J91" s="256" t="s">
        <v>85</v>
      </c>
      <c r="K91" s="257"/>
      <c r="L91" s="257"/>
      <c r="M91" s="258"/>
      <c r="N91" s="259">
        <f>N72/N86</f>
        <v>9863.157894736842</v>
      </c>
      <c r="O91" s="260"/>
      <c r="P91" s="260"/>
      <c r="Q91" s="261"/>
    </row>
    <row r="92" spans="1:17" ht="21.75" customHeight="1">
      <c r="A92" s="102">
        <v>4</v>
      </c>
      <c r="B92" s="101"/>
      <c r="C92" s="324" t="s">
        <v>122</v>
      </c>
      <c r="D92" s="325"/>
      <c r="E92" s="326"/>
      <c r="F92" s="112"/>
      <c r="G92" s="115"/>
      <c r="H92" s="115"/>
      <c r="I92" s="116"/>
      <c r="J92" s="118"/>
      <c r="K92" s="122"/>
      <c r="L92" s="122"/>
      <c r="M92" s="123"/>
      <c r="N92" s="119"/>
      <c r="O92" s="120"/>
      <c r="P92" s="120"/>
      <c r="Q92" s="121"/>
    </row>
    <row r="93" spans="1:17" ht="68.25" customHeight="1">
      <c r="A93" s="100"/>
      <c r="B93" s="103"/>
      <c r="C93" s="297" t="s">
        <v>150</v>
      </c>
      <c r="D93" s="298"/>
      <c r="E93" s="299"/>
      <c r="F93" s="268" t="s">
        <v>148</v>
      </c>
      <c r="G93" s="269"/>
      <c r="H93" s="269"/>
      <c r="I93" s="270"/>
      <c r="J93" s="256" t="s">
        <v>85</v>
      </c>
      <c r="K93" s="257"/>
      <c r="L93" s="257"/>
      <c r="M93" s="258"/>
      <c r="N93" s="304">
        <f>N82/N80*100</f>
        <v>99.90269218293871</v>
      </c>
      <c r="O93" s="305"/>
      <c r="P93" s="305"/>
      <c r="Q93" s="306"/>
    </row>
    <row r="94" spans="1:17" ht="0.75" customHeight="1">
      <c r="A94" s="102"/>
      <c r="B94" s="101"/>
      <c r="C94" s="284"/>
      <c r="D94" s="173"/>
      <c r="E94" s="285"/>
      <c r="F94" s="284"/>
      <c r="G94" s="173"/>
      <c r="H94" s="173"/>
      <c r="I94" s="285"/>
      <c r="J94" s="300"/>
      <c r="K94" s="301"/>
      <c r="L94" s="301"/>
      <c r="M94" s="302"/>
      <c r="N94" s="198"/>
      <c r="O94" s="199"/>
      <c r="P94" s="199"/>
      <c r="Q94" s="200"/>
    </row>
    <row r="95" spans="1:17" ht="63" customHeight="1">
      <c r="A95" s="76"/>
      <c r="B95" s="109">
        <v>1513105</v>
      </c>
      <c r="C95" s="298" t="s">
        <v>160</v>
      </c>
      <c r="D95" s="298"/>
      <c r="E95" s="298"/>
      <c r="F95" s="298"/>
      <c r="G95" s="298"/>
      <c r="H95" s="298"/>
      <c r="I95" s="298"/>
      <c r="J95" s="298"/>
      <c r="K95" s="298"/>
      <c r="L95" s="298"/>
      <c r="M95" s="298"/>
      <c r="N95" s="298"/>
      <c r="O95" s="298"/>
      <c r="P95" s="298"/>
      <c r="Q95" s="299"/>
    </row>
    <row r="96" spans="1:31" ht="23.25" customHeight="1">
      <c r="A96" s="84">
        <v>1</v>
      </c>
      <c r="B96" s="85"/>
      <c r="C96" s="291" t="s">
        <v>43</v>
      </c>
      <c r="D96" s="292"/>
      <c r="E96" s="293"/>
      <c r="F96" s="113"/>
      <c r="G96" s="113"/>
      <c r="H96" s="113"/>
      <c r="I96" s="113"/>
      <c r="J96" s="113"/>
      <c r="K96" s="113"/>
      <c r="L96" s="113"/>
      <c r="M96" s="113"/>
      <c r="N96" s="113"/>
      <c r="O96" s="124"/>
      <c r="P96" s="113"/>
      <c r="Q96" s="114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pans="1:31" ht="0.75" customHeight="1" hidden="1">
      <c r="A97" s="87"/>
      <c r="B97" s="88"/>
      <c r="C97" s="297"/>
      <c r="D97" s="278"/>
      <c r="E97" s="303"/>
      <c r="F97" s="268"/>
      <c r="G97" s="271"/>
      <c r="H97" s="271"/>
      <c r="I97" s="272"/>
      <c r="J97" s="294"/>
      <c r="K97" s="295"/>
      <c r="L97" s="295"/>
      <c r="M97" s="296"/>
      <c r="N97" s="265"/>
      <c r="O97" s="266"/>
      <c r="P97" s="266"/>
      <c r="Q97" s="267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pans="1:31" ht="33" customHeight="1">
      <c r="A98" s="87"/>
      <c r="B98" s="88"/>
      <c r="C98" s="297" t="s">
        <v>184</v>
      </c>
      <c r="D98" s="298"/>
      <c r="E98" s="299"/>
      <c r="F98" s="268" t="s">
        <v>76</v>
      </c>
      <c r="G98" s="269"/>
      <c r="H98" s="269"/>
      <c r="I98" s="270"/>
      <c r="J98" s="294" t="s">
        <v>78</v>
      </c>
      <c r="K98" s="295"/>
      <c r="L98" s="295"/>
      <c r="M98" s="296"/>
      <c r="N98" s="265">
        <f>1462600+221620+205230-11625</f>
        <v>1877825</v>
      </c>
      <c r="O98" s="266"/>
      <c r="P98" s="266"/>
      <c r="Q98" s="267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ht="27" customHeight="1">
      <c r="A99" s="87"/>
      <c r="B99" s="88"/>
      <c r="C99" s="222" t="s">
        <v>54</v>
      </c>
      <c r="D99" s="223"/>
      <c r="E99" s="312"/>
      <c r="F99" s="262" t="s">
        <v>76</v>
      </c>
      <c r="G99" s="282"/>
      <c r="H99" s="282"/>
      <c r="I99" s="283"/>
      <c r="J99" s="288" t="s">
        <v>78</v>
      </c>
      <c r="K99" s="289"/>
      <c r="L99" s="289"/>
      <c r="M99" s="290"/>
      <c r="N99" s="308">
        <v>1671114.34</v>
      </c>
      <c r="O99" s="309"/>
      <c r="P99" s="309"/>
      <c r="Q99" s="3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ht="27" customHeight="1">
      <c r="A100" s="87"/>
      <c r="B100" s="88"/>
      <c r="C100" s="313" t="s">
        <v>163</v>
      </c>
      <c r="D100" s="313"/>
      <c r="E100" s="313"/>
      <c r="F100" s="262" t="s">
        <v>76</v>
      </c>
      <c r="G100" s="282"/>
      <c r="H100" s="282"/>
      <c r="I100" s="283"/>
      <c r="J100" s="288" t="s">
        <v>78</v>
      </c>
      <c r="K100" s="289"/>
      <c r="L100" s="289"/>
      <c r="M100" s="290"/>
      <c r="N100" s="308">
        <v>218335.66</v>
      </c>
      <c r="O100" s="309"/>
      <c r="P100" s="309"/>
      <c r="Q100" s="3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17" ht="40.5" customHeight="1">
      <c r="A101" s="87"/>
      <c r="B101" s="88"/>
      <c r="C101" s="297" t="s">
        <v>174</v>
      </c>
      <c r="D101" s="298"/>
      <c r="E101" s="299"/>
      <c r="F101" s="268" t="s">
        <v>44</v>
      </c>
      <c r="G101" s="269"/>
      <c r="H101" s="269"/>
      <c r="I101" s="270"/>
      <c r="J101" s="294" t="s">
        <v>85</v>
      </c>
      <c r="K101" s="295"/>
      <c r="L101" s="295"/>
      <c r="M101" s="296"/>
      <c r="N101" s="355">
        <v>1</v>
      </c>
      <c r="O101" s="356"/>
      <c r="P101" s="356"/>
      <c r="Q101" s="357"/>
    </row>
    <row r="102" spans="1:17" ht="40.5" customHeight="1">
      <c r="A102" s="87"/>
      <c r="B102" s="88"/>
      <c r="C102" s="333" t="s">
        <v>187</v>
      </c>
      <c r="D102" s="334"/>
      <c r="E102" s="303"/>
      <c r="F102" s="268" t="s">
        <v>99</v>
      </c>
      <c r="G102" s="271"/>
      <c r="H102" s="271"/>
      <c r="I102" s="272"/>
      <c r="J102" s="268" t="s">
        <v>100</v>
      </c>
      <c r="K102" s="271"/>
      <c r="L102" s="271"/>
      <c r="M102" s="272"/>
      <c r="N102" s="279">
        <v>18.75</v>
      </c>
      <c r="O102" s="271"/>
      <c r="P102" s="271"/>
      <c r="Q102" s="272"/>
    </row>
    <row r="103" spans="1:17" ht="23.25" customHeight="1">
      <c r="A103" s="89"/>
      <c r="B103" s="90"/>
      <c r="C103" s="280" t="s">
        <v>188</v>
      </c>
      <c r="D103" s="353"/>
      <c r="E103" s="354"/>
      <c r="F103" s="262" t="s">
        <v>99</v>
      </c>
      <c r="G103" s="263"/>
      <c r="H103" s="263"/>
      <c r="I103" s="264"/>
      <c r="J103" s="262" t="s">
        <v>100</v>
      </c>
      <c r="K103" s="263"/>
      <c r="L103" s="263"/>
      <c r="M103" s="264"/>
      <c r="N103" s="276">
        <v>11.75</v>
      </c>
      <c r="O103" s="263"/>
      <c r="P103" s="263"/>
      <c r="Q103" s="264"/>
    </row>
    <row r="104" spans="1:17" ht="31.5" customHeight="1">
      <c r="A104" s="92">
        <v>2</v>
      </c>
      <c r="B104" s="93"/>
      <c r="C104" s="277" t="s">
        <v>45</v>
      </c>
      <c r="D104" s="278"/>
      <c r="E104" s="278"/>
      <c r="F104" s="278"/>
      <c r="G104" s="115"/>
      <c r="H104" s="115"/>
      <c r="I104" s="113"/>
      <c r="J104" s="113"/>
      <c r="K104" s="113"/>
      <c r="L104" s="113"/>
      <c r="M104" s="113"/>
      <c r="N104" s="113"/>
      <c r="O104" s="117"/>
      <c r="P104" s="115"/>
      <c r="Q104" s="116"/>
    </row>
    <row r="105" spans="1:17" ht="67.5" customHeight="1">
      <c r="A105" s="110"/>
      <c r="B105" s="95"/>
      <c r="C105" s="298" t="s">
        <v>165</v>
      </c>
      <c r="D105" s="278"/>
      <c r="E105" s="303"/>
      <c r="F105" s="268" t="s">
        <v>149</v>
      </c>
      <c r="G105" s="271"/>
      <c r="H105" s="271"/>
      <c r="I105" s="272"/>
      <c r="J105" s="268" t="s">
        <v>85</v>
      </c>
      <c r="K105" s="271"/>
      <c r="L105" s="271"/>
      <c r="M105" s="272"/>
      <c r="N105" s="279">
        <v>140</v>
      </c>
      <c r="O105" s="271"/>
      <c r="P105" s="271"/>
      <c r="Q105" s="272"/>
    </row>
    <row r="106" spans="1:17" ht="24" customHeight="1">
      <c r="A106" s="110"/>
      <c r="B106" s="95"/>
      <c r="C106" s="286" t="s">
        <v>166</v>
      </c>
      <c r="D106" s="287"/>
      <c r="E106" s="287"/>
      <c r="F106" s="284" t="s">
        <v>149</v>
      </c>
      <c r="G106" s="195"/>
      <c r="H106" s="195"/>
      <c r="I106" s="196"/>
      <c r="J106" s="284" t="s">
        <v>85</v>
      </c>
      <c r="K106" s="195"/>
      <c r="L106" s="195"/>
      <c r="M106" s="196"/>
      <c r="N106" s="262">
        <v>94</v>
      </c>
      <c r="O106" s="282"/>
      <c r="P106" s="282"/>
      <c r="Q106" s="283"/>
    </row>
    <row r="107" spans="1:17" ht="24.75" customHeight="1">
      <c r="A107" s="110"/>
      <c r="B107" s="95"/>
      <c r="C107" s="287" t="s">
        <v>167</v>
      </c>
      <c r="D107" s="287"/>
      <c r="E107" s="399"/>
      <c r="F107" s="284" t="s">
        <v>149</v>
      </c>
      <c r="G107" s="195"/>
      <c r="H107" s="195"/>
      <c r="I107" s="196"/>
      <c r="J107" s="284" t="s">
        <v>85</v>
      </c>
      <c r="K107" s="195"/>
      <c r="L107" s="195"/>
      <c r="M107" s="196"/>
      <c r="N107" s="125"/>
      <c r="O107" s="126">
        <v>46</v>
      </c>
      <c r="P107" s="111"/>
      <c r="Q107" s="127"/>
    </row>
    <row r="108" spans="1:17" ht="52.5" customHeight="1">
      <c r="A108" s="110"/>
      <c r="B108" s="95"/>
      <c r="C108" s="297" t="s">
        <v>173</v>
      </c>
      <c r="D108" s="298"/>
      <c r="E108" s="299"/>
      <c r="F108" s="268" t="s">
        <v>44</v>
      </c>
      <c r="G108" s="269"/>
      <c r="H108" s="269"/>
      <c r="I108" s="270"/>
      <c r="J108" s="268" t="s">
        <v>85</v>
      </c>
      <c r="K108" s="269"/>
      <c r="L108" s="269"/>
      <c r="M108" s="270"/>
      <c r="N108" s="279">
        <v>8</v>
      </c>
      <c r="O108" s="271"/>
      <c r="P108" s="271"/>
      <c r="Q108" s="272"/>
    </row>
    <row r="109" spans="1:17" ht="24.75" customHeight="1">
      <c r="A109" s="98">
        <v>3</v>
      </c>
      <c r="B109" s="99"/>
      <c r="C109" s="324" t="s">
        <v>46</v>
      </c>
      <c r="D109" s="325"/>
      <c r="E109" s="326"/>
      <c r="F109" s="115"/>
      <c r="G109" s="113"/>
      <c r="H109" s="113"/>
      <c r="I109" s="113"/>
      <c r="J109" s="113"/>
      <c r="K109" s="113"/>
      <c r="L109" s="113"/>
      <c r="M109" s="113"/>
      <c r="N109" s="113"/>
      <c r="O109" s="117"/>
      <c r="P109" s="113"/>
      <c r="Q109" s="114"/>
    </row>
    <row r="110" spans="1:17" ht="69" customHeight="1">
      <c r="A110" s="330"/>
      <c r="B110" s="101"/>
      <c r="C110" s="332" t="s">
        <v>180</v>
      </c>
      <c r="D110" s="278"/>
      <c r="E110" s="303"/>
      <c r="F110" s="268" t="s">
        <v>76</v>
      </c>
      <c r="G110" s="271"/>
      <c r="H110" s="271"/>
      <c r="I110" s="272"/>
      <c r="J110" s="256" t="s">
        <v>79</v>
      </c>
      <c r="K110" s="271"/>
      <c r="L110" s="271"/>
      <c r="M110" s="272"/>
      <c r="N110" s="314">
        <f>N98/N105</f>
        <v>13413.035714285714</v>
      </c>
      <c r="O110" s="315"/>
      <c r="P110" s="315"/>
      <c r="Q110" s="316"/>
    </row>
    <row r="111" spans="1:17" ht="70.5" customHeight="1">
      <c r="A111" s="331"/>
      <c r="B111" s="101"/>
      <c r="C111" s="297" t="s">
        <v>164</v>
      </c>
      <c r="D111" s="278"/>
      <c r="E111" s="303"/>
      <c r="F111" s="268" t="s">
        <v>149</v>
      </c>
      <c r="G111" s="271"/>
      <c r="H111" s="271"/>
      <c r="I111" s="272"/>
      <c r="J111" s="273" t="s">
        <v>79</v>
      </c>
      <c r="K111" s="274"/>
      <c r="L111" s="274"/>
      <c r="M111" s="275"/>
      <c r="N111" s="396">
        <v>5</v>
      </c>
      <c r="O111" s="397"/>
      <c r="P111" s="397"/>
      <c r="Q111" s="398"/>
    </row>
    <row r="112" spans="1:17" ht="51.75" customHeight="1">
      <c r="A112" s="102"/>
      <c r="B112" s="101"/>
      <c r="C112" s="297" t="s">
        <v>168</v>
      </c>
      <c r="D112" s="298"/>
      <c r="E112" s="299"/>
      <c r="F112" s="268" t="s">
        <v>149</v>
      </c>
      <c r="G112" s="269"/>
      <c r="H112" s="269"/>
      <c r="I112" s="270"/>
      <c r="J112" s="256" t="s">
        <v>85</v>
      </c>
      <c r="K112" s="257"/>
      <c r="L112" s="257"/>
      <c r="M112" s="258"/>
      <c r="N112" s="314" t="s">
        <v>181</v>
      </c>
      <c r="O112" s="315"/>
      <c r="P112" s="315"/>
      <c r="Q112" s="316"/>
    </row>
    <row r="113" spans="1:17" ht="68.25" customHeight="1">
      <c r="A113" s="102"/>
      <c r="B113" s="101"/>
      <c r="C113" s="320" t="s">
        <v>179</v>
      </c>
      <c r="D113" s="320"/>
      <c r="E113" s="320"/>
      <c r="F113" s="321" t="s">
        <v>76</v>
      </c>
      <c r="G113" s="321"/>
      <c r="H113" s="321"/>
      <c r="I113" s="321"/>
      <c r="J113" s="322" t="s">
        <v>85</v>
      </c>
      <c r="K113" s="322"/>
      <c r="L113" s="322"/>
      <c r="M113" s="322"/>
      <c r="N113" s="323">
        <f>N100/N108</f>
        <v>27291.9575</v>
      </c>
      <c r="O113" s="323"/>
      <c r="P113" s="323"/>
      <c r="Q113" s="323"/>
    </row>
    <row r="114" spans="1:17" ht="39.75" customHeight="1">
      <c r="A114" s="102">
        <v>4</v>
      </c>
      <c r="B114" s="101"/>
      <c r="C114" s="324" t="s">
        <v>122</v>
      </c>
      <c r="D114" s="325"/>
      <c r="E114" s="326"/>
      <c r="F114" s="268"/>
      <c r="G114" s="269"/>
      <c r="H114" s="269"/>
      <c r="I114" s="270"/>
      <c r="J114" s="256"/>
      <c r="K114" s="257"/>
      <c r="L114" s="257"/>
      <c r="M114" s="258"/>
      <c r="N114" s="314"/>
      <c r="O114" s="315"/>
      <c r="P114" s="315"/>
      <c r="Q114" s="316"/>
    </row>
    <row r="115" spans="1:17" ht="59.25" customHeight="1">
      <c r="A115" s="102"/>
      <c r="B115" s="101"/>
      <c r="C115" s="297" t="s">
        <v>169</v>
      </c>
      <c r="D115" s="278"/>
      <c r="E115" s="303"/>
      <c r="F115" s="268" t="s">
        <v>148</v>
      </c>
      <c r="G115" s="269"/>
      <c r="H115" s="269"/>
      <c r="I115" s="270"/>
      <c r="J115" s="256" t="s">
        <v>85</v>
      </c>
      <c r="K115" s="257"/>
      <c r="L115" s="257"/>
      <c r="M115" s="258"/>
      <c r="N115" s="327">
        <v>100</v>
      </c>
      <c r="O115" s="328"/>
      <c r="P115" s="328"/>
      <c r="Q115" s="329"/>
    </row>
    <row r="116" spans="1:17" ht="63" customHeight="1">
      <c r="A116" s="102"/>
      <c r="B116" s="101"/>
      <c r="C116" s="317" t="s">
        <v>170</v>
      </c>
      <c r="D116" s="318"/>
      <c r="E116" s="319"/>
      <c r="F116" s="268" t="s">
        <v>148</v>
      </c>
      <c r="G116" s="269"/>
      <c r="H116" s="269"/>
      <c r="I116" s="270"/>
      <c r="J116" s="256" t="s">
        <v>85</v>
      </c>
      <c r="K116" s="257"/>
      <c r="L116" s="257"/>
      <c r="M116" s="258"/>
      <c r="N116" s="396">
        <f>N111/N105*100</f>
        <v>3.571428571428571</v>
      </c>
      <c r="O116" s="397"/>
      <c r="P116" s="397"/>
      <c r="Q116" s="398"/>
    </row>
    <row r="117" spans="1:17" ht="66" customHeight="1">
      <c r="A117" s="100"/>
      <c r="B117" s="103"/>
      <c r="C117" s="320" t="s">
        <v>171</v>
      </c>
      <c r="D117" s="350"/>
      <c r="E117" s="351"/>
      <c r="F117" s="321" t="s">
        <v>148</v>
      </c>
      <c r="G117" s="321"/>
      <c r="H117" s="321"/>
      <c r="I117" s="321"/>
      <c r="J117" s="322" t="s">
        <v>85</v>
      </c>
      <c r="K117" s="322"/>
      <c r="L117" s="322"/>
      <c r="M117" s="322"/>
      <c r="N117" s="323" t="s">
        <v>98</v>
      </c>
      <c r="O117" s="323"/>
      <c r="P117" s="323"/>
      <c r="Q117" s="323"/>
    </row>
    <row r="118" spans="1:17" ht="15" customHeight="1">
      <c r="A118" s="73"/>
      <c r="B118" s="73"/>
      <c r="C118" s="73"/>
      <c r="D118" s="73"/>
      <c r="E118" s="73"/>
      <c r="F118" s="73"/>
      <c r="G118" s="73"/>
      <c r="H118" s="73"/>
      <c r="I118" s="73"/>
      <c r="J118" s="73"/>
      <c r="K118" s="73"/>
      <c r="L118" s="73"/>
      <c r="M118" s="73"/>
      <c r="N118" s="73"/>
      <c r="O118" s="73"/>
      <c r="P118" s="73"/>
      <c r="Q118" s="73"/>
    </row>
    <row r="119" spans="1:17" ht="27.75" customHeight="1">
      <c r="A119" s="104" t="s">
        <v>75</v>
      </c>
      <c r="B119" s="105"/>
      <c r="C119" s="105"/>
      <c r="D119" s="105"/>
      <c r="E119" s="105"/>
      <c r="F119" s="105"/>
      <c r="G119" s="106"/>
      <c r="H119" s="106"/>
      <c r="I119" s="106"/>
      <c r="J119" s="106"/>
      <c r="K119" s="106"/>
      <c r="L119" s="106"/>
      <c r="M119" s="106"/>
      <c r="N119" s="106"/>
      <c r="O119" s="73"/>
      <c r="P119" s="73"/>
      <c r="Q119" s="73"/>
    </row>
    <row r="120" spans="1:17" ht="16.5" customHeight="1">
      <c r="A120" s="66"/>
      <c r="B120" s="66"/>
      <c r="C120" s="66"/>
      <c r="D120" s="66"/>
      <c r="E120" s="66"/>
      <c r="F120" s="66"/>
      <c r="G120" s="66"/>
      <c r="H120" s="66"/>
      <c r="I120" s="66"/>
      <c r="J120" s="66"/>
      <c r="K120" s="66"/>
      <c r="L120" s="66"/>
      <c r="M120" s="66"/>
      <c r="N120" s="66"/>
      <c r="O120" s="66"/>
      <c r="P120" s="349" t="s">
        <v>47</v>
      </c>
      <c r="Q120" s="349"/>
    </row>
    <row r="121" spans="1:17" ht="40.5" customHeight="1">
      <c r="A121" s="172" t="s">
        <v>48</v>
      </c>
      <c r="B121" s="172" t="s">
        <v>49</v>
      </c>
      <c r="C121" s="172"/>
      <c r="D121" s="172"/>
      <c r="E121" s="172"/>
      <c r="F121" s="172" t="s">
        <v>24</v>
      </c>
      <c r="G121" s="172" t="s">
        <v>50</v>
      </c>
      <c r="H121" s="172"/>
      <c r="I121" s="172"/>
      <c r="J121" s="172" t="s">
        <v>51</v>
      </c>
      <c r="K121" s="172"/>
      <c r="L121" s="172"/>
      <c r="M121" s="172" t="s">
        <v>52</v>
      </c>
      <c r="N121" s="172"/>
      <c r="O121" s="172"/>
      <c r="P121" s="172" t="s">
        <v>53</v>
      </c>
      <c r="Q121" s="172"/>
    </row>
    <row r="122" spans="1:17" ht="93.75" customHeight="1">
      <c r="A122" s="172"/>
      <c r="B122" s="172"/>
      <c r="C122" s="172"/>
      <c r="D122" s="172"/>
      <c r="E122" s="172"/>
      <c r="F122" s="172"/>
      <c r="G122" s="76" t="s">
        <v>54</v>
      </c>
      <c r="H122" s="76" t="s">
        <v>55</v>
      </c>
      <c r="I122" s="76" t="s">
        <v>32</v>
      </c>
      <c r="J122" s="76" t="s">
        <v>54</v>
      </c>
      <c r="K122" s="76" t="s">
        <v>55</v>
      </c>
      <c r="L122" s="76" t="s">
        <v>32</v>
      </c>
      <c r="M122" s="76" t="s">
        <v>54</v>
      </c>
      <c r="N122" s="76" t="s">
        <v>55</v>
      </c>
      <c r="O122" s="76" t="s">
        <v>56</v>
      </c>
      <c r="P122" s="172"/>
      <c r="Q122" s="172"/>
    </row>
    <row r="123" spans="1:17" ht="35.25" customHeight="1">
      <c r="A123" s="76">
        <v>1</v>
      </c>
      <c r="B123" s="172">
        <v>2</v>
      </c>
      <c r="C123" s="172"/>
      <c r="D123" s="172"/>
      <c r="E123" s="172"/>
      <c r="F123" s="76">
        <v>3</v>
      </c>
      <c r="G123" s="76">
        <v>4</v>
      </c>
      <c r="H123" s="76">
        <v>5</v>
      </c>
      <c r="I123" s="76">
        <v>6</v>
      </c>
      <c r="J123" s="76">
        <v>7</v>
      </c>
      <c r="K123" s="76">
        <v>8</v>
      </c>
      <c r="L123" s="76">
        <v>9</v>
      </c>
      <c r="M123" s="76">
        <v>10</v>
      </c>
      <c r="N123" s="76">
        <v>11</v>
      </c>
      <c r="O123" s="76">
        <v>12</v>
      </c>
      <c r="P123" s="172">
        <v>13</v>
      </c>
      <c r="Q123" s="172"/>
    </row>
    <row r="124" spans="1:17" ht="18.75" hidden="1">
      <c r="A124" s="76"/>
      <c r="B124" s="340" t="s">
        <v>57</v>
      </c>
      <c r="C124" s="340"/>
      <c r="D124" s="341"/>
      <c r="E124" s="341"/>
      <c r="F124" s="76"/>
      <c r="G124" s="76"/>
      <c r="H124" s="76"/>
      <c r="I124" s="76"/>
      <c r="J124" s="76"/>
      <c r="K124" s="76"/>
      <c r="L124" s="76"/>
      <c r="M124" s="76"/>
      <c r="N124" s="76"/>
      <c r="O124" s="76"/>
      <c r="P124" s="341"/>
      <c r="Q124" s="341"/>
    </row>
    <row r="125" spans="1:17" ht="18.75" hidden="1">
      <c r="A125" s="76"/>
      <c r="B125" s="340" t="s">
        <v>58</v>
      </c>
      <c r="C125" s="340"/>
      <c r="D125" s="341"/>
      <c r="E125" s="341"/>
      <c r="F125" s="76"/>
      <c r="G125" s="76"/>
      <c r="H125" s="76"/>
      <c r="I125" s="76"/>
      <c r="J125" s="76"/>
      <c r="K125" s="76"/>
      <c r="L125" s="76"/>
      <c r="M125" s="76"/>
      <c r="N125" s="76"/>
      <c r="O125" s="76"/>
      <c r="P125" s="341"/>
      <c r="Q125" s="341"/>
    </row>
    <row r="126" spans="1:17" ht="18.75">
      <c r="A126" s="76"/>
      <c r="B126" s="342" t="s">
        <v>59</v>
      </c>
      <c r="C126" s="342"/>
      <c r="D126" s="341"/>
      <c r="E126" s="341"/>
      <c r="F126" s="76"/>
      <c r="G126" s="76"/>
      <c r="H126" s="76"/>
      <c r="I126" s="76"/>
      <c r="J126" s="76"/>
      <c r="K126" s="76"/>
      <c r="L126" s="76"/>
      <c r="M126" s="76"/>
      <c r="N126" s="76"/>
      <c r="O126" s="76"/>
      <c r="P126" s="341"/>
      <c r="Q126" s="341"/>
    </row>
    <row r="127" spans="1:17" ht="18.75">
      <c r="A127" s="76"/>
      <c r="B127" s="342" t="s">
        <v>60</v>
      </c>
      <c r="C127" s="340"/>
      <c r="D127" s="341"/>
      <c r="E127" s="341"/>
      <c r="F127" s="76"/>
      <c r="G127" s="76" t="s">
        <v>61</v>
      </c>
      <c r="H127" s="76"/>
      <c r="I127" s="76"/>
      <c r="J127" s="76" t="s">
        <v>61</v>
      </c>
      <c r="K127" s="76"/>
      <c r="L127" s="76"/>
      <c r="M127" s="76" t="s">
        <v>61</v>
      </c>
      <c r="N127" s="76"/>
      <c r="O127" s="76"/>
      <c r="P127" s="341"/>
      <c r="Q127" s="341"/>
    </row>
    <row r="128" spans="1:17" ht="18.75">
      <c r="A128" s="76"/>
      <c r="B128" s="340" t="s">
        <v>37</v>
      </c>
      <c r="C128" s="340"/>
      <c r="D128" s="341"/>
      <c r="E128" s="341"/>
      <c r="F128" s="76"/>
      <c r="G128" s="76"/>
      <c r="H128" s="76"/>
      <c r="I128" s="76"/>
      <c r="J128" s="76"/>
      <c r="K128" s="76"/>
      <c r="L128" s="76"/>
      <c r="M128" s="76"/>
      <c r="N128" s="76"/>
      <c r="O128" s="76"/>
      <c r="P128" s="341"/>
      <c r="Q128" s="341"/>
    </row>
    <row r="129" spans="1:17" ht="8.25" customHeight="1">
      <c r="A129" s="83"/>
      <c r="B129" s="81"/>
      <c r="C129" s="81"/>
      <c r="D129" s="83"/>
      <c r="E129" s="83"/>
      <c r="F129" s="83"/>
      <c r="G129" s="83"/>
      <c r="H129" s="83"/>
      <c r="I129" s="83"/>
      <c r="J129" s="83"/>
      <c r="K129" s="83"/>
      <c r="L129" s="83"/>
      <c r="M129" s="83"/>
      <c r="N129" s="83"/>
      <c r="O129" s="83"/>
      <c r="P129" s="78"/>
      <c r="Q129" s="78"/>
    </row>
    <row r="130" spans="1:17" ht="15.75">
      <c r="A130" s="343" t="s">
        <v>62</v>
      </c>
      <c r="B130" s="343"/>
      <c r="C130" s="343"/>
      <c r="D130" s="343"/>
      <c r="E130" s="343"/>
      <c r="F130" s="343"/>
      <c r="G130" s="343"/>
      <c r="H130" s="343"/>
      <c r="I130" s="343"/>
      <c r="J130" s="343"/>
      <c r="K130" s="343"/>
      <c r="L130" s="343"/>
      <c r="M130" s="343"/>
      <c r="N130" s="343"/>
      <c r="O130" s="344"/>
      <c r="P130" s="344"/>
      <c r="Q130" s="131"/>
    </row>
    <row r="131" spans="1:17" ht="15.75">
      <c r="A131" s="345" t="s">
        <v>63</v>
      </c>
      <c r="B131" s="346"/>
      <c r="C131" s="346"/>
      <c r="D131" s="346"/>
      <c r="E131" s="346"/>
      <c r="F131" s="346"/>
      <c r="G131" s="346"/>
      <c r="H131" s="346"/>
      <c r="I131" s="346"/>
      <c r="J131" s="346"/>
      <c r="K131" s="346"/>
      <c r="L131" s="346"/>
      <c r="M131" s="346"/>
      <c r="N131" s="346"/>
      <c r="O131" s="346"/>
      <c r="P131" s="346"/>
      <c r="Q131" s="131"/>
    </row>
    <row r="132" spans="1:17" ht="15.75">
      <c r="A132" s="343" t="s">
        <v>64</v>
      </c>
      <c r="B132" s="344"/>
      <c r="C132" s="344"/>
      <c r="D132" s="344"/>
      <c r="E132" s="344"/>
      <c r="F132" s="344"/>
      <c r="G132" s="344"/>
      <c r="H132" s="344"/>
      <c r="I132" s="344"/>
      <c r="J132" s="344"/>
      <c r="K132" s="344"/>
      <c r="L132" s="344"/>
      <c r="M132" s="344"/>
      <c r="N132" s="344"/>
      <c r="O132" s="344"/>
      <c r="P132" s="344"/>
      <c r="Q132" s="344"/>
    </row>
    <row r="133" spans="1:17" ht="6.75" customHeight="1">
      <c r="A133" s="74"/>
      <c r="B133" s="78"/>
      <c r="C133" s="78"/>
      <c r="D133" s="78"/>
      <c r="E133" s="78"/>
      <c r="F133" s="78"/>
      <c r="G133" s="78"/>
      <c r="H133" s="78"/>
      <c r="I133" s="78"/>
      <c r="J133" s="78"/>
      <c r="K133" s="78"/>
      <c r="L133" s="78"/>
      <c r="M133" s="78"/>
      <c r="N133" s="78"/>
      <c r="O133" s="78"/>
      <c r="P133" s="78"/>
      <c r="Q133" s="78"/>
    </row>
    <row r="134" spans="1:17" ht="18.75">
      <c r="A134" s="74"/>
      <c r="B134" s="78"/>
      <c r="C134" s="78"/>
      <c r="D134" s="78"/>
      <c r="E134" s="78"/>
      <c r="F134" s="78"/>
      <c r="G134" s="78"/>
      <c r="H134" s="78"/>
      <c r="I134" s="78"/>
      <c r="J134" s="78"/>
      <c r="K134" s="78"/>
      <c r="L134" s="78"/>
      <c r="M134" s="78"/>
      <c r="N134" s="78"/>
      <c r="O134" s="78"/>
      <c r="P134" s="78"/>
      <c r="Q134" s="78"/>
    </row>
    <row r="135" spans="1:17" ht="46.5" customHeight="1">
      <c r="A135" s="336" t="s">
        <v>146</v>
      </c>
      <c r="B135" s="336"/>
      <c r="C135" s="336"/>
      <c r="D135" s="336"/>
      <c r="E135" s="336"/>
      <c r="F135" s="78"/>
      <c r="G135" s="337"/>
      <c r="H135" s="337"/>
      <c r="I135" s="337"/>
      <c r="J135" s="78"/>
      <c r="K135" s="339" t="s">
        <v>161</v>
      </c>
      <c r="L135" s="339"/>
      <c r="M135" s="339"/>
      <c r="N135" s="339"/>
      <c r="O135" s="78"/>
      <c r="P135" s="78"/>
      <c r="Q135" s="78"/>
    </row>
    <row r="136" spans="1:17" ht="18.75">
      <c r="A136" s="79"/>
      <c r="B136" s="79"/>
      <c r="C136" s="79"/>
      <c r="D136" s="79"/>
      <c r="E136" s="79"/>
      <c r="F136" s="78"/>
      <c r="G136" s="352" t="s">
        <v>65</v>
      </c>
      <c r="H136" s="352"/>
      <c r="I136" s="352"/>
      <c r="J136" s="78"/>
      <c r="K136" s="352" t="s">
        <v>66</v>
      </c>
      <c r="L136" s="352"/>
      <c r="M136" s="352"/>
      <c r="N136" s="352"/>
      <c r="O136" s="78"/>
      <c r="P136" s="78"/>
      <c r="Q136" s="78"/>
    </row>
    <row r="137" spans="1:17" ht="0.75" customHeight="1">
      <c r="A137" s="78"/>
      <c r="B137" s="78"/>
      <c r="C137" s="78"/>
      <c r="D137" s="78"/>
      <c r="E137" s="78"/>
      <c r="F137" s="78"/>
      <c r="G137" s="66"/>
      <c r="H137" s="66"/>
      <c r="I137" s="66"/>
      <c r="J137" s="66"/>
      <c r="K137" s="66"/>
      <c r="L137" s="66"/>
      <c r="M137" s="66"/>
      <c r="N137" s="66"/>
      <c r="O137" s="78"/>
      <c r="P137" s="78"/>
      <c r="Q137" s="78"/>
    </row>
    <row r="138" spans="1:17" ht="33" customHeight="1">
      <c r="A138" s="336" t="s">
        <v>67</v>
      </c>
      <c r="B138" s="336"/>
      <c r="C138" s="78"/>
      <c r="D138" s="78"/>
      <c r="E138" s="78"/>
      <c r="F138" s="78"/>
      <c r="G138" s="78"/>
      <c r="H138" s="78"/>
      <c r="I138" s="78"/>
      <c r="J138" s="78"/>
      <c r="K138" s="78"/>
      <c r="L138" s="78"/>
      <c r="M138" s="78"/>
      <c r="N138" s="78"/>
      <c r="O138" s="78"/>
      <c r="P138" s="78"/>
      <c r="Q138" s="78"/>
    </row>
    <row r="139" spans="1:17" ht="18.75">
      <c r="A139" s="79"/>
      <c r="B139" s="79"/>
      <c r="C139" s="78"/>
      <c r="D139" s="78"/>
      <c r="E139" s="78"/>
      <c r="F139" s="78"/>
      <c r="G139" s="78"/>
      <c r="H139" s="78"/>
      <c r="I139" s="78"/>
      <c r="J139" s="78"/>
      <c r="K139" s="78"/>
      <c r="L139" s="78"/>
      <c r="M139" s="78"/>
      <c r="N139" s="78"/>
      <c r="O139" s="78"/>
      <c r="P139" s="78"/>
      <c r="Q139" s="78"/>
    </row>
    <row r="140" spans="1:17" ht="34.5" customHeight="1">
      <c r="A140" s="336" t="s">
        <v>190</v>
      </c>
      <c r="B140" s="336"/>
      <c r="C140" s="336"/>
      <c r="D140" s="336"/>
      <c r="E140" s="336"/>
      <c r="F140" s="78"/>
      <c r="G140" s="337"/>
      <c r="H140" s="337"/>
      <c r="I140" s="337"/>
      <c r="J140" s="78"/>
      <c r="K140" s="338" t="s">
        <v>189</v>
      </c>
      <c r="L140" s="338"/>
      <c r="M140" s="338"/>
      <c r="N140" s="338"/>
      <c r="O140" s="78"/>
      <c r="P140" s="78"/>
      <c r="Q140" s="78"/>
    </row>
    <row r="141" spans="1:17" ht="18.75">
      <c r="A141" s="78"/>
      <c r="B141" s="78"/>
      <c r="C141" s="78"/>
      <c r="D141" s="78"/>
      <c r="E141" s="78"/>
      <c r="F141" s="78"/>
      <c r="G141" s="335" t="s">
        <v>65</v>
      </c>
      <c r="H141" s="335"/>
      <c r="I141" s="335"/>
      <c r="J141" s="78"/>
      <c r="K141" s="335" t="s">
        <v>66</v>
      </c>
      <c r="L141" s="335"/>
      <c r="M141" s="335"/>
      <c r="N141" s="335"/>
      <c r="O141" s="78"/>
      <c r="P141" s="78"/>
      <c r="Q141" s="78"/>
    </row>
    <row r="142" spans="1:17" ht="0.75" customHeight="1">
      <c r="A142" s="78"/>
      <c r="B142" s="78"/>
      <c r="C142" s="78"/>
      <c r="D142" s="78"/>
      <c r="E142" s="78"/>
      <c r="F142" s="78"/>
      <c r="G142" s="83"/>
      <c r="H142" s="83"/>
      <c r="I142" s="83"/>
      <c r="J142" s="78"/>
      <c r="K142" s="83"/>
      <c r="L142" s="83"/>
      <c r="M142" s="83"/>
      <c r="N142" s="83"/>
      <c r="O142" s="78"/>
      <c r="P142" s="78"/>
      <c r="Q142" s="78"/>
    </row>
    <row r="143" spans="1:17" ht="18.75" hidden="1">
      <c r="A143" s="78"/>
      <c r="B143" s="78"/>
      <c r="C143" s="78"/>
      <c r="D143" s="78"/>
      <c r="E143" s="78"/>
      <c r="F143" s="78"/>
      <c r="G143" s="83"/>
      <c r="H143" s="83"/>
      <c r="I143" s="83"/>
      <c r="J143" s="78"/>
      <c r="K143" s="83"/>
      <c r="L143" s="83"/>
      <c r="M143" s="83"/>
      <c r="N143" s="83"/>
      <c r="O143" s="78"/>
      <c r="P143" s="78"/>
      <c r="Q143" s="78"/>
    </row>
    <row r="144" spans="1:17" ht="18.75">
      <c r="A144" s="107" t="s">
        <v>151</v>
      </c>
      <c r="B144" s="107"/>
      <c r="C144" s="107"/>
      <c r="D144" s="78"/>
      <c r="E144" s="78"/>
      <c r="F144" s="78"/>
      <c r="G144" s="83"/>
      <c r="H144" s="83"/>
      <c r="I144" s="83"/>
      <c r="J144" s="78"/>
      <c r="K144" s="83"/>
      <c r="L144" s="83"/>
      <c r="M144" s="83"/>
      <c r="N144" s="83"/>
      <c r="O144" s="78"/>
      <c r="P144" s="78"/>
      <c r="Q144" s="78"/>
    </row>
    <row r="145" spans="1:17" ht="18.75">
      <c r="A145" s="347"/>
      <c r="B145" s="347"/>
      <c r="C145" s="347"/>
      <c r="D145" s="78"/>
      <c r="E145" s="78"/>
      <c r="F145" s="78"/>
      <c r="G145" s="78"/>
      <c r="H145" s="78"/>
      <c r="I145" s="78"/>
      <c r="J145" s="78"/>
      <c r="K145" s="78"/>
      <c r="L145" s="78"/>
      <c r="M145" s="78"/>
      <c r="N145" s="78"/>
      <c r="O145" s="78"/>
      <c r="P145" s="78"/>
      <c r="Q145" s="78"/>
    </row>
    <row r="146" spans="1:17" ht="18.75">
      <c r="A146" s="78"/>
      <c r="B146" s="78"/>
      <c r="C146" s="78"/>
      <c r="D146" s="78"/>
      <c r="E146" s="78"/>
      <c r="F146" s="78"/>
      <c r="G146" s="83"/>
      <c r="H146" s="83"/>
      <c r="I146" s="83"/>
      <c r="J146" s="78"/>
      <c r="K146" s="83"/>
      <c r="L146" s="83"/>
      <c r="M146" s="83"/>
      <c r="N146" s="83"/>
      <c r="O146" s="78"/>
      <c r="P146" s="78"/>
      <c r="Q146" s="78"/>
    </row>
    <row r="147" spans="1:17" ht="18.75">
      <c r="A147" s="78"/>
      <c r="B147" s="78"/>
      <c r="C147" s="78"/>
      <c r="D147" s="78"/>
      <c r="E147" s="78"/>
      <c r="F147" s="78"/>
      <c r="G147" s="83"/>
      <c r="H147" s="83"/>
      <c r="I147" s="83"/>
      <c r="J147" s="78"/>
      <c r="K147" s="83"/>
      <c r="L147" s="83"/>
      <c r="M147" s="83"/>
      <c r="N147" s="83"/>
      <c r="O147" s="78"/>
      <c r="P147" s="78"/>
      <c r="Q147" s="78"/>
    </row>
    <row r="148" spans="1:17" ht="18.75">
      <c r="A148" s="348"/>
      <c r="B148" s="348"/>
      <c r="C148" s="348"/>
      <c r="D148" s="78"/>
      <c r="E148" s="78"/>
      <c r="F148" s="78"/>
      <c r="G148" s="78"/>
      <c r="H148" s="78"/>
      <c r="I148" s="78"/>
      <c r="J148" s="78"/>
      <c r="K148" s="78"/>
      <c r="L148" s="78"/>
      <c r="M148" s="78"/>
      <c r="N148" s="78"/>
      <c r="O148" s="78"/>
      <c r="P148" s="78"/>
      <c r="Q148" s="78"/>
    </row>
    <row r="149" spans="1:17" ht="18.75">
      <c r="A149" s="66"/>
      <c r="B149" s="66"/>
      <c r="C149" s="66"/>
      <c r="D149" s="66"/>
      <c r="E149" s="66"/>
      <c r="F149" s="66"/>
      <c r="G149" s="66"/>
      <c r="H149" s="66"/>
      <c r="I149" s="66"/>
      <c r="J149" s="66"/>
      <c r="K149" s="66"/>
      <c r="L149" s="66"/>
      <c r="M149" s="66"/>
      <c r="N149" s="66"/>
      <c r="O149" s="66"/>
      <c r="P149" s="66"/>
      <c r="Q149" s="66"/>
    </row>
    <row r="150" spans="2:17" ht="15"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</row>
    <row r="151" spans="1:17" ht="1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</row>
    <row r="152" spans="1:17" ht="1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</row>
    <row r="153" spans="1:17" ht="1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</row>
    <row r="154" spans="1:17" ht="1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</row>
    <row r="155" spans="1:17" ht="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</row>
    <row r="156" spans="1:17" ht="1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</row>
    <row r="157" spans="1:17" ht="1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</row>
    <row r="158" spans="1:17" ht="1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</row>
    <row r="159" spans="1:17" ht="1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</row>
    <row r="160" spans="1:17" ht="1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</row>
    <row r="161" spans="1:17" ht="1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</row>
    <row r="162" spans="1:17" ht="1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</row>
    <row r="163" spans="1:17" ht="1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</row>
    <row r="164" spans="1:17" ht="1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</row>
    <row r="165" spans="1:17" ht="1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</row>
    <row r="166" spans="1:17" ht="1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</row>
    <row r="167" spans="1:17" ht="1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</row>
    <row r="168" spans="1:17" ht="1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</row>
    <row r="169" spans="1:17" ht="1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</row>
    <row r="170" spans="1:17" ht="1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</row>
    <row r="171" spans="1:17" ht="1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</row>
    <row r="172" spans="1:17" ht="1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</row>
    <row r="173" spans="1:17" ht="1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</row>
    <row r="174" spans="1:17" ht="1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</row>
    <row r="175" spans="1:17" ht="1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</row>
    <row r="176" spans="1:17" ht="1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</row>
    <row r="177" spans="1:17" ht="1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</row>
    <row r="178" spans="1:17" ht="1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</row>
    <row r="179" spans="1:17" ht="1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</row>
    <row r="180" spans="1:17" ht="1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</row>
    <row r="181" spans="1:17" ht="1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</row>
    <row r="182" spans="1:17" ht="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</row>
    <row r="183" spans="1:17" ht="1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</row>
    <row r="184" spans="1:17" ht="1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</row>
    <row r="185" spans="1:17" ht="1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</row>
    <row r="186" spans="1:17" ht="1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</row>
    <row r="187" spans="1:17" ht="1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</row>
    <row r="188" spans="1:17" ht="1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</row>
    <row r="189" spans="1:17" ht="1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</row>
    <row r="190" spans="1:17" ht="1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</row>
    <row r="191" spans="1:17" ht="1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</row>
    <row r="192" spans="1:17" ht="1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</row>
    <row r="193" spans="1:17" ht="1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</row>
    <row r="194" spans="1:17" ht="1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</row>
    <row r="195" spans="1:17" ht="1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</row>
    <row r="196" spans="1:17" ht="1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</row>
    <row r="197" spans="1:17" ht="1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</row>
    <row r="198" spans="1:17" ht="1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</row>
    <row r="199" spans="1:17" ht="1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</row>
    <row r="200" spans="1:17" ht="1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</row>
    <row r="201" spans="1:17" ht="1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</row>
    <row r="202" spans="1:17" ht="1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</row>
    <row r="203" spans="1:17" ht="1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</row>
    <row r="204" spans="1:17" ht="1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</row>
    <row r="205" spans="1:17" ht="1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</row>
    <row r="206" spans="1:17" ht="1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</row>
    <row r="207" spans="1:17" ht="1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</row>
    <row r="208" spans="1:17" ht="1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</row>
    <row r="209" spans="1:17" ht="1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</row>
    <row r="210" spans="1:17" ht="1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</row>
    <row r="211" spans="1:17" ht="1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</row>
    <row r="212" spans="1:17" ht="1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</row>
    <row r="213" spans="1:17" ht="1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</row>
    <row r="214" spans="1:17" ht="1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</row>
    <row r="215" spans="1:17" ht="1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</row>
    <row r="216" spans="1:17" ht="1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</row>
    <row r="217" spans="1:17" ht="15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</row>
    <row r="218" spans="1:17" ht="15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</row>
    <row r="219" spans="1:17" ht="15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</row>
    <row r="220" spans="1:17" ht="15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</row>
    <row r="221" spans="1:17" ht="15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</row>
    <row r="222" spans="1:17" ht="15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</row>
    <row r="223" spans="1:17" ht="15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</row>
    <row r="224" spans="1:17" ht="15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</row>
    <row r="225" spans="1:17" ht="15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</row>
    <row r="226" spans="1:17" ht="15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</row>
    <row r="227" spans="1:17" ht="15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</row>
    <row r="228" spans="1:17" ht="15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</row>
    <row r="229" spans="1:17" ht="15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</row>
    <row r="230" spans="1:17" ht="15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</row>
    <row r="231" spans="1:17" ht="15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</row>
    <row r="232" spans="1:17" ht="15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</row>
    <row r="233" spans="1:17" ht="15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</row>
    <row r="234" spans="1:17" ht="15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</row>
    <row r="235" spans="1:17" ht="15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</row>
    <row r="236" spans="1:17" ht="15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</row>
    <row r="237" spans="1:17" ht="15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</row>
    <row r="238" spans="1:17" ht="15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</row>
    <row r="239" spans="1:17" ht="15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</row>
    <row r="240" spans="1:17" ht="15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</row>
    <row r="241" spans="1:17" ht="15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</row>
    <row r="242" spans="1:17" ht="15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</row>
    <row r="243" spans="1:17" ht="15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</row>
    <row r="244" spans="1:17" ht="15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</row>
    <row r="245" spans="1:17" ht="15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</row>
    <row r="246" spans="1:17" ht="15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</row>
    <row r="247" spans="1:17" ht="15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</row>
    <row r="248" spans="1:17" ht="15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</row>
    <row r="249" spans="1:17" ht="15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</row>
    <row r="250" spans="1:17" ht="15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</row>
    <row r="251" spans="1:17" ht="15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</row>
    <row r="252" spans="1:17" ht="15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</row>
    <row r="253" spans="1:17" ht="15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</row>
    <row r="254" spans="1:17" ht="15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</row>
    <row r="255" spans="1:17" ht="15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</row>
    <row r="256" spans="1:17" ht="15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</row>
    <row r="257" spans="1:17" ht="15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</row>
    <row r="258" spans="1:17" ht="15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</row>
    <row r="259" spans="1:17" ht="15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</row>
    <row r="260" spans="1:17" ht="15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</row>
    <row r="261" spans="1:17" ht="15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</row>
    <row r="262" spans="1:17" ht="15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</row>
    <row r="263" spans="1:17" ht="15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</row>
    <row r="264" spans="1:17" ht="15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</row>
    <row r="265" spans="1:17" ht="15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</row>
    <row r="266" spans="1:17" ht="15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</row>
    <row r="267" spans="1:17" ht="15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</row>
    <row r="268" spans="1:17" ht="15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</row>
    <row r="269" spans="1:17" ht="15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</row>
  </sheetData>
  <sheetProtection/>
  <mergeCells count="294">
    <mergeCell ref="J102:M102"/>
    <mergeCell ref="N102:Q102"/>
    <mergeCell ref="N106:Q106"/>
    <mergeCell ref="N83:Q83"/>
    <mergeCell ref="N84:Q84"/>
    <mergeCell ref="J101:M101"/>
    <mergeCell ref="N101:Q101"/>
    <mergeCell ref="N89:Q89"/>
    <mergeCell ref="N98:Q98"/>
    <mergeCell ref="J86:M86"/>
    <mergeCell ref="J112:M112"/>
    <mergeCell ref="N108:Q108"/>
    <mergeCell ref="C107:E107"/>
    <mergeCell ref="F107:I107"/>
    <mergeCell ref="F108:I108"/>
    <mergeCell ref="J108:M108"/>
    <mergeCell ref="C108:E108"/>
    <mergeCell ref="N111:Q111"/>
    <mergeCell ref="J71:M71"/>
    <mergeCell ref="N71:Q71"/>
    <mergeCell ref="C99:E99"/>
    <mergeCell ref="C100:E100"/>
    <mergeCell ref="F99:I99"/>
    <mergeCell ref="F100:I100"/>
    <mergeCell ref="J99:M99"/>
    <mergeCell ref="J100:M100"/>
    <mergeCell ref="N99:Q99"/>
    <mergeCell ref="N100:Q100"/>
    <mergeCell ref="A34:N34"/>
    <mergeCell ref="A26:H26"/>
    <mergeCell ref="A29:M29"/>
    <mergeCell ref="A30:H30"/>
    <mergeCell ref="A33:Q33"/>
    <mergeCell ref="N116:Q116"/>
    <mergeCell ref="N91:Q91"/>
    <mergeCell ref="C92:E92"/>
    <mergeCell ref="C71:E71"/>
    <mergeCell ref="F71:I71"/>
    <mergeCell ref="K15:Q15"/>
    <mergeCell ref="A21:Q21"/>
    <mergeCell ref="K10:Q10"/>
    <mergeCell ref="K13:M13"/>
    <mergeCell ref="A25:J25"/>
    <mergeCell ref="E24:K24"/>
    <mergeCell ref="A23:Q23"/>
    <mergeCell ref="F45:Q45"/>
    <mergeCell ref="A38:Q38"/>
    <mergeCell ref="A40:C40"/>
    <mergeCell ref="K2:P2"/>
    <mergeCell ref="K3:P3"/>
    <mergeCell ref="K7:Q7"/>
    <mergeCell ref="K9:Q9"/>
    <mergeCell ref="A36:Q36"/>
    <mergeCell ref="A37:M37"/>
    <mergeCell ref="K14:Q14"/>
    <mergeCell ref="A41:Q41"/>
    <mergeCell ref="B46:C46"/>
    <mergeCell ref="D46:E46"/>
    <mergeCell ref="F46:Q46"/>
    <mergeCell ref="A48:Q48"/>
    <mergeCell ref="D47:E47"/>
    <mergeCell ref="F47:Q47"/>
    <mergeCell ref="B47:C47"/>
    <mergeCell ref="B45:C45"/>
    <mergeCell ref="D45:E45"/>
    <mergeCell ref="N50:Q50"/>
    <mergeCell ref="D53:E53"/>
    <mergeCell ref="F53:I53"/>
    <mergeCell ref="J53:M53"/>
    <mergeCell ref="N53:Q53"/>
    <mergeCell ref="N52:Q52"/>
    <mergeCell ref="D51:E51"/>
    <mergeCell ref="F51:I51"/>
    <mergeCell ref="J51:M51"/>
    <mergeCell ref="N51:Q51"/>
    <mergeCell ref="D52:E52"/>
    <mergeCell ref="F52:I52"/>
    <mergeCell ref="J52:M52"/>
    <mergeCell ref="D50:E50"/>
    <mergeCell ref="F50:I50"/>
    <mergeCell ref="J50:M50"/>
    <mergeCell ref="A56:O56"/>
    <mergeCell ref="A58:D58"/>
    <mergeCell ref="F58:I58"/>
    <mergeCell ref="J58:M58"/>
    <mergeCell ref="N58:Q58"/>
    <mergeCell ref="D54:E54"/>
    <mergeCell ref="F54:I54"/>
    <mergeCell ref="J54:M54"/>
    <mergeCell ref="N54:Q54"/>
    <mergeCell ref="A59:D59"/>
    <mergeCell ref="F59:I59"/>
    <mergeCell ref="J59:M59"/>
    <mergeCell ref="N59:Q59"/>
    <mergeCell ref="A60:D60"/>
    <mergeCell ref="F60:I60"/>
    <mergeCell ref="J60:M60"/>
    <mergeCell ref="N60:Q60"/>
    <mergeCell ref="A61:D61"/>
    <mergeCell ref="F61:I61"/>
    <mergeCell ref="J61:M61"/>
    <mergeCell ref="N61:Q61"/>
    <mergeCell ref="A63:Q63"/>
    <mergeCell ref="C65:E65"/>
    <mergeCell ref="F65:I65"/>
    <mergeCell ref="J65:M65"/>
    <mergeCell ref="N65:Q65"/>
    <mergeCell ref="C67:Q67"/>
    <mergeCell ref="C68:E68"/>
    <mergeCell ref="J69:M69"/>
    <mergeCell ref="N69:Q69"/>
    <mergeCell ref="J73:M73"/>
    <mergeCell ref="J74:M74"/>
    <mergeCell ref="N73:Q73"/>
    <mergeCell ref="N74:Q74"/>
    <mergeCell ref="C69:E69"/>
    <mergeCell ref="F69:I69"/>
    <mergeCell ref="C75:E75"/>
    <mergeCell ref="F75:I75"/>
    <mergeCell ref="J75:M75"/>
    <mergeCell ref="N75:Q75"/>
    <mergeCell ref="N86:Q86"/>
    <mergeCell ref="N88:Q88"/>
    <mergeCell ref="C76:E76"/>
    <mergeCell ref="F76:I76"/>
    <mergeCell ref="J76:M76"/>
    <mergeCell ref="N76:Q76"/>
    <mergeCell ref="A88:A89"/>
    <mergeCell ref="C88:E88"/>
    <mergeCell ref="F88:I88"/>
    <mergeCell ref="F82:I82"/>
    <mergeCell ref="C86:E86"/>
    <mergeCell ref="F86:I86"/>
    <mergeCell ref="C87:E87"/>
    <mergeCell ref="C89:E89"/>
    <mergeCell ref="C83:E83"/>
    <mergeCell ref="C84:E84"/>
    <mergeCell ref="J82:M82"/>
    <mergeCell ref="N81:Q81"/>
    <mergeCell ref="N82:Q82"/>
    <mergeCell ref="J83:M83"/>
    <mergeCell ref="J84:M84"/>
    <mergeCell ref="F84:I84"/>
    <mergeCell ref="J81:M81"/>
    <mergeCell ref="F117:I117"/>
    <mergeCell ref="C98:E98"/>
    <mergeCell ref="F98:I98"/>
    <mergeCell ref="N117:Q117"/>
    <mergeCell ref="C105:E105"/>
    <mergeCell ref="C103:E103"/>
    <mergeCell ref="F103:I103"/>
    <mergeCell ref="J107:M107"/>
    <mergeCell ref="C112:E112"/>
    <mergeCell ref="F112:I112"/>
    <mergeCell ref="A121:A122"/>
    <mergeCell ref="B121:E122"/>
    <mergeCell ref="F121:F122"/>
    <mergeCell ref="G121:I121"/>
    <mergeCell ref="M121:O121"/>
    <mergeCell ref="J121:L121"/>
    <mergeCell ref="P121:Q122"/>
    <mergeCell ref="P120:Q120"/>
    <mergeCell ref="C117:E117"/>
    <mergeCell ref="G136:I136"/>
    <mergeCell ref="K136:N136"/>
    <mergeCell ref="A138:B138"/>
    <mergeCell ref="B126:E126"/>
    <mergeCell ref="P126:Q126"/>
    <mergeCell ref="A132:Q132"/>
    <mergeCell ref="P128:Q128"/>
    <mergeCell ref="A130:P130"/>
    <mergeCell ref="A131:P131"/>
    <mergeCell ref="P127:Q127"/>
    <mergeCell ref="A145:C145"/>
    <mergeCell ref="A148:C148"/>
    <mergeCell ref="O49:P49"/>
    <mergeCell ref="C73:E73"/>
    <mergeCell ref="C74:E74"/>
    <mergeCell ref="F73:I73"/>
    <mergeCell ref="F74:I74"/>
    <mergeCell ref="C66:E66"/>
    <mergeCell ref="F66:I66"/>
    <mergeCell ref="J66:M66"/>
    <mergeCell ref="B123:E123"/>
    <mergeCell ref="B127:E127"/>
    <mergeCell ref="P123:Q123"/>
    <mergeCell ref="B124:E124"/>
    <mergeCell ref="P124:Q124"/>
    <mergeCell ref="B125:E125"/>
    <mergeCell ref="P125:Q125"/>
    <mergeCell ref="G141:I141"/>
    <mergeCell ref="K141:N141"/>
    <mergeCell ref="A140:E140"/>
    <mergeCell ref="G140:I140"/>
    <mergeCell ref="K140:N140"/>
    <mergeCell ref="J117:M117"/>
    <mergeCell ref="A135:E135"/>
    <mergeCell ref="G135:I135"/>
    <mergeCell ref="K135:N135"/>
    <mergeCell ref="B128:E128"/>
    <mergeCell ref="N78:Q78"/>
    <mergeCell ref="N80:Q80"/>
    <mergeCell ref="C79:F79"/>
    <mergeCell ref="C80:E80"/>
    <mergeCell ref="F80:I80"/>
    <mergeCell ref="J80:M80"/>
    <mergeCell ref="C91:E91"/>
    <mergeCell ref="F91:I91"/>
    <mergeCell ref="J91:M91"/>
    <mergeCell ref="C78:E78"/>
    <mergeCell ref="F78:I78"/>
    <mergeCell ref="J78:M78"/>
    <mergeCell ref="C82:E82"/>
    <mergeCell ref="F81:I81"/>
    <mergeCell ref="C90:E90"/>
    <mergeCell ref="F90:I90"/>
    <mergeCell ref="F101:I101"/>
    <mergeCell ref="C111:E111"/>
    <mergeCell ref="F111:I111"/>
    <mergeCell ref="J111:M111"/>
    <mergeCell ref="F94:I94"/>
    <mergeCell ref="C93:E93"/>
    <mergeCell ref="C97:E97"/>
    <mergeCell ref="J98:M98"/>
    <mergeCell ref="C102:E102"/>
    <mergeCell ref="F102:I102"/>
    <mergeCell ref="N113:Q113"/>
    <mergeCell ref="C109:E109"/>
    <mergeCell ref="N115:Q115"/>
    <mergeCell ref="A110:A111"/>
    <mergeCell ref="C110:E110"/>
    <mergeCell ref="F110:I110"/>
    <mergeCell ref="C114:E114"/>
    <mergeCell ref="F114:I114"/>
    <mergeCell ref="N112:Q112"/>
    <mergeCell ref="J110:M110"/>
    <mergeCell ref="J114:M114"/>
    <mergeCell ref="N110:Q110"/>
    <mergeCell ref="C116:E116"/>
    <mergeCell ref="F116:I116"/>
    <mergeCell ref="J116:M116"/>
    <mergeCell ref="N114:Q114"/>
    <mergeCell ref="C113:E113"/>
    <mergeCell ref="F113:I113"/>
    <mergeCell ref="J113:M113"/>
    <mergeCell ref="C115:E115"/>
    <mergeCell ref="F115:I115"/>
    <mergeCell ref="J115:M115"/>
    <mergeCell ref="N70:Q70"/>
    <mergeCell ref="N72:Q72"/>
    <mergeCell ref="A43:P43"/>
    <mergeCell ref="C70:E70"/>
    <mergeCell ref="C72:E72"/>
    <mergeCell ref="F70:I70"/>
    <mergeCell ref="F72:I72"/>
    <mergeCell ref="J70:M70"/>
    <mergeCell ref="N66:Q66"/>
    <mergeCell ref="J93:M93"/>
    <mergeCell ref="J94:M94"/>
    <mergeCell ref="C95:Q95"/>
    <mergeCell ref="C85:E85"/>
    <mergeCell ref="F85:I85"/>
    <mergeCell ref="J85:M85"/>
    <mergeCell ref="N93:Q93"/>
    <mergeCell ref="N94:Q94"/>
    <mergeCell ref="C81:E81"/>
    <mergeCell ref="C106:E106"/>
    <mergeCell ref="F105:I105"/>
    <mergeCell ref="F106:I106"/>
    <mergeCell ref="J105:M105"/>
    <mergeCell ref="J106:M106"/>
    <mergeCell ref="J72:M72"/>
    <mergeCell ref="C96:E96"/>
    <mergeCell ref="F97:I97"/>
    <mergeCell ref="J97:M97"/>
    <mergeCell ref="C101:E101"/>
    <mergeCell ref="J103:M103"/>
    <mergeCell ref="N103:Q103"/>
    <mergeCell ref="C104:F104"/>
    <mergeCell ref="N105:Q105"/>
    <mergeCell ref="C77:E77"/>
    <mergeCell ref="F77:I77"/>
    <mergeCell ref="J77:M77"/>
    <mergeCell ref="N77:Q77"/>
    <mergeCell ref="N85:Q85"/>
    <mergeCell ref="C94:E94"/>
    <mergeCell ref="J90:M90"/>
    <mergeCell ref="N90:Q90"/>
    <mergeCell ref="F83:I83"/>
    <mergeCell ref="N97:Q97"/>
    <mergeCell ref="F93:I93"/>
    <mergeCell ref="F89:I89"/>
    <mergeCell ref="J89:M89"/>
    <mergeCell ref="J88:M88"/>
  </mergeCells>
  <printOptions/>
  <pageMargins left="0" right="0" top="0" bottom="0" header="0" footer="0"/>
  <pageSetup horizontalDpi="600" verticalDpi="600" orientation="landscape" paperSize="9" scale="71" r:id="rId1"/>
  <rowBreaks count="4" manualBreakCount="4">
    <brk id="55" max="16" man="1"/>
    <brk id="80" max="16" man="1"/>
    <brk id="94" max="16" man="1"/>
    <brk id="113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Игорь</cp:lastModifiedBy>
  <cp:lastPrinted>2017-12-12T16:00:23Z</cp:lastPrinted>
  <dcterms:created xsi:type="dcterms:W3CDTF">2014-12-19T10:10:01Z</dcterms:created>
  <dcterms:modified xsi:type="dcterms:W3CDTF">2017-12-12T16:02:06Z</dcterms:modified>
  <cp:category/>
  <cp:version/>
  <cp:contentType/>
  <cp:contentStatus/>
</cp:coreProperties>
</file>