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0180" sheetId="4" r:id="rId1"/>
  </sheets>
  <definedNames>
    <definedName name="_xlnm.Print_Area" localSheetId="0">'1010180'!$A$1:$S$87</definedName>
  </definedNames>
  <calcPr calcId="124519"/>
</workbook>
</file>

<file path=xl/calcChain.xml><?xml version="1.0" encoding="utf-8"?>
<calcChain xmlns="http://schemas.openxmlformats.org/spreadsheetml/2006/main">
  <c r="O59" i="4"/>
  <c r="M59"/>
  <c r="O58"/>
  <c r="M58"/>
  <c r="Q54"/>
  <c r="Q53"/>
  <c r="Q51"/>
  <c r="Q50"/>
  <c r="N35"/>
  <c r="N36" s="1"/>
  <c r="M35"/>
  <c r="M36" s="1"/>
  <c r="K35"/>
  <c r="K36" s="1"/>
  <c r="J35"/>
  <c r="J36" s="1"/>
  <c r="O28"/>
  <c r="M28"/>
  <c r="K28"/>
  <c r="O60" s="1"/>
  <c r="E28"/>
  <c r="M60" s="1"/>
  <c r="Q28" l="1"/>
  <c r="Q59"/>
  <c r="Q58"/>
  <c r="Q60"/>
  <c r="L35"/>
  <c r="L36" s="1"/>
  <c r="O35"/>
  <c r="O36" s="1"/>
  <c r="P35"/>
  <c r="Q35"/>
  <c r="Q36" s="1"/>
  <c r="P36" l="1"/>
  <c r="R35"/>
  <c r="R36" s="1"/>
</calcChain>
</file>

<file path=xl/sharedStrings.xml><?xml version="1.0" encoding="utf-8"?>
<sst xmlns="http://schemas.openxmlformats.org/spreadsheetml/2006/main" count="164" uniqueCount="96">
  <si>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</si>
  <si>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</si>
  <si>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</si>
  <si>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</si>
  <si>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</si>
  <si>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</si>
  <si>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</si>
  <si>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</si>
  <si>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</si>
  <si>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</si>
  <si>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</si>
  <si>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</si>
  <si>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</si>
  <si>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</si>
  <si>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</si>
  <si>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</si>
  <si>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</si>
  <si>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</si>
  <si>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</si>
  <si>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</si>
  <si>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</si>
  <si>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</si>
  <si>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</si>
  <si>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</si>
  <si>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</si>
  <si>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</si>
  <si>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</si>
  <si>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</si>
  <si>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</si>
  <si>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</si>
  <si>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</si>
  <si>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r>
      <t xml:space="preserve">Завдання: </t>
    </r>
    <r>
      <rPr>
        <i/>
        <sz val="12"/>
        <rFont val="Arial"/>
        <family val="2"/>
        <charset val="204"/>
      </rPr>
      <t>здійснення виконавчим органом - управлінням освіти Житомирської міської ради наданих законодавством повноважень у сфері освіти міста Житомира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</si>
  <si>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</si>
  <si>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</si>
  <si>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</si>
  <si>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</si>
  <si>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</si>
  <si>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</si>
  <si>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</si>
  <si>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</si>
  <si>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</si>
  <si>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</si>
  <si>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здійснення виконавчим органом - управлінням освіти Житомирської міської ради наданих законодавством повновавжень у сфері освіти міста Житомира</t>
  </si>
  <si>
    <t>затрат</t>
  </si>
  <si>
    <t>кількість штатних одиниць</t>
  </si>
  <si>
    <t>од.</t>
  </si>
  <si>
    <t>- у тому числі посадових осіб місцевого самоврядування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</si>
  <si>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</si>
  <si>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</si>
  <si>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</si>
  <si>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</si>
  <si>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 - правових актів</t>
  </si>
  <si>
    <t>На протязі 2013 року апаратом управління освіти міської ради підготовлено 12 нормативно-правових актів, які були прийняті рішеннями виконавчаго комітету та сесіями міської ради, тому виникли розбіжності між плановою кількістю прийнятих нормативно-правових актів та фактичною кількістю на 48 одиниць.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</si>
  <si>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</si>
  <si>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</si>
  <si>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</si>
  <si>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</si>
  <si>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</si>
  <si>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 (відношення загальної суми витрат до кількості штатних працівників)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</si>
  <si>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</si>
  <si>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</si>
  <si>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</si>
  <si>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</si>
  <si>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</si>
  <si>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</si>
  <si>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</si>
  <si>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</si>
  <si>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</si>
  <si>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</si>
  <si>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</si>
  <si>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</si>
  <si>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</si>
  <si>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</si>
  <si>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1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</si>
  <si>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t>² Зазначаються усі підпрограми та завдання, затверджені паспортом  бюджетної програми.</t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</si>
  <si>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</si>
  <si>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</si>
  <si>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</si>
  <si>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</si>
  <si>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</si>
  <si>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</si>
  <si>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</si>
  <si>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</si>
  <si>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</si>
  <si>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відсоток вчасно виконаних  листів, звернень, заяв, скарг у їх загальній кількості</t>
  </si>
  <si>
    <t>%</t>
  </si>
  <si>
    <t>розрахунок</t>
  </si>
  <si>
    <t>Юхимчук  22-29-61</t>
  </si>
  <si>
    <t>1010180  0111</t>
  </si>
  <si>
    <t>розрахунок (відношення кількості  листів, звернень, заяв, скарг до кількості осіб місцевого самоврядування)</t>
  </si>
  <si>
    <t xml:space="preserve"> станом на 01.01.2018 року</t>
  </si>
  <si>
    <t>Пояснення щодо причин відхилення</t>
  </si>
  <si>
    <t>штатний розпис управління освіти Житомирської міської ради затверджений розпорядженням міського голови № 396 від 26.05.2017 року (Додаток 28)</t>
  </si>
  <si>
    <t>залишки склалися по КЕКВ 2111  КЕКВ 2120, КЕКВ 2273. Заробітна плата виплачена в повному обсязі, нарахування на заробітну плату менші в з"язку з тим, що єдиний соціальний внесок для інвалідів складає 8,41% та зекономлені кошти по електроенергії</t>
  </si>
  <si>
    <t xml:space="preserve">Заплановані  кошторисні призначення на  2017 рік не були використані у повному обсязі, тому витрати на утримання однієї штатної одиниці  менші від запланованих на 1,0 тис.грн.    </t>
  </si>
  <si>
    <t xml:space="preserve"> Керівництво і управління у відповідній сфері у містах, селищах та селах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</si>
</sst>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0.0"/>
    <numFmt numFmtId="167" formatCode="_(&quot;$&quot;* #,##0.00_);_(&quot;$&quot;* \(#,##0.00\);_(&quot;$&quot;* &quot;-&quot;??_);_(@_)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/>
    <xf numFmtId="0" fontId="8" fillId="0" borderId="0" xfId="1" applyFont="1" applyAlignment="1"/>
    <xf numFmtId="0" fontId="8" fillId="0" borderId="0" xfId="1" applyFont="1"/>
    <xf numFmtId="49" fontId="9" fillId="0" borderId="0" xfId="1" applyNumberFormat="1" applyFont="1" applyBorder="1" applyAlignment="1">
      <alignment horizontal="right"/>
    </xf>
    <xf numFmtId="49" fontId="10" fillId="0" borderId="0" xfId="1" applyNumberFormat="1" applyFont="1" applyBorder="1" applyAlignment="1">
      <alignment horizontal="right"/>
    </xf>
    <xf numFmtId="0" fontId="8" fillId="0" borderId="0" xfId="1" applyFont="1" applyBorder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49" fontId="9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/>
    <xf numFmtId="0" fontId="2" fillId="0" borderId="0" xfId="1" applyFont="1" applyBorder="1" applyAlignment="1"/>
    <xf numFmtId="0" fontId="6" fillId="0" borderId="0" xfId="1" applyFont="1"/>
    <xf numFmtId="0" fontId="11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4" fillId="0" borderId="3" xfId="1" applyFont="1" applyBorder="1"/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4" fillId="0" borderId="12" xfId="1" applyFont="1" applyBorder="1" applyAlignment="1">
      <alignment horizontal="left" vertical="center" wrapText="1"/>
    </xf>
    <xf numFmtId="0" fontId="7" fillId="0" borderId="5" xfId="1" applyFont="1" applyBorder="1" applyAlignment="1">
      <alignment vertical="top" wrapText="1"/>
    </xf>
    <xf numFmtId="0" fontId="4" fillId="0" borderId="7" xfId="1" applyFont="1" applyBorder="1" applyAlignment="1">
      <alignment vertical="center" wrapText="1"/>
    </xf>
    <xf numFmtId="0" fontId="17" fillId="0" borderId="10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13" xfId="1" applyFont="1" applyBorder="1" applyAlignment="1">
      <alignment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4" fillId="0" borderId="11" xfId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2" fillId="0" borderId="0" xfId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vertical="center" wrapText="1"/>
    </xf>
    <xf numFmtId="0" fontId="18" fillId="0" borderId="6" xfId="1" applyFont="1" applyBorder="1" applyAlignment="1">
      <alignment vertical="center" wrapText="1"/>
    </xf>
    <xf numFmtId="0" fontId="18" fillId="0" borderId="3" xfId="1" applyFont="1" applyBorder="1" applyAlignment="1"/>
    <xf numFmtId="0" fontId="18" fillId="0" borderId="7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0" xfId="1" applyFont="1" applyBorder="1"/>
    <xf numFmtId="0" fontId="18" fillId="0" borderId="0" xfId="1" applyFont="1"/>
    <xf numFmtId="0" fontId="1" fillId="0" borderId="1" xfId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/>
    <xf numFmtId="164" fontId="5" fillId="0" borderId="0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2" fillId="0" borderId="0" xfId="1" applyFont="1" applyAlignment="1"/>
    <xf numFmtId="0" fontId="2" fillId="0" borderId="0" xfId="1" applyFont="1" applyAlignment="1">
      <alignment vertical="center" wrapText="1"/>
    </xf>
    <xf numFmtId="167" fontId="7" fillId="0" borderId="0" xfId="2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4" xfId="1" applyFont="1" applyBorder="1" applyAlignment="1">
      <alignment vertical="center" wrapText="1"/>
    </xf>
    <xf numFmtId="0" fontId="18" fillId="0" borderId="5" xfId="1" applyFont="1" applyBorder="1" applyAlignment="1">
      <alignment vertical="center" wrapText="1"/>
    </xf>
    <xf numFmtId="0" fontId="18" fillId="0" borderId="6" xfId="1" applyFont="1" applyBorder="1" applyAlignment="1">
      <alignment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3" xfId="1" applyFont="1" applyBorder="1" applyAlignment="1"/>
    <xf numFmtId="0" fontId="18" fillId="0" borderId="5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Alignment="1"/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2" xfId="1" applyFont="1" applyBorder="1" applyAlignment="1"/>
    <xf numFmtId="0" fontId="4" fillId="0" borderId="10" xfId="1" applyFont="1" applyBorder="1" applyAlignment="1"/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0" borderId="5" xfId="1" applyFont="1" applyBorder="1" applyAlignment="1"/>
    <xf numFmtId="0" fontId="4" fillId="0" borderId="6" xfId="1" applyFont="1" applyBorder="1" applyAlignment="1"/>
    <xf numFmtId="0" fontId="4" fillId="0" borderId="11" xfId="1" applyFont="1" applyBorder="1" applyAlignment="1">
      <alignment horizontal="left" vertical="center" wrapText="1"/>
    </xf>
    <xf numFmtId="0" fontId="4" fillId="0" borderId="1" xfId="1" applyFont="1" applyBorder="1" applyAlignment="1"/>
    <xf numFmtId="0" fontId="4" fillId="0" borderId="12" xfId="1" applyFont="1" applyBorder="1" applyAlignment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/>
    <xf numFmtId="0" fontId="16" fillId="0" borderId="14" xfId="1" applyFont="1" applyBorder="1" applyAlignment="1"/>
    <xf numFmtId="0" fontId="7" fillId="0" borderId="3" xfId="1" applyFont="1" applyBorder="1" applyAlignment="1">
      <alignment vertical="top" wrapText="1"/>
    </xf>
    <xf numFmtId="0" fontId="4" fillId="0" borderId="3" xfId="1" applyFont="1" applyBorder="1" applyAlignment="1"/>
    <xf numFmtId="3" fontId="4" fillId="0" borderId="4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5" fillId="0" borderId="0" xfId="1" applyFont="1" applyAlignment="1"/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/>
    <xf numFmtId="164" fontId="5" fillId="0" borderId="3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49" fontId="10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/>
    <xf numFmtId="0" fontId="2" fillId="0" borderId="0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/>
    <xf numFmtId="0" fontId="10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7" xfId="1" applyFont="1" applyBorder="1"/>
    <xf numFmtId="49" fontId="4" fillId="0" borderId="5" xfId="1" applyNumberFormat="1" applyFont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V130"/>
  <sheetViews>
    <sheetView tabSelected="1" view="pageBreakPreview" topLeftCell="A69" zoomScale="75" zoomScaleNormal="75" zoomScaleSheetLayoutView="75" workbookViewId="0">
      <selection activeCell="C57" sqref="C57:R57"/>
    </sheetView>
  </sheetViews>
  <sheetFormatPr defaultRowHeight="12.75"/>
  <cols>
    <col min="1" max="1" width="5.7109375" style="1" customWidth="1"/>
    <col min="2" max="2" width="10.5703125" style="1" customWidth="1"/>
    <col min="3" max="3" width="9.42578125" style="1" customWidth="1"/>
    <col min="4" max="4" width="12.140625" style="1" customWidth="1"/>
    <col min="5" max="5" width="9.42578125" style="1" customWidth="1"/>
    <col min="6" max="6" width="16.140625" style="1" customWidth="1"/>
    <col min="7" max="7" width="9" style="1" customWidth="1"/>
    <col min="8" max="8" width="7.5703125" style="1" customWidth="1"/>
    <col min="9" max="9" width="9.85546875" style="1" customWidth="1"/>
    <col min="10" max="10" width="9.42578125" style="1" customWidth="1"/>
    <col min="11" max="11" width="11.140625" style="1" customWidth="1"/>
    <col min="12" max="12" width="10.28515625" style="1" customWidth="1"/>
    <col min="13" max="14" width="11" style="1" customWidth="1"/>
    <col min="15" max="15" width="9.42578125" style="1" customWidth="1"/>
    <col min="16" max="16" width="8.85546875" style="1" customWidth="1"/>
    <col min="17" max="17" width="9.85546875" style="1" customWidth="1"/>
    <col min="18" max="18" width="10" style="1" customWidth="1"/>
    <col min="19" max="19" width="24.140625" style="1" customWidth="1"/>
    <col min="20" max="20" width="12.7109375" style="1" customWidth="1"/>
    <col min="21" max="256" width="9.140625" style="1"/>
    <col min="257" max="257" width="5.7109375" style="1" customWidth="1"/>
    <col min="258" max="258" width="10.5703125" style="1" customWidth="1"/>
    <col min="259" max="259" width="9.42578125" style="1" customWidth="1"/>
    <col min="260" max="260" width="12.140625" style="1" customWidth="1"/>
    <col min="261" max="261" width="9.42578125" style="1" customWidth="1"/>
    <col min="262" max="262" width="11.140625" style="1" customWidth="1"/>
    <col min="263" max="263" width="9" style="1" customWidth="1"/>
    <col min="264" max="264" width="8.28515625" style="1" customWidth="1"/>
    <col min="265" max="265" width="9.855468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5.7109375" style="1" customWidth="1"/>
    <col min="514" max="514" width="10.5703125" style="1" customWidth="1"/>
    <col min="515" max="515" width="9.42578125" style="1" customWidth="1"/>
    <col min="516" max="516" width="12.140625" style="1" customWidth="1"/>
    <col min="517" max="517" width="9.42578125" style="1" customWidth="1"/>
    <col min="518" max="518" width="11.140625" style="1" customWidth="1"/>
    <col min="519" max="519" width="9" style="1" customWidth="1"/>
    <col min="520" max="520" width="8.28515625" style="1" customWidth="1"/>
    <col min="521" max="521" width="9.855468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5.7109375" style="1" customWidth="1"/>
    <col min="770" max="770" width="10.5703125" style="1" customWidth="1"/>
    <col min="771" max="771" width="9.42578125" style="1" customWidth="1"/>
    <col min="772" max="772" width="12.140625" style="1" customWidth="1"/>
    <col min="773" max="773" width="9.42578125" style="1" customWidth="1"/>
    <col min="774" max="774" width="11.140625" style="1" customWidth="1"/>
    <col min="775" max="775" width="9" style="1" customWidth="1"/>
    <col min="776" max="776" width="8.28515625" style="1" customWidth="1"/>
    <col min="777" max="777" width="9.855468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5.7109375" style="1" customWidth="1"/>
    <col min="1026" max="1026" width="10.5703125" style="1" customWidth="1"/>
    <col min="1027" max="1027" width="9.42578125" style="1" customWidth="1"/>
    <col min="1028" max="1028" width="12.140625" style="1" customWidth="1"/>
    <col min="1029" max="1029" width="9.42578125" style="1" customWidth="1"/>
    <col min="1030" max="1030" width="11.140625" style="1" customWidth="1"/>
    <col min="1031" max="1031" width="9" style="1" customWidth="1"/>
    <col min="1032" max="1032" width="8.28515625" style="1" customWidth="1"/>
    <col min="1033" max="1033" width="9.855468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5.7109375" style="1" customWidth="1"/>
    <col min="1282" max="1282" width="10.5703125" style="1" customWidth="1"/>
    <col min="1283" max="1283" width="9.42578125" style="1" customWidth="1"/>
    <col min="1284" max="1284" width="12.140625" style="1" customWidth="1"/>
    <col min="1285" max="1285" width="9.42578125" style="1" customWidth="1"/>
    <col min="1286" max="1286" width="11.140625" style="1" customWidth="1"/>
    <col min="1287" max="1287" width="9" style="1" customWidth="1"/>
    <col min="1288" max="1288" width="8.28515625" style="1" customWidth="1"/>
    <col min="1289" max="1289" width="9.855468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5.7109375" style="1" customWidth="1"/>
    <col min="1538" max="1538" width="10.5703125" style="1" customWidth="1"/>
    <col min="1539" max="1539" width="9.42578125" style="1" customWidth="1"/>
    <col min="1540" max="1540" width="12.140625" style="1" customWidth="1"/>
    <col min="1541" max="1541" width="9.42578125" style="1" customWidth="1"/>
    <col min="1542" max="1542" width="11.140625" style="1" customWidth="1"/>
    <col min="1543" max="1543" width="9" style="1" customWidth="1"/>
    <col min="1544" max="1544" width="8.28515625" style="1" customWidth="1"/>
    <col min="1545" max="1545" width="9.855468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5.7109375" style="1" customWidth="1"/>
    <col min="1794" max="1794" width="10.5703125" style="1" customWidth="1"/>
    <col min="1795" max="1795" width="9.42578125" style="1" customWidth="1"/>
    <col min="1796" max="1796" width="12.140625" style="1" customWidth="1"/>
    <col min="1797" max="1797" width="9.42578125" style="1" customWidth="1"/>
    <col min="1798" max="1798" width="11.140625" style="1" customWidth="1"/>
    <col min="1799" max="1799" width="9" style="1" customWidth="1"/>
    <col min="1800" max="1800" width="8.28515625" style="1" customWidth="1"/>
    <col min="1801" max="1801" width="9.855468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5.7109375" style="1" customWidth="1"/>
    <col min="2050" max="2050" width="10.5703125" style="1" customWidth="1"/>
    <col min="2051" max="2051" width="9.42578125" style="1" customWidth="1"/>
    <col min="2052" max="2052" width="12.140625" style="1" customWidth="1"/>
    <col min="2053" max="2053" width="9.42578125" style="1" customWidth="1"/>
    <col min="2054" max="2054" width="11.140625" style="1" customWidth="1"/>
    <col min="2055" max="2055" width="9" style="1" customWidth="1"/>
    <col min="2056" max="2056" width="8.28515625" style="1" customWidth="1"/>
    <col min="2057" max="2057" width="9.855468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5.7109375" style="1" customWidth="1"/>
    <col min="2306" max="2306" width="10.5703125" style="1" customWidth="1"/>
    <col min="2307" max="2307" width="9.42578125" style="1" customWidth="1"/>
    <col min="2308" max="2308" width="12.140625" style="1" customWidth="1"/>
    <col min="2309" max="2309" width="9.42578125" style="1" customWidth="1"/>
    <col min="2310" max="2310" width="11.140625" style="1" customWidth="1"/>
    <col min="2311" max="2311" width="9" style="1" customWidth="1"/>
    <col min="2312" max="2312" width="8.28515625" style="1" customWidth="1"/>
    <col min="2313" max="2313" width="9.855468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5.7109375" style="1" customWidth="1"/>
    <col min="2562" max="2562" width="10.5703125" style="1" customWidth="1"/>
    <col min="2563" max="2563" width="9.42578125" style="1" customWidth="1"/>
    <col min="2564" max="2564" width="12.140625" style="1" customWidth="1"/>
    <col min="2565" max="2565" width="9.42578125" style="1" customWidth="1"/>
    <col min="2566" max="2566" width="11.140625" style="1" customWidth="1"/>
    <col min="2567" max="2567" width="9" style="1" customWidth="1"/>
    <col min="2568" max="2568" width="8.28515625" style="1" customWidth="1"/>
    <col min="2569" max="2569" width="9.855468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5.7109375" style="1" customWidth="1"/>
    <col min="2818" max="2818" width="10.5703125" style="1" customWidth="1"/>
    <col min="2819" max="2819" width="9.42578125" style="1" customWidth="1"/>
    <col min="2820" max="2820" width="12.140625" style="1" customWidth="1"/>
    <col min="2821" max="2821" width="9.42578125" style="1" customWidth="1"/>
    <col min="2822" max="2822" width="11.140625" style="1" customWidth="1"/>
    <col min="2823" max="2823" width="9" style="1" customWidth="1"/>
    <col min="2824" max="2824" width="8.28515625" style="1" customWidth="1"/>
    <col min="2825" max="2825" width="9.855468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5.7109375" style="1" customWidth="1"/>
    <col min="3074" max="3074" width="10.5703125" style="1" customWidth="1"/>
    <col min="3075" max="3075" width="9.42578125" style="1" customWidth="1"/>
    <col min="3076" max="3076" width="12.140625" style="1" customWidth="1"/>
    <col min="3077" max="3077" width="9.42578125" style="1" customWidth="1"/>
    <col min="3078" max="3078" width="11.140625" style="1" customWidth="1"/>
    <col min="3079" max="3079" width="9" style="1" customWidth="1"/>
    <col min="3080" max="3080" width="8.28515625" style="1" customWidth="1"/>
    <col min="3081" max="3081" width="9.855468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5.7109375" style="1" customWidth="1"/>
    <col min="3330" max="3330" width="10.5703125" style="1" customWidth="1"/>
    <col min="3331" max="3331" width="9.42578125" style="1" customWidth="1"/>
    <col min="3332" max="3332" width="12.140625" style="1" customWidth="1"/>
    <col min="3333" max="3333" width="9.42578125" style="1" customWidth="1"/>
    <col min="3334" max="3334" width="11.140625" style="1" customWidth="1"/>
    <col min="3335" max="3335" width="9" style="1" customWidth="1"/>
    <col min="3336" max="3336" width="8.28515625" style="1" customWidth="1"/>
    <col min="3337" max="3337" width="9.855468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5.7109375" style="1" customWidth="1"/>
    <col min="3586" max="3586" width="10.5703125" style="1" customWidth="1"/>
    <col min="3587" max="3587" width="9.42578125" style="1" customWidth="1"/>
    <col min="3588" max="3588" width="12.140625" style="1" customWidth="1"/>
    <col min="3589" max="3589" width="9.42578125" style="1" customWidth="1"/>
    <col min="3590" max="3590" width="11.140625" style="1" customWidth="1"/>
    <col min="3591" max="3591" width="9" style="1" customWidth="1"/>
    <col min="3592" max="3592" width="8.28515625" style="1" customWidth="1"/>
    <col min="3593" max="3593" width="9.855468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5.7109375" style="1" customWidth="1"/>
    <col min="3842" max="3842" width="10.5703125" style="1" customWidth="1"/>
    <col min="3843" max="3843" width="9.42578125" style="1" customWidth="1"/>
    <col min="3844" max="3844" width="12.140625" style="1" customWidth="1"/>
    <col min="3845" max="3845" width="9.42578125" style="1" customWidth="1"/>
    <col min="3846" max="3846" width="11.140625" style="1" customWidth="1"/>
    <col min="3847" max="3847" width="9" style="1" customWidth="1"/>
    <col min="3848" max="3848" width="8.28515625" style="1" customWidth="1"/>
    <col min="3849" max="3849" width="9.855468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5.7109375" style="1" customWidth="1"/>
    <col min="4098" max="4098" width="10.5703125" style="1" customWidth="1"/>
    <col min="4099" max="4099" width="9.42578125" style="1" customWidth="1"/>
    <col min="4100" max="4100" width="12.140625" style="1" customWidth="1"/>
    <col min="4101" max="4101" width="9.42578125" style="1" customWidth="1"/>
    <col min="4102" max="4102" width="11.140625" style="1" customWidth="1"/>
    <col min="4103" max="4103" width="9" style="1" customWidth="1"/>
    <col min="4104" max="4104" width="8.28515625" style="1" customWidth="1"/>
    <col min="4105" max="4105" width="9.855468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5.7109375" style="1" customWidth="1"/>
    <col min="4354" max="4354" width="10.5703125" style="1" customWidth="1"/>
    <col min="4355" max="4355" width="9.42578125" style="1" customWidth="1"/>
    <col min="4356" max="4356" width="12.140625" style="1" customWidth="1"/>
    <col min="4357" max="4357" width="9.42578125" style="1" customWidth="1"/>
    <col min="4358" max="4358" width="11.140625" style="1" customWidth="1"/>
    <col min="4359" max="4359" width="9" style="1" customWidth="1"/>
    <col min="4360" max="4360" width="8.28515625" style="1" customWidth="1"/>
    <col min="4361" max="4361" width="9.855468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5.7109375" style="1" customWidth="1"/>
    <col min="4610" max="4610" width="10.5703125" style="1" customWidth="1"/>
    <col min="4611" max="4611" width="9.42578125" style="1" customWidth="1"/>
    <col min="4612" max="4612" width="12.140625" style="1" customWidth="1"/>
    <col min="4613" max="4613" width="9.42578125" style="1" customWidth="1"/>
    <col min="4614" max="4614" width="11.140625" style="1" customWidth="1"/>
    <col min="4615" max="4615" width="9" style="1" customWidth="1"/>
    <col min="4616" max="4616" width="8.28515625" style="1" customWidth="1"/>
    <col min="4617" max="4617" width="9.855468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5.7109375" style="1" customWidth="1"/>
    <col min="4866" max="4866" width="10.5703125" style="1" customWidth="1"/>
    <col min="4867" max="4867" width="9.42578125" style="1" customWidth="1"/>
    <col min="4868" max="4868" width="12.140625" style="1" customWidth="1"/>
    <col min="4869" max="4869" width="9.42578125" style="1" customWidth="1"/>
    <col min="4870" max="4870" width="11.140625" style="1" customWidth="1"/>
    <col min="4871" max="4871" width="9" style="1" customWidth="1"/>
    <col min="4872" max="4872" width="8.28515625" style="1" customWidth="1"/>
    <col min="4873" max="4873" width="9.855468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5.7109375" style="1" customWidth="1"/>
    <col min="5122" max="5122" width="10.5703125" style="1" customWidth="1"/>
    <col min="5123" max="5123" width="9.42578125" style="1" customWidth="1"/>
    <col min="5124" max="5124" width="12.140625" style="1" customWidth="1"/>
    <col min="5125" max="5125" width="9.42578125" style="1" customWidth="1"/>
    <col min="5126" max="5126" width="11.140625" style="1" customWidth="1"/>
    <col min="5127" max="5127" width="9" style="1" customWidth="1"/>
    <col min="5128" max="5128" width="8.28515625" style="1" customWidth="1"/>
    <col min="5129" max="5129" width="9.855468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5.7109375" style="1" customWidth="1"/>
    <col min="5378" max="5378" width="10.5703125" style="1" customWidth="1"/>
    <col min="5379" max="5379" width="9.42578125" style="1" customWidth="1"/>
    <col min="5380" max="5380" width="12.140625" style="1" customWidth="1"/>
    <col min="5381" max="5381" width="9.42578125" style="1" customWidth="1"/>
    <col min="5382" max="5382" width="11.140625" style="1" customWidth="1"/>
    <col min="5383" max="5383" width="9" style="1" customWidth="1"/>
    <col min="5384" max="5384" width="8.28515625" style="1" customWidth="1"/>
    <col min="5385" max="5385" width="9.855468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5.7109375" style="1" customWidth="1"/>
    <col min="5634" max="5634" width="10.5703125" style="1" customWidth="1"/>
    <col min="5635" max="5635" width="9.42578125" style="1" customWidth="1"/>
    <col min="5636" max="5636" width="12.140625" style="1" customWidth="1"/>
    <col min="5637" max="5637" width="9.42578125" style="1" customWidth="1"/>
    <col min="5638" max="5638" width="11.140625" style="1" customWidth="1"/>
    <col min="5639" max="5639" width="9" style="1" customWidth="1"/>
    <col min="5640" max="5640" width="8.28515625" style="1" customWidth="1"/>
    <col min="5641" max="5641" width="9.855468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5.7109375" style="1" customWidth="1"/>
    <col min="5890" max="5890" width="10.5703125" style="1" customWidth="1"/>
    <col min="5891" max="5891" width="9.42578125" style="1" customWidth="1"/>
    <col min="5892" max="5892" width="12.140625" style="1" customWidth="1"/>
    <col min="5893" max="5893" width="9.42578125" style="1" customWidth="1"/>
    <col min="5894" max="5894" width="11.140625" style="1" customWidth="1"/>
    <col min="5895" max="5895" width="9" style="1" customWidth="1"/>
    <col min="5896" max="5896" width="8.28515625" style="1" customWidth="1"/>
    <col min="5897" max="5897" width="9.855468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5.7109375" style="1" customWidth="1"/>
    <col min="6146" max="6146" width="10.5703125" style="1" customWidth="1"/>
    <col min="6147" max="6147" width="9.42578125" style="1" customWidth="1"/>
    <col min="6148" max="6148" width="12.140625" style="1" customWidth="1"/>
    <col min="6149" max="6149" width="9.42578125" style="1" customWidth="1"/>
    <col min="6150" max="6150" width="11.140625" style="1" customWidth="1"/>
    <col min="6151" max="6151" width="9" style="1" customWidth="1"/>
    <col min="6152" max="6152" width="8.28515625" style="1" customWidth="1"/>
    <col min="6153" max="6153" width="9.855468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5.7109375" style="1" customWidth="1"/>
    <col min="6402" max="6402" width="10.5703125" style="1" customWidth="1"/>
    <col min="6403" max="6403" width="9.42578125" style="1" customWidth="1"/>
    <col min="6404" max="6404" width="12.140625" style="1" customWidth="1"/>
    <col min="6405" max="6405" width="9.42578125" style="1" customWidth="1"/>
    <col min="6406" max="6406" width="11.140625" style="1" customWidth="1"/>
    <col min="6407" max="6407" width="9" style="1" customWidth="1"/>
    <col min="6408" max="6408" width="8.28515625" style="1" customWidth="1"/>
    <col min="6409" max="6409" width="9.855468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5.7109375" style="1" customWidth="1"/>
    <col min="6658" max="6658" width="10.5703125" style="1" customWidth="1"/>
    <col min="6659" max="6659" width="9.42578125" style="1" customWidth="1"/>
    <col min="6660" max="6660" width="12.140625" style="1" customWidth="1"/>
    <col min="6661" max="6661" width="9.42578125" style="1" customWidth="1"/>
    <col min="6662" max="6662" width="11.140625" style="1" customWidth="1"/>
    <col min="6663" max="6663" width="9" style="1" customWidth="1"/>
    <col min="6664" max="6664" width="8.28515625" style="1" customWidth="1"/>
    <col min="6665" max="6665" width="9.855468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5.7109375" style="1" customWidth="1"/>
    <col min="6914" max="6914" width="10.5703125" style="1" customWidth="1"/>
    <col min="6915" max="6915" width="9.42578125" style="1" customWidth="1"/>
    <col min="6916" max="6916" width="12.140625" style="1" customWidth="1"/>
    <col min="6917" max="6917" width="9.42578125" style="1" customWidth="1"/>
    <col min="6918" max="6918" width="11.140625" style="1" customWidth="1"/>
    <col min="6919" max="6919" width="9" style="1" customWidth="1"/>
    <col min="6920" max="6920" width="8.28515625" style="1" customWidth="1"/>
    <col min="6921" max="6921" width="9.855468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5.7109375" style="1" customWidth="1"/>
    <col min="7170" max="7170" width="10.5703125" style="1" customWidth="1"/>
    <col min="7171" max="7171" width="9.42578125" style="1" customWidth="1"/>
    <col min="7172" max="7172" width="12.140625" style="1" customWidth="1"/>
    <col min="7173" max="7173" width="9.42578125" style="1" customWidth="1"/>
    <col min="7174" max="7174" width="11.140625" style="1" customWidth="1"/>
    <col min="7175" max="7175" width="9" style="1" customWidth="1"/>
    <col min="7176" max="7176" width="8.28515625" style="1" customWidth="1"/>
    <col min="7177" max="7177" width="9.855468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5.7109375" style="1" customWidth="1"/>
    <col min="7426" max="7426" width="10.5703125" style="1" customWidth="1"/>
    <col min="7427" max="7427" width="9.42578125" style="1" customWidth="1"/>
    <col min="7428" max="7428" width="12.140625" style="1" customWidth="1"/>
    <col min="7429" max="7429" width="9.42578125" style="1" customWidth="1"/>
    <col min="7430" max="7430" width="11.140625" style="1" customWidth="1"/>
    <col min="7431" max="7431" width="9" style="1" customWidth="1"/>
    <col min="7432" max="7432" width="8.28515625" style="1" customWidth="1"/>
    <col min="7433" max="7433" width="9.855468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5.7109375" style="1" customWidth="1"/>
    <col min="7682" max="7682" width="10.5703125" style="1" customWidth="1"/>
    <col min="7683" max="7683" width="9.42578125" style="1" customWidth="1"/>
    <col min="7684" max="7684" width="12.140625" style="1" customWidth="1"/>
    <col min="7685" max="7685" width="9.42578125" style="1" customWidth="1"/>
    <col min="7686" max="7686" width="11.140625" style="1" customWidth="1"/>
    <col min="7687" max="7687" width="9" style="1" customWidth="1"/>
    <col min="7688" max="7688" width="8.28515625" style="1" customWidth="1"/>
    <col min="7689" max="7689" width="9.855468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5.7109375" style="1" customWidth="1"/>
    <col min="7938" max="7938" width="10.5703125" style="1" customWidth="1"/>
    <col min="7939" max="7939" width="9.42578125" style="1" customWidth="1"/>
    <col min="7940" max="7940" width="12.140625" style="1" customWidth="1"/>
    <col min="7941" max="7941" width="9.42578125" style="1" customWidth="1"/>
    <col min="7942" max="7942" width="11.140625" style="1" customWidth="1"/>
    <col min="7943" max="7943" width="9" style="1" customWidth="1"/>
    <col min="7944" max="7944" width="8.28515625" style="1" customWidth="1"/>
    <col min="7945" max="7945" width="9.855468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5.7109375" style="1" customWidth="1"/>
    <col min="8194" max="8194" width="10.5703125" style="1" customWidth="1"/>
    <col min="8195" max="8195" width="9.42578125" style="1" customWidth="1"/>
    <col min="8196" max="8196" width="12.140625" style="1" customWidth="1"/>
    <col min="8197" max="8197" width="9.42578125" style="1" customWidth="1"/>
    <col min="8198" max="8198" width="11.140625" style="1" customWidth="1"/>
    <col min="8199" max="8199" width="9" style="1" customWidth="1"/>
    <col min="8200" max="8200" width="8.28515625" style="1" customWidth="1"/>
    <col min="8201" max="8201" width="9.855468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5.7109375" style="1" customWidth="1"/>
    <col min="8450" max="8450" width="10.5703125" style="1" customWidth="1"/>
    <col min="8451" max="8451" width="9.42578125" style="1" customWidth="1"/>
    <col min="8452" max="8452" width="12.140625" style="1" customWidth="1"/>
    <col min="8453" max="8453" width="9.42578125" style="1" customWidth="1"/>
    <col min="8454" max="8454" width="11.140625" style="1" customWidth="1"/>
    <col min="8455" max="8455" width="9" style="1" customWidth="1"/>
    <col min="8456" max="8456" width="8.28515625" style="1" customWidth="1"/>
    <col min="8457" max="8457" width="9.855468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5.7109375" style="1" customWidth="1"/>
    <col min="8706" max="8706" width="10.5703125" style="1" customWidth="1"/>
    <col min="8707" max="8707" width="9.42578125" style="1" customWidth="1"/>
    <col min="8708" max="8708" width="12.140625" style="1" customWidth="1"/>
    <col min="8709" max="8709" width="9.42578125" style="1" customWidth="1"/>
    <col min="8710" max="8710" width="11.140625" style="1" customWidth="1"/>
    <col min="8711" max="8711" width="9" style="1" customWidth="1"/>
    <col min="8712" max="8712" width="8.28515625" style="1" customWidth="1"/>
    <col min="8713" max="8713" width="9.855468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5.7109375" style="1" customWidth="1"/>
    <col min="8962" max="8962" width="10.5703125" style="1" customWidth="1"/>
    <col min="8963" max="8963" width="9.42578125" style="1" customWidth="1"/>
    <col min="8964" max="8964" width="12.140625" style="1" customWidth="1"/>
    <col min="8965" max="8965" width="9.42578125" style="1" customWidth="1"/>
    <col min="8966" max="8966" width="11.140625" style="1" customWidth="1"/>
    <col min="8967" max="8967" width="9" style="1" customWidth="1"/>
    <col min="8968" max="8968" width="8.28515625" style="1" customWidth="1"/>
    <col min="8969" max="8969" width="9.855468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5.7109375" style="1" customWidth="1"/>
    <col min="9218" max="9218" width="10.5703125" style="1" customWidth="1"/>
    <col min="9219" max="9219" width="9.42578125" style="1" customWidth="1"/>
    <col min="9220" max="9220" width="12.140625" style="1" customWidth="1"/>
    <col min="9221" max="9221" width="9.42578125" style="1" customWidth="1"/>
    <col min="9222" max="9222" width="11.140625" style="1" customWidth="1"/>
    <col min="9223" max="9223" width="9" style="1" customWidth="1"/>
    <col min="9224" max="9224" width="8.28515625" style="1" customWidth="1"/>
    <col min="9225" max="9225" width="9.855468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5.7109375" style="1" customWidth="1"/>
    <col min="9474" max="9474" width="10.5703125" style="1" customWidth="1"/>
    <col min="9475" max="9475" width="9.42578125" style="1" customWidth="1"/>
    <col min="9476" max="9476" width="12.140625" style="1" customWidth="1"/>
    <col min="9477" max="9477" width="9.42578125" style="1" customWidth="1"/>
    <col min="9478" max="9478" width="11.140625" style="1" customWidth="1"/>
    <col min="9479" max="9479" width="9" style="1" customWidth="1"/>
    <col min="9480" max="9480" width="8.28515625" style="1" customWidth="1"/>
    <col min="9481" max="9481" width="9.855468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5.7109375" style="1" customWidth="1"/>
    <col min="9730" max="9730" width="10.5703125" style="1" customWidth="1"/>
    <col min="9731" max="9731" width="9.42578125" style="1" customWidth="1"/>
    <col min="9732" max="9732" width="12.140625" style="1" customWidth="1"/>
    <col min="9733" max="9733" width="9.42578125" style="1" customWidth="1"/>
    <col min="9734" max="9734" width="11.140625" style="1" customWidth="1"/>
    <col min="9735" max="9735" width="9" style="1" customWidth="1"/>
    <col min="9736" max="9736" width="8.28515625" style="1" customWidth="1"/>
    <col min="9737" max="9737" width="9.855468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5.7109375" style="1" customWidth="1"/>
    <col min="9986" max="9986" width="10.5703125" style="1" customWidth="1"/>
    <col min="9987" max="9987" width="9.42578125" style="1" customWidth="1"/>
    <col min="9988" max="9988" width="12.140625" style="1" customWidth="1"/>
    <col min="9989" max="9989" width="9.42578125" style="1" customWidth="1"/>
    <col min="9990" max="9990" width="11.140625" style="1" customWidth="1"/>
    <col min="9991" max="9991" width="9" style="1" customWidth="1"/>
    <col min="9992" max="9992" width="8.28515625" style="1" customWidth="1"/>
    <col min="9993" max="9993" width="9.855468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5.7109375" style="1" customWidth="1"/>
    <col min="10242" max="10242" width="10.5703125" style="1" customWidth="1"/>
    <col min="10243" max="10243" width="9.42578125" style="1" customWidth="1"/>
    <col min="10244" max="10244" width="12.140625" style="1" customWidth="1"/>
    <col min="10245" max="10245" width="9.42578125" style="1" customWidth="1"/>
    <col min="10246" max="10246" width="11.140625" style="1" customWidth="1"/>
    <col min="10247" max="10247" width="9" style="1" customWidth="1"/>
    <col min="10248" max="10248" width="8.28515625" style="1" customWidth="1"/>
    <col min="10249" max="10249" width="9.855468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5.7109375" style="1" customWidth="1"/>
    <col min="10498" max="10498" width="10.5703125" style="1" customWidth="1"/>
    <col min="10499" max="10499" width="9.42578125" style="1" customWidth="1"/>
    <col min="10500" max="10500" width="12.140625" style="1" customWidth="1"/>
    <col min="10501" max="10501" width="9.42578125" style="1" customWidth="1"/>
    <col min="10502" max="10502" width="11.140625" style="1" customWidth="1"/>
    <col min="10503" max="10503" width="9" style="1" customWidth="1"/>
    <col min="10504" max="10504" width="8.28515625" style="1" customWidth="1"/>
    <col min="10505" max="10505" width="9.855468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5.7109375" style="1" customWidth="1"/>
    <col min="10754" max="10754" width="10.5703125" style="1" customWidth="1"/>
    <col min="10755" max="10755" width="9.42578125" style="1" customWidth="1"/>
    <col min="10756" max="10756" width="12.140625" style="1" customWidth="1"/>
    <col min="10757" max="10757" width="9.42578125" style="1" customWidth="1"/>
    <col min="10758" max="10758" width="11.140625" style="1" customWidth="1"/>
    <col min="10759" max="10759" width="9" style="1" customWidth="1"/>
    <col min="10760" max="10760" width="8.28515625" style="1" customWidth="1"/>
    <col min="10761" max="10761" width="9.855468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5.7109375" style="1" customWidth="1"/>
    <col min="11010" max="11010" width="10.5703125" style="1" customWidth="1"/>
    <col min="11011" max="11011" width="9.42578125" style="1" customWidth="1"/>
    <col min="11012" max="11012" width="12.140625" style="1" customWidth="1"/>
    <col min="11013" max="11013" width="9.42578125" style="1" customWidth="1"/>
    <col min="11014" max="11014" width="11.140625" style="1" customWidth="1"/>
    <col min="11015" max="11015" width="9" style="1" customWidth="1"/>
    <col min="11016" max="11016" width="8.28515625" style="1" customWidth="1"/>
    <col min="11017" max="11017" width="9.855468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5.7109375" style="1" customWidth="1"/>
    <col min="11266" max="11266" width="10.5703125" style="1" customWidth="1"/>
    <col min="11267" max="11267" width="9.42578125" style="1" customWidth="1"/>
    <col min="11268" max="11268" width="12.140625" style="1" customWidth="1"/>
    <col min="11269" max="11269" width="9.42578125" style="1" customWidth="1"/>
    <col min="11270" max="11270" width="11.140625" style="1" customWidth="1"/>
    <col min="11271" max="11271" width="9" style="1" customWidth="1"/>
    <col min="11272" max="11272" width="8.28515625" style="1" customWidth="1"/>
    <col min="11273" max="11273" width="9.855468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5.7109375" style="1" customWidth="1"/>
    <col min="11522" max="11522" width="10.5703125" style="1" customWidth="1"/>
    <col min="11523" max="11523" width="9.42578125" style="1" customWidth="1"/>
    <col min="11524" max="11524" width="12.140625" style="1" customWidth="1"/>
    <col min="11525" max="11525" width="9.42578125" style="1" customWidth="1"/>
    <col min="11526" max="11526" width="11.140625" style="1" customWidth="1"/>
    <col min="11527" max="11527" width="9" style="1" customWidth="1"/>
    <col min="11528" max="11528" width="8.28515625" style="1" customWidth="1"/>
    <col min="11529" max="11529" width="9.855468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5.7109375" style="1" customWidth="1"/>
    <col min="11778" max="11778" width="10.5703125" style="1" customWidth="1"/>
    <col min="11779" max="11779" width="9.42578125" style="1" customWidth="1"/>
    <col min="11780" max="11780" width="12.140625" style="1" customWidth="1"/>
    <col min="11781" max="11781" width="9.42578125" style="1" customWidth="1"/>
    <col min="11782" max="11782" width="11.140625" style="1" customWidth="1"/>
    <col min="11783" max="11783" width="9" style="1" customWidth="1"/>
    <col min="11784" max="11784" width="8.28515625" style="1" customWidth="1"/>
    <col min="11785" max="11785" width="9.855468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5.7109375" style="1" customWidth="1"/>
    <col min="12034" max="12034" width="10.5703125" style="1" customWidth="1"/>
    <col min="12035" max="12035" width="9.42578125" style="1" customWidth="1"/>
    <col min="12036" max="12036" width="12.140625" style="1" customWidth="1"/>
    <col min="12037" max="12037" width="9.42578125" style="1" customWidth="1"/>
    <col min="12038" max="12038" width="11.140625" style="1" customWidth="1"/>
    <col min="12039" max="12039" width="9" style="1" customWidth="1"/>
    <col min="12040" max="12040" width="8.28515625" style="1" customWidth="1"/>
    <col min="12041" max="12041" width="9.855468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5.7109375" style="1" customWidth="1"/>
    <col min="12290" max="12290" width="10.5703125" style="1" customWidth="1"/>
    <col min="12291" max="12291" width="9.42578125" style="1" customWidth="1"/>
    <col min="12292" max="12292" width="12.140625" style="1" customWidth="1"/>
    <col min="12293" max="12293" width="9.42578125" style="1" customWidth="1"/>
    <col min="12294" max="12294" width="11.140625" style="1" customWidth="1"/>
    <col min="12295" max="12295" width="9" style="1" customWidth="1"/>
    <col min="12296" max="12296" width="8.28515625" style="1" customWidth="1"/>
    <col min="12297" max="12297" width="9.855468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5.7109375" style="1" customWidth="1"/>
    <col min="12546" max="12546" width="10.5703125" style="1" customWidth="1"/>
    <col min="12547" max="12547" width="9.42578125" style="1" customWidth="1"/>
    <col min="12548" max="12548" width="12.140625" style="1" customWidth="1"/>
    <col min="12549" max="12549" width="9.42578125" style="1" customWidth="1"/>
    <col min="12550" max="12550" width="11.140625" style="1" customWidth="1"/>
    <col min="12551" max="12551" width="9" style="1" customWidth="1"/>
    <col min="12552" max="12552" width="8.28515625" style="1" customWidth="1"/>
    <col min="12553" max="12553" width="9.855468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5.7109375" style="1" customWidth="1"/>
    <col min="12802" max="12802" width="10.5703125" style="1" customWidth="1"/>
    <col min="12803" max="12803" width="9.42578125" style="1" customWidth="1"/>
    <col min="12804" max="12804" width="12.140625" style="1" customWidth="1"/>
    <col min="12805" max="12805" width="9.42578125" style="1" customWidth="1"/>
    <col min="12806" max="12806" width="11.140625" style="1" customWidth="1"/>
    <col min="12807" max="12807" width="9" style="1" customWidth="1"/>
    <col min="12808" max="12808" width="8.28515625" style="1" customWidth="1"/>
    <col min="12809" max="12809" width="9.855468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5.7109375" style="1" customWidth="1"/>
    <col min="13058" max="13058" width="10.5703125" style="1" customWidth="1"/>
    <col min="13059" max="13059" width="9.42578125" style="1" customWidth="1"/>
    <col min="13060" max="13060" width="12.140625" style="1" customWidth="1"/>
    <col min="13061" max="13061" width="9.42578125" style="1" customWidth="1"/>
    <col min="13062" max="13062" width="11.140625" style="1" customWidth="1"/>
    <col min="13063" max="13063" width="9" style="1" customWidth="1"/>
    <col min="13064" max="13064" width="8.28515625" style="1" customWidth="1"/>
    <col min="13065" max="13065" width="9.855468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5.7109375" style="1" customWidth="1"/>
    <col min="13314" max="13314" width="10.5703125" style="1" customWidth="1"/>
    <col min="13315" max="13315" width="9.42578125" style="1" customWidth="1"/>
    <col min="13316" max="13316" width="12.140625" style="1" customWidth="1"/>
    <col min="13317" max="13317" width="9.42578125" style="1" customWidth="1"/>
    <col min="13318" max="13318" width="11.140625" style="1" customWidth="1"/>
    <col min="13319" max="13319" width="9" style="1" customWidth="1"/>
    <col min="13320" max="13320" width="8.28515625" style="1" customWidth="1"/>
    <col min="13321" max="13321" width="9.855468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5.7109375" style="1" customWidth="1"/>
    <col min="13570" max="13570" width="10.5703125" style="1" customWidth="1"/>
    <col min="13571" max="13571" width="9.42578125" style="1" customWidth="1"/>
    <col min="13572" max="13572" width="12.140625" style="1" customWidth="1"/>
    <col min="13573" max="13573" width="9.42578125" style="1" customWidth="1"/>
    <col min="13574" max="13574" width="11.140625" style="1" customWidth="1"/>
    <col min="13575" max="13575" width="9" style="1" customWidth="1"/>
    <col min="13576" max="13576" width="8.28515625" style="1" customWidth="1"/>
    <col min="13577" max="13577" width="9.855468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5.7109375" style="1" customWidth="1"/>
    <col min="13826" max="13826" width="10.5703125" style="1" customWidth="1"/>
    <col min="13827" max="13827" width="9.42578125" style="1" customWidth="1"/>
    <col min="13828" max="13828" width="12.140625" style="1" customWidth="1"/>
    <col min="13829" max="13829" width="9.42578125" style="1" customWidth="1"/>
    <col min="13830" max="13830" width="11.140625" style="1" customWidth="1"/>
    <col min="13831" max="13831" width="9" style="1" customWidth="1"/>
    <col min="13832" max="13832" width="8.28515625" style="1" customWidth="1"/>
    <col min="13833" max="13833" width="9.855468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5.7109375" style="1" customWidth="1"/>
    <col min="14082" max="14082" width="10.5703125" style="1" customWidth="1"/>
    <col min="14083" max="14083" width="9.42578125" style="1" customWidth="1"/>
    <col min="14084" max="14084" width="12.140625" style="1" customWidth="1"/>
    <col min="14085" max="14085" width="9.42578125" style="1" customWidth="1"/>
    <col min="14086" max="14086" width="11.140625" style="1" customWidth="1"/>
    <col min="14087" max="14087" width="9" style="1" customWidth="1"/>
    <col min="14088" max="14088" width="8.28515625" style="1" customWidth="1"/>
    <col min="14089" max="14089" width="9.855468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5.7109375" style="1" customWidth="1"/>
    <col min="14338" max="14338" width="10.5703125" style="1" customWidth="1"/>
    <col min="14339" max="14339" width="9.42578125" style="1" customWidth="1"/>
    <col min="14340" max="14340" width="12.140625" style="1" customWidth="1"/>
    <col min="14341" max="14341" width="9.42578125" style="1" customWidth="1"/>
    <col min="14342" max="14342" width="11.140625" style="1" customWidth="1"/>
    <col min="14343" max="14343" width="9" style="1" customWidth="1"/>
    <col min="14344" max="14344" width="8.28515625" style="1" customWidth="1"/>
    <col min="14345" max="14345" width="9.855468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5.7109375" style="1" customWidth="1"/>
    <col min="14594" max="14594" width="10.5703125" style="1" customWidth="1"/>
    <col min="14595" max="14595" width="9.42578125" style="1" customWidth="1"/>
    <col min="14596" max="14596" width="12.140625" style="1" customWidth="1"/>
    <col min="14597" max="14597" width="9.42578125" style="1" customWidth="1"/>
    <col min="14598" max="14598" width="11.140625" style="1" customWidth="1"/>
    <col min="14599" max="14599" width="9" style="1" customWidth="1"/>
    <col min="14600" max="14600" width="8.28515625" style="1" customWidth="1"/>
    <col min="14601" max="14601" width="9.855468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5.7109375" style="1" customWidth="1"/>
    <col min="14850" max="14850" width="10.5703125" style="1" customWidth="1"/>
    <col min="14851" max="14851" width="9.42578125" style="1" customWidth="1"/>
    <col min="14852" max="14852" width="12.140625" style="1" customWidth="1"/>
    <col min="14853" max="14853" width="9.42578125" style="1" customWidth="1"/>
    <col min="14854" max="14854" width="11.140625" style="1" customWidth="1"/>
    <col min="14855" max="14855" width="9" style="1" customWidth="1"/>
    <col min="14856" max="14856" width="8.28515625" style="1" customWidth="1"/>
    <col min="14857" max="14857" width="9.855468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5.7109375" style="1" customWidth="1"/>
    <col min="15106" max="15106" width="10.5703125" style="1" customWidth="1"/>
    <col min="15107" max="15107" width="9.42578125" style="1" customWidth="1"/>
    <col min="15108" max="15108" width="12.140625" style="1" customWidth="1"/>
    <col min="15109" max="15109" width="9.42578125" style="1" customWidth="1"/>
    <col min="15110" max="15110" width="11.140625" style="1" customWidth="1"/>
    <col min="15111" max="15111" width="9" style="1" customWidth="1"/>
    <col min="15112" max="15112" width="8.28515625" style="1" customWidth="1"/>
    <col min="15113" max="15113" width="9.855468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5.7109375" style="1" customWidth="1"/>
    <col min="15362" max="15362" width="10.5703125" style="1" customWidth="1"/>
    <col min="15363" max="15363" width="9.42578125" style="1" customWidth="1"/>
    <col min="15364" max="15364" width="12.140625" style="1" customWidth="1"/>
    <col min="15365" max="15365" width="9.42578125" style="1" customWidth="1"/>
    <col min="15366" max="15366" width="11.140625" style="1" customWidth="1"/>
    <col min="15367" max="15367" width="9" style="1" customWidth="1"/>
    <col min="15368" max="15368" width="8.28515625" style="1" customWidth="1"/>
    <col min="15369" max="15369" width="9.855468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5.7109375" style="1" customWidth="1"/>
    <col min="15618" max="15618" width="10.5703125" style="1" customWidth="1"/>
    <col min="15619" max="15619" width="9.42578125" style="1" customWidth="1"/>
    <col min="15620" max="15620" width="12.140625" style="1" customWidth="1"/>
    <col min="15621" max="15621" width="9.42578125" style="1" customWidth="1"/>
    <col min="15622" max="15622" width="11.140625" style="1" customWidth="1"/>
    <col min="15623" max="15623" width="9" style="1" customWidth="1"/>
    <col min="15624" max="15624" width="8.28515625" style="1" customWidth="1"/>
    <col min="15625" max="15625" width="9.855468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5.7109375" style="1" customWidth="1"/>
    <col min="15874" max="15874" width="10.5703125" style="1" customWidth="1"/>
    <col min="15875" max="15875" width="9.42578125" style="1" customWidth="1"/>
    <col min="15876" max="15876" width="12.140625" style="1" customWidth="1"/>
    <col min="15877" max="15877" width="9.42578125" style="1" customWidth="1"/>
    <col min="15878" max="15878" width="11.140625" style="1" customWidth="1"/>
    <col min="15879" max="15879" width="9" style="1" customWidth="1"/>
    <col min="15880" max="15880" width="8.28515625" style="1" customWidth="1"/>
    <col min="15881" max="15881" width="9.855468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5.7109375" style="1" customWidth="1"/>
    <col min="16130" max="16130" width="10.5703125" style="1" customWidth="1"/>
    <col min="16131" max="16131" width="9.42578125" style="1" customWidth="1"/>
    <col min="16132" max="16132" width="12.140625" style="1" customWidth="1"/>
    <col min="16133" max="16133" width="9.42578125" style="1" customWidth="1"/>
    <col min="16134" max="16134" width="11.140625" style="1" customWidth="1"/>
    <col min="16135" max="16135" width="9" style="1" customWidth="1"/>
    <col min="16136" max="16136" width="8.28515625" style="1" customWidth="1"/>
    <col min="16137" max="16137" width="9.855468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3" spans="1:20" ht="15.75">
      <c r="M3" s="2"/>
      <c r="N3" s="2"/>
      <c r="O3" s="3" t="s">
        <v>0</v>
      </c>
    </row>
    <row r="4" spans="1:20" ht="15">
      <c r="M4" s="2"/>
      <c r="N4" s="2"/>
      <c r="O4" s="4" t="s">
        <v>1</v>
      </c>
    </row>
    <row r="5" spans="1:20" ht="15">
      <c r="M5" s="2"/>
      <c r="N5" s="2"/>
      <c r="O5" s="4" t="s">
        <v>2</v>
      </c>
    </row>
    <row r="6" spans="1:20" ht="15">
      <c r="K6" s="4"/>
      <c r="M6" s="2"/>
      <c r="N6" s="2"/>
    </row>
    <row r="7" spans="1:20" ht="15">
      <c r="K7" s="4"/>
      <c r="M7" s="2"/>
      <c r="N7" s="2"/>
    </row>
    <row r="8" spans="1:20" ht="15">
      <c r="K8" s="4"/>
      <c r="M8" s="2"/>
      <c r="N8" s="2"/>
    </row>
    <row r="9" spans="1:20" ht="18.75">
      <c r="A9" s="220" t="s">
        <v>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5"/>
      <c r="T9" s="5"/>
    </row>
    <row r="10" spans="1:20" ht="18.75">
      <c r="A10" s="220" t="s">
        <v>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5"/>
      <c r="T10" s="5"/>
    </row>
    <row r="11" spans="1:20" ht="18.75">
      <c r="A11" s="220" t="s">
        <v>90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5"/>
      <c r="T11" s="5"/>
    </row>
    <row r="12" spans="1:20" ht="18.7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5"/>
      <c r="T12" s="5"/>
    </row>
    <row r="13" spans="1:20" ht="20.25">
      <c r="A13" s="6"/>
      <c r="B13" s="8"/>
      <c r="C13" s="9" t="s">
        <v>5</v>
      </c>
      <c r="D13" s="222" t="s">
        <v>6</v>
      </c>
      <c r="E13" s="221"/>
      <c r="F13" s="223" t="s">
        <v>7</v>
      </c>
      <c r="G13" s="224"/>
      <c r="H13" s="224"/>
      <c r="I13" s="224"/>
      <c r="J13" s="224"/>
      <c r="K13" s="224"/>
      <c r="L13" s="224"/>
      <c r="M13" s="224"/>
      <c r="N13" s="224"/>
      <c r="O13" s="224"/>
      <c r="P13" s="7"/>
      <c r="Q13" s="7"/>
      <c r="R13" s="7"/>
    </row>
    <row r="14" spans="1:20" ht="20.25">
      <c r="A14" s="6"/>
      <c r="B14" s="10"/>
      <c r="C14" s="10"/>
      <c r="D14" s="225" t="s">
        <v>8</v>
      </c>
      <c r="E14" s="107"/>
      <c r="F14" s="225" t="s">
        <v>9</v>
      </c>
      <c r="G14" s="107"/>
      <c r="H14" s="107"/>
      <c r="I14" s="107"/>
      <c r="J14" s="107"/>
      <c r="K14" s="107"/>
      <c r="L14" s="107"/>
      <c r="M14" s="107"/>
      <c r="N14" s="107"/>
      <c r="O14" s="107"/>
      <c r="P14" s="7"/>
      <c r="Q14" s="7"/>
      <c r="R14" s="7"/>
    </row>
    <row r="15" spans="1:20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7"/>
      <c r="R15" s="7"/>
    </row>
    <row r="16" spans="1:20" ht="20.25">
      <c r="A16" s="6"/>
      <c r="B16" s="8"/>
      <c r="C16" s="9" t="s">
        <v>10</v>
      </c>
      <c r="D16" s="230" t="s">
        <v>11</v>
      </c>
      <c r="E16" s="224"/>
      <c r="F16" s="223" t="s">
        <v>7</v>
      </c>
      <c r="G16" s="224"/>
      <c r="H16" s="224"/>
      <c r="I16" s="224"/>
      <c r="J16" s="224"/>
      <c r="K16" s="224"/>
      <c r="L16" s="224"/>
      <c r="M16" s="224"/>
      <c r="N16" s="224"/>
      <c r="O16" s="224"/>
      <c r="P16" s="7"/>
      <c r="Q16" s="7"/>
      <c r="R16" s="7"/>
    </row>
    <row r="17" spans="1:19" ht="20.25">
      <c r="A17" s="6"/>
      <c r="B17" s="10"/>
      <c r="C17" s="10"/>
      <c r="D17" s="231" t="s">
        <v>8</v>
      </c>
      <c r="E17" s="232"/>
      <c r="F17" s="225" t="s">
        <v>12</v>
      </c>
      <c r="G17" s="107"/>
      <c r="H17" s="107"/>
      <c r="I17" s="107"/>
      <c r="J17" s="107"/>
      <c r="K17" s="107"/>
      <c r="L17" s="107"/>
      <c r="M17" s="107"/>
      <c r="N17" s="107"/>
      <c r="O17" s="107"/>
      <c r="P17" s="7"/>
      <c r="Q17" s="7"/>
      <c r="R17" s="7"/>
    </row>
    <row r="18" spans="1:19" ht="22.5" customHeight="1">
      <c r="A18" s="6"/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6"/>
      <c r="N18" s="6"/>
      <c r="O18" s="6"/>
      <c r="P18" s="7"/>
      <c r="Q18" s="7"/>
      <c r="R18" s="7"/>
    </row>
    <row r="19" spans="1:19" ht="55.5" customHeight="1">
      <c r="A19" s="6"/>
      <c r="B19" s="13"/>
      <c r="C19" s="14" t="s">
        <v>13</v>
      </c>
      <c r="D19" s="233" t="s">
        <v>88</v>
      </c>
      <c r="E19" s="224"/>
      <c r="F19" s="224"/>
      <c r="G19" s="15"/>
      <c r="H19" s="234" t="s">
        <v>95</v>
      </c>
      <c r="I19" s="224"/>
      <c r="J19" s="224"/>
      <c r="K19" s="224"/>
      <c r="L19" s="224"/>
      <c r="M19" s="224"/>
      <c r="N19" s="224"/>
      <c r="O19" s="224"/>
      <c r="P19" s="224"/>
      <c r="Q19" s="7"/>
      <c r="R19" s="7"/>
    </row>
    <row r="20" spans="1:19" ht="20.25">
      <c r="A20" s="16"/>
      <c r="B20" s="16"/>
      <c r="C20" s="16"/>
      <c r="D20" s="225" t="s">
        <v>14</v>
      </c>
      <c r="E20" s="107"/>
      <c r="F20" s="107"/>
      <c r="G20" s="17"/>
      <c r="H20" s="225" t="s">
        <v>15</v>
      </c>
      <c r="I20" s="107"/>
      <c r="J20" s="107"/>
      <c r="K20" s="107"/>
      <c r="L20" s="107"/>
      <c r="M20" s="107"/>
      <c r="N20" s="107"/>
      <c r="O20" s="107"/>
      <c r="P20" s="107"/>
      <c r="Q20" s="7"/>
      <c r="R20" s="7"/>
    </row>
    <row r="21" spans="1:19" ht="20.25">
      <c r="A21" s="16"/>
      <c r="B21" s="16"/>
      <c r="C21" s="16"/>
      <c r="D21" s="87"/>
      <c r="E21" s="88"/>
      <c r="F21" s="88"/>
      <c r="G21" s="17"/>
      <c r="H21" s="87"/>
      <c r="I21" s="88"/>
      <c r="J21" s="88"/>
      <c r="K21" s="88"/>
      <c r="L21" s="88"/>
      <c r="M21" s="88"/>
      <c r="N21" s="88"/>
      <c r="O21" s="88"/>
      <c r="P21" s="88"/>
      <c r="Q21" s="7"/>
      <c r="R21" s="7"/>
    </row>
    <row r="22" spans="1:19" ht="20.25">
      <c r="A22" s="16"/>
      <c r="B22" s="16"/>
      <c r="C22" s="16"/>
      <c r="D22" s="87"/>
      <c r="E22" s="88"/>
      <c r="F22" s="88"/>
      <c r="G22" s="17"/>
      <c r="H22" s="87"/>
      <c r="I22" s="88"/>
      <c r="J22" s="88"/>
      <c r="K22" s="88"/>
      <c r="L22" s="88"/>
      <c r="M22" s="88"/>
      <c r="N22" s="88"/>
      <c r="O22" s="88"/>
      <c r="P22" s="88"/>
      <c r="Q22" s="7"/>
      <c r="R22" s="7"/>
    </row>
    <row r="23" spans="1:19" ht="21" customHeight="1">
      <c r="A23" s="226" t="s">
        <v>16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18"/>
      <c r="P23" s="18"/>
      <c r="Q23" s="7"/>
      <c r="R23" s="7"/>
    </row>
    <row r="24" spans="1:19" ht="21.75" customHeight="1">
      <c r="R24" s="19" t="s">
        <v>17</v>
      </c>
    </row>
    <row r="25" spans="1:19" ht="75" customHeight="1">
      <c r="A25" s="217" t="s">
        <v>18</v>
      </c>
      <c r="B25" s="219"/>
      <c r="C25" s="219"/>
      <c r="D25" s="219"/>
      <c r="E25" s="219"/>
      <c r="F25" s="219"/>
      <c r="G25" s="227" t="s">
        <v>19</v>
      </c>
      <c r="H25" s="228"/>
      <c r="I25" s="228"/>
      <c r="J25" s="228"/>
      <c r="K25" s="228"/>
      <c r="L25" s="229"/>
      <c r="M25" s="217" t="s">
        <v>20</v>
      </c>
      <c r="N25" s="217"/>
      <c r="O25" s="217"/>
      <c r="P25" s="217"/>
      <c r="Q25" s="217"/>
      <c r="R25" s="219"/>
    </row>
    <row r="26" spans="1:19" ht="94.5" customHeight="1">
      <c r="A26" s="217" t="s">
        <v>21</v>
      </c>
      <c r="B26" s="217"/>
      <c r="C26" s="217" t="s">
        <v>22</v>
      </c>
      <c r="D26" s="218"/>
      <c r="E26" s="217" t="s">
        <v>23</v>
      </c>
      <c r="F26" s="218"/>
      <c r="G26" s="217" t="s">
        <v>21</v>
      </c>
      <c r="H26" s="218"/>
      <c r="I26" s="217" t="s">
        <v>22</v>
      </c>
      <c r="J26" s="218"/>
      <c r="K26" s="217" t="s">
        <v>23</v>
      </c>
      <c r="L26" s="218"/>
      <c r="M26" s="217" t="s">
        <v>21</v>
      </c>
      <c r="N26" s="218"/>
      <c r="O26" s="217" t="s">
        <v>22</v>
      </c>
      <c r="P26" s="218"/>
      <c r="Q26" s="217" t="s">
        <v>23</v>
      </c>
      <c r="R26" s="218"/>
    </row>
    <row r="27" spans="1:19" ht="22.5" customHeight="1">
      <c r="A27" s="219">
        <v>1</v>
      </c>
      <c r="B27" s="219"/>
      <c r="C27" s="219">
        <v>2</v>
      </c>
      <c r="D27" s="219"/>
      <c r="E27" s="219">
        <v>3</v>
      </c>
      <c r="F27" s="219"/>
      <c r="G27" s="219">
        <v>4</v>
      </c>
      <c r="H27" s="219"/>
      <c r="I27" s="219">
        <v>5</v>
      </c>
      <c r="J27" s="219"/>
      <c r="K27" s="219">
        <v>6</v>
      </c>
      <c r="L27" s="219"/>
      <c r="M27" s="219">
        <v>7</v>
      </c>
      <c r="N27" s="219"/>
      <c r="O27" s="219">
        <v>8</v>
      </c>
      <c r="P27" s="219"/>
      <c r="Q27" s="219">
        <v>9</v>
      </c>
      <c r="R27" s="219"/>
    </row>
    <row r="28" spans="1:19" ht="97.5" customHeight="1">
      <c r="A28" s="214">
        <v>3376.3</v>
      </c>
      <c r="B28" s="214"/>
      <c r="C28" s="214"/>
      <c r="D28" s="214"/>
      <c r="E28" s="214">
        <f>A28+C28</f>
        <v>3376.3</v>
      </c>
      <c r="F28" s="214"/>
      <c r="G28" s="214">
        <v>3360.9</v>
      </c>
      <c r="H28" s="214"/>
      <c r="I28" s="214"/>
      <c r="J28" s="214"/>
      <c r="K28" s="214">
        <f>G28+I28</f>
        <v>3360.9</v>
      </c>
      <c r="L28" s="214"/>
      <c r="M28" s="214">
        <f>G28-A28</f>
        <v>-15.400000000000091</v>
      </c>
      <c r="N28" s="214"/>
      <c r="O28" s="214">
        <f>I28-C28</f>
        <v>0</v>
      </c>
      <c r="P28" s="214"/>
      <c r="Q28" s="214">
        <f>M28+O28</f>
        <v>-15.400000000000091</v>
      </c>
      <c r="R28" s="214"/>
    </row>
    <row r="29" spans="1:19" ht="46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9" ht="21" customHeight="1">
      <c r="A30" s="204" t="s">
        <v>24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"/>
      <c r="Q30" s="21"/>
    </row>
    <row r="31" spans="1:19" ht="12.75" customHeight="1">
      <c r="D31" s="21"/>
      <c r="E31" s="21"/>
      <c r="F31" s="21"/>
      <c r="G31" s="21"/>
      <c r="H31" s="21"/>
      <c r="I31" s="21"/>
      <c r="J31" s="21"/>
      <c r="K31" s="21"/>
      <c r="L31" s="19"/>
      <c r="M31" s="21"/>
      <c r="O31" s="21"/>
      <c r="P31" s="21"/>
      <c r="Q31" s="21"/>
      <c r="R31" s="19" t="s">
        <v>17</v>
      </c>
    </row>
    <row r="32" spans="1:19" ht="46.5" customHeight="1">
      <c r="A32" s="215" t="s">
        <v>25</v>
      </c>
      <c r="B32" s="215" t="s">
        <v>26</v>
      </c>
      <c r="C32" s="215" t="s">
        <v>27</v>
      </c>
      <c r="D32" s="184" t="s">
        <v>28</v>
      </c>
      <c r="E32" s="168"/>
      <c r="F32" s="168"/>
      <c r="G32" s="168"/>
      <c r="H32" s="168"/>
      <c r="I32" s="168"/>
      <c r="J32" s="184" t="s">
        <v>29</v>
      </c>
      <c r="K32" s="168"/>
      <c r="L32" s="168"/>
      <c r="M32" s="184" t="s">
        <v>30</v>
      </c>
      <c r="N32" s="168"/>
      <c r="O32" s="168"/>
      <c r="P32" s="184" t="s">
        <v>20</v>
      </c>
      <c r="Q32" s="184"/>
      <c r="R32" s="184"/>
      <c r="S32" s="184" t="s">
        <v>91</v>
      </c>
    </row>
    <row r="33" spans="1:19" ht="37.5" customHeight="1">
      <c r="A33" s="216"/>
      <c r="B33" s="216"/>
      <c r="C33" s="216"/>
      <c r="D33" s="168"/>
      <c r="E33" s="168"/>
      <c r="F33" s="168"/>
      <c r="G33" s="168"/>
      <c r="H33" s="168"/>
      <c r="I33" s="168"/>
      <c r="J33" s="22" t="s">
        <v>21</v>
      </c>
      <c r="K33" s="22" t="s">
        <v>22</v>
      </c>
      <c r="L33" s="22" t="s">
        <v>23</v>
      </c>
      <c r="M33" s="22" t="s">
        <v>21</v>
      </c>
      <c r="N33" s="22" t="s">
        <v>22</v>
      </c>
      <c r="O33" s="22" t="s">
        <v>23</v>
      </c>
      <c r="P33" s="22" t="s">
        <v>21</v>
      </c>
      <c r="Q33" s="22" t="s">
        <v>22</v>
      </c>
      <c r="R33" s="22" t="s">
        <v>23</v>
      </c>
      <c r="S33" s="184"/>
    </row>
    <row r="34" spans="1:19" ht="19.5" customHeight="1">
      <c r="A34" s="23">
        <v>1</v>
      </c>
      <c r="B34" s="23">
        <v>2</v>
      </c>
      <c r="C34" s="23">
        <v>3</v>
      </c>
      <c r="D34" s="227">
        <v>4</v>
      </c>
      <c r="E34" s="235"/>
      <c r="F34" s="235"/>
      <c r="G34" s="235"/>
      <c r="H34" s="235"/>
      <c r="I34" s="236"/>
      <c r="J34" s="80">
        <v>5</v>
      </c>
      <c r="K34" s="80">
        <v>6</v>
      </c>
      <c r="L34" s="80">
        <v>7</v>
      </c>
      <c r="M34" s="80">
        <v>8</v>
      </c>
      <c r="N34" s="80">
        <v>9</v>
      </c>
      <c r="O34" s="24">
        <v>10</v>
      </c>
      <c r="P34" s="24">
        <v>11</v>
      </c>
      <c r="Q34" s="24">
        <v>12</v>
      </c>
      <c r="R34" s="24">
        <v>13</v>
      </c>
      <c r="S34" s="83">
        <v>14</v>
      </c>
    </row>
    <row r="35" spans="1:19" ht="210.75" customHeight="1">
      <c r="A35" s="81">
        <v>1</v>
      </c>
      <c r="B35" s="25">
        <v>1010180</v>
      </c>
      <c r="C35" s="25">
        <v>10116</v>
      </c>
      <c r="D35" s="198" t="s">
        <v>31</v>
      </c>
      <c r="E35" s="199"/>
      <c r="F35" s="199"/>
      <c r="G35" s="199"/>
      <c r="H35" s="199"/>
      <c r="I35" s="200"/>
      <c r="J35" s="26">
        <f>A28</f>
        <v>3376.3</v>
      </c>
      <c r="K35" s="26">
        <f>C28</f>
        <v>0</v>
      </c>
      <c r="L35" s="26">
        <f>J35+K35</f>
        <v>3376.3</v>
      </c>
      <c r="M35" s="26">
        <f>G28</f>
        <v>3360.9</v>
      </c>
      <c r="N35" s="26">
        <f>I28</f>
        <v>0</v>
      </c>
      <c r="O35" s="27">
        <f>M35+N35</f>
        <v>3360.9</v>
      </c>
      <c r="P35" s="27">
        <f>M35-J35</f>
        <v>-15.400000000000091</v>
      </c>
      <c r="Q35" s="27">
        <f>N35-K35</f>
        <v>0</v>
      </c>
      <c r="R35" s="27">
        <f>P35+Q35</f>
        <v>-15.400000000000091</v>
      </c>
      <c r="S35" s="84" t="s">
        <v>93</v>
      </c>
    </row>
    <row r="36" spans="1:19" ht="26.25" customHeight="1">
      <c r="A36" s="81"/>
      <c r="B36" s="81"/>
      <c r="C36" s="81"/>
      <c r="D36" s="201" t="s">
        <v>32</v>
      </c>
      <c r="E36" s="202"/>
      <c r="F36" s="202"/>
      <c r="G36" s="202"/>
      <c r="H36" s="202"/>
      <c r="I36" s="203"/>
      <c r="J36" s="28">
        <f t="shared" ref="J36:R36" si="0">J35</f>
        <v>3376.3</v>
      </c>
      <c r="K36" s="28">
        <f t="shared" si="0"/>
        <v>0</v>
      </c>
      <c r="L36" s="28">
        <f t="shared" si="0"/>
        <v>3376.3</v>
      </c>
      <c r="M36" s="28">
        <f t="shared" si="0"/>
        <v>3360.9</v>
      </c>
      <c r="N36" s="28">
        <f t="shared" si="0"/>
        <v>0</v>
      </c>
      <c r="O36" s="28">
        <f t="shared" si="0"/>
        <v>3360.9</v>
      </c>
      <c r="P36" s="28">
        <f t="shared" si="0"/>
        <v>-15.400000000000091</v>
      </c>
      <c r="Q36" s="28">
        <f t="shared" si="0"/>
        <v>0</v>
      </c>
      <c r="R36" s="28">
        <f t="shared" si="0"/>
        <v>-15.400000000000091</v>
      </c>
      <c r="S36" s="83"/>
    </row>
    <row r="37" spans="1:19" ht="16.5" customHeight="1">
      <c r="A37" s="29"/>
      <c r="B37" s="29"/>
      <c r="C37" s="29"/>
      <c r="D37" s="30"/>
      <c r="E37" s="30"/>
      <c r="F37" s="31"/>
      <c r="G37" s="32"/>
      <c r="H37" s="33"/>
      <c r="I37" s="31"/>
      <c r="J37" s="31"/>
      <c r="K37" s="31"/>
      <c r="L37" s="31"/>
      <c r="M37" s="31"/>
      <c r="N37" s="31"/>
    </row>
    <row r="38" spans="1:19" ht="25.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5"/>
      <c r="O38" s="205"/>
      <c r="P38" s="205"/>
      <c r="Q38" s="205"/>
      <c r="R38" s="205"/>
    </row>
    <row r="39" spans="1:19" ht="51" customHeight="1">
      <c r="A39" s="206" t="s">
        <v>34</v>
      </c>
      <c r="B39" s="207"/>
      <c r="C39" s="207"/>
      <c r="D39" s="207"/>
      <c r="E39" s="207"/>
      <c r="F39" s="207"/>
      <c r="G39" s="207"/>
      <c r="H39" s="207"/>
      <c r="I39" s="208"/>
      <c r="J39" s="212" t="s">
        <v>29</v>
      </c>
      <c r="K39" s="213"/>
      <c r="L39" s="213"/>
      <c r="M39" s="212" t="s">
        <v>30</v>
      </c>
      <c r="N39" s="213"/>
      <c r="O39" s="213"/>
      <c r="P39" s="212" t="s">
        <v>20</v>
      </c>
      <c r="Q39" s="212"/>
      <c r="R39" s="212"/>
      <c r="S39" s="212" t="s">
        <v>91</v>
      </c>
    </row>
    <row r="40" spans="1:19" ht="48" customHeight="1">
      <c r="A40" s="209"/>
      <c r="B40" s="210"/>
      <c r="C40" s="210"/>
      <c r="D40" s="210"/>
      <c r="E40" s="210"/>
      <c r="F40" s="210"/>
      <c r="G40" s="210"/>
      <c r="H40" s="210"/>
      <c r="I40" s="211"/>
      <c r="J40" s="22" t="s">
        <v>21</v>
      </c>
      <c r="K40" s="22" t="s">
        <v>22</v>
      </c>
      <c r="L40" s="22" t="s">
        <v>23</v>
      </c>
      <c r="M40" s="22" t="s">
        <v>21</v>
      </c>
      <c r="N40" s="22" t="s">
        <v>22</v>
      </c>
      <c r="O40" s="22" t="s">
        <v>23</v>
      </c>
      <c r="P40" s="22" t="s">
        <v>21</v>
      </c>
      <c r="Q40" s="22" t="s">
        <v>22</v>
      </c>
      <c r="R40" s="22" t="s">
        <v>23</v>
      </c>
      <c r="S40" s="212"/>
    </row>
    <row r="41" spans="1:19" ht="14.25" customHeight="1">
      <c r="A41" s="189">
        <v>1</v>
      </c>
      <c r="B41" s="190"/>
      <c r="C41" s="190"/>
      <c r="D41" s="190"/>
      <c r="E41" s="190"/>
      <c r="F41" s="190"/>
      <c r="G41" s="190"/>
      <c r="H41" s="190"/>
      <c r="I41" s="191"/>
      <c r="J41" s="89">
        <v>2</v>
      </c>
      <c r="K41" s="89">
        <v>3</v>
      </c>
      <c r="L41" s="89">
        <v>4</v>
      </c>
      <c r="M41" s="89">
        <v>5</v>
      </c>
      <c r="N41" s="89">
        <v>6</v>
      </c>
      <c r="O41" s="92">
        <v>7</v>
      </c>
      <c r="P41" s="92">
        <v>8</v>
      </c>
      <c r="Q41" s="92">
        <v>9</v>
      </c>
      <c r="R41" s="92">
        <v>10</v>
      </c>
      <c r="S41" s="93">
        <v>11</v>
      </c>
    </row>
    <row r="42" spans="1:19" ht="21.75" customHeight="1">
      <c r="A42" s="192" t="s">
        <v>35</v>
      </c>
      <c r="B42" s="193"/>
      <c r="C42" s="193"/>
      <c r="D42" s="193"/>
      <c r="E42" s="193"/>
      <c r="F42" s="194"/>
      <c r="G42" s="194"/>
      <c r="H42" s="194"/>
      <c r="I42" s="195"/>
      <c r="J42" s="89"/>
      <c r="K42" s="89"/>
      <c r="L42" s="89"/>
      <c r="M42" s="89"/>
      <c r="N42" s="89"/>
      <c r="O42" s="94"/>
      <c r="P42" s="94"/>
      <c r="Q42" s="90"/>
      <c r="R42" s="90"/>
      <c r="S42" s="90"/>
    </row>
    <row r="43" spans="1:19" ht="21" customHeight="1">
      <c r="A43" s="192" t="s">
        <v>36</v>
      </c>
      <c r="B43" s="193"/>
      <c r="C43" s="193"/>
      <c r="D43" s="193"/>
      <c r="E43" s="193"/>
      <c r="F43" s="194"/>
      <c r="G43" s="194"/>
      <c r="H43" s="194"/>
      <c r="I43" s="195"/>
      <c r="J43" s="89"/>
      <c r="K43" s="89"/>
      <c r="L43" s="89"/>
      <c r="M43" s="89"/>
      <c r="N43" s="89"/>
      <c r="O43" s="94"/>
      <c r="P43" s="94"/>
      <c r="Q43" s="90"/>
      <c r="R43" s="90"/>
      <c r="S43" s="90"/>
    </row>
    <row r="44" spans="1:19">
      <c r="A44" s="196"/>
      <c r="B44" s="196"/>
      <c r="C44" s="196"/>
      <c r="D44" s="196"/>
      <c r="E44" s="35"/>
      <c r="F44" s="36"/>
      <c r="G44" s="36"/>
      <c r="H44" s="36"/>
      <c r="I44" s="36"/>
      <c r="J44" s="36"/>
      <c r="K44" s="36"/>
      <c r="L44" s="36"/>
      <c r="M44" s="36"/>
      <c r="N44" s="29"/>
      <c r="O44" s="37"/>
      <c r="P44" s="37"/>
      <c r="Q44" s="38"/>
    </row>
    <row r="45" spans="1:19" ht="22.5" customHeight="1">
      <c r="A45" s="197" t="s">
        <v>37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39"/>
      <c r="P45" s="39"/>
    </row>
    <row r="46" spans="1:19" ht="61.5" customHeight="1">
      <c r="A46" s="95" t="s">
        <v>25</v>
      </c>
      <c r="B46" s="95" t="s">
        <v>26</v>
      </c>
      <c r="C46" s="184" t="s">
        <v>38</v>
      </c>
      <c r="D46" s="184"/>
      <c r="E46" s="184"/>
      <c r="F46" s="184"/>
      <c r="G46" s="184" t="s">
        <v>39</v>
      </c>
      <c r="H46" s="184"/>
      <c r="I46" s="184" t="s">
        <v>40</v>
      </c>
      <c r="J46" s="184"/>
      <c r="K46" s="184"/>
      <c r="L46" s="184"/>
      <c r="M46" s="184" t="s">
        <v>29</v>
      </c>
      <c r="N46" s="184"/>
      <c r="O46" s="184" t="s">
        <v>41</v>
      </c>
      <c r="P46" s="184"/>
      <c r="Q46" s="184" t="s">
        <v>20</v>
      </c>
      <c r="R46" s="184"/>
    </row>
    <row r="47" spans="1:19" ht="15" customHeight="1">
      <c r="A47" s="82">
        <v>1</v>
      </c>
      <c r="B47" s="98">
        <v>2</v>
      </c>
      <c r="C47" s="185">
        <v>3</v>
      </c>
      <c r="D47" s="185"/>
      <c r="E47" s="185"/>
      <c r="F47" s="185"/>
      <c r="G47" s="185">
        <v>4</v>
      </c>
      <c r="H47" s="185"/>
      <c r="I47" s="186">
        <v>5</v>
      </c>
      <c r="J47" s="186"/>
      <c r="K47" s="186"/>
      <c r="L47" s="187"/>
      <c r="M47" s="188">
        <v>6</v>
      </c>
      <c r="N47" s="186"/>
      <c r="O47" s="188">
        <v>7</v>
      </c>
      <c r="P47" s="186"/>
      <c r="Q47" s="188">
        <v>8</v>
      </c>
      <c r="R47" s="187"/>
    </row>
    <row r="48" spans="1:19" ht="34.5" customHeight="1">
      <c r="A48" s="34"/>
      <c r="B48" s="40">
        <v>1010180</v>
      </c>
      <c r="C48" s="182" t="s">
        <v>42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1:22" ht="27" customHeight="1">
      <c r="A49" s="41" t="s">
        <v>5</v>
      </c>
      <c r="B49" s="40"/>
      <c r="C49" s="140" t="s">
        <v>43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82"/>
    </row>
    <row r="50" spans="1:22" ht="87" customHeight="1">
      <c r="A50" s="95"/>
      <c r="B50" s="34"/>
      <c r="C50" s="183" t="s">
        <v>44</v>
      </c>
      <c r="D50" s="168"/>
      <c r="E50" s="168"/>
      <c r="F50" s="168"/>
      <c r="G50" s="184" t="s">
        <v>45</v>
      </c>
      <c r="H50" s="184"/>
      <c r="I50" s="174" t="s">
        <v>92</v>
      </c>
      <c r="J50" s="174"/>
      <c r="K50" s="174"/>
      <c r="L50" s="174"/>
      <c r="M50" s="184">
        <v>14</v>
      </c>
      <c r="N50" s="162"/>
      <c r="O50" s="174">
        <v>14</v>
      </c>
      <c r="P50" s="174"/>
      <c r="Q50" s="162">
        <f>O50-M50</f>
        <v>0</v>
      </c>
      <c r="R50" s="162"/>
    </row>
    <row r="51" spans="1:22" ht="87.75" customHeight="1">
      <c r="A51" s="96"/>
      <c r="B51" s="237"/>
      <c r="C51" s="238" t="s">
        <v>46</v>
      </c>
      <c r="D51" s="141"/>
      <c r="E51" s="141"/>
      <c r="F51" s="142"/>
      <c r="G51" s="152" t="s">
        <v>45</v>
      </c>
      <c r="H51" s="153"/>
      <c r="I51" s="239" t="s">
        <v>92</v>
      </c>
      <c r="J51" s="240"/>
      <c r="K51" s="240"/>
      <c r="L51" s="241"/>
      <c r="M51" s="152">
        <v>11</v>
      </c>
      <c r="N51" s="153"/>
      <c r="O51" s="174">
        <v>11</v>
      </c>
      <c r="P51" s="174"/>
      <c r="Q51" s="162">
        <f>O51-M51</f>
        <v>0</v>
      </c>
      <c r="R51" s="162"/>
    </row>
    <row r="52" spans="1:22" ht="36" customHeight="1">
      <c r="A52" s="41" t="s">
        <v>10</v>
      </c>
      <c r="B52" s="43"/>
      <c r="C52" s="175" t="s">
        <v>48</v>
      </c>
      <c r="D52" s="176"/>
      <c r="E52" s="176"/>
      <c r="F52" s="176"/>
      <c r="G52" s="176"/>
      <c r="H52" s="176"/>
      <c r="I52" s="176"/>
      <c r="J52" s="141"/>
      <c r="K52" s="141"/>
      <c r="L52" s="141"/>
      <c r="M52" s="141"/>
      <c r="N52" s="141"/>
      <c r="O52" s="141"/>
      <c r="P52" s="141"/>
      <c r="Q52" s="141"/>
      <c r="R52" s="142"/>
    </row>
    <row r="53" spans="1:22" ht="45" customHeight="1">
      <c r="A53" s="42"/>
      <c r="B53" s="44"/>
      <c r="C53" s="177" t="s">
        <v>49</v>
      </c>
      <c r="D53" s="144"/>
      <c r="E53" s="144"/>
      <c r="F53" s="145"/>
      <c r="G53" s="146" t="s">
        <v>45</v>
      </c>
      <c r="H53" s="147"/>
      <c r="I53" s="146" t="s">
        <v>50</v>
      </c>
      <c r="J53" s="144"/>
      <c r="K53" s="144"/>
      <c r="L53" s="145"/>
      <c r="M53" s="146">
        <v>830</v>
      </c>
      <c r="N53" s="147"/>
      <c r="O53" s="178">
        <v>6633</v>
      </c>
      <c r="P53" s="179"/>
      <c r="Q53" s="180">
        <f>O53-M53</f>
        <v>5803</v>
      </c>
      <c r="R53" s="181"/>
      <c r="T53" s="38"/>
    </row>
    <row r="54" spans="1:22" ht="49.5" customHeight="1">
      <c r="A54" s="42"/>
      <c r="B54" s="44"/>
      <c r="C54" s="171" t="s">
        <v>51</v>
      </c>
      <c r="D54" s="141"/>
      <c r="E54" s="141"/>
      <c r="F54" s="142"/>
      <c r="G54" s="152" t="s">
        <v>45</v>
      </c>
      <c r="H54" s="172"/>
      <c r="I54" s="152" t="s">
        <v>50</v>
      </c>
      <c r="J54" s="141"/>
      <c r="K54" s="141"/>
      <c r="L54" s="142"/>
      <c r="M54" s="152">
        <v>41</v>
      </c>
      <c r="N54" s="153"/>
      <c r="O54" s="173">
        <v>2140</v>
      </c>
      <c r="P54" s="174"/>
      <c r="Q54" s="161">
        <f>O54-M54</f>
        <v>2099</v>
      </c>
      <c r="R54" s="162"/>
      <c r="T54" s="38"/>
    </row>
    <row r="55" spans="1:22" ht="25.5" hidden="1" customHeight="1">
      <c r="A55" s="42"/>
      <c r="B55" s="45"/>
      <c r="C55" s="163" t="s">
        <v>47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5"/>
      <c r="T55" s="46"/>
    </row>
    <row r="56" spans="1:22" ht="55.5" hidden="1" customHeight="1">
      <c r="A56" s="97"/>
      <c r="B56" s="47"/>
      <c r="C56" s="164" t="s">
        <v>52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6"/>
      <c r="S56" s="38"/>
      <c r="T56" s="46"/>
    </row>
    <row r="57" spans="1:22" ht="33.75" customHeight="1">
      <c r="A57" s="41" t="s">
        <v>13</v>
      </c>
      <c r="B57" s="48"/>
      <c r="C57" s="167" t="s">
        <v>53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  <c r="R57" s="168"/>
      <c r="S57" s="38"/>
      <c r="T57" s="38"/>
    </row>
    <row r="58" spans="1:22" ht="67.5" customHeight="1">
      <c r="A58" s="49"/>
      <c r="B58" s="50"/>
      <c r="C58" s="158" t="s">
        <v>54</v>
      </c>
      <c r="D58" s="150"/>
      <c r="E58" s="150"/>
      <c r="F58" s="151"/>
      <c r="G58" s="152" t="s">
        <v>45</v>
      </c>
      <c r="H58" s="153"/>
      <c r="I58" s="152" t="s">
        <v>89</v>
      </c>
      <c r="J58" s="154"/>
      <c r="K58" s="154"/>
      <c r="L58" s="153"/>
      <c r="M58" s="169">
        <f>M53/M51</f>
        <v>75.454545454545453</v>
      </c>
      <c r="N58" s="170"/>
      <c r="O58" s="169">
        <f>O53/O51</f>
        <v>603</v>
      </c>
      <c r="P58" s="170"/>
      <c r="Q58" s="161">
        <f>O58-M58</f>
        <v>527.5454545454545</v>
      </c>
      <c r="R58" s="162"/>
      <c r="S58" s="51"/>
      <c r="T58" s="52"/>
      <c r="U58" s="53"/>
      <c r="V58" s="53"/>
    </row>
    <row r="59" spans="1:22" ht="85.5" customHeight="1">
      <c r="A59" s="54"/>
      <c r="B59" s="55"/>
      <c r="C59" s="158" t="s">
        <v>55</v>
      </c>
      <c r="D59" s="150"/>
      <c r="E59" s="150"/>
      <c r="F59" s="151"/>
      <c r="G59" s="152" t="s">
        <v>45</v>
      </c>
      <c r="H59" s="153"/>
      <c r="I59" s="152" t="s">
        <v>89</v>
      </c>
      <c r="J59" s="154"/>
      <c r="K59" s="154"/>
      <c r="L59" s="153"/>
      <c r="M59" s="159">
        <f>M54/M51</f>
        <v>3.7272727272727271</v>
      </c>
      <c r="N59" s="160"/>
      <c r="O59" s="159">
        <f>O54/O51</f>
        <v>194.54545454545453</v>
      </c>
      <c r="P59" s="160"/>
      <c r="Q59" s="161">
        <f>O59-M59</f>
        <v>190.81818181818181</v>
      </c>
      <c r="R59" s="162"/>
      <c r="S59" s="51"/>
      <c r="T59" s="52"/>
      <c r="U59" s="53"/>
      <c r="V59" s="53"/>
    </row>
    <row r="60" spans="1:22" ht="68.25" customHeight="1">
      <c r="A60" s="54"/>
      <c r="B60" s="56"/>
      <c r="C60" s="149" t="s">
        <v>56</v>
      </c>
      <c r="D60" s="150"/>
      <c r="E60" s="150"/>
      <c r="F60" s="151"/>
      <c r="G60" s="152" t="s">
        <v>57</v>
      </c>
      <c r="H60" s="153"/>
      <c r="I60" s="152" t="s">
        <v>58</v>
      </c>
      <c r="J60" s="154"/>
      <c r="K60" s="154"/>
      <c r="L60" s="153"/>
      <c r="M60" s="155">
        <f>E28/M50</f>
        <v>241.16428571428574</v>
      </c>
      <c r="N60" s="156"/>
      <c r="O60" s="155">
        <f>K28/O50</f>
        <v>240.06428571428572</v>
      </c>
      <c r="P60" s="156"/>
      <c r="Q60" s="157">
        <f>O60-M60+0.1</f>
        <v>-1.0000000000000226</v>
      </c>
      <c r="R60" s="157"/>
      <c r="S60" s="51"/>
      <c r="T60" s="52"/>
      <c r="U60" s="53"/>
      <c r="V60" s="53"/>
    </row>
    <row r="61" spans="1:22" ht="15.75" customHeight="1">
      <c r="A61" s="54"/>
      <c r="B61" s="57"/>
      <c r="C61" s="133" t="s">
        <v>47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5"/>
      <c r="S61" s="51"/>
      <c r="T61" s="52"/>
      <c r="U61" s="53"/>
      <c r="V61" s="53"/>
    </row>
    <row r="62" spans="1:22" ht="39.75" customHeight="1">
      <c r="A62" s="58"/>
      <c r="B62" s="57"/>
      <c r="C62" s="136" t="s">
        <v>94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51"/>
      <c r="T62" s="52"/>
      <c r="U62" s="53"/>
      <c r="V62" s="53"/>
    </row>
    <row r="63" spans="1:22" ht="36" customHeight="1">
      <c r="A63" s="41" t="s">
        <v>59</v>
      </c>
      <c r="B63" s="40"/>
      <c r="C63" s="139" t="s">
        <v>60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1"/>
      <c r="N63" s="141"/>
      <c r="O63" s="141"/>
      <c r="P63" s="141"/>
      <c r="Q63" s="141"/>
      <c r="R63" s="142"/>
      <c r="S63" s="59"/>
      <c r="T63" s="60"/>
    </row>
    <row r="64" spans="1:22" ht="81" customHeight="1">
      <c r="A64" s="61"/>
      <c r="B64" s="62"/>
      <c r="C64" s="143" t="s">
        <v>84</v>
      </c>
      <c r="D64" s="144"/>
      <c r="E64" s="144"/>
      <c r="F64" s="145"/>
      <c r="G64" s="146" t="s">
        <v>85</v>
      </c>
      <c r="H64" s="147"/>
      <c r="I64" s="146" t="s">
        <v>86</v>
      </c>
      <c r="J64" s="144"/>
      <c r="K64" s="144"/>
      <c r="L64" s="145"/>
      <c r="M64" s="146">
        <v>100</v>
      </c>
      <c r="N64" s="148"/>
      <c r="O64" s="146">
        <v>100</v>
      </c>
      <c r="P64" s="148"/>
      <c r="Q64" s="146"/>
      <c r="R64" s="148"/>
      <c r="S64" s="63"/>
      <c r="T64" s="38"/>
    </row>
    <row r="65" spans="1:18" ht="30.75" customHeight="1">
      <c r="A65" s="122" t="s">
        <v>61</v>
      </c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64"/>
    </row>
    <row r="66" spans="1:18" ht="15">
      <c r="D66" s="65"/>
      <c r="Q66" s="38"/>
      <c r="R66" s="4" t="s">
        <v>17</v>
      </c>
    </row>
    <row r="67" spans="1:18" ht="37.5" customHeight="1">
      <c r="A67" s="124" t="s">
        <v>62</v>
      </c>
      <c r="B67" s="126" t="s">
        <v>63</v>
      </c>
      <c r="C67" s="127"/>
      <c r="D67" s="128"/>
      <c r="E67" s="132" t="s">
        <v>26</v>
      </c>
      <c r="F67" s="132"/>
      <c r="G67" s="114" t="s">
        <v>64</v>
      </c>
      <c r="H67" s="121"/>
      <c r="I67" s="115"/>
      <c r="J67" s="114" t="s">
        <v>65</v>
      </c>
      <c r="K67" s="121"/>
      <c r="L67" s="115"/>
      <c r="M67" s="114" t="s">
        <v>66</v>
      </c>
      <c r="N67" s="121"/>
      <c r="O67" s="121"/>
      <c r="P67" s="119" t="s">
        <v>67</v>
      </c>
      <c r="Q67" s="120"/>
      <c r="R67" s="120"/>
    </row>
    <row r="68" spans="1:18" ht="47.25" customHeight="1">
      <c r="A68" s="125"/>
      <c r="B68" s="129"/>
      <c r="C68" s="130"/>
      <c r="D68" s="131"/>
      <c r="E68" s="132"/>
      <c r="F68" s="132"/>
      <c r="G68" s="66" t="s">
        <v>21</v>
      </c>
      <c r="H68" s="66" t="s">
        <v>22</v>
      </c>
      <c r="I68" s="66" t="s">
        <v>23</v>
      </c>
      <c r="J68" s="66" t="s">
        <v>21</v>
      </c>
      <c r="K68" s="66" t="s">
        <v>22</v>
      </c>
      <c r="L68" s="66" t="s">
        <v>23</v>
      </c>
      <c r="M68" s="66" t="s">
        <v>21</v>
      </c>
      <c r="N68" s="66" t="s">
        <v>22</v>
      </c>
      <c r="O68" s="66" t="s">
        <v>23</v>
      </c>
      <c r="P68" s="66" t="s">
        <v>21</v>
      </c>
      <c r="Q68" s="66" t="s">
        <v>22</v>
      </c>
      <c r="R68" s="66" t="s">
        <v>23</v>
      </c>
    </row>
    <row r="69" spans="1:18" ht="19.5" customHeight="1">
      <c r="A69" s="66">
        <v>1</v>
      </c>
      <c r="B69" s="114">
        <v>2</v>
      </c>
      <c r="C69" s="121"/>
      <c r="D69" s="115"/>
      <c r="E69" s="114">
        <v>3</v>
      </c>
      <c r="F69" s="115"/>
      <c r="G69" s="66">
        <v>4</v>
      </c>
      <c r="H69" s="66">
        <v>5</v>
      </c>
      <c r="I69" s="66">
        <v>6</v>
      </c>
      <c r="J69" s="66">
        <v>7</v>
      </c>
      <c r="K69" s="66">
        <v>8</v>
      </c>
      <c r="L69" s="66">
        <v>9</v>
      </c>
      <c r="M69" s="66">
        <v>10</v>
      </c>
      <c r="N69" s="66">
        <v>11</v>
      </c>
      <c r="O69" s="67">
        <v>12</v>
      </c>
      <c r="P69" s="68">
        <v>13</v>
      </c>
      <c r="Q69" s="66">
        <v>14</v>
      </c>
      <c r="R69" s="69">
        <v>15</v>
      </c>
    </row>
    <row r="70" spans="1:18" ht="20.25" customHeight="1">
      <c r="A70" s="70"/>
      <c r="B70" s="116" t="s">
        <v>68</v>
      </c>
      <c r="C70" s="117"/>
      <c r="D70" s="118"/>
      <c r="E70" s="114"/>
      <c r="F70" s="115"/>
      <c r="G70" s="70"/>
      <c r="H70" s="70"/>
      <c r="I70" s="70"/>
      <c r="J70" s="70"/>
      <c r="K70" s="70"/>
      <c r="L70" s="70"/>
      <c r="M70" s="70"/>
      <c r="N70" s="70"/>
      <c r="O70" s="71"/>
      <c r="P70" s="70"/>
      <c r="Q70" s="72"/>
      <c r="R70" s="72"/>
    </row>
    <row r="71" spans="1:18" ht="20.25" customHeight="1">
      <c r="A71" s="73"/>
      <c r="B71" s="116" t="s">
        <v>69</v>
      </c>
      <c r="C71" s="117"/>
      <c r="D71" s="118"/>
      <c r="E71" s="114"/>
      <c r="F71" s="115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2"/>
      <c r="R71" s="72"/>
    </row>
    <row r="72" spans="1:18" ht="25.5" customHeight="1">
      <c r="A72" s="73"/>
      <c r="B72" s="111" t="s">
        <v>70</v>
      </c>
      <c r="C72" s="112"/>
      <c r="D72" s="113"/>
      <c r="E72" s="114"/>
      <c r="F72" s="115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2"/>
      <c r="R72" s="72"/>
    </row>
    <row r="73" spans="1:18" ht="32.25" customHeight="1">
      <c r="A73" s="73"/>
      <c r="B73" s="111" t="s">
        <v>71</v>
      </c>
      <c r="C73" s="112"/>
      <c r="D73" s="113"/>
      <c r="E73" s="114"/>
      <c r="F73" s="115"/>
      <c r="G73" s="66" t="s">
        <v>72</v>
      </c>
      <c r="H73" s="66"/>
      <c r="I73" s="66"/>
      <c r="J73" s="66" t="s">
        <v>72</v>
      </c>
      <c r="K73" s="66"/>
      <c r="L73" s="70"/>
      <c r="M73" s="66" t="s">
        <v>72</v>
      </c>
      <c r="N73" s="66"/>
      <c r="O73" s="66"/>
      <c r="P73" s="66" t="s">
        <v>72</v>
      </c>
      <c r="Q73" s="72"/>
      <c r="R73" s="72"/>
    </row>
    <row r="74" spans="1:18" ht="20.25" customHeight="1">
      <c r="A74" s="70"/>
      <c r="B74" s="116" t="s">
        <v>36</v>
      </c>
      <c r="C74" s="117"/>
      <c r="D74" s="118"/>
      <c r="E74" s="114"/>
      <c r="F74" s="115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2"/>
      <c r="R74" s="72"/>
    </row>
    <row r="75" spans="1:18" ht="11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5"/>
      <c r="N75" s="75"/>
      <c r="O75" s="75"/>
      <c r="P75" s="75"/>
      <c r="Q75" s="76"/>
      <c r="R75" s="77"/>
    </row>
    <row r="76" spans="1:18" ht="15.75" customHeight="1">
      <c r="A76" s="105" t="s">
        <v>73</v>
      </c>
      <c r="B76" s="106"/>
      <c r="C76" s="106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7"/>
      <c r="Q76" s="107"/>
      <c r="R76" s="107"/>
    </row>
    <row r="77" spans="1:18" ht="15" customHeight="1">
      <c r="A77" s="108" t="s">
        <v>74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7"/>
      <c r="R77" s="107"/>
    </row>
    <row r="78" spans="1:18" ht="16.5" customHeight="1">
      <c r="A78" s="108" t="s">
        <v>75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7"/>
      <c r="R78" s="107"/>
    </row>
    <row r="79" spans="1:18" ht="18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8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5" customHeight="1">
      <c r="A81" s="109" t="s">
        <v>76</v>
      </c>
      <c r="B81" s="109"/>
      <c r="C81" s="109"/>
      <c r="D81" s="109"/>
      <c r="E81" s="109"/>
      <c r="F81" s="103"/>
      <c r="G81" s="103"/>
      <c r="H81" s="78"/>
      <c r="I81" s="78"/>
      <c r="J81" s="21"/>
      <c r="K81" s="110" t="s">
        <v>77</v>
      </c>
      <c r="L81" s="110"/>
    </row>
    <row r="82" spans="1:16" ht="15" customHeight="1">
      <c r="A82" s="99" t="s">
        <v>78</v>
      </c>
      <c r="B82" s="99"/>
      <c r="C82" s="99"/>
      <c r="D82" s="99"/>
      <c r="E82" s="99"/>
      <c r="F82" s="100"/>
      <c r="G82" s="100"/>
      <c r="H82" s="101" t="s">
        <v>79</v>
      </c>
      <c r="I82" s="101"/>
      <c r="J82" s="79"/>
      <c r="K82" s="101" t="s">
        <v>80</v>
      </c>
      <c r="L82" s="101"/>
    </row>
    <row r="83" spans="1:16">
      <c r="A83" s="21"/>
      <c r="B83" s="21"/>
      <c r="C83" s="21"/>
      <c r="D83" s="21"/>
      <c r="E83" s="21"/>
      <c r="F83" s="37"/>
      <c r="G83" s="37"/>
      <c r="H83" s="21"/>
      <c r="I83" s="21"/>
      <c r="J83" s="21"/>
      <c r="K83" s="21"/>
      <c r="L83" s="21"/>
    </row>
    <row r="84" spans="1:16" ht="15" customHeight="1">
      <c r="A84" s="99" t="s">
        <v>81</v>
      </c>
      <c r="B84" s="99"/>
      <c r="C84" s="99"/>
      <c r="D84" s="99"/>
      <c r="E84" s="99"/>
      <c r="F84" s="103"/>
      <c r="G84" s="103"/>
      <c r="H84" s="78"/>
      <c r="I84" s="78"/>
      <c r="J84" s="21"/>
      <c r="K84" s="104" t="s">
        <v>82</v>
      </c>
      <c r="L84" s="104"/>
    </row>
    <row r="85" spans="1:16" ht="15" customHeight="1">
      <c r="A85" s="99" t="s">
        <v>83</v>
      </c>
      <c r="B85" s="99"/>
      <c r="C85" s="99"/>
      <c r="D85" s="99"/>
      <c r="E85" s="99"/>
      <c r="F85" s="100"/>
      <c r="G85" s="100"/>
      <c r="H85" s="101" t="s">
        <v>79</v>
      </c>
      <c r="I85" s="101"/>
      <c r="J85" s="79"/>
      <c r="K85" s="101" t="s">
        <v>80</v>
      </c>
      <c r="L85" s="101"/>
    </row>
    <row r="86" spans="1:1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 customHeight="1">
      <c r="A87" s="102" t="s">
        <v>87</v>
      </c>
      <c r="B87" s="102"/>
      <c r="C87" s="102"/>
      <c r="D87" s="10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>
      <c r="A88" s="21"/>
      <c r="B88" s="21"/>
      <c r="C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</sheetData>
  <mergeCells count="176">
    <mergeCell ref="S32:S33"/>
    <mergeCell ref="S39:S40"/>
    <mergeCell ref="A9:R9"/>
    <mergeCell ref="A10:R10"/>
    <mergeCell ref="A11:R11"/>
    <mergeCell ref="D13:E13"/>
    <mergeCell ref="F13:O13"/>
    <mergeCell ref="D14:E14"/>
    <mergeCell ref="F14:O14"/>
    <mergeCell ref="D20:F20"/>
    <mergeCell ref="H20:P20"/>
    <mergeCell ref="A23:N23"/>
    <mergeCell ref="A25:F25"/>
    <mergeCell ref="G25:L25"/>
    <mergeCell ref="M25:R25"/>
    <mergeCell ref="D16:E16"/>
    <mergeCell ref="F16:O16"/>
    <mergeCell ref="D17:E17"/>
    <mergeCell ref="F17:O17"/>
    <mergeCell ref="D19:F19"/>
    <mergeCell ref="H19:P19"/>
    <mergeCell ref="D34:I34"/>
    <mergeCell ref="M26:N26"/>
    <mergeCell ref="O26:P26"/>
    <mergeCell ref="Q26:R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O27:P27"/>
    <mergeCell ref="Q27:R27"/>
    <mergeCell ref="D35:I35"/>
    <mergeCell ref="D36:I36"/>
    <mergeCell ref="A38:R38"/>
    <mergeCell ref="A39:I40"/>
    <mergeCell ref="J39:L39"/>
    <mergeCell ref="M39:O39"/>
    <mergeCell ref="P39:R39"/>
    <mergeCell ref="Q28:R28"/>
    <mergeCell ref="A30:O30"/>
    <mergeCell ref="A32:A33"/>
    <mergeCell ref="B32:B33"/>
    <mergeCell ref="C32:C33"/>
    <mergeCell ref="D32:I33"/>
    <mergeCell ref="J32:L32"/>
    <mergeCell ref="M32:O32"/>
    <mergeCell ref="P32:R32"/>
    <mergeCell ref="A28:B28"/>
    <mergeCell ref="C28:D28"/>
    <mergeCell ref="E28:F28"/>
    <mergeCell ref="G28:H28"/>
    <mergeCell ref="I28:J28"/>
    <mergeCell ref="K28:L28"/>
    <mergeCell ref="M28:N28"/>
    <mergeCell ref="O28:P28"/>
    <mergeCell ref="O46:P46"/>
    <mergeCell ref="Q46:R46"/>
    <mergeCell ref="C47:F47"/>
    <mergeCell ref="G47:H47"/>
    <mergeCell ref="I47:L47"/>
    <mergeCell ref="M47:N47"/>
    <mergeCell ref="O47:P47"/>
    <mergeCell ref="Q47:R47"/>
    <mergeCell ref="A41:I41"/>
    <mergeCell ref="A42:I42"/>
    <mergeCell ref="A43:I43"/>
    <mergeCell ref="A44:D44"/>
    <mergeCell ref="A45:N45"/>
    <mergeCell ref="C46:F46"/>
    <mergeCell ref="G46:H46"/>
    <mergeCell ref="I46:L46"/>
    <mergeCell ref="M46:N46"/>
    <mergeCell ref="C51:F51"/>
    <mergeCell ref="G51:H51"/>
    <mergeCell ref="I51:L51"/>
    <mergeCell ref="M51:N51"/>
    <mergeCell ref="O51:P51"/>
    <mergeCell ref="Q51:R51"/>
    <mergeCell ref="C48:R48"/>
    <mergeCell ref="C49:R49"/>
    <mergeCell ref="C50:F50"/>
    <mergeCell ref="G50:H50"/>
    <mergeCell ref="I50:L50"/>
    <mergeCell ref="M50:N50"/>
    <mergeCell ref="O50:P50"/>
    <mergeCell ref="Q50:R50"/>
    <mergeCell ref="C54:F54"/>
    <mergeCell ref="G54:H54"/>
    <mergeCell ref="I54:L54"/>
    <mergeCell ref="M54:N54"/>
    <mergeCell ref="O54:P54"/>
    <mergeCell ref="Q54:R54"/>
    <mergeCell ref="C52:R52"/>
    <mergeCell ref="C53:F53"/>
    <mergeCell ref="G53:H53"/>
    <mergeCell ref="I53:L53"/>
    <mergeCell ref="M53:N53"/>
    <mergeCell ref="O53:P53"/>
    <mergeCell ref="Q53:R53"/>
    <mergeCell ref="C55:R55"/>
    <mergeCell ref="C56:R56"/>
    <mergeCell ref="C57:R57"/>
    <mergeCell ref="C58:F58"/>
    <mergeCell ref="G58:H58"/>
    <mergeCell ref="I58:L58"/>
    <mergeCell ref="M58:N58"/>
    <mergeCell ref="O58:P58"/>
    <mergeCell ref="Q58:R58"/>
    <mergeCell ref="C60:F60"/>
    <mergeCell ref="G60:H60"/>
    <mergeCell ref="I60:L60"/>
    <mergeCell ref="M60:N60"/>
    <mergeCell ref="O60:P60"/>
    <mergeCell ref="Q60:R60"/>
    <mergeCell ref="C59:F59"/>
    <mergeCell ref="G59:H59"/>
    <mergeCell ref="I59:L59"/>
    <mergeCell ref="M59:N59"/>
    <mergeCell ref="O59:P59"/>
    <mergeCell ref="Q59:R59"/>
    <mergeCell ref="C61:R61"/>
    <mergeCell ref="C62:R62"/>
    <mergeCell ref="C63:R63"/>
    <mergeCell ref="C64:F64"/>
    <mergeCell ref="G64:H64"/>
    <mergeCell ref="I64:L64"/>
    <mergeCell ref="M64:N64"/>
    <mergeCell ref="O64:P64"/>
    <mergeCell ref="Q64:R64"/>
    <mergeCell ref="P67:R67"/>
    <mergeCell ref="B69:D69"/>
    <mergeCell ref="E69:F69"/>
    <mergeCell ref="B70:D70"/>
    <mergeCell ref="E70:F70"/>
    <mergeCell ref="B71:D71"/>
    <mergeCell ref="E71:F71"/>
    <mergeCell ref="A65:O65"/>
    <mergeCell ref="A67:A68"/>
    <mergeCell ref="B67:D68"/>
    <mergeCell ref="E67:F68"/>
    <mergeCell ref="G67:I67"/>
    <mergeCell ref="J67:L67"/>
    <mergeCell ref="M67:O67"/>
    <mergeCell ref="A76:R76"/>
    <mergeCell ref="A77:R77"/>
    <mergeCell ref="A78:R78"/>
    <mergeCell ref="A81:E81"/>
    <mergeCell ref="F81:G81"/>
    <mergeCell ref="K81:L81"/>
    <mergeCell ref="B72:D72"/>
    <mergeCell ref="E72:F72"/>
    <mergeCell ref="B73:D73"/>
    <mergeCell ref="E73:F73"/>
    <mergeCell ref="B74:D74"/>
    <mergeCell ref="E74:F74"/>
    <mergeCell ref="A85:E85"/>
    <mergeCell ref="F85:G85"/>
    <mergeCell ref="H85:I85"/>
    <mergeCell ref="K85:L85"/>
    <mergeCell ref="A87:D87"/>
    <mergeCell ref="A82:E82"/>
    <mergeCell ref="F82:G82"/>
    <mergeCell ref="H82:I82"/>
    <mergeCell ref="K82:L82"/>
    <mergeCell ref="A84:E84"/>
    <mergeCell ref="F84:G84"/>
    <mergeCell ref="K84:L84"/>
  </mergeCells>
  <pageMargins left="0" right="0" top="0" bottom="0" header="0" footer="0"/>
  <pageSetup paperSize="9" scale="70" orientation="landscape" r:id="rId1"/>
  <headerFooter alignWithMargins="0"/>
  <rowBreaks count="2" manualBreakCount="2">
    <brk id="29" max="18" man="1"/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1010180</vt:lpstr>
      <vt:lpstr>'1010180'!Область_печати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2018-01-18T08:59:13Z</dcterms:modified>
</cp:coreProperties>
</file>