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170" sheetId="4" r:id="rId1"/>
  </sheets>
  <definedNames>
    <definedName name="_xlnm.Print_Area" localSheetId="0">'1011170'!$A$1:$S$85</definedName>
  </definedNames>
  <calcPr calcId="124519"/>
</workbook>
</file>

<file path=xl/calcChain.xml><?xml version="1.0" encoding="utf-8"?>
<calcChain xmlns="http://schemas.openxmlformats.org/spreadsheetml/2006/main">
  <c r="O50" i="4"/>
  <c r="M50"/>
  <c r="Q62"/>
  <c r="Q57"/>
  <c r="Q55"/>
  <c r="Q54"/>
  <c r="Q49"/>
  <c r="Q48"/>
  <c r="Q46"/>
  <c r="Q45"/>
  <c r="N31"/>
  <c r="N32" s="1"/>
  <c r="N37" s="1"/>
  <c r="N38" s="1"/>
  <c r="M31"/>
  <c r="M32" s="1"/>
  <c r="M37" s="1"/>
  <c r="M38" s="1"/>
  <c r="K31"/>
  <c r="K32" s="1"/>
  <c r="K37" s="1"/>
  <c r="K38" s="1"/>
  <c r="J31"/>
  <c r="J32" s="1"/>
  <c r="J37" s="1"/>
  <c r="J38" s="1"/>
  <c r="O24"/>
  <c r="M24"/>
  <c r="K24"/>
  <c r="E24"/>
  <c r="Q24" l="1"/>
  <c r="Q50"/>
  <c r="L31"/>
  <c r="L32" s="1"/>
  <c r="L37" s="1"/>
  <c r="L38" s="1"/>
  <c r="O31"/>
  <c r="O32" s="1"/>
  <c r="O37" s="1"/>
  <c r="O38" s="1"/>
  <c r="P31"/>
  <c r="Q31"/>
  <c r="Q32" s="1"/>
  <c r="Q37" s="1"/>
  <c r="Q38" s="1"/>
  <c r="Q47"/>
  <c r="P32" l="1"/>
  <c r="P37" s="1"/>
  <c r="P38" s="1"/>
  <c r="R31"/>
  <c r="R32" s="1"/>
  <c r="R37" s="1"/>
  <c r="R38" s="1"/>
</calcChain>
</file>

<file path=xl/sharedStrings.xml><?xml version="1.0" encoding="utf-8"?>
<sst xmlns="http://schemas.openxmlformats.org/spreadsheetml/2006/main" count="171" uniqueCount="97">
  <si>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</si>
  <si>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</si>
  <si>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</si>
  <si>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</si>
  <si>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</si>
  <si>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</si>
  <si>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</si>
  <si>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</si>
  <si>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</si>
  <si>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</si>
  <si>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</si>
  <si>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</si>
  <si>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</si>
  <si>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</si>
  <si>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 xml:space="preserve">1011170   0990  </t>
  </si>
  <si>
    <t>Методичне забезпечення діяльності навчальних закладів та інші заходи в галузі освіти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</si>
  <si>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</si>
  <si>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</si>
  <si>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</si>
  <si>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</si>
  <si>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</si>
  <si>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</si>
  <si>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</si>
  <si>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</si>
  <si>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</si>
  <si>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</si>
  <si>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</si>
  <si>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</si>
  <si>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</si>
  <si>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</si>
  <si>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</si>
  <si>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</si>
  <si>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</si>
  <si>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</si>
  <si>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</si>
  <si>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</si>
  <si>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</si>
  <si>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</si>
  <si>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</si>
  <si>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</si>
  <si>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</si>
  <si>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</si>
  <si>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</si>
  <si>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належну методичну роботу в установах освіти</t>
  </si>
  <si>
    <t>затрат</t>
  </si>
  <si>
    <t>кількість  закладів</t>
  </si>
  <si>
    <t>од.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</si>
  <si>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</si>
  <si>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</si>
  <si>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</si>
  <si>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</si>
  <si>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</si>
  <si>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</si>
  <si>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</si>
  <si>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виготовлених примірників навчально - методичної літератури</t>
  </si>
  <si>
    <t>накладні, акти виконаних робіт на виготовлення навчально-методичної літератури</t>
  </si>
  <si>
    <t>кількість проведених методичних об"єднань, нарад</t>
  </si>
  <si>
    <t>графік проведення заходів науково-методичного центру</t>
  </si>
  <si>
    <t>ефективності</t>
  </si>
  <si>
    <t>вартість виготовлення одного примірника навчально - методичної літератури</t>
  </si>
  <si>
    <t>грн.</t>
  </si>
  <si>
    <t>розрахунок</t>
  </si>
  <si>
    <t>4.</t>
  </si>
  <si>
    <t>якості</t>
  </si>
  <si>
    <t>забезпеченість установ освіти навчально - методичною літературою</t>
  </si>
  <si>
    <t>%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</si>
  <si>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</si>
  <si>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</si>
  <si>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</si>
  <si>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</si>
  <si>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</si>
  <si>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</si>
  <si>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</si>
  <si>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</si>
  <si>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</si>
  <si>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</si>
  <si>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</si>
  <si>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</si>
  <si>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</si>
  <si>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</si>
  <si>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</si>
  <si>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</si>
  <si>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</si>
  <si>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</si>
  <si>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</si>
  <si>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</si>
  <si>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</si>
  <si>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</si>
  <si>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</si>
  <si>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</si>
  <si>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 xml:space="preserve"> станом на 01.01.2018 року</t>
  </si>
  <si>
    <t>Пояснення щодо причин відхилення</t>
  </si>
  <si>
    <t>звіт про виконання плану по мережі, штатах і контингентах установ, що знаходяться на місцевих бюджетах за 2017 рік</t>
  </si>
  <si>
    <t>Міська цільова Програма розвитку освіти м. Житомира на період 2016-2018 років</t>
  </si>
  <si>
    <t>Розбіжності у кількості закладів та числу педагогічного персоналу виникла у зв"язку з тим, що Рішенням  виконавчого комітету Житомирської міської ради від 11.10.2017 року № 967  "Про затвердження планової мережі загальноосвітніх, дошкільних та позашкільних навчальних закладів на 2017-2018 навчальний рік"  затверджена нова мережа.</t>
  </si>
  <si>
    <t xml:space="preserve"> Заробітна плата виплачена в повному обсязі; нарахування на заробітну плату менші в з"язку з тим, що єдиний соціальний внесок для інвалідів складає 8,41%; залишки по енергоносіям склалися в зв"язку із тим, що фактична ціна менше, ніж запланована</t>
  </si>
  <si>
    <r>
      <t xml:space="preserve">Завдання: </t>
    </r>
    <r>
      <rPr>
        <i/>
        <sz val="14"/>
        <rFont val="Arial"/>
        <family val="2"/>
        <charset val="204"/>
      </rPr>
      <t>забезпечити належну методичну роботу в установах освіти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</si>
</sst>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1" fillId="0" borderId="13" xfId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18" fillId="0" borderId="6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4" xfId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0" fontId="11" fillId="0" borderId="12" xfId="1" applyFont="1" applyBorder="1" applyAlignment="1">
      <alignment horizontal="left" vertical="center" wrapText="1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19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1" fillId="0" borderId="0" xfId="1" applyAlignment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164" fontId="12" fillId="0" borderId="1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1" fillId="0" borderId="1" xfId="1" applyBorder="1" applyAlignment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12" fillId="0" borderId="3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/>
    </xf>
    <xf numFmtId="0" fontId="1" fillId="0" borderId="12" xfId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" fillId="0" borderId="3" xfId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2" fillId="0" borderId="3" xfId="1" applyFont="1" applyBorder="1" applyAlignment="1">
      <alignment vertical="center" wrapText="1"/>
    </xf>
    <xf numFmtId="0" fontId="11" fillId="0" borderId="10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1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11" fillId="0" borderId="11" xfId="1" applyFont="1" applyBorder="1" applyAlignment="1">
      <alignment horizontal="left" vertical="center" wrapText="1"/>
    </xf>
    <xf numFmtId="0" fontId="11" fillId="0" borderId="3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/>
    </xf>
    <xf numFmtId="3" fontId="4" fillId="0" borderId="1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3" xfId="1" applyFont="1" applyBorder="1" applyAlignment="1"/>
    <xf numFmtId="0" fontId="4" fillId="0" borderId="4" xfId="1" applyFont="1" applyBorder="1" applyAlignment="1"/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28"/>
  <sheetViews>
    <sheetView tabSelected="1" view="pageBreakPreview" topLeftCell="A18" zoomScale="75" zoomScaleNormal="75" zoomScaleSheetLayoutView="75" workbookViewId="0">
      <selection activeCell="J25" sqref="J25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43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K5" s="4"/>
      <c r="M5" s="2"/>
      <c r="N5" s="2"/>
    </row>
    <row r="6" spans="1:20" ht="15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5"/>
      <c r="Q6" s="6"/>
      <c r="R6" s="6"/>
      <c r="S6" s="6"/>
      <c r="T6" s="6"/>
    </row>
    <row r="7" spans="1:20" ht="15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"/>
      <c r="Q7" s="6"/>
      <c r="R7" s="6"/>
      <c r="S7" s="6"/>
      <c r="T7" s="6"/>
    </row>
    <row r="8" spans="1:20" ht="15">
      <c r="A8" s="87" t="s">
        <v>90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5"/>
      <c r="Q8" s="6"/>
      <c r="R8" s="6"/>
      <c r="S8" s="6"/>
      <c r="T8" s="6"/>
    </row>
    <row r="10" spans="1:20" ht="15.75">
      <c r="B10" s="7"/>
      <c r="C10" s="7" t="s">
        <v>5</v>
      </c>
      <c r="D10" s="88" t="s">
        <v>6</v>
      </c>
      <c r="E10" s="89"/>
      <c r="F10" s="90" t="s">
        <v>7</v>
      </c>
      <c r="G10" s="91"/>
      <c r="H10" s="91"/>
      <c r="I10" s="91"/>
      <c r="J10" s="91"/>
      <c r="K10" s="91"/>
      <c r="L10" s="91"/>
      <c r="M10" s="91"/>
      <c r="N10" s="91"/>
    </row>
    <row r="11" spans="1:20" ht="15">
      <c r="B11" s="8"/>
      <c r="C11" s="8"/>
      <c r="D11" s="92" t="s">
        <v>8</v>
      </c>
      <c r="E11" s="92"/>
      <c r="F11" s="92" t="s">
        <v>9</v>
      </c>
      <c r="G11" s="91"/>
      <c r="H11" s="91"/>
      <c r="I11" s="91"/>
      <c r="J11" s="91"/>
      <c r="K11" s="91"/>
      <c r="L11" s="91"/>
      <c r="M11" s="91"/>
      <c r="N11" s="91"/>
    </row>
    <row r="12" spans="1:20" ht="15"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</row>
    <row r="13" spans="1:20" ht="15.75">
      <c r="B13" s="7"/>
      <c r="C13" s="7" t="s">
        <v>10</v>
      </c>
      <c r="D13" s="88" t="s">
        <v>11</v>
      </c>
      <c r="E13" s="89"/>
      <c r="F13" s="100" t="s">
        <v>7</v>
      </c>
      <c r="G13" s="91"/>
      <c r="H13" s="91"/>
      <c r="I13" s="91"/>
      <c r="J13" s="91"/>
      <c r="K13" s="91"/>
      <c r="L13" s="91"/>
      <c r="M13" s="91"/>
      <c r="N13" s="91"/>
    </row>
    <row r="14" spans="1:20" ht="15">
      <c r="B14" s="8"/>
      <c r="C14" s="8"/>
      <c r="D14" s="93" t="s">
        <v>8</v>
      </c>
      <c r="E14" s="89"/>
      <c r="F14" s="92" t="s">
        <v>12</v>
      </c>
      <c r="G14" s="91"/>
      <c r="H14" s="91"/>
      <c r="I14" s="91"/>
      <c r="J14" s="91"/>
      <c r="K14" s="91"/>
      <c r="L14" s="91"/>
      <c r="M14" s="91"/>
      <c r="N14" s="91"/>
    </row>
    <row r="15" spans="1:20" ht="15"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</row>
    <row r="16" spans="1:20" ht="39.75" customHeight="1">
      <c r="B16" s="7"/>
      <c r="C16" s="11" t="s">
        <v>13</v>
      </c>
      <c r="D16" s="101" t="s">
        <v>14</v>
      </c>
      <c r="E16" s="102"/>
      <c r="F16" s="102"/>
      <c r="G16" s="103" t="s">
        <v>15</v>
      </c>
      <c r="H16" s="104"/>
      <c r="I16" s="104"/>
      <c r="J16" s="104"/>
      <c r="K16" s="104"/>
      <c r="L16" s="104"/>
      <c r="M16" s="104"/>
      <c r="N16" s="104"/>
      <c r="O16" s="12"/>
    </row>
    <row r="17" spans="1:19" ht="15">
      <c r="A17" s="8"/>
      <c r="B17" s="8"/>
      <c r="C17" s="8"/>
      <c r="D17" s="93" t="s">
        <v>16</v>
      </c>
      <c r="E17" s="89"/>
      <c r="F17" s="89"/>
      <c r="G17" s="92" t="s">
        <v>17</v>
      </c>
      <c r="H17" s="91"/>
      <c r="I17" s="91"/>
      <c r="J17" s="91"/>
      <c r="K17" s="91"/>
      <c r="L17" s="91"/>
      <c r="M17" s="91"/>
      <c r="N17" s="91"/>
    </row>
    <row r="18" spans="1:19">
      <c r="A18" s="13"/>
      <c r="B18" s="13"/>
      <c r="C18" s="13"/>
      <c r="D18" s="14"/>
      <c r="E18" s="15"/>
      <c r="G18" s="16"/>
      <c r="H18" s="16"/>
      <c r="I18" s="16"/>
      <c r="J18" s="16"/>
      <c r="K18" s="13"/>
      <c r="L18" s="13"/>
    </row>
    <row r="19" spans="1:19" ht="21" customHeight="1">
      <c r="A19" s="94" t="s">
        <v>18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19">
      <c r="R20" s="17" t="s">
        <v>19</v>
      </c>
    </row>
    <row r="21" spans="1:19" ht="37.5" customHeight="1">
      <c r="A21" s="95" t="s">
        <v>20</v>
      </c>
      <c r="B21" s="96"/>
      <c r="C21" s="96"/>
      <c r="D21" s="96"/>
      <c r="E21" s="96"/>
      <c r="F21" s="96"/>
      <c r="G21" s="97" t="s">
        <v>21</v>
      </c>
      <c r="H21" s="98"/>
      <c r="I21" s="98"/>
      <c r="J21" s="98"/>
      <c r="K21" s="98"/>
      <c r="L21" s="99"/>
      <c r="M21" s="95" t="s">
        <v>22</v>
      </c>
      <c r="N21" s="95"/>
      <c r="O21" s="95"/>
      <c r="P21" s="95"/>
      <c r="Q21" s="95"/>
      <c r="R21" s="96"/>
    </row>
    <row r="22" spans="1:19" ht="54.75" customHeight="1">
      <c r="A22" s="95" t="s">
        <v>23</v>
      </c>
      <c r="B22" s="95"/>
      <c r="C22" s="95" t="s">
        <v>24</v>
      </c>
      <c r="D22" s="107"/>
      <c r="E22" s="95" t="s">
        <v>25</v>
      </c>
      <c r="F22" s="107"/>
      <c r="G22" s="95" t="s">
        <v>23</v>
      </c>
      <c r="H22" s="107"/>
      <c r="I22" s="95" t="s">
        <v>24</v>
      </c>
      <c r="J22" s="107"/>
      <c r="K22" s="95" t="s">
        <v>25</v>
      </c>
      <c r="L22" s="107"/>
      <c r="M22" s="95" t="s">
        <v>23</v>
      </c>
      <c r="N22" s="107"/>
      <c r="O22" s="95" t="s">
        <v>24</v>
      </c>
      <c r="P22" s="107"/>
      <c r="Q22" s="95" t="s">
        <v>25</v>
      </c>
      <c r="R22" s="107"/>
    </row>
    <row r="23" spans="1:19" ht="17.25" customHeight="1">
      <c r="A23" s="96">
        <v>1</v>
      </c>
      <c r="B23" s="96"/>
      <c r="C23" s="96">
        <v>2</v>
      </c>
      <c r="D23" s="96"/>
      <c r="E23" s="96">
        <v>3</v>
      </c>
      <c r="F23" s="96"/>
      <c r="G23" s="96">
        <v>4</v>
      </c>
      <c r="H23" s="96"/>
      <c r="I23" s="96">
        <v>5</v>
      </c>
      <c r="J23" s="96"/>
      <c r="K23" s="96">
        <v>6</v>
      </c>
      <c r="L23" s="96"/>
      <c r="M23" s="96">
        <v>7</v>
      </c>
      <c r="N23" s="96"/>
      <c r="O23" s="96">
        <v>8</v>
      </c>
      <c r="P23" s="96"/>
      <c r="Q23" s="96">
        <v>9</v>
      </c>
      <c r="R23" s="96"/>
    </row>
    <row r="24" spans="1:19" ht="21.75" customHeight="1">
      <c r="A24" s="124">
        <v>4583.8</v>
      </c>
      <c r="B24" s="124"/>
      <c r="C24" s="124">
        <v>16</v>
      </c>
      <c r="D24" s="124"/>
      <c r="E24" s="124">
        <f>A24+C24</f>
        <v>4599.8</v>
      </c>
      <c r="F24" s="124"/>
      <c r="G24" s="124">
        <v>4503.7</v>
      </c>
      <c r="H24" s="124"/>
      <c r="I24" s="124">
        <v>16</v>
      </c>
      <c r="J24" s="124"/>
      <c r="K24" s="124">
        <f>G24+I24</f>
        <v>4519.7</v>
      </c>
      <c r="L24" s="124"/>
      <c r="M24" s="124">
        <f>G24-A24</f>
        <v>-80.100000000000364</v>
      </c>
      <c r="N24" s="124"/>
      <c r="O24" s="124">
        <f>I24-C24</f>
        <v>0</v>
      </c>
      <c r="P24" s="124"/>
      <c r="Q24" s="124">
        <f>M24+O24</f>
        <v>-80.100000000000364</v>
      </c>
      <c r="R24" s="124"/>
    </row>
    <row r="25" spans="1:19" ht="21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9" ht="21" customHeight="1">
      <c r="A26" s="114" t="s">
        <v>26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8"/>
      <c r="Q26" s="19"/>
    </row>
    <row r="27" spans="1:19" ht="24.75" customHeight="1">
      <c r="D27" s="19"/>
      <c r="E27" s="19"/>
      <c r="F27" s="19"/>
      <c r="G27" s="19"/>
      <c r="H27" s="19"/>
      <c r="I27" s="19"/>
      <c r="J27" s="19"/>
      <c r="K27" s="19"/>
      <c r="L27" s="17"/>
      <c r="M27" s="19"/>
      <c r="O27" s="19"/>
      <c r="P27" s="19"/>
      <c r="Q27" s="19"/>
      <c r="R27" s="17" t="s">
        <v>19</v>
      </c>
    </row>
    <row r="28" spans="1:19" ht="74.25" customHeight="1">
      <c r="A28" s="125" t="s">
        <v>27</v>
      </c>
      <c r="B28" s="125" t="s">
        <v>28</v>
      </c>
      <c r="C28" s="125" t="s">
        <v>29</v>
      </c>
      <c r="D28" s="95" t="s">
        <v>30</v>
      </c>
      <c r="E28" s="127"/>
      <c r="F28" s="127"/>
      <c r="G28" s="127"/>
      <c r="H28" s="127"/>
      <c r="I28" s="127"/>
      <c r="J28" s="95" t="s">
        <v>31</v>
      </c>
      <c r="K28" s="128"/>
      <c r="L28" s="128"/>
      <c r="M28" s="95" t="s">
        <v>32</v>
      </c>
      <c r="N28" s="128"/>
      <c r="O28" s="128"/>
      <c r="P28" s="95" t="s">
        <v>22</v>
      </c>
      <c r="Q28" s="95"/>
      <c r="R28" s="95"/>
      <c r="S28" s="122" t="s">
        <v>91</v>
      </c>
    </row>
    <row r="29" spans="1:19" ht="47.25" customHeight="1">
      <c r="A29" s="126"/>
      <c r="B29" s="126"/>
      <c r="C29" s="126"/>
      <c r="D29" s="127"/>
      <c r="E29" s="127"/>
      <c r="F29" s="127"/>
      <c r="G29" s="127"/>
      <c r="H29" s="127"/>
      <c r="I29" s="127"/>
      <c r="J29" s="20" t="s">
        <v>23</v>
      </c>
      <c r="K29" s="20" t="s">
        <v>24</v>
      </c>
      <c r="L29" s="20" t="s">
        <v>25</v>
      </c>
      <c r="M29" s="20" t="s">
        <v>23</v>
      </c>
      <c r="N29" s="20" t="s">
        <v>24</v>
      </c>
      <c r="O29" s="20" t="s">
        <v>25</v>
      </c>
      <c r="P29" s="20" t="s">
        <v>23</v>
      </c>
      <c r="Q29" s="20" t="s">
        <v>24</v>
      </c>
      <c r="R29" s="20" t="s">
        <v>25</v>
      </c>
      <c r="S29" s="122"/>
    </row>
    <row r="30" spans="1:19" ht="25.5" customHeight="1">
      <c r="A30" s="21">
        <v>1</v>
      </c>
      <c r="B30" s="21">
        <v>2</v>
      </c>
      <c r="C30" s="21">
        <v>3</v>
      </c>
      <c r="D30" s="97">
        <v>4</v>
      </c>
      <c r="E30" s="105"/>
      <c r="F30" s="105"/>
      <c r="G30" s="105"/>
      <c r="H30" s="105"/>
      <c r="I30" s="106"/>
      <c r="J30" s="22">
        <v>5</v>
      </c>
      <c r="K30" s="22">
        <v>6</v>
      </c>
      <c r="L30" s="22">
        <v>7</v>
      </c>
      <c r="M30" s="22">
        <v>8</v>
      </c>
      <c r="N30" s="22">
        <v>9</v>
      </c>
      <c r="O30" s="23">
        <v>10</v>
      </c>
      <c r="P30" s="23">
        <v>11</v>
      </c>
      <c r="Q30" s="23">
        <v>12</v>
      </c>
      <c r="R30" s="23">
        <v>13</v>
      </c>
      <c r="S30" s="79">
        <v>14</v>
      </c>
    </row>
    <row r="31" spans="1:19" ht="180.75" customHeight="1">
      <c r="A31" s="24">
        <v>1</v>
      </c>
      <c r="B31" s="25">
        <v>1011170</v>
      </c>
      <c r="C31" s="26" t="s">
        <v>33</v>
      </c>
      <c r="D31" s="108" t="s">
        <v>96</v>
      </c>
      <c r="E31" s="109"/>
      <c r="F31" s="109"/>
      <c r="G31" s="109"/>
      <c r="H31" s="109"/>
      <c r="I31" s="110"/>
      <c r="J31" s="27">
        <f>A24</f>
        <v>4583.8</v>
      </c>
      <c r="K31" s="27">
        <f>C24</f>
        <v>16</v>
      </c>
      <c r="L31" s="27">
        <f>J31+K31</f>
        <v>4599.8</v>
      </c>
      <c r="M31" s="27">
        <f>G24</f>
        <v>4503.7</v>
      </c>
      <c r="N31" s="27">
        <f>I24</f>
        <v>16</v>
      </c>
      <c r="O31" s="28">
        <f>M31+N31</f>
        <v>4519.7</v>
      </c>
      <c r="P31" s="28">
        <f>M31-J31</f>
        <v>-80.100000000000364</v>
      </c>
      <c r="Q31" s="28">
        <f>N31-K31</f>
        <v>0</v>
      </c>
      <c r="R31" s="28">
        <f>P31+Q31</f>
        <v>-80.100000000000364</v>
      </c>
      <c r="S31" s="85" t="s">
        <v>95</v>
      </c>
    </row>
    <row r="32" spans="1:19" ht="27.75" customHeight="1">
      <c r="A32" s="24"/>
      <c r="B32" s="24"/>
      <c r="C32" s="24"/>
      <c r="D32" s="111" t="s">
        <v>34</v>
      </c>
      <c r="E32" s="112"/>
      <c r="F32" s="112"/>
      <c r="G32" s="112"/>
      <c r="H32" s="112"/>
      <c r="I32" s="113"/>
      <c r="J32" s="29">
        <f t="shared" ref="J32:R32" si="0">J31</f>
        <v>4583.8</v>
      </c>
      <c r="K32" s="29">
        <f t="shared" si="0"/>
        <v>16</v>
      </c>
      <c r="L32" s="29">
        <f t="shared" si="0"/>
        <v>4599.8</v>
      </c>
      <c r="M32" s="29">
        <f t="shared" si="0"/>
        <v>4503.7</v>
      </c>
      <c r="N32" s="29">
        <f t="shared" si="0"/>
        <v>16</v>
      </c>
      <c r="O32" s="29">
        <f t="shared" si="0"/>
        <v>4519.7</v>
      </c>
      <c r="P32" s="29">
        <f t="shared" si="0"/>
        <v>-80.100000000000364</v>
      </c>
      <c r="Q32" s="29">
        <f t="shared" si="0"/>
        <v>0</v>
      </c>
      <c r="R32" s="29">
        <f t="shared" si="0"/>
        <v>-80.100000000000364</v>
      </c>
      <c r="S32" s="79"/>
    </row>
    <row r="33" spans="1:19" ht="18.75" customHeight="1">
      <c r="A33" s="114" t="s">
        <v>35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115"/>
      <c r="P33" s="115"/>
      <c r="Q33" s="115"/>
      <c r="R33" s="115"/>
    </row>
    <row r="34" spans="1:19" ht="48.75" customHeight="1">
      <c r="A34" s="116" t="s">
        <v>36</v>
      </c>
      <c r="B34" s="117"/>
      <c r="C34" s="117"/>
      <c r="D34" s="117"/>
      <c r="E34" s="117"/>
      <c r="F34" s="117"/>
      <c r="G34" s="117"/>
      <c r="H34" s="117"/>
      <c r="I34" s="118"/>
      <c r="J34" s="122" t="s">
        <v>31</v>
      </c>
      <c r="K34" s="123"/>
      <c r="L34" s="123"/>
      <c r="M34" s="122" t="s">
        <v>32</v>
      </c>
      <c r="N34" s="123"/>
      <c r="O34" s="123"/>
      <c r="P34" s="122" t="s">
        <v>22</v>
      </c>
      <c r="Q34" s="122"/>
      <c r="R34" s="122"/>
      <c r="S34" s="122" t="s">
        <v>91</v>
      </c>
    </row>
    <row r="35" spans="1:19" ht="46.5" customHeight="1">
      <c r="A35" s="119"/>
      <c r="B35" s="120"/>
      <c r="C35" s="120"/>
      <c r="D35" s="120"/>
      <c r="E35" s="120"/>
      <c r="F35" s="120"/>
      <c r="G35" s="120"/>
      <c r="H35" s="120"/>
      <c r="I35" s="121"/>
      <c r="J35" s="81" t="s">
        <v>23</v>
      </c>
      <c r="K35" s="81" t="s">
        <v>24</v>
      </c>
      <c r="L35" s="81" t="s">
        <v>25</v>
      </c>
      <c r="M35" s="81" t="s">
        <v>23</v>
      </c>
      <c r="N35" s="81" t="s">
        <v>24</v>
      </c>
      <c r="O35" s="81" t="s">
        <v>25</v>
      </c>
      <c r="P35" s="81" t="s">
        <v>23</v>
      </c>
      <c r="Q35" s="81" t="s">
        <v>24</v>
      </c>
      <c r="R35" s="81" t="s">
        <v>25</v>
      </c>
      <c r="S35" s="122"/>
    </row>
    <row r="36" spans="1:19" ht="17.25" customHeight="1">
      <c r="A36" s="129">
        <v>1</v>
      </c>
      <c r="B36" s="130"/>
      <c r="C36" s="130"/>
      <c r="D36" s="130"/>
      <c r="E36" s="130"/>
      <c r="F36" s="130"/>
      <c r="G36" s="130"/>
      <c r="H36" s="130"/>
      <c r="I36" s="131"/>
      <c r="J36" s="80">
        <v>2</v>
      </c>
      <c r="K36" s="80">
        <v>3</v>
      </c>
      <c r="L36" s="80">
        <v>4</v>
      </c>
      <c r="M36" s="80">
        <v>5</v>
      </c>
      <c r="N36" s="80">
        <v>6</v>
      </c>
      <c r="O36" s="63">
        <v>7</v>
      </c>
      <c r="P36" s="63">
        <v>8</v>
      </c>
      <c r="Q36" s="63">
        <v>9</v>
      </c>
      <c r="R36" s="63">
        <v>10</v>
      </c>
      <c r="S36" s="82">
        <v>11</v>
      </c>
    </row>
    <row r="37" spans="1:19" ht="129" customHeight="1">
      <c r="A37" s="132" t="s">
        <v>93</v>
      </c>
      <c r="B37" s="133"/>
      <c r="C37" s="133"/>
      <c r="D37" s="133"/>
      <c r="E37" s="133"/>
      <c r="F37" s="134"/>
      <c r="G37" s="134"/>
      <c r="H37" s="134"/>
      <c r="I37" s="135"/>
      <c r="J37" s="84">
        <f>J32</f>
        <v>4583.8</v>
      </c>
      <c r="K37" s="84">
        <f t="shared" ref="K37:R37" si="1">K32</f>
        <v>16</v>
      </c>
      <c r="L37" s="84">
        <f t="shared" si="1"/>
        <v>4599.8</v>
      </c>
      <c r="M37" s="84">
        <f t="shared" si="1"/>
        <v>4503.7</v>
      </c>
      <c r="N37" s="84">
        <f t="shared" si="1"/>
        <v>16</v>
      </c>
      <c r="O37" s="84">
        <f t="shared" si="1"/>
        <v>4519.7</v>
      </c>
      <c r="P37" s="84">
        <f t="shared" si="1"/>
        <v>-80.100000000000364</v>
      </c>
      <c r="Q37" s="84">
        <f t="shared" si="1"/>
        <v>0</v>
      </c>
      <c r="R37" s="84">
        <f t="shared" si="1"/>
        <v>-80.100000000000364</v>
      </c>
      <c r="S37" s="85" t="s">
        <v>95</v>
      </c>
    </row>
    <row r="38" spans="1:19" ht="25.5" customHeight="1">
      <c r="A38" s="132" t="s">
        <v>37</v>
      </c>
      <c r="B38" s="133"/>
      <c r="C38" s="133"/>
      <c r="D38" s="133"/>
      <c r="E38" s="133"/>
      <c r="F38" s="134"/>
      <c r="G38" s="134"/>
      <c r="H38" s="134"/>
      <c r="I38" s="135"/>
      <c r="J38" s="84">
        <f>J37</f>
        <v>4583.8</v>
      </c>
      <c r="K38" s="84">
        <f t="shared" ref="K38:R38" si="2">K37</f>
        <v>16</v>
      </c>
      <c r="L38" s="84">
        <f t="shared" si="2"/>
        <v>4599.8</v>
      </c>
      <c r="M38" s="84">
        <f t="shared" si="2"/>
        <v>4503.7</v>
      </c>
      <c r="N38" s="84">
        <f t="shared" si="2"/>
        <v>16</v>
      </c>
      <c r="O38" s="84">
        <f t="shared" si="2"/>
        <v>4519.7</v>
      </c>
      <c r="P38" s="84">
        <f t="shared" si="2"/>
        <v>-80.100000000000364</v>
      </c>
      <c r="Q38" s="84">
        <f t="shared" si="2"/>
        <v>0</v>
      </c>
      <c r="R38" s="84">
        <f t="shared" si="2"/>
        <v>-80.100000000000364</v>
      </c>
      <c r="S38" s="83"/>
    </row>
    <row r="39" spans="1:19">
      <c r="A39" s="136"/>
      <c r="B39" s="136"/>
      <c r="C39" s="136"/>
      <c r="D39" s="136"/>
      <c r="E39" s="33"/>
      <c r="F39" s="34"/>
      <c r="G39" s="34"/>
      <c r="H39" s="34"/>
      <c r="I39" s="34"/>
      <c r="J39" s="34"/>
      <c r="K39" s="34"/>
      <c r="L39" s="34"/>
      <c r="M39" s="34"/>
      <c r="N39" s="30"/>
      <c r="O39" s="35"/>
      <c r="P39" s="35"/>
      <c r="Q39" s="36"/>
    </row>
    <row r="40" spans="1:19" ht="21" customHeight="1">
      <c r="A40" s="137" t="s">
        <v>38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8"/>
      <c r="O40" s="37"/>
      <c r="P40" s="37"/>
    </row>
    <row r="41" spans="1:19" ht="79.5" customHeight="1">
      <c r="A41" s="74" t="s">
        <v>27</v>
      </c>
      <c r="B41" s="74" t="s">
        <v>28</v>
      </c>
      <c r="C41" s="122" t="s">
        <v>39</v>
      </c>
      <c r="D41" s="122"/>
      <c r="E41" s="122"/>
      <c r="F41" s="122"/>
      <c r="G41" s="122" t="s">
        <v>40</v>
      </c>
      <c r="H41" s="122"/>
      <c r="I41" s="122" t="s">
        <v>41</v>
      </c>
      <c r="J41" s="122"/>
      <c r="K41" s="122"/>
      <c r="L41" s="122"/>
      <c r="M41" s="122" t="s">
        <v>31</v>
      </c>
      <c r="N41" s="122"/>
      <c r="O41" s="122" t="s">
        <v>42</v>
      </c>
      <c r="P41" s="122"/>
      <c r="Q41" s="122" t="s">
        <v>22</v>
      </c>
      <c r="R41" s="122"/>
    </row>
    <row r="42" spans="1:19" ht="18.75" customHeight="1">
      <c r="A42" s="73">
        <v>1</v>
      </c>
      <c r="B42" s="74">
        <v>2</v>
      </c>
      <c r="C42" s="122">
        <v>3</v>
      </c>
      <c r="D42" s="122"/>
      <c r="E42" s="122"/>
      <c r="F42" s="122"/>
      <c r="G42" s="122">
        <v>4</v>
      </c>
      <c r="H42" s="122"/>
      <c r="I42" s="120">
        <v>5</v>
      </c>
      <c r="J42" s="120"/>
      <c r="K42" s="120"/>
      <c r="L42" s="121"/>
      <c r="M42" s="119">
        <v>6</v>
      </c>
      <c r="N42" s="120"/>
      <c r="O42" s="119">
        <v>7</v>
      </c>
      <c r="P42" s="120"/>
      <c r="Q42" s="119">
        <v>8</v>
      </c>
      <c r="R42" s="121"/>
    </row>
    <row r="43" spans="1:19" ht="25.5" customHeight="1">
      <c r="A43" s="38"/>
      <c r="B43" s="39">
        <v>1011170</v>
      </c>
      <c r="C43" s="147" t="s">
        <v>43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9" ht="21.75" customHeight="1">
      <c r="A44" s="40" t="s">
        <v>5</v>
      </c>
      <c r="B44" s="41"/>
      <c r="C44" s="149" t="s">
        <v>44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40"/>
    </row>
    <row r="45" spans="1:19" ht="60" customHeight="1">
      <c r="A45" s="156"/>
      <c r="B45" s="156"/>
      <c r="C45" s="150" t="s">
        <v>45</v>
      </c>
      <c r="D45" s="151"/>
      <c r="E45" s="151"/>
      <c r="F45" s="151"/>
      <c r="G45" s="119" t="s">
        <v>46</v>
      </c>
      <c r="H45" s="152"/>
      <c r="I45" s="141" t="s">
        <v>92</v>
      </c>
      <c r="J45" s="141"/>
      <c r="K45" s="141"/>
      <c r="L45" s="141"/>
      <c r="M45" s="119">
        <v>16</v>
      </c>
      <c r="N45" s="152"/>
      <c r="O45" s="153">
        <v>21</v>
      </c>
      <c r="P45" s="154"/>
      <c r="Q45" s="155">
        <f t="shared" ref="Q45:Q50" si="3">O45-M45</f>
        <v>5</v>
      </c>
      <c r="R45" s="155"/>
    </row>
    <row r="46" spans="1:19" ht="56.25" customHeight="1">
      <c r="A46" s="157"/>
      <c r="B46" s="157"/>
      <c r="C46" s="132" t="s">
        <v>47</v>
      </c>
      <c r="D46" s="139"/>
      <c r="E46" s="139"/>
      <c r="F46" s="140"/>
      <c r="G46" s="129" t="s">
        <v>46</v>
      </c>
      <c r="H46" s="106"/>
      <c r="I46" s="141" t="s">
        <v>92</v>
      </c>
      <c r="J46" s="141"/>
      <c r="K46" s="141"/>
      <c r="L46" s="141"/>
      <c r="M46" s="142">
        <v>25.5</v>
      </c>
      <c r="N46" s="143"/>
      <c r="O46" s="144">
        <v>30.5</v>
      </c>
      <c r="P46" s="145"/>
      <c r="Q46" s="146">
        <f t="shared" si="3"/>
        <v>5</v>
      </c>
      <c r="R46" s="146"/>
    </row>
    <row r="47" spans="1:19" ht="58.5" customHeight="1">
      <c r="A47" s="157"/>
      <c r="B47" s="157"/>
      <c r="C47" s="132" t="s">
        <v>48</v>
      </c>
      <c r="D47" s="139"/>
      <c r="E47" s="139"/>
      <c r="F47" s="140"/>
      <c r="G47" s="129" t="s">
        <v>46</v>
      </c>
      <c r="H47" s="106"/>
      <c r="I47" s="141" t="s">
        <v>92</v>
      </c>
      <c r="J47" s="141"/>
      <c r="K47" s="141"/>
      <c r="L47" s="141"/>
      <c r="M47" s="142">
        <v>1</v>
      </c>
      <c r="N47" s="143"/>
      <c r="O47" s="144">
        <v>1</v>
      </c>
      <c r="P47" s="145"/>
      <c r="Q47" s="146">
        <f t="shared" si="3"/>
        <v>0</v>
      </c>
      <c r="R47" s="146"/>
    </row>
    <row r="48" spans="1:19" ht="55.5" customHeight="1">
      <c r="A48" s="157"/>
      <c r="B48" s="157"/>
      <c r="C48" s="173" t="s">
        <v>49</v>
      </c>
      <c r="D48" s="148"/>
      <c r="E48" s="148"/>
      <c r="F48" s="148"/>
      <c r="G48" s="129" t="s">
        <v>46</v>
      </c>
      <c r="H48" s="106"/>
      <c r="I48" s="141" t="s">
        <v>92</v>
      </c>
      <c r="J48" s="141"/>
      <c r="K48" s="141"/>
      <c r="L48" s="141"/>
      <c r="M48" s="142">
        <v>1.5</v>
      </c>
      <c r="N48" s="143"/>
      <c r="O48" s="144">
        <v>1.5</v>
      </c>
      <c r="P48" s="145"/>
      <c r="Q48" s="146">
        <f t="shared" si="3"/>
        <v>0</v>
      </c>
      <c r="R48" s="146"/>
    </row>
    <row r="49" spans="1:22" ht="57" customHeight="1">
      <c r="A49" s="157"/>
      <c r="B49" s="157"/>
      <c r="C49" s="173" t="s">
        <v>50</v>
      </c>
      <c r="D49" s="148"/>
      <c r="E49" s="148"/>
      <c r="F49" s="148"/>
      <c r="G49" s="129" t="s">
        <v>46</v>
      </c>
      <c r="H49" s="106"/>
      <c r="I49" s="141" t="s">
        <v>92</v>
      </c>
      <c r="J49" s="141"/>
      <c r="K49" s="141"/>
      <c r="L49" s="141"/>
      <c r="M49" s="172">
        <v>0</v>
      </c>
      <c r="N49" s="110"/>
      <c r="O49" s="122">
        <v>0</v>
      </c>
      <c r="P49" s="107"/>
      <c r="Q49" s="146">
        <f t="shared" si="3"/>
        <v>0</v>
      </c>
      <c r="R49" s="146"/>
    </row>
    <row r="50" spans="1:22" ht="60" customHeight="1">
      <c r="A50" s="157"/>
      <c r="B50" s="157"/>
      <c r="C50" s="133" t="s">
        <v>51</v>
      </c>
      <c r="D50" s="139"/>
      <c r="E50" s="139"/>
      <c r="F50" s="140"/>
      <c r="G50" s="129" t="s">
        <v>46</v>
      </c>
      <c r="H50" s="106"/>
      <c r="I50" s="141" t="s">
        <v>92</v>
      </c>
      <c r="J50" s="141"/>
      <c r="K50" s="141"/>
      <c r="L50" s="141"/>
      <c r="M50" s="172">
        <f>M46+M47+M48+M49</f>
        <v>28</v>
      </c>
      <c r="N50" s="106"/>
      <c r="O50" s="172">
        <f>O46+O47+O48+O49</f>
        <v>33</v>
      </c>
      <c r="P50" s="106"/>
      <c r="Q50" s="146">
        <f t="shared" si="3"/>
        <v>5</v>
      </c>
      <c r="R50" s="146"/>
    </row>
    <row r="51" spans="1:22" ht="27" customHeight="1">
      <c r="A51" s="157"/>
      <c r="B51" s="157"/>
      <c r="C51" s="158" t="s">
        <v>52</v>
      </c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60"/>
    </row>
    <row r="52" spans="1:22" ht="45.75" customHeight="1">
      <c r="A52" s="154"/>
      <c r="B52" s="154"/>
      <c r="C52" s="161" t="s">
        <v>94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</row>
    <row r="53" spans="1:22" ht="21" customHeight="1">
      <c r="A53" s="42" t="s">
        <v>10</v>
      </c>
      <c r="B53" s="76"/>
      <c r="C53" s="149" t="s">
        <v>53</v>
      </c>
      <c r="D53" s="164"/>
      <c r="E53" s="164"/>
      <c r="F53" s="164"/>
      <c r="G53" s="164"/>
      <c r="H53" s="164"/>
      <c r="I53" s="164"/>
      <c r="J53" s="139"/>
      <c r="K53" s="139"/>
      <c r="L53" s="139"/>
      <c r="M53" s="139"/>
      <c r="N53" s="139"/>
      <c r="O53" s="139"/>
      <c r="P53" s="139"/>
      <c r="Q53" s="139"/>
      <c r="R53" s="140"/>
    </row>
    <row r="54" spans="1:22" ht="48" customHeight="1">
      <c r="A54" s="70"/>
      <c r="B54" s="77"/>
      <c r="C54" s="165" t="s">
        <v>54</v>
      </c>
      <c r="D54" s="166"/>
      <c r="E54" s="166"/>
      <c r="F54" s="167"/>
      <c r="G54" s="119" t="s">
        <v>46</v>
      </c>
      <c r="H54" s="168"/>
      <c r="I54" s="153" t="s">
        <v>55</v>
      </c>
      <c r="J54" s="151"/>
      <c r="K54" s="151"/>
      <c r="L54" s="151"/>
      <c r="M54" s="119">
        <v>80</v>
      </c>
      <c r="N54" s="152"/>
      <c r="O54" s="169">
        <v>425</v>
      </c>
      <c r="P54" s="170"/>
      <c r="Q54" s="171">
        <f>O54-M54</f>
        <v>345</v>
      </c>
      <c r="R54" s="155"/>
      <c r="T54" s="36"/>
    </row>
    <row r="55" spans="1:22" ht="33.75" customHeight="1">
      <c r="A55" s="75"/>
      <c r="B55" s="78"/>
      <c r="C55" s="134" t="s">
        <v>56</v>
      </c>
      <c r="D55" s="139"/>
      <c r="E55" s="139"/>
      <c r="F55" s="140"/>
      <c r="G55" s="129" t="s">
        <v>46</v>
      </c>
      <c r="H55" s="110"/>
      <c r="I55" s="129" t="s">
        <v>57</v>
      </c>
      <c r="J55" s="139"/>
      <c r="K55" s="139"/>
      <c r="L55" s="140"/>
      <c r="M55" s="129">
        <v>450</v>
      </c>
      <c r="N55" s="106"/>
      <c r="O55" s="183">
        <v>841</v>
      </c>
      <c r="P55" s="184"/>
      <c r="Q55" s="185">
        <f>O55-M55</f>
        <v>391</v>
      </c>
      <c r="R55" s="146"/>
      <c r="T55" s="36"/>
    </row>
    <row r="56" spans="1:22" ht="26.25" customHeight="1">
      <c r="A56" s="42" t="s">
        <v>13</v>
      </c>
      <c r="B56" s="43"/>
      <c r="C56" s="174" t="s">
        <v>58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36"/>
      <c r="T56" s="36"/>
    </row>
    <row r="57" spans="1:22" ht="48.75" customHeight="1">
      <c r="A57" s="44"/>
      <c r="B57" s="45"/>
      <c r="C57" s="165" t="s">
        <v>59</v>
      </c>
      <c r="D57" s="166"/>
      <c r="E57" s="166"/>
      <c r="F57" s="167"/>
      <c r="G57" s="175" t="s">
        <v>60</v>
      </c>
      <c r="H57" s="168"/>
      <c r="I57" s="176" t="s">
        <v>61</v>
      </c>
      <c r="J57" s="177"/>
      <c r="K57" s="177"/>
      <c r="L57" s="152"/>
      <c r="M57" s="178">
        <v>50</v>
      </c>
      <c r="N57" s="179"/>
      <c r="O57" s="180">
        <v>88.88</v>
      </c>
      <c r="P57" s="181"/>
      <c r="Q57" s="182">
        <f>O57-M57</f>
        <v>38.879999999999995</v>
      </c>
      <c r="R57" s="179"/>
      <c r="S57" s="46"/>
      <c r="T57" s="47"/>
      <c r="U57" s="48"/>
      <c r="V57" s="48"/>
    </row>
    <row r="58" spans="1:22" ht="22.5" hidden="1" customHeight="1">
      <c r="A58" s="49"/>
      <c r="B58" s="50"/>
      <c r="C58" s="192" t="s">
        <v>52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4"/>
      <c r="S58" s="46"/>
      <c r="T58" s="47"/>
      <c r="U58" s="48"/>
      <c r="V58" s="48"/>
    </row>
    <row r="59" spans="1:22" ht="37.5" hidden="1" customHeight="1">
      <c r="A59" s="49"/>
      <c r="B59" s="51"/>
      <c r="C59" s="195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7"/>
      <c r="S59" s="46"/>
      <c r="T59" s="47"/>
      <c r="U59" s="48"/>
      <c r="V59" s="48"/>
    </row>
    <row r="60" spans="1:22" ht="37.5" hidden="1" customHeight="1">
      <c r="A60" s="44"/>
      <c r="B60" s="51"/>
      <c r="C60" s="198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7"/>
      <c r="S60" s="46"/>
      <c r="T60" s="47"/>
      <c r="U60" s="48"/>
      <c r="V60" s="48"/>
    </row>
    <row r="61" spans="1:22" ht="27.75" customHeight="1">
      <c r="A61" s="52" t="s">
        <v>62</v>
      </c>
      <c r="B61" s="39"/>
      <c r="C61" s="149" t="s">
        <v>63</v>
      </c>
      <c r="D61" s="199"/>
      <c r="E61" s="199"/>
      <c r="F61" s="199"/>
      <c r="G61" s="199"/>
      <c r="H61" s="199"/>
      <c r="I61" s="199"/>
      <c r="J61" s="199"/>
      <c r="K61" s="199"/>
      <c r="L61" s="199"/>
      <c r="M61" s="53"/>
      <c r="N61" s="54"/>
      <c r="O61" s="53"/>
      <c r="P61" s="53"/>
      <c r="Q61" s="71"/>
      <c r="R61" s="72"/>
      <c r="S61" s="55"/>
      <c r="T61" s="56"/>
    </row>
    <row r="62" spans="1:22" ht="54" customHeight="1">
      <c r="A62" s="44"/>
      <c r="B62" s="57"/>
      <c r="C62" s="200" t="s">
        <v>64</v>
      </c>
      <c r="D62" s="166"/>
      <c r="E62" s="166"/>
      <c r="F62" s="167"/>
      <c r="G62" s="175" t="s">
        <v>65</v>
      </c>
      <c r="H62" s="168"/>
      <c r="I62" s="175" t="s">
        <v>61</v>
      </c>
      <c r="J62" s="166"/>
      <c r="K62" s="166"/>
      <c r="L62" s="167"/>
      <c r="M62" s="119">
        <v>70</v>
      </c>
      <c r="N62" s="121"/>
      <c r="O62" s="201">
        <v>74</v>
      </c>
      <c r="P62" s="201"/>
      <c r="Q62" s="202">
        <f>O62-M62</f>
        <v>4</v>
      </c>
      <c r="R62" s="203"/>
      <c r="S62" s="58"/>
      <c r="T62" s="36"/>
    </row>
    <row r="63" spans="1:22" ht="30.75" customHeight="1">
      <c r="A63" s="186" t="s">
        <v>66</v>
      </c>
      <c r="B63" s="186"/>
      <c r="C63" s="186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59"/>
    </row>
    <row r="64" spans="1:22" ht="15">
      <c r="D64" s="60"/>
      <c r="L64" s="4" t="s">
        <v>19</v>
      </c>
      <c r="Q64" s="36"/>
    </row>
    <row r="65" spans="1:18" ht="45" customHeight="1">
      <c r="A65" s="188" t="s">
        <v>67</v>
      </c>
      <c r="B65" s="116" t="s">
        <v>68</v>
      </c>
      <c r="C65" s="136"/>
      <c r="D65" s="189"/>
      <c r="E65" s="146" t="s">
        <v>28</v>
      </c>
      <c r="F65" s="146"/>
      <c r="G65" s="129" t="s">
        <v>69</v>
      </c>
      <c r="H65" s="105"/>
      <c r="I65" s="106"/>
      <c r="J65" s="129" t="s">
        <v>70</v>
      </c>
      <c r="K65" s="105"/>
      <c r="L65" s="131"/>
      <c r="M65" s="129" t="s">
        <v>71</v>
      </c>
      <c r="N65" s="105"/>
      <c r="O65" s="105"/>
      <c r="P65" s="129" t="s">
        <v>72</v>
      </c>
      <c r="Q65" s="206"/>
      <c r="R65" s="207"/>
    </row>
    <row r="66" spans="1:18" ht="50.25" customHeight="1">
      <c r="A66" s="154"/>
      <c r="B66" s="190"/>
      <c r="C66" s="177"/>
      <c r="D66" s="152"/>
      <c r="E66" s="191"/>
      <c r="F66" s="191"/>
      <c r="G66" s="61" t="s">
        <v>23</v>
      </c>
      <c r="H66" s="61" t="s">
        <v>24</v>
      </c>
      <c r="I66" s="61" t="s">
        <v>25</v>
      </c>
      <c r="J66" s="61" t="s">
        <v>23</v>
      </c>
      <c r="K66" s="61" t="s">
        <v>24</v>
      </c>
      <c r="L66" s="61" t="s">
        <v>25</v>
      </c>
      <c r="M66" s="61" t="s">
        <v>23</v>
      </c>
      <c r="N66" s="61" t="s">
        <v>24</v>
      </c>
      <c r="O66" s="61" t="s">
        <v>25</v>
      </c>
      <c r="P66" s="61" t="s">
        <v>23</v>
      </c>
      <c r="Q66" s="61" t="s">
        <v>24</v>
      </c>
      <c r="R66" s="61" t="s">
        <v>25</v>
      </c>
    </row>
    <row r="67" spans="1:18" ht="21.75" customHeight="1">
      <c r="A67" s="31">
        <v>1</v>
      </c>
      <c r="B67" s="129">
        <v>2</v>
      </c>
      <c r="C67" s="130"/>
      <c r="D67" s="131"/>
      <c r="E67" s="129">
        <v>3</v>
      </c>
      <c r="F67" s="131"/>
      <c r="G67" s="31">
        <v>4</v>
      </c>
      <c r="H67" s="31">
        <v>5</v>
      </c>
      <c r="I67" s="31">
        <v>6</v>
      </c>
      <c r="J67" s="31">
        <v>7</v>
      </c>
      <c r="K67" s="31">
        <v>8</v>
      </c>
      <c r="L67" s="31">
        <v>9</v>
      </c>
      <c r="M67" s="31">
        <v>10</v>
      </c>
      <c r="N67" s="31">
        <v>11</v>
      </c>
      <c r="O67" s="62">
        <v>12</v>
      </c>
      <c r="P67" s="20">
        <v>13</v>
      </c>
      <c r="Q67" s="31">
        <v>14</v>
      </c>
      <c r="R67" s="63">
        <v>15</v>
      </c>
    </row>
    <row r="68" spans="1:18" ht="20.25" customHeight="1">
      <c r="A68" s="32"/>
      <c r="B68" s="204" t="s">
        <v>73</v>
      </c>
      <c r="C68" s="164"/>
      <c r="D68" s="205"/>
      <c r="E68" s="129"/>
      <c r="F68" s="131"/>
      <c r="G68" s="32"/>
      <c r="H68" s="32"/>
      <c r="I68" s="32"/>
      <c r="J68" s="32"/>
      <c r="K68" s="32"/>
      <c r="L68" s="32"/>
      <c r="M68" s="32"/>
      <c r="N68" s="32"/>
      <c r="O68" s="64"/>
      <c r="P68" s="32"/>
      <c r="Q68" s="65"/>
      <c r="R68" s="65"/>
    </row>
    <row r="69" spans="1:18" ht="20.25" customHeight="1">
      <c r="A69" s="66"/>
      <c r="B69" s="204" t="s">
        <v>74</v>
      </c>
      <c r="C69" s="164"/>
      <c r="D69" s="205"/>
      <c r="E69" s="129"/>
      <c r="F69" s="131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65"/>
      <c r="R69" s="65"/>
    </row>
    <row r="70" spans="1:18" ht="27.75" customHeight="1">
      <c r="A70" s="66"/>
      <c r="B70" s="219" t="s">
        <v>75</v>
      </c>
      <c r="C70" s="220"/>
      <c r="D70" s="221"/>
      <c r="E70" s="129"/>
      <c r="F70" s="13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65"/>
      <c r="R70" s="65"/>
    </row>
    <row r="71" spans="1:18" ht="32.25" customHeight="1">
      <c r="A71" s="66"/>
      <c r="B71" s="219" t="s">
        <v>76</v>
      </c>
      <c r="C71" s="220"/>
      <c r="D71" s="221"/>
      <c r="E71" s="129"/>
      <c r="F71" s="131"/>
      <c r="G71" s="31" t="s">
        <v>77</v>
      </c>
      <c r="H71" s="31"/>
      <c r="I71" s="31"/>
      <c r="J71" s="31" t="s">
        <v>77</v>
      </c>
      <c r="K71" s="31"/>
      <c r="L71" s="32"/>
      <c r="M71" s="24" t="s">
        <v>77</v>
      </c>
      <c r="N71" s="24"/>
      <c r="O71" s="24"/>
      <c r="P71" s="24" t="s">
        <v>77</v>
      </c>
      <c r="Q71" s="65"/>
      <c r="R71" s="65"/>
    </row>
    <row r="72" spans="1:18" ht="20.25" customHeight="1">
      <c r="A72" s="32"/>
      <c r="B72" s="204" t="s">
        <v>37</v>
      </c>
      <c r="C72" s="164"/>
      <c r="D72" s="205"/>
      <c r="E72" s="129"/>
      <c r="F72" s="131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65"/>
      <c r="R72" s="65"/>
    </row>
    <row r="73" spans="1:18" ht="20.25" customHeight="1">
      <c r="A73" s="33"/>
      <c r="B73" s="67"/>
      <c r="C73" s="67"/>
      <c r="D73" s="67"/>
      <c r="E73" s="33"/>
      <c r="F73" s="33"/>
      <c r="G73" s="33"/>
      <c r="H73" s="33"/>
      <c r="I73" s="33"/>
      <c r="J73" s="33"/>
      <c r="K73" s="33"/>
      <c r="L73" s="33"/>
      <c r="M73" s="35"/>
      <c r="N73" s="35"/>
      <c r="O73" s="35"/>
      <c r="P73" s="35"/>
      <c r="Q73" s="36"/>
    </row>
    <row r="74" spans="1:18" ht="24" customHeight="1">
      <c r="A74" s="214" t="s">
        <v>78</v>
      </c>
      <c r="B74" s="215"/>
      <c r="C74" s="215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91"/>
      <c r="Q74" s="91"/>
      <c r="R74" s="91"/>
    </row>
    <row r="75" spans="1:18" ht="20.25" customHeight="1">
      <c r="A75" s="216" t="s">
        <v>79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91"/>
      <c r="R75" s="91"/>
    </row>
    <row r="76" spans="1:18" ht="22.5" customHeight="1">
      <c r="A76" s="216" t="s">
        <v>80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91"/>
      <c r="R76" s="91"/>
    </row>
    <row r="77" spans="1:18" ht="23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8" ht="15" customHeight="1">
      <c r="A79" s="217" t="s">
        <v>81</v>
      </c>
      <c r="B79" s="217"/>
      <c r="C79" s="217"/>
      <c r="D79" s="217"/>
      <c r="E79" s="217"/>
      <c r="F79" s="212"/>
      <c r="G79" s="212"/>
      <c r="H79" s="68"/>
      <c r="I79" s="68"/>
      <c r="J79" s="19"/>
      <c r="K79" s="218" t="s">
        <v>82</v>
      </c>
      <c r="L79" s="218"/>
    </row>
    <row r="80" spans="1:18" ht="15" customHeight="1">
      <c r="A80" s="208" t="s">
        <v>83</v>
      </c>
      <c r="B80" s="208"/>
      <c r="C80" s="208"/>
      <c r="D80" s="208"/>
      <c r="E80" s="208"/>
      <c r="F80" s="209"/>
      <c r="G80" s="209"/>
      <c r="H80" s="210" t="s">
        <v>84</v>
      </c>
      <c r="I80" s="210"/>
      <c r="J80" s="69"/>
      <c r="K80" s="210" t="s">
        <v>85</v>
      </c>
      <c r="L80" s="210"/>
    </row>
    <row r="81" spans="1:16">
      <c r="A81" s="19"/>
      <c r="B81" s="19"/>
      <c r="C81" s="19"/>
      <c r="D81" s="19"/>
      <c r="E81" s="19"/>
      <c r="F81" s="35"/>
      <c r="G81" s="35"/>
      <c r="H81" s="19"/>
      <c r="I81" s="19"/>
      <c r="J81" s="19"/>
      <c r="K81" s="19"/>
      <c r="L81" s="19"/>
    </row>
    <row r="82" spans="1:16" ht="15" customHeight="1">
      <c r="A82" s="208" t="s">
        <v>86</v>
      </c>
      <c r="B82" s="208"/>
      <c r="C82" s="208"/>
      <c r="D82" s="208"/>
      <c r="E82" s="208"/>
      <c r="F82" s="212"/>
      <c r="G82" s="212"/>
      <c r="H82" s="68"/>
      <c r="I82" s="68"/>
      <c r="J82" s="19"/>
      <c r="K82" s="213" t="s">
        <v>87</v>
      </c>
      <c r="L82" s="213"/>
    </row>
    <row r="83" spans="1:16" ht="15" customHeight="1">
      <c r="A83" s="208" t="s">
        <v>88</v>
      </c>
      <c r="B83" s="208"/>
      <c r="C83" s="208"/>
      <c r="D83" s="208"/>
      <c r="E83" s="208"/>
      <c r="F83" s="209"/>
      <c r="G83" s="209"/>
      <c r="H83" s="210" t="s">
        <v>84</v>
      </c>
      <c r="I83" s="210"/>
      <c r="J83" s="69"/>
      <c r="K83" s="210" t="s">
        <v>85</v>
      </c>
      <c r="L83" s="210"/>
    </row>
    <row r="84" spans="1:16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4.25" customHeight="1">
      <c r="A85" s="211" t="s">
        <v>89</v>
      </c>
      <c r="B85" s="211"/>
      <c r="C85" s="211"/>
      <c r="D85" s="211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>
      <c r="A86" s="19"/>
      <c r="B86" s="19"/>
      <c r="C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</sheetData>
  <mergeCells count="191">
    <mergeCell ref="S28:S29"/>
    <mergeCell ref="S34:S35"/>
    <mergeCell ref="A83:E83"/>
    <mergeCell ref="F83:G83"/>
    <mergeCell ref="H83:I83"/>
    <mergeCell ref="K83:L83"/>
    <mergeCell ref="A85:D85"/>
    <mergeCell ref="A80:E80"/>
    <mergeCell ref="F80:G80"/>
    <mergeCell ref="H80:I80"/>
    <mergeCell ref="K80:L80"/>
    <mergeCell ref="A82:E82"/>
    <mergeCell ref="F82:G82"/>
    <mergeCell ref="K82:L82"/>
    <mergeCell ref="A74:R74"/>
    <mergeCell ref="A75:R75"/>
    <mergeCell ref="A76:R76"/>
    <mergeCell ref="A79:E79"/>
    <mergeCell ref="F79:G79"/>
    <mergeCell ref="K79:L79"/>
    <mergeCell ref="B70:D70"/>
    <mergeCell ref="E70:F70"/>
    <mergeCell ref="B71:D71"/>
    <mergeCell ref="E71:F71"/>
    <mergeCell ref="B72:D72"/>
    <mergeCell ref="E72:F72"/>
    <mergeCell ref="P65:R65"/>
    <mergeCell ref="B67:D67"/>
    <mergeCell ref="E67:F67"/>
    <mergeCell ref="B68:D68"/>
    <mergeCell ref="E68:F68"/>
    <mergeCell ref="B69:D69"/>
    <mergeCell ref="E69:F69"/>
    <mergeCell ref="A63:O63"/>
    <mergeCell ref="A65:A66"/>
    <mergeCell ref="B65:D66"/>
    <mergeCell ref="E65:F66"/>
    <mergeCell ref="G65:I65"/>
    <mergeCell ref="J65:L65"/>
    <mergeCell ref="M65:O65"/>
    <mergeCell ref="C58:R58"/>
    <mergeCell ref="C59:R59"/>
    <mergeCell ref="C60:R60"/>
    <mergeCell ref="C61:L61"/>
    <mergeCell ref="C62:F62"/>
    <mergeCell ref="G62:H62"/>
    <mergeCell ref="I62:L62"/>
    <mergeCell ref="M62:N62"/>
    <mergeCell ref="O62:P62"/>
    <mergeCell ref="Q62:R62"/>
    <mergeCell ref="C56:R56"/>
    <mergeCell ref="C57:F57"/>
    <mergeCell ref="G57:H57"/>
    <mergeCell ref="I57:L57"/>
    <mergeCell ref="M57:N57"/>
    <mergeCell ref="O57:P57"/>
    <mergeCell ref="Q57:R57"/>
    <mergeCell ref="C55:F55"/>
    <mergeCell ref="G55:H55"/>
    <mergeCell ref="I55:L55"/>
    <mergeCell ref="M55:N55"/>
    <mergeCell ref="O55:P55"/>
    <mergeCell ref="Q55:R55"/>
    <mergeCell ref="A45:A52"/>
    <mergeCell ref="B45:B52"/>
    <mergeCell ref="Q50:R50"/>
    <mergeCell ref="C51:R51"/>
    <mergeCell ref="C52:R52"/>
    <mergeCell ref="C53:R53"/>
    <mergeCell ref="C54:F54"/>
    <mergeCell ref="G54:H54"/>
    <mergeCell ref="I54:L54"/>
    <mergeCell ref="M54:N54"/>
    <mergeCell ref="O54:P54"/>
    <mergeCell ref="Q54:R54"/>
    <mergeCell ref="C50:F50"/>
    <mergeCell ref="G50:H50"/>
    <mergeCell ref="I50:L50"/>
    <mergeCell ref="M50:N50"/>
    <mergeCell ref="O50:P50"/>
    <mergeCell ref="C49:F49"/>
    <mergeCell ref="G49:H49"/>
    <mergeCell ref="I49:L49"/>
    <mergeCell ref="M49:N49"/>
    <mergeCell ref="O49:P49"/>
    <mergeCell ref="Q49:R49"/>
    <mergeCell ref="C48:F48"/>
    <mergeCell ref="G48:H48"/>
    <mergeCell ref="I48:L48"/>
    <mergeCell ref="M48:N48"/>
    <mergeCell ref="O48:P48"/>
    <mergeCell ref="Q48:R48"/>
    <mergeCell ref="C47:F47"/>
    <mergeCell ref="G47:H47"/>
    <mergeCell ref="I47:L47"/>
    <mergeCell ref="M47:N47"/>
    <mergeCell ref="O47:P47"/>
    <mergeCell ref="Q47:R47"/>
    <mergeCell ref="C46:F46"/>
    <mergeCell ref="G46:H46"/>
    <mergeCell ref="I46:L46"/>
    <mergeCell ref="M46:N46"/>
    <mergeCell ref="O46:P46"/>
    <mergeCell ref="Q46:R46"/>
    <mergeCell ref="C43:R43"/>
    <mergeCell ref="C44:R44"/>
    <mergeCell ref="C45:F45"/>
    <mergeCell ref="G45:H45"/>
    <mergeCell ref="I45:L45"/>
    <mergeCell ref="M45:N45"/>
    <mergeCell ref="O45:P45"/>
    <mergeCell ref="Q45:R45"/>
    <mergeCell ref="O41:P41"/>
    <mergeCell ref="Q41:R41"/>
    <mergeCell ref="C42:F42"/>
    <mergeCell ref="G42:H42"/>
    <mergeCell ref="I42:L42"/>
    <mergeCell ref="M42:N42"/>
    <mergeCell ref="O42:P42"/>
    <mergeCell ref="Q42:R42"/>
    <mergeCell ref="A36:I36"/>
    <mergeCell ref="A37:I37"/>
    <mergeCell ref="A38:I38"/>
    <mergeCell ref="A39:D39"/>
    <mergeCell ref="A40:N40"/>
    <mergeCell ref="C41:F41"/>
    <mergeCell ref="G41:H41"/>
    <mergeCell ref="I41:L41"/>
    <mergeCell ref="M41:N41"/>
    <mergeCell ref="D31:I31"/>
    <mergeCell ref="D32:I32"/>
    <mergeCell ref="A33:R33"/>
    <mergeCell ref="A34:I35"/>
    <mergeCell ref="J34:L34"/>
    <mergeCell ref="M34:O34"/>
    <mergeCell ref="P34:R34"/>
    <mergeCell ref="Q24:R24"/>
    <mergeCell ref="A26:O26"/>
    <mergeCell ref="A28:A29"/>
    <mergeCell ref="B28:B29"/>
    <mergeCell ref="C28:C29"/>
    <mergeCell ref="D28:I29"/>
    <mergeCell ref="J28:L28"/>
    <mergeCell ref="M28:O28"/>
    <mergeCell ref="P28:R28"/>
    <mergeCell ref="A24:B24"/>
    <mergeCell ref="C24:D24"/>
    <mergeCell ref="E24:F24"/>
    <mergeCell ref="G24:H24"/>
    <mergeCell ref="I24:J24"/>
    <mergeCell ref="K24:L24"/>
    <mergeCell ref="M24:N24"/>
    <mergeCell ref="O24:P24"/>
    <mergeCell ref="D30:I30"/>
    <mergeCell ref="M22:N22"/>
    <mergeCell ref="O22:P22"/>
    <mergeCell ref="Q22:R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O23:P23"/>
    <mergeCell ref="Q23:R23"/>
    <mergeCell ref="A19:N19"/>
    <mergeCell ref="A21:F21"/>
    <mergeCell ref="G21:L21"/>
    <mergeCell ref="M21:R21"/>
    <mergeCell ref="D13:E13"/>
    <mergeCell ref="F13:N13"/>
    <mergeCell ref="D14:E14"/>
    <mergeCell ref="F14:N14"/>
    <mergeCell ref="D16:F16"/>
    <mergeCell ref="G16:N16"/>
    <mergeCell ref="A6:O6"/>
    <mergeCell ref="A7:O7"/>
    <mergeCell ref="A8:O8"/>
    <mergeCell ref="D10:E10"/>
    <mergeCell ref="F10:N10"/>
    <mergeCell ref="D11:E11"/>
    <mergeCell ref="F11:N11"/>
    <mergeCell ref="D17:F17"/>
    <mergeCell ref="G17:N17"/>
  </mergeCells>
  <pageMargins left="0" right="0" top="0" bottom="0" header="0" footer="0"/>
  <pageSetup paperSize="9" scale="65" orientation="landscape" r:id="rId1"/>
  <headerFooter alignWithMargins="0"/>
  <rowBreaks count="1" manualBreakCount="1">
    <brk id="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1011170</vt:lpstr>
      <vt:lpstr>'1011170'!Область_печати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2018-01-24T14:38:01Z</dcterms:modified>
</cp:coreProperties>
</file>