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200" sheetId="4" r:id="rId1"/>
  </sheets>
  <definedNames>
    <definedName name="_xlnm.Print_Area" localSheetId="0">'1011200'!$A$1:$S$85</definedName>
  </definedNames>
  <calcPr calcId="124519"/>
</workbook>
</file>

<file path=xl/calcChain.xml><?xml version="1.0" encoding="utf-8"?>
<calcChain xmlns="http://schemas.openxmlformats.org/spreadsheetml/2006/main">
  <c r="M49" i="4"/>
  <c r="O57"/>
  <c r="O49"/>
  <c r="Q53" l="1"/>
  <c r="Q48"/>
  <c r="M57"/>
  <c r="Q46"/>
  <c r="Q45"/>
  <c r="Q44"/>
  <c r="N28"/>
  <c r="N29" s="1"/>
  <c r="N35" s="1"/>
  <c r="N36" s="1"/>
  <c r="M28"/>
  <c r="M29" s="1"/>
  <c r="M35" s="1"/>
  <c r="M36" s="1"/>
  <c r="K28"/>
  <c r="K29" s="1"/>
  <c r="K35" s="1"/>
  <c r="K36" s="1"/>
  <c r="J28"/>
  <c r="J29" s="1"/>
  <c r="J35" s="1"/>
  <c r="J36" s="1"/>
  <c r="O22"/>
  <c r="M22"/>
  <c r="K22"/>
  <c r="E22"/>
  <c r="Q22" l="1"/>
  <c r="Q57"/>
  <c r="L28"/>
  <c r="L29" s="1"/>
  <c r="L35" s="1"/>
  <c r="L36" s="1"/>
  <c r="O28"/>
  <c r="O29" s="1"/>
  <c r="O35" s="1"/>
  <c r="O36" s="1"/>
  <c r="P28"/>
  <c r="Q28"/>
  <c r="Q29" s="1"/>
  <c r="Q35" s="1"/>
  <c r="Q36" s="1"/>
  <c r="Q47"/>
  <c r="Q49"/>
  <c r="P29" l="1"/>
  <c r="P35" s="1"/>
  <c r="P36" s="1"/>
  <c r="R28"/>
  <c r="R29" s="1"/>
  <c r="R35" s="1"/>
  <c r="R36" s="1"/>
</calcChain>
</file>

<file path=xl/sharedStrings.xml><?xml version="1.0" encoding="utf-8"?>
<sst xmlns="http://schemas.openxmlformats.org/spreadsheetml/2006/main" count="164" uniqueCount="94">
  <si>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</si>
  <si>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</si>
  <si>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</si>
  <si>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</si>
  <si>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</si>
  <si>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</si>
  <si>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</si>
  <si>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</si>
  <si>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</si>
  <si>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</si>
  <si>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</si>
  <si>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</si>
  <si>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</si>
  <si>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</si>
  <si>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 xml:space="preserve">1011200   0990   </t>
  </si>
  <si>
    <t>Здійснення централізованого господарського обслуговування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</si>
  <si>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</si>
  <si>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</si>
  <si>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</si>
  <si>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</si>
  <si>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</si>
  <si>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</si>
  <si>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</si>
  <si>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</si>
  <si>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</si>
  <si>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</si>
  <si>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</si>
  <si>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</si>
  <si>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</si>
  <si>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</si>
  <si>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</si>
  <si>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</si>
  <si>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</si>
  <si>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0990</t>
  </si>
  <si>
    <r>
      <t xml:space="preserve">Завдання: </t>
    </r>
    <r>
      <rPr>
        <i/>
        <sz val="12"/>
        <rFont val="Arial"/>
        <family val="2"/>
        <charset val="204"/>
      </rPr>
      <t xml:space="preserve"> забезпечити надання якісних послуг з централізованого господарського обслуговування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</si>
  <si>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</si>
  <si>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</si>
  <si>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</si>
  <si>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</si>
  <si>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</si>
  <si>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</si>
  <si>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</si>
  <si>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</si>
  <si>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</si>
  <si>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 забезпечити надання якісних послуг з централізованого господарського обслуговування</t>
  </si>
  <si>
    <t>затрат</t>
  </si>
  <si>
    <t>кількість груп централізованого господарського обслуговування</t>
  </si>
  <si>
    <t>од.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</si>
  <si>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</si>
  <si>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</si>
  <si>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</si>
  <si>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</si>
  <si>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</si>
  <si>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продукту</t>
  </si>
  <si>
    <t xml:space="preserve">кількість установ, які обслуговуються групами централізованого господарського обслуговування  </t>
  </si>
  <si>
    <t>ефективності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</si>
  <si>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</si>
  <si>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</si>
  <si>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r>
      <t>Пояснення щодо причин розбіжностей між затвердженими та досягнутими результативними показниками</t>
    </r>
    <r>
      <rPr>
        <sz val="12"/>
        <rFont val="Arial"/>
        <family val="2"/>
        <charset val="204"/>
      </rPr>
      <t xml:space="preserve">     </t>
    </r>
  </si>
  <si>
    <t xml:space="preserve"> кількість установ, які оюслуговує один працівник зменшилася в зв"язку із збільшенням штатних одиниць спеціалістів</t>
  </si>
  <si>
    <t>4.</t>
  </si>
  <si>
    <t>якості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</si>
  <si>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</si>
  <si>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</si>
  <si>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</si>
  <si>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</si>
  <si>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</si>
  <si>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</si>
  <si>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</si>
  <si>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</si>
  <si>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</si>
  <si>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</si>
  <si>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</si>
  <si>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</si>
  <si>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</si>
  <si>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</si>
  <si>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</si>
  <si>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</si>
  <si>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</si>
  <si>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</si>
  <si>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</si>
  <si>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</si>
  <si>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</si>
  <si>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</si>
  <si>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</si>
  <si>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Юхимчук  22-29-61</t>
  </si>
  <si>
    <t xml:space="preserve"> станом на 01.01.2018 року</t>
  </si>
  <si>
    <t>Пояснення щодо причин відхилення</t>
  </si>
  <si>
    <t>звіт про виконання плану по мережі, штатах і контингентах установ, що знаходяться на місцевих бюджетах за 2017 рік</t>
  </si>
  <si>
    <t>Рішення  виконавчого комітету Житомирської міської ради  "Про затвердження планової мережі загальноосвітніх, дошкільних та позашкільних навчальних закладів на 2017-2018, 2018-2019 навчальні роки"</t>
  </si>
  <si>
    <t>Міська цільова Програма розвитку освіти м. Житомира на період 2016-2018 років</t>
  </si>
  <si>
    <t>Пояснення щодо причин розбіжностей між затвердженими та досягнутими результативними показниками</t>
  </si>
  <si>
    <t>Згідно наказу управляння освіти Житомирської міської ради від 30.11.2017 року № 983-к "Про внесення змін у штатний розпис централізованої бухгалтерії" виведено зі штатного розпису централізованої бухгалтерії штатну одиницю інженера-технолога та введено у штатний розпис господарської групи</t>
  </si>
  <si>
    <t xml:space="preserve"> Заробітна плата виплачена в повному обсязі; нарахування на заробітну плату менші в з"язку з тим, що єдиний соціальний внесок для інвалідів складає 8,41%; залишки по енергоносіях склалися в зв"язку із тим, що фактична ціна менше, ніж запланована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</si>
</sst>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_(&quot;$&quot;* #,##0.00_);_(&quot;$&quot;* \(#,##0.00\);_(&quot;$&quot;* &quot;-&quot;??_);_(@_)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8" fillId="0" borderId="0"/>
    <xf numFmtId="166" fontId="1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0" fontId="1" fillId="0" borderId="0" xfId="1" applyFont="1" applyBorder="1" applyAlignment="1"/>
    <xf numFmtId="0" fontId="13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9" fillId="0" borderId="1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0" fillId="0" borderId="0" xfId="1" applyFont="1" applyBorder="1" applyAlignment="1">
      <alignment vertical="center" wrapText="1"/>
    </xf>
    <xf numFmtId="0" fontId="1" fillId="0" borderId="0" xfId="1" applyAlignment="1"/>
    <xf numFmtId="0" fontId="4" fillId="0" borderId="0" xfId="1" applyFont="1" applyAlignment="1">
      <alignment vertical="center" wrapText="1"/>
    </xf>
    <xf numFmtId="166" fontId="5" fillId="0" borderId="0" xfId="3" applyFont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1" fillId="0" borderId="6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/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0" fontId="22" fillId="0" borderId="8" xfId="1" applyFont="1" applyBorder="1" applyAlignment="1">
      <alignment vertical="center"/>
    </xf>
    <xf numFmtId="0" fontId="22" fillId="0" borderId="9" xfId="1" applyFont="1" applyBorder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5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164" fontId="12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3" fillId="0" borderId="1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23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/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/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1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</cellXfs>
  <cellStyles count="4">
    <cellStyle name="Денежный 2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27"/>
  <sheetViews>
    <sheetView tabSelected="1" view="pageBreakPreview" topLeftCell="A47" zoomScale="75" zoomScaleNormal="75" zoomScaleSheetLayoutView="75" workbookViewId="0">
      <selection activeCell="I46" sqref="I46:L46"/>
    </sheetView>
  </sheetViews>
  <sheetFormatPr defaultRowHeight="12.75"/>
  <cols>
    <col min="1" max="1" width="6.14062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8554687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43.7109375" style="1" customWidth="1"/>
    <col min="20" max="20" width="12.7109375" style="1" customWidth="1"/>
    <col min="21" max="256" width="9.140625" style="1"/>
    <col min="257" max="257" width="6.14062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8554687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14062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8554687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14062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8554687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14062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8554687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14062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8554687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14062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8554687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14062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8554687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14062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8554687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14062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8554687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14062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8554687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14062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8554687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14062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8554687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14062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8554687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14062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8554687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14062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8554687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14062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8554687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14062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8554687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14062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8554687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14062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8554687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14062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8554687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14062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8554687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14062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8554687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14062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8554687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14062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8554687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14062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8554687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14062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8554687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14062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8554687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14062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8554687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14062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8554687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14062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8554687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14062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8554687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14062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8554687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14062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8554687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14062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8554687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14062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8554687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14062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8554687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14062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8554687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14062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8554687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14062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8554687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14062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8554687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14062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8554687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14062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8554687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14062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8554687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14062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8554687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14062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8554687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14062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8554687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14062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8554687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14062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8554687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14062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8554687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14062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8554687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14062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8554687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14062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8554687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14062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8554687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14062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8554687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14062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8554687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14062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8554687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14062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8554687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14062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8554687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14062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8554687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14062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8554687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14062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8554687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14062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8554687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14062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8554687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A5" s="180" t="s">
        <v>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5"/>
      <c r="Q5" s="6"/>
      <c r="R5" s="6"/>
      <c r="S5" s="6"/>
      <c r="T5" s="6"/>
    </row>
    <row r="6" spans="1:20" ht="15">
      <c r="A6" s="180" t="s">
        <v>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5"/>
      <c r="Q6" s="6"/>
      <c r="R6" s="6"/>
      <c r="S6" s="6"/>
      <c r="T6" s="6"/>
    </row>
    <row r="7" spans="1:20" ht="15">
      <c r="A7" s="180" t="s">
        <v>86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5"/>
      <c r="Q7" s="6"/>
      <c r="R7" s="6"/>
      <c r="S7" s="6"/>
      <c r="T7" s="6"/>
    </row>
    <row r="9" spans="1:20" ht="15.75">
      <c r="B9" s="7"/>
      <c r="C9" s="7" t="s">
        <v>5</v>
      </c>
      <c r="D9" s="176" t="s">
        <v>6</v>
      </c>
      <c r="E9" s="171"/>
      <c r="F9" s="181" t="s">
        <v>7</v>
      </c>
      <c r="G9" s="89"/>
      <c r="H9" s="89"/>
      <c r="I9" s="89"/>
      <c r="J9" s="89"/>
      <c r="K9" s="89"/>
      <c r="L9" s="89"/>
      <c r="M9" s="89"/>
      <c r="N9" s="89"/>
    </row>
    <row r="10" spans="1:20" ht="15">
      <c r="B10" s="8"/>
      <c r="C10" s="8"/>
      <c r="D10" s="172" t="s">
        <v>8</v>
      </c>
      <c r="E10" s="172"/>
      <c r="F10" s="172" t="s">
        <v>9</v>
      </c>
      <c r="G10" s="89"/>
      <c r="H10" s="89"/>
      <c r="I10" s="89"/>
      <c r="J10" s="89"/>
      <c r="K10" s="89"/>
      <c r="L10" s="89"/>
      <c r="M10" s="89"/>
      <c r="N10" s="89"/>
    </row>
    <row r="11" spans="1:20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20" ht="15.75">
      <c r="B12" s="7"/>
      <c r="C12" s="7" t="s">
        <v>10</v>
      </c>
      <c r="D12" s="176" t="s">
        <v>11</v>
      </c>
      <c r="E12" s="171"/>
      <c r="F12" s="177" t="s">
        <v>7</v>
      </c>
      <c r="G12" s="89"/>
      <c r="H12" s="89"/>
      <c r="I12" s="89"/>
      <c r="J12" s="89"/>
      <c r="K12" s="89"/>
      <c r="L12" s="89"/>
      <c r="M12" s="89"/>
      <c r="N12" s="89"/>
    </row>
    <row r="13" spans="1:20" ht="15">
      <c r="B13" s="8"/>
      <c r="C13" s="8"/>
      <c r="D13" s="170" t="s">
        <v>8</v>
      </c>
      <c r="E13" s="171"/>
      <c r="F13" s="172" t="s">
        <v>12</v>
      </c>
      <c r="G13" s="89"/>
      <c r="H13" s="89"/>
      <c r="I13" s="89"/>
      <c r="J13" s="89"/>
      <c r="K13" s="89"/>
      <c r="L13" s="89"/>
      <c r="M13" s="89"/>
      <c r="N13" s="89"/>
    </row>
    <row r="14" spans="1:20" ht="15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20" ht="18.75" customHeight="1">
      <c r="B15" s="7"/>
      <c r="C15" s="11" t="s">
        <v>13</v>
      </c>
      <c r="D15" s="178" t="s">
        <v>14</v>
      </c>
      <c r="E15" s="179"/>
      <c r="F15" s="179"/>
      <c r="G15" s="177" t="s">
        <v>15</v>
      </c>
      <c r="H15" s="171"/>
      <c r="I15" s="171"/>
      <c r="J15" s="171"/>
      <c r="K15" s="171"/>
      <c r="L15" s="171"/>
      <c r="M15" s="171"/>
      <c r="N15" s="171"/>
      <c r="O15" s="12"/>
    </row>
    <row r="16" spans="1:20" ht="15">
      <c r="A16" s="8"/>
      <c r="B16" s="8"/>
      <c r="C16" s="8"/>
      <c r="D16" s="170" t="s">
        <v>16</v>
      </c>
      <c r="E16" s="171"/>
      <c r="F16" s="171"/>
      <c r="G16" s="172" t="s">
        <v>17</v>
      </c>
      <c r="H16" s="89"/>
      <c r="I16" s="89"/>
      <c r="J16" s="89"/>
      <c r="K16" s="89"/>
      <c r="L16" s="89"/>
      <c r="M16" s="89"/>
      <c r="N16" s="89"/>
    </row>
    <row r="17" spans="1:19">
      <c r="A17" s="13"/>
      <c r="B17" s="13"/>
      <c r="C17" s="13"/>
      <c r="D17" s="14"/>
      <c r="E17" s="15"/>
      <c r="G17" s="16"/>
      <c r="H17" s="16"/>
      <c r="I17" s="16"/>
      <c r="J17" s="16"/>
      <c r="K17" s="13"/>
      <c r="L17" s="13"/>
    </row>
    <row r="18" spans="1:19" ht="21" customHeight="1">
      <c r="A18" s="185" t="s">
        <v>18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1:19" ht="37.5" customHeight="1">
      <c r="A19" s="173" t="s">
        <v>20</v>
      </c>
      <c r="B19" s="186"/>
      <c r="C19" s="186"/>
      <c r="D19" s="186"/>
      <c r="E19" s="186"/>
      <c r="F19" s="186"/>
      <c r="G19" s="187" t="s">
        <v>21</v>
      </c>
      <c r="H19" s="188"/>
      <c r="I19" s="188"/>
      <c r="J19" s="188"/>
      <c r="K19" s="188"/>
      <c r="L19" s="189"/>
      <c r="M19" s="173" t="s">
        <v>22</v>
      </c>
      <c r="N19" s="173"/>
      <c r="O19" s="173"/>
      <c r="P19" s="173"/>
      <c r="Q19" s="173"/>
      <c r="R19" s="186"/>
    </row>
    <row r="20" spans="1:19" ht="46.5" customHeight="1">
      <c r="A20" s="173" t="s">
        <v>23</v>
      </c>
      <c r="B20" s="173"/>
      <c r="C20" s="173" t="s">
        <v>24</v>
      </c>
      <c r="D20" s="174"/>
      <c r="E20" s="173" t="s">
        <v>25</v>
      </c>
      <c r="F20" s="174"/>
      <c r="G20" s="173" t="s">
        <v>23</v>
      </c>
      <c r="H20" s="174"/>
      <c r="I20" s="173" t="s">
        <v>24</v>
      </c>
      <c r="J20" s="174"/>
      <c r="K20" s="173" t="s">
        <v>25</v>
      </c>
      <c r="L20" s="174"/>
      <c r="M20" s="173" t="s">
        <v>23</v>
      </c>
      <c r="N20" s="174"/>
      <c r="O20" s="173" t="s">
        <v>24</v>
      </c>
      <c r="P20" s="174"/>
      <c r="Q20" s="173" t="s">
        <v>25</v>
      </c>
      <c r="R20" s="174"/>
    </row>
    <row r="21" spans="1:19" ht="10.5" customHeight="1">
      <c r="A21" s="175">
        <v>1</v>
      </c>
      <c r="B21" s="175"/>
      <c r="C21" s="175">
        <v>2</v>
      </c>
      <c r="D21" s="175"/>
      <c r="E21" s="175">
        <v>3</v>
      </c>
      <c r="F21" s="175"/>
      <c r="G21" s="175">
        <v>4</v>
      </c>
      <c r="H21" s="175"/>
      <c r="I21" s="175">
        <v>5</v>
      </c>
      <c r="J21" s="175"/>
      <c r="K21" s="175">
        <v>6</v>
      </c>
      <c r="L21" s="175"/>
      <c r="M21" s="175">
        <v>7</v>
      </c>
      <c r="N21" s="175"/>
      <c r="O21" s="175">
        <v>8</v>
      </c>
      <c r="P21" s="175"/>
      <c r="Q21" s="175">
        <v>9</v>
      </c>
      <c r="R21" s="175"/>
    </row>
    <row r="22" spans="1:19" ht="24.75" customHeight="1">
      <c r="A22" s="169">
        <v>1750.9</v>
      </c>
      <c r="B22" s="169"/>
      <c r="C22" s="169"/>
      <c r="D22" s="169"/>
      <c r="E22" s="169">
        <f>A22+C22</f>
        <v>1750.9</v>
      </c>
      <c r="F22" s="169"/>
      <c r="G22" s="169">
        <v>1567.5</v>
      </c>
      <c r="H22" s="169"/>
      <c r="I22" s="169"/>
      <c r="J22" s="169"/>
      <c r="K22" s="169">
        <f>G22+I22</f>
        <v>1567.5</v>
      </c>
      <c r="L22" s="169"/>
      <c r="M22" s="169">
        <f>G22-A22</f>
        <v>-183.40000000000009</v>
      </c>
      <c r="N22" s="169"/>
      <c r="O22" s="169">
        <f>I22-C22</f>
        <v>0</v>
      </c>
      <c r="P22" s="169"/>
      <c r="Q22" s="169">
        <f>M22+O22</f>
        <v>-183.40000000000009</v>
      </c>
      <c r="R22" s="169"/>
    </row>
    <row r="23" spans="1:19" ht="12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9" ht="21" customHeight="1">
      <c r="A24" s="195" t="s">
        <v>26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7"/>
      <c r="Q24" s="18"/>
    </row>
    <row r="25" spans="1:19" ht="49.5" customHeight="1">
      <c r="A25" s="78" t="s">
        <v>27</v>
      </c>
      <c r="B25" s="78" t="s">
        <v>28</v>
      </c>
      <c r="C25" s="78" t="s">
        <v>29</v>
      </c>
      <c r="D25" s="132" t="s">
        <v>30</v>
      </c>
      <c r="E25" s="199"/>
      <c r="F25" s="199"/>
      <c r="G25" s="199"/>
      <c r="H25" s="199"/>
      <c r="I25" s="199"/>
      <c r="J25" s="132" t="s">
        <v>31</v>
      </c>
      <c r="K25" s="199"/>
      <c r="L25" s="199"/>
      <c r="M25" s="132" t="s">
        <v>32</v>
      </c>
      <c r="N25" s="199"/>
      <c r="O25" s="199"/>
      <c r="P25" s="132" t="s">
        <v>22</v>
      </c>
      <c r="Q25" s="132"/>
      <c r="R25" s="132"/>
      <c r="S25" s="132" t="s">
        <v>87</v>
      </c>
    </row>
    <row r="26" spans="1:19" ht="48.75" customHeight="1">
      <c r="A26" s="80"/>
      <c r="B26" s="80"/>
      <c r="C26" s="80"/>
      <c r="D26" s="199"/>
      <c r="E26" s="199"/>
      <c r="F26" s="199"/>
      <c r="G26" s="199"/>
      <c r="H26" s="199"/>
      <c r="I26" s="199"/>
      <c r="J26" s="19" t="s">
        <v>23</v>
      </c>
      <c r="K26" s="19" t="s">
        <v>24</v>
      </c>
      <c r="L26" s="19" t="s">
        <v>25</v>
      </c>
      <c r="M26" s="19" t="s">
        <v>23</v>
      </c>
      <c r="N26" s="19" t="s">
        <v>24</v>
      </c>
      <c r="O26" s="19" t="s">
        <v>25</v>
      </c>
      <c r="P26" s="19" t="s">
        <v>23</v>
      </c>
      <c r="Q26" s="19" t="s">
        <v>24</v>
      </c>
      <c r="R26" s="19" t="s">
        <v>25</v>
      </c>
      <c r="S26" s="132"/>
    </row>
    <row r="27" spans="1:19" ht="10.5" customHeight="1">
      <c r="A27" s="74">
        <v>1</v>
      </c>
      <c r="B27" s="74">
        <v>2</v>
      </c>
      <c r="C27" s="74">
        <v>3</v>
      </c>
      <c r="D27" s="182">
        <v>4</v>
      </c>
      <c r="E27" s="183"/>
      <c r="F27" s="183"/>
      <c r="G27" s="183"/>
      <c r="H27" s="183"/>
      <c r="I27" s="184"/>
      <c r="J27" s="75">
        <v>5</v>
      </c>
      <c r="K27" s="75">
        <v>6</v>
      </c>
      <c r="L27" s="75">
        <v>7</v>
      </c>
      <c r="M27" s="75">
        <v>8</v>
      </c>
      <c r="N27" s="75">
        <v>9</v>
      </c>
      <c r="O27" s="76">
        <v>10</v>
      </c>
      <c r="P27" s="76">
        <v>11</v>
      </c>
      <c r="Q27" s="76">
        <v>12</v>
      </c>
      <c r="R27" s="76">
        <v>13</v>
      </c>
      <c r="S27" s="77">
        <v>14</v>
      </c>
    </row>
    <row r="28" spans="1:19" ht="88.5" customHeight="1">
      <c r="A28" s="20">
        <v>1</v>
      </c>
      <c r="B28" s="21">
        <v>1011120</v>
      </c>
      <c r="C28" s="22" t="s">
        <v>33</v>
      </c>
      <c r="D28" s="190" t="s">
        <v>34</v>
      </c>
      <c r="E28" s="191"/>
      <c r="F28" s="191"/>
      <c r="G28" s="191"/>
      <c r="H28" s="191"/>
      <c r="I28" s="157"/>
      <c r="J28" s="23">
        <f>A22</f>
        <v>1750.9</v>
      </c>
      <c r="K28" s="23">
        <f>C22</f>
        <v>0</v>
      </c>
      <c r="L28" s="23">
        <f>J28+K28</f>
        <v>1750.9</v>
      </c>
      <c r="M28" s="23">
        <f>G22</f>
        <v>1567.5</v>
      </c>
      <c r="N28" s="23">
        <f>I22</f>
        <v>0</v>
      </c>
      <c r="O28" s="24">
        <f>M28+N28</f>
        <v>1567.5</v>
      </c>
      <c r="P28" s="24">
        <f>M28-J28</f>
        <v>-183.40000000000009</v>
      </c>
      <c r="Q28" s="24">
        <f>N28-K28</f>
        <v>0</v>
      </c>
      <c r="R28" s="24">
        <f>P28+Q28</f>
        <v>-183.40000000000009</v>
      </c>
      <c r="S28" s="206" t="s">
        <v>93</v>
      </c>
    </row>
    <row r="29" spans="1:19" ht="18.75" customHeight="1">
      <c r="A29" s="20"/>
      <c r="B29" s="20"/>
      <c r="C29" s="20"/>
      <c r="D29" s="192" t="s">
        <v>35</v>
      </c>
      <c r="E29" s="193"/>
      <c r="F29" s="193"/>
      <c r="G29" s="193"/>
      <c r="H29" s="193"/>
      <c r="I29" s="194"/>
      <c r="J29" s="25">
        <f t="shared" ref="J29:R29" si="0">J28</f>
        <v>1750.9</v>
      </c>
      <c r="K29" s="25">
        <f t="shared" si="0"/>
        <v>0</v>
      </c>
      <c r="L29" s="25">
        <f t="shared" si="0"/>
        <v>1750.9</v>
      </c>
      <c r="M29" s="25">
        <f t="shared" si="0"/>
        <v>1567.5</v>
      </c>
      <c r="N29" s="25">
        <f t="shared" si="0"/>
        <v>0</v>
      </c>
      <c r="O29" s="25">
        <f t="shared" si="0"/>
        <v>1567.5</v>
      </c>
      <c r="P29" s="25">
        <f t="shared" si="0"/>
        <v>-183.40000000000009</v>
      </c>
      <c r="Q29" s="25">
        <f t="shared" si="0"/>
        <v>0</v>
      </c>
      <c r="R29" s="25">
        <f t="shared" si="0"/>
        <v>-183.40000000000009</v>
      </c>
      <c r="S29" s="68"/>
    </row>
    <row r="30" spans="1:19" ht="16.5" customHeight="1">
      <c r="A30" s="26"/>
      <c r="B30" s="26"/>
      <c r="C30" s="26"/>
      <c r="D30" s="27"/>
      <c r="E30" s="27"/>
      <c r="F30" s="28"/>
      <c r="G30" s="29"/>
      <c r="H30" s="30"/>
      <c r="I30" s="28"/>
      <c r="J30" s="28"/>
      <c r="K30" s="28"/>
      <c r="L30" s="28"/>
      <c r="M30" s="28"/>
      <c r="N30" s="28"/>
    </row>
    <row r="31" spans="1:19" ht="19.5" customHeight="1">
      <c r="A31" s="195" t="s">
        <v>36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6"/>
      <c r="O31" s="196"/>
      <c r="P31" s="196"/>
      <c r="Q31" s="196"/>
      <c r="R31" s="196"/>
    </row>
    <row r="32" spans="1:19" ht="51.75" customHeight="1">
      <c r="A32" s="117" t="s">
        <v>37</v>
      </c>
      <c r="B32" s="197"/>
      <c r="C32" s="197"/>
      <c r="D32" s="197"/>
      <c r="E32" s="197"/>
      <c r="F32" s="197"/>
      <c r="G32" s="197"/>
      <c r="H32" s="197"/>
      <c r="I32" s="198"/>
      <c r="J32" s="132" t="s">
        <v>31</v>
      </c>
      <c r="K32" s="199"/>
      <c r="L32" s="199"/>
      <c r="M32" s="132" t="s">
        <v>32</v>
      </c>
      <c r="N32" s="199"/>
      <c r="O32" s="199"/>
      <c r="P32" s="132" t="s">
        <v>22</v>
      </c>
      <c r="Q32" s="132"/>
      <c r="R32" s="132"/>
      <c r="S32" s="132" t="s">
        <v>87</v>
      </c>
    </row>
    <row r="33" spans="1:19" ht="42.75" customHeight="1">
      <c r="A33" s="164"/>
      <c r="B33" s="127"/>
      <c r="C33" s="127"/>
      <c r="D33" s="127"/>
      <c r="E33" s="127"/>
      <c r="F33" s="127"/>
      <c r="G33" s="127"/>
      <c r="H33" s="127"/>
      <c r="I33" s="163"/>
      <c r="J33" s="66" t="s">
        <v>23</v>
      </c>
      <c r="K33" s="66" t="s">
        <v>24</v>
      </c>
      <c r="L33" s="66" t="s">
        <v>25</v>
      </c>
      <c r="M33" s="66" t="s">
        <v>23</v>
      </c>
      <c r="N33" s="66" t="s">
        <v>24</v>
      </c>
      <c r="O33" s="66" t="s">
        <v>25</v>
      </c>
      <c r="P33" s="66" t="s">
        <v>23</v>
      </c>
      <c r="Q33" s="66" t="s">
        <v>24</v>
      </c>
      <c r="R33" s="66" t="s">
        <v>25</v>
      </c>
      <c r="S33" s="132"/>
    </row>
    <row r="34" spans="1:19" ht="17.25" customHeight="1">
      <c r="A34" s="96">
        <v>1</v>
      </c>
      <c r="B34" s="113"/>
      <c r="C34" s="113"/>
      <c r="D34" s="113"/>
      <c r="E34" s="113"/>
      <c r="F34" s="113"/>
      <c r="G34" s="113"/>
      <c r="H34" s="113"/>
      <c r="I34" s="97"/>
      <c r="J34" s="67">
        <v>2</v>
      </c>
      <c r="K34" s="67">
        <v>3</v>
      </c>
      <c r="L34" s="67">
        <v>4</v>
      </c>
      <c r="M34" s="67">
        <v>5</v>
      </c>
      <c r="N34" s="67">
        <v>6</v>
      </c>
      <c r="O34" s="50">
        <v>7</v>
      </c>
      <c r="P34" s="50">
        <v>8</v>
      </c>
      <c r="Q34" s="50">
        <v>9</v>
      </c>
      <c r="R34" s="50">
        <v>10</v>
      </c>
      <c r="S34" s="69">
        <v>11</v>
      </c>
    </row>
    <row r="35" spans="1:19" ht="84" customHeight="1">
      <c r="A35" s="156" t="s">
        <v>90</v>
      </c>
      <c r="B35" s="165"/>
      <c r="C35" s="165"/>
      <c r="D35" s="165"/>
      <c r="E35" s="165"/>
      <c r="F35" s="166"/>
      <c r="G35" s="166"/>
      <c r="H35" s="166"/>
      <c r="I35" s="167"/>
      <c r="J35" s="72">
        <f>J29</f>
        <v>1750.9</v>
      </c>
      <c r="K35" s="72">
        <f t="shared" ref="K35:R35" si="1">K29</f>
        <v>0</v>
      </c>
      <c r="L35" s="72">
        <f t="shared" si="1"/>
        <v>1750.9</v>
      </c>
      <c r="M35" s="72">
        <f t="shared" si="1"/>
        <v>1567.5</v>
      </c>
      <c r="N35" s="72">
        <f t="shared" si="1"/>
        <v>0</v>
      </c>
      <c r="O35" s="72">
        <f t="shared" si="1"/>
        <v>1567.5</v>
      </c>
      <c r="P35" s="72">
        <f t="shared" si="1"/>
        <v>-183.40000000000009</v>
      </c>
      <c r="Q35" s="72">
        <f t="shared" si="1"/>
        <v>0</v>
      </c>
      <c r="R35" s="72">
        <f t="shared" si="1"/>
        <v>-183.40000000000009</v>
      </c>
      <c r="S35" s="206" t="s">
        <v>93</v>
      </c>
    </row>
    <row r="36" spans="1:19" ht="16.5" customHeight="1">
      <c r="A36" s="156" t="s">
        <v>38</v>
      </c>
      <c r="B36" s="165"/>
      <c r="C36" s="165"/>
      <c r="D36" s="165"/>
      <c r="E36" s="165"/>
      <c r="F36" s="166"/>
      <c r="G36" s="166"/>
      <c r="H36" s="166"/>
      <c r="I36" s="167"/>
      <c r="J36" s="67">
        <f>J35</f>
        <v>1750.9</v>
      </c>
      <c r="K36" s="71">
        <f t="shared" ref="K36:R36" si="2">K35</f>
        <v>0</v>
      </c>
      <c r="L36" s="71">
        <f t="shared" si="2"/>
        <v>1750.9</v>
      </c>
      <c r="M36" s="71">
        <f t="shared" si="2"/>
        <v>1567.5</v>
      </c>
      <c r="N36" s="71">
        <f t="shared" si="2"/>
        <v>0</v>
      </c>
      <c r="O36" s="71">
        <f t="shared" si="2"/>
        <v>1567.5</v>
      </c>
      <c r="P36" s="71">
        <f t="shared" si="2"/>
        <v>-183.40000000000009</v>
      </c>
      <c r="Q36" s="71">
        <f t="shared" si="2"/>
        <v>0</v>
      </c>
      <c r="R36" s="71">
        <f t="shared" si="2"/>
        <v>-183.40000000000009</v>
      </c>
      <c r="S36" s="70"/>
    </row>
    <row r="37" spans="1:19">
      <c r="A37" s="118"/>
      <c r="B37" s="118"/>
      <c r="C37" s="118"/>
      <c r="D37" s="118"/>
      <c r="E37" s="33"/>
      <c r="F37" s="34"/>
      <c r="G37" s="34"/>
      <c r="H37" s="34"/>
      <c r="I37" s="34"/>
      <c r="J37" s="34"/>
      <c r="K37" s="34"/>
      <c r="L37" s="34"/>
      <c r="M37" s="34"/>
      <c r="N37" s="26"/>
      <c r="O37" s="35"/>
      <c r="P37" s="35"/>
      <c r="Q37" s="36"/>
    </row>
    <row r="38" spans="1:19" ht="29.25" customHeight="1">
      <c r="A38" s="168" t="s">
        <v>39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37"/>
      <c r="P38" s="37"/>
    </row>
    <row r="39" spans="1:19" ht="29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65"/>
      <c r="O39" s="58"/>
      <c r="P39" s="58"/>
    </row>
    <row r="40" spans="1:19" ht="78.75" customHeight="1">
      <c r="A40" s="62" t="s">
        <v>27</v>
      </c>
      <c r="B40" s="62" t="s">
        <v>28</v>
      </c>
      <c r="C40" s="132" t="s">
        <v>40</v>
      </c>
      <c r="D40" s="132"/>
      <c r="E40" s="132"/>
      <c r="F40" s="132"/>
      <c r="G40" s="132" t="s">
        <v>41</v>
      </c>
      <c r="H40" s="132"/>
      <c r="I40" s="132" t="s">
        <v>42</v>
      </c>
      <c r="J40" s="132"/>
      <c r="K40" s="132"/>
      <c r="L40" s="132"/>
      <c r="M40" s="132" t="s">
        <v>31</v>
      </c>
      <c r="N40" s="132"/>
      <c r="O40" s="132" t="s">
        <v>43</v>
      </c>
      <c r="P40" s="132"/>
      <c r="Q40" s="132" t="s">
        <v>22</v>
      </c>
      <c r="R40" s="132"/>
    </row>
    <row r="41" spans="1:19" ht="24.75" customHeight="1">
      <c r="A41" s="62">
        <v>1</v>
      </c>
      <c r="B41" s="59">
        <v>2</v>
      </c>
      <c r="C41" s="132">
        <v>3</v>
      </c>
      <c r="D41" s="132"/>
      <c r="E41" s="132"/>
      <c r="F41" s="132"/>
      <c r="G41" s="132">
        <v>4</v>
      </c>
      <c r="H41" s="132"/>
      <c r="I41" s="127">
        <v>5</v>
      </c>
      <c r="J41" s="127"/>
      <c r="K41" s="127"/>
      <c r="L41" s="163"/>
      <c r="M41" s="164">
        <v>6</v>
      </c>
      <c r="N41" s="127"/>
      <c r="O41" s="164">
        <v>7</v>
      </c>
      <c r="P41" s="127"/>
      <c r="Q41" s="164">
        <v>8</v>
      </c>
      <c r="R41" s="163"/>
    </row>
    <row r="42" spans="1:19" ht="24" customHeight="1">
      <c r="A42" s="60"/>
      <c r="B42" s="39">
        <v>1011120</v>
      </c>
      <c r="C42" s="159" t="s">
        <v>44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</row>
    <row r="43" spans="1:19" ht="20.25" customHeight="1">
      <c r="A43" s="40" t="s">
        <v>5</v>
      </c>
      <c r="B43" s="39"/>
      <c r="C43" s="138" t="s">
        <v>45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59"/>
    </row>
    <row r="44" spans="1:19" ht="62.25" customHeight="1">
      <c r="A44" s="207"/>
      <c r="B44" s="207"/>
      <c r="C44" s="160" t="s">
        <v>46</v>
      </c>
      <c r="D44" s="161"/>
      <c r="E44" s="161"/>
      <c r="F44" s="161"/>
      <c r="G44" s="80" t="s">
        <v>47</v>
      </c>
      <c r="H44" s="80"/>
      <c r="I44" s="80" t="s">
        <v>88</v>
      </c>
      <c r="J44" s="80"/>
      <c r="K44" s="80"/>
      <c r="L44" s="80"/>
      <c r="M44" s="80">
        <v>1</v>
      </c>
      <c r="N44" s="80"/>
      <c r="O44" s="80">
        <v>1</v>
      </c>
      <c r="P44" s="80"/>
      <c r="Q44" s="162">
        <f t="shared" ref="Q44:Q49" si="3">O44-M44</f>
        <v>0</v>
      </c>
      <c r="R44" s="162"/>
    </row>
    <row r="45" spans="1:19" ht="67.5" customHeight="1">
      <c r="A45" s="208"/>
      <c r="B45" s="208"/>
      <c r="C45" s="156" t="s">
        <v>48</v>
      </c>
      <c r="D45" s="139"/>
      <c r="E45" s="139"/>
      <c r="F45" s="140"/>
      <c r="G45" s="96" t="s">
        <v>47</v>
      </c>
      <c r="H45" s="97"/>
      <c r="I45" s="80" t="s">
        <v>88</v>
      </c>
      <c r="J45" s="80"/>
      <c r="K45" s="80"/>
      <c r="L45" s="80"/>
      <c r="M45" s="96">
        <v>0</v>
      </c>
      <c r="N45" s="97"/>
      <c r="O45" s="132">
        <v>0</v>
      </c>
      <c r="P45" s="132"/>
      <c r="Q45" s="123">
        <f t="shared" si="3"/>
        <v>0</v>
      </c>
      <c r="R45" s="123"/>
    </row>
    <row r="46" spans="1:19" ht="62.25" customHeight="1">
      <c r="A46" s="208"/>
      <c r="B46" s="208"/>
      <c r="C46" s="156" t="s">
        <v>49</v>
      </c>
      <c r="D46" s="139"/>
      <c r="E46" s="139"/>
      <c r="F46" s="140"/>
      <c r="G46" s="96" t="s">
        <v>47</v>
      </c>
      <c r="H46" s="97"/>
      <c r="I46" s="80" t="s">
        <v>88</v>
      </c>
      <c r="J46" s="80"/>
      <c r="K46" s="80"/>
      <c r="L46" s="80"/>
      <c r="M46" s="96">
        <v>0</v>
      </c>
      <c r="N46" s="97"/>
      <c r="O46" s="132">
        <v>0</v>
      </c>
      <c r="P46" s="132"/>
      <c r="Q46" s="123">
        <f t="shared" si="3"/>
        <v>0</v>
      </c>
      <c r="R46" s="123"/>
    </row>
    <row r="47" spans="1:19" ht="62.25" customHeight="1">
      <c r="A47" s="208"/>
      <c r="B47" s="208"/>
      <c r="C47" s="156" t="s">
        <v>50</v>
      </c>
      <c r="D47" s="139"/>
      <c r="E47" s="139"/>
      <c r="F47" s="140"/>
      <c r="G47" s="96" t="s">
        <v>47</v>
      </c>
      <c r="H47" s="97"/>
      <c r="I47" s="80" t="s">
        <v>88</v>
      </c>
      <c r="J47" s="80"/>
      <c r="K47" s="80"/>
      <c r="L47" s="80"/>
      <c r="M47" s="96">
        <v>11</v>
      </c>
      <c r="N47" s="97"/>
      <c r="O47" s="158">
        <v>12</v>
      </c>
      <c r="P47" s="158"/>
      <c r="Q47" s="123">
        <f t="shared" si="3"/>
        <v>1</v>
      </c>
      <c r="R47" s="123"/>
    </row>
    <row r="48" spans="1:19" ht="63.75" customHeight="1">
      <c r="A48" s="208"/>
      <c r="B48" s="208"/>
      <c r="C48" s="156" t="s">
        <v>51</v>
      </c>
      <c r="D48" s="139"/>
      <c r="E48" s="139"/>
      <c r="F48" s="140"/>
      <c r="G48" s="96" t="s">
        <v>47</v>
      </c>
      <c r="H48" s="97"/>
      <c r="I48" s="80" t="s">
        <v>88</v>
      </c>
      <c r="J48" s="80"/>
      <c r="K48" s="80"/>
      <c r="L48" s="80"/>
      <c r="M48" s="96">
        <v>1</v>
      </c>
      <c r="N48" s="157"/>
      <c r="O48" s="158">
        <v>1</v>
      </c>
      <c r="P48" s="158"/>
      <c r="Q48" s="123">
        <f t="shared" si="3"/>
        <v>0</v>
      </c>
      <c r="R48" s="123"/>
    </row>
    <row r="49" spans="1:22" ht="63.75" customHeight="1">
      <c r="A49" s="208"/>
      <c r="B49" s="208"/>
      <c r="C49" s="156" t="s">
        <v>52</v>
      </c>
      <c r="D49" s="139"/>
      <c r="E49" s="139"/>
      <c r="F49" s="140"/>
      <c r="G49" s="96" t="s">
        <v>47</v>
      </c>
      <c r="H49" s="97"/>
      <c r="I49" s="80" t="s">
        <v>88</v>
      </c>
      <c r="J49" s="80"/>
      <c r="K49" s="80"/>
      <c r="L49" s="80"/>
      <c r="M49" s="96">
        <f>ROUND(SUM(M45:N48),1)</f>
        <v>12</v>
      </c>
      <c r="N49" s="97"/>
      <c r="O49" s="96">
        <f>ROUND(SUM(O45:P48),1)</f>
        <v>13</v>
      </c>
      <c r="P49" s="97"/>
      <c r="Q49" s="123">
        <f t="shared" si="3"/>
        <v>1</v>
      </c>
      <c r="R49" s="123"/>
    </row>
    <row r="50" spans="1:22" ht="19.5" customHeight="1">
      <c r="A50" s="208"/>
      <c r="B50" s="208"/>
      <c r="C50" s="200" t="s">
        <v>91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2"/>
    </row>
    <row r="51" spans="1:22" ht="36.75" customHeight="1">
      <c r="A51" s="162"/>
      <c r="B51" s="162"/>
      <c r="C51" s="203" t="s">
        <v>92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5"/>
    </row>
    <row r="52" spans="1:22" ht="18" customHeight="1">
      <c r="A52" s="40" t="s">
        <v>10</v>
      </c>
      <c r="B52" s="39"/>
      <c r="C52" s="138" t="s">
        <v>53</v>
      </c>
      <c r="D52" s="138"/>
      <c r="E52" s="138"/>
      <c r="F52" s="138"/>
      <c r="G52" s="138"/>
      <c r="H52" s="138"/>
      <c r="I52" s="138"/>
      <c r="J52" s="139"/>
      <c r="K52" s="139"/>
      <c r="L52" s="139"/>
      <c r="M52" s="139"/>
      <c r="N52" s="139"/>
      <c r="O52" s="139"/>
      <c r="P52" s="139"/>
      <c r="Q52" s="139"/>
      <c r="R52" s="140"/>
    </row>
    <row r="53" spans="1:22" ht="111" customHeight="1">
      <c r="A53" s="78"/>
      <c r="B53" s="78"/>
      <c r="C53" s="141" t="s">
        <v>54</v>
      </c>
      <c r="D53" s="142"/>
      <c r="E53" s="142"/>
      <c r="F53" s="143"/>
      <c r="G53" s="144" t="s">
        <v>47</v>
      </c>
      <c r="H53" s="145"/>
      <c r="I53" s="146" t="s">
        <v>89</v>
      </c>
      <c r="J53" s="147"/>
      <c r="K53" s="147"/>
      <c r="L53" s="148"/>
      <c r="M53" s="144">
        <v>98</v>
      </c>
      <c r="N53" s="149"/>
      <c r="O53" s="150">
        <v>98</v>
      </c>
      <c r="P53" s="79"/>
      <c r="Q53" s="151">
        <f>O53-M53</f>
        <v>0</v>
      </c>
      <c r="R53" s="145"/>
      <c r="T53" s="36"/>
    </row>
    <row r="54" spans="1:22" ht="27" hidden="1" customHeight="1">
      <c r="A54" s="79"/>
      <c r="B54" s="79"/>
      <c r="C54" s="155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7"/>
      <c r="T54" s="36"/>
    </row>
    <row r="55" spans="1:22" ht="85.5" hidden="1" customHeight="1">
      <c r="A55" s="80"/>
      <c r="B55" s="80"/>
      <c r="C55" s="152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4"/>
      <c r="T55" s="36"/>
    </row>
    <row r="56" spans="1:22" ht="18.75" customHeight="1">
      <c r="A56" s="40" t="s">
        <v>13</v>
      </c>
      <c r="B56" s="41"/>
      <c r="C56" s="129" t="s">
        <v>55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30"/>
      <c r="Q56" s="130"/>
      <c r="R56" s="130"/>
      <c r="S56" s="36"/>
      <c r="T56" s="36"/>
    </row>
    <row r="57" spans="1:22" ht="42" customHeight="1">
      <c r="A57" s="61"/>
      <c r="B57" s="57"/>
      <c r="C57" s="131" t="s">
        <v>56</v>
      </c>
      <c r="D57" s="130"/>
      <c r="E57" s="130"/>
      <c r="F57" s="130"/>
      <c r="G57" s="132" t="s">
        <v>47</v>
      </c>
      <c r="H57" s="123"/>
      <c r="I57" s="133" t="s">
        <v>57</v>
      </c>
      <c r="J57" s="132"/>
      <c r="K57" s="132"/>
      <c r="L57" s="132"/>
      <c r="M57" s="134">
        <f>M53/M47</f>
        <v>8.9090909090909083</v>
      </c>
      <c r="N57" s="123"/>
      <c r="O57" s="134">
        <f>O53/O47</f>
        <v>8.1666666666666661</v>
      </c>
      <c r="P57" s="123"/>
      <c r="Q57" s="135">
        <f>O57-M57</f>
        <v>-0.74242424242424221</v>
      </c>
      <c r="R57" s="123"/>
      <c r="S57" s="42"/>
      <c r="T57" s="43"/>
      <c r="U57" s="44"/>
      <c r="V57" s="44"/>
    </row>
    <row r="58" spans="1:22" ht="26.25" hidden="1" customHeight="1">
      <c r="A58" s="78"/>
      <c r="B58" s="98"/>
      <c r="C58" s="100" t="s">
        <v>58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2"/>
      <c r="S58" s="42"/>
      <c r="T58" s="43"/>
      <c r="U58" s="44"/>
      <c r="V58" s="44"/>
    </row>
    <row r="59" spans="1:22" ht="29.25" hidden="1" customHeight="1">
      <c r="A59" s="80"/>
      <c r="B59" s="99"/>
      <c r="C59" s="103" t="s">
        <v>59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5"/>
      <c r="S59" s="42"/>
      <c r="T59" s="43"/>
      <c r="U59" s="44"/>
      <c r="V59" s="44"/>
    </row>
    <row r="60" spans="1:22" ht="25.5" customHeight="1">
      <c r="A60" s="40" t="s">
        <v>60</v>
      </c>
      <c r="B60" s="63"/>
      <c r="C60" s="106" t="s">
        <v>61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8"/>
      <c r="N60" s="108"/>
      <c r="O60" s="108"/>
      <c r="P60" s="108"/>
      <c r="Q60" s="108"/>
      <c r="R60" s="109"/>
      <c r="S60" s="45"/>
      <c r="T60" s="46"/>
    </row>
    <row r="61" spans="1:22" ht="30.75" customHeight="1">
      <c r="A61" s="114" t="s">
        <v>62</v>
      </c>
      <c r="B61" s="114"/>
      <c r="C61" s="114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47"/>
    </row>
    <row r="62" spans="1:22" ht="15">
      <c r="D62" s="48"/>
      <c r="L62" s="4" t="s">
        <v>19</v>
      </c>
      <c r="Q62" s="36"/>
    </row>
    <row r="63" spans="1:22" ht="45" customHeight="1">
      <c r="A63" s="78" t="s">
        <v>63</v>
      </c>
      <c r="B63" s="117" t="s">
        <v>64</v>
      </c>
      <c r="C63" s="118"/>
      <c r="D63" s="119"/>
      <c r="E63" s="123" t="s">
        <v>28</v>
      </c>
      <c r="F63" s="123"/>
      <c r="G63" s="96" t="s">
        <v>65</v>
      </c>
      <c r="H63" s="125"/>
      <c r="I63" s="126"/>
      <c r="J63" s="96" t="s">
        <v>66</v>
      </c>
      <c r="K63" s="125"/>
      <c r="L63" s="97"/>
      <c r="M63" s="96" t="s">
        <v>67</v>
      </c>
      <c r="N63" s="125"/>
      <c r="O63" s="125"/>
      <c r="P63" s="127" t="s">
        <v>68</v>
      </c>
      <c r="Q63" s="128"/>
      <c r="R63" s="128"/>
    </row>
    <row r="64" spans="1:22" ht="50.25" customHeight="1">
      <c r="A64" s="116"/>
      <c r="B64" s="120"/>
      <c r="C64" s="121"/>
      <c r="D64" s="122"/>
      <c r="E64" s="124"/>
      <c r="F64" s="124"/>
      <c r="G64" s="49" t="s">
        <v>23</v>
      </c>
      <c r="H64" s="49" t="s">
        <v>24</v>
      </c>
      <c r="I64" s="49" t="s">
        <v>25</v>
      </c>
      <c r="J64" s="49" t="s">
        <v>23</v>
      </c>
      <c r="K64" s="49" t="s">
        <v>24</v>
      </c>
      <c r="L64" s="49" t="s">
        <v>25</v>
      </c>
      <c r="M64" s="49" t="s">
        <v>23</v>
      </c>
      <c r="N64" s="49" t="s">
        <v>24</v>
      </c>
      <c r="O64" s="49" t="s">
        <v>25</v>
      </c>
      <c r="P64" s="49" t="s">
        <v>23</v>
      </c>
      <c r="Q64" s="49" t="s">
        <v>24</v>
      </c>
      <c r="R64" s="49" t="s">
        <v>25</v>
      </c>
    </row>
    <row r="65" spans="1:18" ht="21.75" customHeight="1">
      <c r="A65" s="31">
        <v>1</v>
      </c>
      <c r="B65" s="96">
        <v>2</v>
      </c>
      <c r="C65" s="113"/>
      <c r="D65" s="97"/>
      <c r="E65" s="96">
        <v>3</v>
      </c>
      <c r="F65" s="97"/>
      <c r="G65" s="31">
        <v>4</v>
      </c>
      <c r="H65" s="31">
        <v>5</v>
      </c>
      <c r="I65" s="31">
        <v>6</v>
      </c>
      <c r="J65" s="31">
        <v>7</v>
      </c>
      <c r="K65" s="31">
        <v>8</v>
      </c>
      <c r="L65" s="31">
        <v>9</v>
      </c>
      <c r="M65" s="31">
        <v>10</v>
      </c>
      <c r="N65" s="31">
        <v>11</v>
      </c>
      <c r="O65" s="38">
        <v>12</v>
      </c>
      <c r="P65" s="19">
        <v>13</v>
      </c>
      <c r="Q65" s="31">
        <v>14</v>
      </c>
      <c r="R65" s="50">
        <v>15</v>
      </c>
    </row>
    <row r="66" spans="1:18" ht="20.25" customHeight="1">
      <c r="A66" s="32"/>
      <c r="B66" s="110" t="s">
        <v>69</v>
      </c>
      <c r="C66" s="111"/>
      <c r="D66" s="112"/>
      <c r="E66" s="96"/>
      <c r="F66" s="97"/>
      <c r="G66" s="32"/>
      <c r="H66" s="32"/>
      <c r="I66" s="32"/>
      <c r="J66" s="32"/>
      <c r="K66" s="32"/>
      <c r="L66" s="32"/>
      <c r="M66" s="32"/>
      <c r="N66" s="32"/>
      <c r="O66" s="51"/>
      <c r="P66" s="32"/>
      <c r="Q66" s="52"/>
      <c r="R66" s="52"/>
    </row>
    <row r="67" spans="1:18" ht="20.25" customHeight="1">
      <c r="A67" s="53"/>
      <c r="B67" s="110" t="s">
        <v>70</v>
      </c>
      <c r="C67" s="111"/>
      <c r="D67" s="112"/>
      <c r="E67" s="96"/>
      <c r="F67" s="97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52"/>
      <c r="R67" s="52"/>
    </row>
    <row r="68" spans="1:18" ht="27.75" customHeight="1">
      <c r="A68" s="53"/>
      <c r="B68" s="93" t="s">
        <v>71</v>
      </c>
      <c r="C68" s="94"/>
      <c r="D68" s="95"/>
      <c r="E68" s="96"/>
      <c r="F68" s="97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52"/>
      <c r="R68" s="52"/>
    </row>
    <row r="69" spans="1:18" ht="32.25" customHeight="1">
      <c r="A69" s="53"/>
      <c r="B69" s="93" t="s">
        <v>72</v>
      </c>
      <c r="C69" s="94"/>
      <c r="D69" s="95"/>
      <c r="E69" s="96"/>
      <c r="F69" s="97"/>
      <c r="G69" s="31" t="s">
        <v>73</v>
      </c>
      <c r="H69" s="31"/>
      <c r="I69" s="31"/>
      <c r="J69" s="31" t="s">
        <v>73</v>
      </c>
      <c r="K69" s="31"/>
      <c r="L69" s="32"/>
      <c r="M69" s="20" t="s">
        <v>73</v>
      </c>
      <c r="N69" s="20"/>
      <c r="O69" s="20"/>
      <c r="P69" s="20" t="s">
        <v>73</v>
      </c>
      <c r="Q69" s="52"/>
      <c r="R69" s="52"/>
    </row>
    <row r="70" spans="1:18" ht="20.25" customHeight="1">
      <c r="A70" s="32"/>
      <c r="B70" s="110" t="s">
        <v>38</v>
      </c>
      <c r="C70" s="111"/>
      <c r="D70" s="112"/>
      <c r="E70" s="96"/>
      <c r="F70" s="97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52"/>
      <c r="R70" s="52"/>
    </row>
    <row r="71" spans="1:18" ht="20.25" customHeight="1">
      <c r="A71" s="33"/>
      <c r="B71" s="54"/>
      <c r="C71" s="54"/>
      <c r="D71" s="54"/>
      <c r="E71" s="33"/>
      <c r="F71" s="33"/>
      <c r="G71" s="33"/>
      <c r="H71" s="33"/>
      <c r="I71" s="33"/>
      <c r="J71" s="33"/>
      <c r="K71" s="33"/>
      <c r="L71" s="33"/>
      <c r="M71" s="35"/>
      <c r="N71" s="35"/>
      <c r="O71" s="35"/>
      <c r="P71" s="35"/>
      <c r="Q71" s="36"/>
    </row>
    <row r="72" spans="1:18" ht="24" customHeight="1">
      <c r="A72" s="87" t="s">
        <v>74</v>
      </c>
      <c r="B72" s="88"/>
      <c r="C72" s="88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9"/>
      <c r="Q72" s="89"/>
      <c r="R72" s="89"/>
    </row>
    <row r="73" spans="1:18" ht="20.25" customHeight="1">
      <c r="A73" s="90" t="s">
        <v>75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89"/>
      <c r="R73" s="89"/>
    </row>
    <row r="74" spans="1:18" ht="22.5" customHeight="1">
      <c r="A74" s="90" t="s">
        <v>76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89"/>
      <c r="R74" s="89"/>
    </row>
    <row r="75" spans="1:18" ht="23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8" ht="23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1:18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8" ht="15" customHeight="1">
      <c r="A78" s="91" t="s">
        <v>77</v>
      </c>
      <c r="B78" s="91"/>
      <c r="C78" s="91"/>
      <c r="D78" s="91"/>
      <c r="E78" s="91"/>
      <c r="F78" s="85"/>
      <c r="G78" s="85"/>
      <c r="H78" s="55"/>
      <c r="I78" s="55"/>
      <c r="J78" s="18"/>
      <c r="K78" s="92" t="s">
        <v>78</v>
      </c>
      <c r="L78" s="92"/>
    </row>
    <row r="79" spans="1:18" ht="15" customHeight="1">
      <c r="A79" s="81" t="s">
        <v>79</v>
      </c>
      <c r="B79" s="81"/>
      <c r="C79" s="81"/>
      <c r="D79" s="81"/>
      <c r="E79" s="81"/>
      <c r="F79" s="82"/>
      <c r="G79" s="82"/>
      <c r="H79" s="83" t="s">
        <v>80</v>
      </c>
      <c r="I79" s="83"/>
      <c r="J79" s="56"/>
      <c r="K79" s="83" t="s">
        <v>81</v>
      </c>
      <c r="L79" s="83"/>
    </row>
    <row r="80" spans="1:18">
      <c r="A80" s="18"/>
      <c r="B80" s="18"/>
      <c r="C80" s="18"/>
      <c r="D80" s="18"/>
      <c r="E80" s="18"/>
      <c r="F80" s="35"/>
      <c r="G80" s="35"/>
      <c r="H80" s="18"/>
      <c r="I80" s="18"/>
      <c r="J80" s="18"/>
      <c r="K80" s="18"/>
      <c r="L80" s="18"/>
    </row>
    <row r="81" spans="1:16" ht="15" customHeight="1">
      <c r="A81" s="81" t="s">
        <v>82</v>
      </c>
      <c r="B81" s="81"/>
      <c r="C81" s="81"/>
      <c r="D81" s="81"/>
      <c r="E81" s="81"/>
      <c r="F81" s="85"/>
      <c r="G81" s="85"/>
      <c r="H81" s="55"/>
      <c r="I81" s="55"/>
      <c r="J81" s="18"/>
      <c r="K81" s="86" t="s">
        <v>83</v>
      </c>
      <c r="L81" s="86"/>
    </row>
    <row r="82" spans="1:16" ht="15" customHeight="1">
      <c r="A82" s="81" t="s">
        <v>84</v>
      </c>
      <c r="B82" s="81"/>
      <c r="C82" s="81"/>
      <c r="D82" s="81"/>
      <c r="E82" s="81"/>
      <c r="F82" s="82"/>
      <c r="G82" s="82"/>
      <c r="H82" s="83" t="s">
        <v>80</v>
      </c>
      <c r="I82" s="83"/>
      <c r="J82" s="56"/>
      <c r="K82" s="83" t="s">
        <v>81</v>
      </c>
      <c r="L82" s="83"/>
    </row>
    <row r="83" spans="1:16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4.25" customHeight="1">
      <c r="A84" s="84" t="s">
        <v>85</v>
      </c>
      <c r="B84" s="84"/>
      <c r="C84" s="84"/>
      <c r="D84" s="84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>
      <c r="A85" s="18"/>
      <c r="B85" s="18"/>
      <c r="C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</sheetData>
  <mergeCells count="184">
    <mergeCell ref="B44:B51"/>
    <mergeCell ref="A44:A51"/>
    <mergeCell ref="D27:I27"/>
    <mergeCell ref="M20:N20"/>
    <mergeCell ref="O20:P20"/>
    <mergeCell ref="S25:S26"/>
    <mergeCell ref="S32:S33"/>
    <mergeCell ref="A18:N18"/>
    <mergeCell ref="A19:F19"/>
    <mergeCell ref="G19:L19"/>
    <mergeCell ref="M19:R19"/>
    <mergeCell ref="D28:I28"/>
    <mergeCell ref="D29:I29"/>
    <mergeCell ref="A31:R31"/>
    <mergeCell ref="A32:I33"/>
    <mergeCell ref="J32:L32"/>
    <mergeCell ref="M32:O32"/>
    <mergeCell ref="P32:R32"/>
    <mergeCell ref="Q22:R22"/>
    <mergeCell ref="A24:O24"/>
    <mergeCell ref="A25:A26"/>
    <mergeCell ref="B25:B26"/>
    <mergeCell ref="C25:C26"/>
    <mergeCell ref="D25:I26"/>
    <mergeCell ref="J25:L25"/>
    <mergeCell ref="M25:O25"/>
    <mergeCell ref="D12:E12"/>
    <mergeCell ref="F12:N12"/>
    <mergeCell ref="D13:E13"/>
    <mergeCell ref="F13:N13"/>
    <mergeCell ref="D15:F15"/>
    <mergeCell ref="G15:N15"/>
    <mergeCell ref="A5:O5"/>
    <mergeCell ref="A6:O6"/>
    <mergeCell ref="A7:O7"/>
    <mergeCell ref="D9:E9"/>
    <mergeCell ref="F9:N9"/>
    <mergeCell ref="D10:E10"/>
    <mergeCell ref="F10:N10"/>
    <mergeCell ref="D16:F16"/>
    <mergeCell ref="G16:N16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O21:P21"/>
    <mergeCell ref="Q21:R21"/>
    <mergeCell ref="P25:R25"/>
    <mergeCell ref="A22:B22"/>
    <mergeCell ref="C22:D22"/>
    <mergeCell ref="E22:F22"/>
    <mergeCell ref="G22:H22"/>
    <mergeCell ref="I22:J22"/>
    <mergeCell ref="K22:L22"/>
    <mergeCell ref="M22:N22"/>
    <mergeCell ref="O22:P22"/>
    <mergeCell ref="O40:P40"/>
    <mergeCell ref="Q40:R40"/>
    <mergeCell ref="C41:F41"/>
    <mergeCell ref="G41:H41"/>
    <mergeCell ref="I41:L41"/>
    <mergeCell ref="M41:N41"/>
    <mergeCell ref="O41:P41"/>
    <mergeCell ref="Q41:R41"/>
    <mergeCell ref="A34:I34"/>
    <mergeCell ref="A35:I35"/>
    <mergeCell ref="A36:I36"/>
    <mergeCell ref="A37:D37"/>
    <mergeCell ref="A38:N38"/>
    <mergeCell ref="C40:F40"/>
    <mergeCell ref="G40:H40"/>
    <mergeCell ref="I40:L40"/>
    <mergeCell ref="M40:N40"/>
    <mergeCell ref="C45:F45"/>
    <mergeCell ref="G45:H45"/>
    <mergeCell ref="I45:L45"/>
    <mergeCell ref="M45:N45"/>
    <mergeCell ref="O45:P45"/>
    <mergeCell ref="Q45:R45"/>
    <mergeCell ref="C42:R42"/>
    <mergeCell ref="C43:R43"/>
    <mergeCell ref="C44:F44"/>
    <mergeCell ref="G44:H44"/>
    <mergeCell ref="I44:L44"/>
    <mergeCell ref="M44:N44"/>
    <mergeCell ref="O44:P44"/>
    <mergeCell ref="Q44:R44"/>
    <mergeCell ref="C47:F47"/>
    <mergeCell ref="G47:H47"/>
    <mergeCell ref="I47:L47"/>
    <mergeCell ref="M47:N47"/>
    <mergeCell ref="O47:P47"/>
    <mergeCell ref="Q47:R47"/>
    <mergeCell ref="C46:F46"/>
    <mergeCell ref="G46:H46"/>
    <mergeCell ref="I46:L46"/>
    <mergeCell ref="M46:N46"/>
    <mergeCell ref="O46:P46"/>
    <mergeCell ref="Q46:R46"/>
    <mergeCell ref="C49:F49"/>
    <mergeCell ref="G49:H49"/>
    <mergeCell ref="I49:L49"/>
    <mergeCell ref="M49:N49"/>
    <mergeCell ref="O49:P49"/>
    <mergeCell ref="Q49:R49"/>
    <mergeCell ref="C48:F48"/>
    <mergeCell ref="G48:H48"/>
    <mergeCell ref="I48:L48"/>
    <mergeCell ref="M48:N48"/>
    <mergeCell ref="O48:P48"/>
    <mergeCell ref="Q48:R48"/>
    <mergeCell ref="C56:R56"/>
    <mergeCell ref="C57:F57"/>
    <mergeCell ref="G57:H57"/>
    <mergeCell ref="I57:L57"/>
    <mergeCell ref="M57:N57"/>
    <mergeCell ref="O57:P57"/>
    <mergeCell ref="Q57:R57"/>
    <mergeCell ref="C50:R50"/>
    <mergeCell ref="C51:R51"/>
    <mergeCell ref="C52:R52"/>
    <mergeCell ref="C53:F53"/>
    <mergeCell ref="G53:H53"/>
    <mergeCell ref="I53:L53"/>
    <mergeCell ref="M53:N53"/>
    <mergeCell ref="O53:P53"/>
    <mergeCell ref="Q53:R53"/>
    <mergeCell ref="C55:R55"/>
    <mergeCell ref="C54:R54"/>
    <mergeCell ref="A58:A59"/>
    <mergeCell ref="B58:B59"/>
    <mergeCell ref="C58:R58"/>
    <mergeCell ref="C59:R59"/>
    <mergeCell ref="C60:R60"/>
    <mergeCell ref="B70:D70"/>
    <mergeCell ref="E70:F70"/>
    <mergeCell ref="B65:D65"/>
    <mergeCell ref="E65:F65"/>
    <mergeCell ref="B66:D66"/>
    <mergeCell ref="E66:F66"/>
    <mergeCell ref="B67:D67"/>
    <mergeCell ref="E67:F67"/>
    <mergeCell ref="A61:O61"/>
    <mergeCell ref="A63:A64"/>
    <mergeCell ref="B63:D64"/>
    <mergeCell ref="E63:F64"/>
    <mergeCell ref="G63:I63"/>
    <mergeCell ref="J63:L63"/>
    <mergeCell ref="M63:O63"/>
    <mergeCell ref="P63:R63"/>
    <mergeCell ref="A53:A55"/>
    <mergeCell ref="B53:B55"/>
    <mergeCell ref="A82:E82"/>
    <mergeCell ref="F82:G82"/>
    <mergeCell ref="H82:I82"/>
    <mergeCell ref="K82:L82"/>
    <mergeCell ref="A84:D84"/>
    <mergeCell ref="A79:E79"/>
    <mergeCell ref="F79:G79"/>
    <mergeCell ref="H79:I79"/>
    <mergeCell ref="K79:L79"/>
    <mergeCell ref="A81:E81"/>
    <mergeCell ref="F81:G81"/>
    <mergeCell ref="K81:L81"/>
    <mergeCell ref="A72:R72"/>
    <mergeCell ref="A73:R73"/>
    <mergeCell ref="A74:R74"/>
    <mergeCell ref="A78:E78"/>
    <mergeCell ref="F78:G78"/>
    <mergeCell ref="K78:L78"/>
    <mergeCell ref="B68:D68"/>
    <mergeCell ref="E68:F68"/>
    <mergeCell ref="B69:D69"/>
    <mergeCell ref="E69:F69"/>
  </mergeCells>
  <pageMargins left="0" right="0" top="0" bottom="0" header="0" footer="0"/>
  <pageSetup paperSize="9" scale="65" orientation="landscape" r:id="rId1"/>
  <headerFooter alignWithMargins="0"/>
  <rowBreaks count="2" manualBreakCount="2">
    <brk id="36" max="18" man="1"/>
    <brk id="6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1011200</vt:lpstr>
      <vt:lpstr>'1011200'!Область_печати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2018-01-10T14:54:22Z</dcterms:modified>
</cp:coreProperties>
</file>