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8600" sheetId="4" r:id="rId1"/>
  </sheets>
  <definedNames>
    <definedName name="_xlnm.Print_Area" localSheetId="0">'1018600'!$A$1:$S$88</definedName>
  </definedNames>
  <calcPr calcId="124519"/>
</workbook>
</file>

<file path=xl/calcChain.xml><?xml version="1.0" encoding="utf-8"?>
<calcChain xmlns="http://schemas.openxmlformats.org/spreadsheetml/2006/main">
  <c r="O52" i="4"/>
  <c r="O48"/>
  <c r="M48"/>
  <c r="M47" l="1"/>
  <c r="M52" s="1"/>
  <c r="N31" l="1"/>
  <c r="N38" s="1"/>
  <c r="N39" s="1"/>
  <c r="M31"/>
  <c r="M38" s="1"/>
  <c r="M39" s="1"/>
  <c r="K31"/>
  <c r="K32" s="1"/>
  <c r="J31"/>
  <c r="J32" s="1"/>
  <c r="J38"/>
  <c r="J39" s="1"/>
  <c r="M32"/>
  <c r="N32" l="1"/>
  <c r="K38"/>
  <c r="K39" s="1"/>
  <c r="Q63"/>
  <c r="Q53"/>
  <c r="Q52"/>
  <c r="Q47"/>
  <c r="Q46"/>
  <c r="O24"/>
  <c r="M24"/>
  <c r="K24"/>
  <c r="E24"/>
  <c r="Q24" l="1"/>
  <c r="Q57"/>
  <c r="L31"/>
  <c r="O31"/>
  <c r="P31"/>
  <c r="Q31"/>
  <c r="O32" l="1"/>
  <c r="O38"/>
  <c r="O39" s="1"/>
  <c r="Q38"/>
  <c r="Q39" s="1"/>
  <c r="Q32"/>
  <c r="P32"/>
  <c r="P38"/>
  <c r="P39" s="1"/>
  <c r="L32"/>
  <c r="L38"/>
  <c r="L39" s="1"/>
  <c r="R31"/>
  <c r="R32" l="1"/>
  <c r="R38"/>
  <c r="R39" s="1"/>
  <c r="Q58"/>
  <c r="Q48"/>
</calcChain>
</file>

<file path=xl/sharedStrings.xml><?xml version="1.0" encoding="utf-8"?>
<sst xmlns="http://schemas.openxmlformats.org/spreadsheetml/2006/main" count="165" uniqueCount="100">
  <si>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</si>
  <si>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</si>
  <si>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</si>
  <si>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</si>
  <si>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</si>
  <si>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</si>
  <si>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</si>
  <si>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</si>
  <si>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</si>
  <si>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</si>
  <si>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</si>
  <si>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</si>
  <si>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</si>
  <si>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</si>
  <si>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</si>
  <si>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</si>
  <si>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</si>
  <si>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</si>
  <si>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</si>
  <si>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</si>
  <si>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</si>
  <si>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</si>
  <si>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</si>
  <si>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</si>
  <si>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</si>
  <si>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</si>
  <si>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</si>
  <si>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</si>
  <si>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</si>
  <si>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</si>
  <si>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</si>
  <si>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</si>
  <si>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</si>
  <si>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</si>
  <si>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</si>
  <si>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</si>
  <si>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</si>
  <si>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</si>
  <si>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</si>
  <si>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</si>
  <si>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затрат</t>
  </si>
  <si>
    <t>од.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</si>
  <si>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</si>
  <si>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</si>
  <si>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</si>
  <si>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4.</t>
  </si>
  <si>
    <t>якості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</si>
  <si>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</si>
  <si>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</si>
  <si>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</si>
  <si>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</si>
  <si>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</si>
  <si>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</si>
  <si>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</si>
  <si>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</si>
  <si>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</si>
  <si>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</si>
  <si>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</si>
  <si>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</si>
  <si>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</si>
  <si>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</si>
  <si>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</si>
  <si>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</si>
  <si>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</si>
  <si>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</si>
  <si>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</si>
  <si>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</si>
  <si>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</si>
  <si>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</si>
  <si>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</si>
  <si>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>Юхимчук  22-29-61</t>
  </si>
  <si>
    <t xml:space="preserve">1018600        0133   </t>
  </si>
  <si>
    <t xml:space="preserve">                                        Інші   видатки                                      </t>
  </si>
  <si>
    <t>0133</t>
  </si>
  <si>
    <t>кількість закладів</t>
  </si>
  <si>
    <t>обсяг витрат на надання гранту</t>
  </si>
  <si>
    <t>обсяг витрат на надання гранту учням, які навчаються за інклюзивною формою</t>
  </si>
  <si>
    <t>тис.грн.</t>
  </si>
  <si>
    <t>Проект положення про грант на здобуття загальної середньої освіти у навчальних закладах, що не належать до комунальної власності територіальної громади м. Житомира</t>
  </si>
  <si>
    <t>кількість учнів, які отримають грант</t>
  </si>
  <si>
    <t>кількість учнів, які отримають грант з числа учнів, які начаються за інклюзивною формою</t>
  </si>
  <si>
    <t>осіб</t>
  </si>
  <si>
    <t>Статистична звітність: форма 76-РВК</t>
  </si>
  <si>
    <t>Довідка ПМПК</t>
  </si>
  <si>
    <t>середні витрати на 1 учня, який отримає грант</t>
  </si>
  <si>
    <t>середні витрати на 1 учня, який отримає грант, з числа учнів, які начаються за інклюзивною формою</t>
  </si>
  <si>
    <t>грн.</t>
  </si>
  <si>
    <t>розрахунок (30% від встановленого нормативу бюджетного забезпечення одного учня на 2016 рік)</t>
  </si>
  <si>
    <t>розрахунок (100% від встановленого нормативу бюджетного забезпечення одного учня на 2016 рік)</t>
  </si>
  <si>
    <t>відсоток учнів, які отримають грант</t>
  </si>
  <si>
    <t>%</t>
  </si>
  <si>
    <t>розрахунок</t>
  </si>
  <si>
    <t>Завдання 1:  Забезпечити підтримку учнів навчальних закладів, що не належать до комунальної власності териториальної громади м. Житомира</t>
  </si>
  <si>
    <t>Кількість учнів, які отримають грант менше від запланованої згідно наданих списків закладів</t>
  </si>
  <si>
    <t>Забезпечено виплату в повному обсязі відповідно до поданих наказів закладами, що не належать до комунальної власності територіальної громади м. Житомира</t>
  </si>
  <si>
    <t xml:space="preserve"> станом на 01.01.2018 року</t>
  </si>
  <si>
    <t>Пояснення щодо причин відхилення</t>
  </si>
  <si>
    <t>Міська цільова Програма розвитку освіти м. Житомира на період 2016-2018 років</t>
  </si>
  <si>
    <r>
      <t xml:space="preserve">Завдання: </t>
    </r>
    <r>
      <rPr>
        <i/>
        <sz val="12"/>
        <rFont val="Arial"/>
        <family val="2"/>
        <charset val="204"/>
      </rPr>
      <t xml:space="preserve"> Забезпечити підтримку учнів навчальних закладів, що не належать до комунальної власності териториальної громади м. Житомира</t>
    </r>
  </si>
  <si>
    <t>Виплата забезпечена в повному обсязі згідно поданих закладами списків учнів, які отримали грант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</si>
</sst>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0000"/>
    <numFmt numFmtId="166" formatCode="_(&quot;$&quot;* #,##0.00_);_(&quot;$&quot;* \(#,##0.00\);_(&quot;$&quot;* &quot;-&quot;??_);_(@_)"/>
    <numFmt numFmtId="167" formatCode="0.0"/>
  </numFmts>
  <fonts count="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i/>
      <u/>
      <sz val="13"/>
      <name val="Arial"/>
      <family val="2"/>
      <charset val="204"/>
    </font>
    <font>
      <sz val="13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5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49" fontId="3" fillId="0" borderId="0" xfId="1" applyNumberFormat="1" applyFont="1" applyBorder="1" applyAlignment="1">
      <alignment horizontal="right" vertical="center"/>
    </xf>
    <xf numFmtId="0" fontId="1" fillId="0" borderId="0" xfId="1" applyAlignment="1">
      <alignment wrapText="1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8" xfId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0" fontId="4" fillId="0" borderId="12" xfId="1" applyFont="1" applyBorder="1" applyAlignment="1">
      <alignment horizontal="left" vertical="center" wrapText="1"/>
    </xf>
    <xf numFmtId="0" fontId="1" fillId="0" borderId="0" xfId="1" applyBorder="1" applyAlignment="1">
      <alignment vertical="top" wrapText="1"/>
    </xf>
    <xf numFmtId="0" fontId="4" fillId="0" borderId="13" xfId="1" applyFont="1" applyBorder="1" applyAlignment="1">
      <alignment vertical="center" wrapText="1"/>
    </xf>
    <xf numFmtId="0" fontId="17" fillId="0" borderId="14" xfId="1" applyFont="1" applyBorder="1" applyAlignment="1">
      <alignment horizontal="left" vertical="center" wrapText="1"/>
    </xf>
    <xf numFmtId="3" fontId="1" fillId="0" borderId="0" xfId="1" applyNumberFormat="1" applyBorder="1" applyAlignment="1">
      <alignment vertical="center"/>
    </xf>
    <xf numFmtId="164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0" borderId="6" xfId="1" applyFont="1" applyBorder="1" applyAlignment="1">
      <alignment vertical="center" wrapText="1"/>
    </xf>
    <xf numFmtId="0" fontId="17" fillId="0" borderId="0" xfId="1" applyFont="1" applyBorder="1" applyAlignment="1">
      <alignment horizontal="left" vertical="center" wrapText="1"/>
    </xf>
    <xf numFmtId="0" fontId="15" fillId="0" borderId="3" xfId="1" applyFont="1" applyBorder="1" applyAlignment="1">
      <alignment vertical="center" wrapText="1"/>
    </xf>
    <xf numFmtId="3" fontId="1" fillId="0" borderId="0" xfId="1" applyNumberFormat="1" applyBorder="1"/>
    <xf numFmtId="164" fontId="1" fillId="0" borderId="0" xfId="1" applyNumberFormat="1" applyBorder="1" applyAlignment="1">
      <alignment horizontal="center"/>
    </xf>
    <xf numFmtId="3" fontId="1" fillId="0" borderId="0" xfId="1" applyNumberFormat="1" applyBorder="1" applyAlignment="1">
      <alignment horizontal="center" vertical="center"/>
    </xf>
    <xf numFmtId="0" fontId="1" fillId="0" borderId="0" xfId="1" applyFont="1" applyBorder="1" applyAlignment="1"/>
    <xf numFmtId="0" fontId="13" fillId="0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/>
    <xf numFmtId="0" fontId="1" fillId="0" borderId="5" xfId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1" fillId="0" borderId="11" xfId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/>
    <xf numFmtId="164" fontId="4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/>
    <xf numFmtId="164" fontId="12" fillId="0" borderId="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164" fontId="2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6" fillId="0" borderId="0" xfId="1" applyFont="1" applyAlignment="1"/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" xfId="1" applyFont="1" applyBorder="1" applyAlignment="1"/>
    <xf numFmtId="164" fontId="12" fillId="0" borderId="1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/>
    <xf numFmtId="49" fontId="6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/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0" fillId="0" borderId="0" xfId="1" applyFont="1" applyBorder="1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3" fillId="0" borderId="2" xfId="1" applyFont="1" applyBorder="1" applyAlignment="1">
      <alignment horizontal="left" vertical="center" wrapText="1"/>
    </xf>
    <xf numFmtId="0" fontId="23" fillId="0" borderId="3" xfId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 wrapText="1"/>
    </xf>
    <xf numFmtId="0" fontId="23" fillId="0" borderId="4" xfId="1" applyFont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0" fontId="5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167" fontId="4" fillId="0" borderId="1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4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1" fontId="4" fillId="0" borderId="10" xfId="1" applyNumberFormat="1" applyFont="1" applyBorder="1" applyAlignment="1">
      <alignment horizontal="center" vertical="center" wrapText="1"/>
    </xf>
    <xf numFmtId="1" fontId="4" fillId="0" borderId="12" xfId="1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>
      <alignment horizontal="center" vertical="center" wrapText="1"/>
    </xf>
    <xf numFmtId="167" fontId="4" fillId="0" borderId="6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22" fillId="0" borderId="10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center" vertical="center" wrapText="1"/>
    </xf>
    <xf numFmtId="4" fontId="4" fillId="0" borderId="12" xfId="1" applyNumberFormat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0" xfId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1" fillId="0" borderId="6" xfId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8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66" fontId="5" fillId="0" borderId="0" xfId="2" applyFont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V130"/>
  <sheetViews>
    <sheetView tabSelected="1" view="pageBreakPreview" topLeftCell="A46" zoomScale="75" zoomScaleNormal="75" zoomScaleSheetLayoutView="75" workbookViewId="0">
      <selection activeCell="Q22" sqref="Q22:R22"/>
    </sheetView>
  </sheetViews>
  <sheetFormatPr defaultRowHeight="12.75"/>
  <cols>
    <col min="1" max="1" width="6.8554687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7.7109375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0.2851562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26.85546875" style="1" customWidth="1"/>
    <col min="20" max="20" width="12.7109375" style="1" customWidth="1"/>
    <col min="21" max="256" width="9.140625" style="1"/>
    <col min="257" max="257" width="6.85546875" style="1" customWidth="1"/>
    <col min="258" max="258" width="10.5703125" style="1" customWidth="1"/>
    <col min="259" max="259" width="9.42578125" style="1" customWidth="1"/>
    <col min="260" max="260" width="10.42578125" style="1" customWidth="1"/>
    <col min="261" max="261" width="9.42578125" style="1" customWidth="1"/>
    <col min="262" max="262" width="7.7109375" style="1" customWidth="1"/>
    <col min="263" max="263" width="9" style="1" customWidth="1"/>
    <col min="264" max="264" width="8" style="1" customWidth="1"/>
    <col min="265" max="265" width="8.7109375" style="1" customWidth="1"/>
    <col min="266" max="266" width="10.28515625" style="1" customWidth="1"/>
    <col min="267" max="267" width="11.140625" style="1" customWidth="1"/>
    <col min="268" max="268" width="10.2851562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6.85546875" style="1" customWidth="1"/>
    <col min="514" max="514" width="10.5703125" style="1" customWidth="1"/>
    <col min="515" max="515" width="9.42578125" style="1" customWidth="1"/>
    <col min="516" max="516" width="10.42578125" style="1" customWidth="1"/>
    <col min="517" max="517" width="9.42578125" style="1" customWidth="1"/>
    <col min="518" max="518" width="7.7109375" style="1" customWidth="1"/>
    <col min="519" max="519" width="9" style="1" customWidth="1"/>
    <col min="520" max="520" width="8" style="1" customWidth="1"/>
    <col min="521" max="521" width="8.7109375" style="1" customWidth="1"/>
    <col min="522" max="522" width="10.28515625" style="1" customWidth="1"/>
    <col min="523" max="523" width="11.140625" style="1" customWidth="1"/>
    <col min="524" max="524" width="10.2851562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6.85546875" style="1" customWidth="1"/>
    <col min="770" max="770" width="10.5703125" style="1" customWidth="1"/>
    <col min="771" max="771" width="9.42578125" style="1" customWidth="1"/>
    <col min="772" max="772" width="10.42578125" style="1" customWidth="1"/>
    <col min="773" max="773" width="9.42578125" style="1" customWidth="1"/>
    <col min="774" max="774" width="7.7109375" style="1" customWidth="1"/>
    <col min="775" max="775" width="9" style="1" customWidth="1"/>
    <col min="776" max="776" width="8" style="1" customWidth="1"/>
    <col min="777" max="777" width="8.7109375" style="1" customWidth="1"/>
    <col min="778" max="778" width="10.28515625" style="1" customWidth="1"/>
    <col min="779" max="779" width="11.140625" style="1" customWidth="1"/>
    <col min="780" max="780" width="10.2851562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6.85546875" style="1" customWidth="1"/>
    <col min="1026" max="1026" width="10.5703125" style="1" customWidth="1"/>
    <col min="1027" max="1027" width="9.42578125" style="1" customWidth="1"/>
    <col min="1028" max="1028" width="10.42578125" style="1" customWidth="1"/>
    <col min="1029" max="1029" width="9.42578125" style="1" customWidth="1"/>
    <col min="1030" max="1030" width="7.7109375" style="1" customWidth="1"/>
    <col min="1031" max="1031" width="9" style="1" customWidth="1"/>
    <col min="1032" max="1032" width="8" style="1" customWidth="1"/>
    <col min="1033" max="1033" width="8.7109375" style="1" customWidth="1"/>
    <col min="1034" max="1034" width="10.28515625" style="1" customWidth="1"/>
    <col min="1035" max="1035" width="11.140625" style="1" customWidth="1"/>
    <col min="1036" max="1036" width="10.2851562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6.85546875" style="1" customWidth="1"/>
    <col min="1282" max="1282" width="10.5703125" style="1" customWidth="1"/>
    <col min="1283" max="1283" width="9.42578125" style="1" customWidth="1"/>
    <col min="1284" max="1284" width="10.42578125" style="1" customWidth="1"/>
    <col min="1285" max="1285" width="9.42578125" style="1" customWidth="1"/>
    <col min="1286" max="1286" width="7.7109375" style="1" customWidth="1"/>
    <col min="1287" max="1287" width="9" style="1" customWidth="1"/>
    <col min="1288" max="1288" width="8" style="1" customWidth="1"/>
    <col min="1289" max="1289" width="8.7109375" style="1" customWidth="1"/>
    <col min="1290" max="1290" width="10.28515625" style="1" customWidth="1"/>
    <col min="1291" max="1291" width="11.140625" style="1" customWidth="1"/>
    <col min="1292" max="1292" width="10.2851562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6.85546875" style="1" customWidth="1"/>
    <col min="1538" max="1538" width="10.5703125" style="1" customWidth="1"/>
    <col min="1539" max="1539" width="9.42578125" style="1" customWidth="1"/>
    <col min="1540" max="1540" width="10.42578125" style="1" customWidth="1"/>
    <col min="1541" max="1541" width="9.42578125" style="1" customWidth="1"/>
    <col min="1542" max="1542" width="7.7109375" style="1" customWidth="1"/>
    <col min="1543" max="1543" width="9" style="1" customWidth="1"/>
    <col min="1544" max="1544" width="8" style="1" customWidth="1"/>
    <col min="1545" max="1545" width="8.7109375" style="1" customWidth="1"/>
    <col min="1546" max="1546" width="10.28515625" style="1" customWidth="1"/>
    <col min="1547" max="1547" width="11.140625" style="1" customWidth="1"/>
    <col min="1548" max="1548" width="10.2851562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6.85546875" style="1" customWidth="1"/>
    <col min="1794" max="1794" width="10.5703125" style="1" customWidth="1"/>
    <col min="1795" max="1795" width="9.42578125" style="1" customWidth="1"/>
    <col min="1796" max="1796" width="10.42578125" style="1" customWidth="1"/>
    <col min="1797" max="1797" width="9.42578125" style="1" customWidth="1"/>
    <col min="1798" max="1798" width="7.7109375" style="1" customWidth="1"/>
    <col min="1799" max="1799" width="9" style="1" customWidth="1"/>
    <col min="1800" max="1800" width="8" style="1" customWidth="1"/>
    <col min="1801" max="1801" width="8.7109375" style="1" customWidth="1"/>
    <col min="1802" max="1802" width="10.28515625" style="1" customWidth="1"/>
    <col min="1803" max="1803" width="11.140625" style="1" customWidth="1"/>
    <col min="1804" max="1804" width="10.2851562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6.85546875" style="1" customWidth="1"/>
    <col min="2050" max="2050" width="10.5703125" style="1" customWidth="1"/>
    <col min="2051" max="2051" width="9.42578125" style="1" customWidth="1"/>
    <col min="2052" max="2052" width="10.42578125" style="1" customWidth="1"/>
    <col min="2053" max="2053" width="9.42578125" style="1" customWidth="1"/>
    <col min="2054" max="2054" width="7.7109375" style="1" customWidth="1"/>
    <col min="2055" max="2055" width="9" style="1" customWidth="1"/>
    <col min="2056" max="2056" width="8" style="1" customWidth="1"/>
    <col min="2057" max="2057" width="8.7109375" style="1" customWidth="1"/>
    <col min="2058" max="2058" width="10.28515625" style="1" customWidth="1"/>
    <col min="2059" max="2059" width="11.140625" style="1" customWidth="1"/>
    <col min="2060" max="2060" width="10.2851562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6.85546875" style="1" customWidth="1"/>
    <col min="2306" max="2306" width="10.5703125" style="1" customWidth="1"/>
    <col min="2307" max="2307" width="9.42578125" style="1" customWidth="1"/>
    <col min="2308" max="2308" width="10.42578125" style="1" customWidth="1"/>
    <col min="2309" max="2309" width="9.42578125" style="1" customWidth="1"/>
    <col min="2310" max="2310" width="7.7109375" style="1" customWidth="1"/>
    <col min="2311" max="2311" width="9" style="1" customWidth="1"/>
    <col min="2312" max="2312" width="8" style="1" customWidth="1"/>
    <col min="2313" max="2313" width="8.7109375" style="1" customWidth="1"/>
    <col min="2314" max="2314" width="10.28515625" style="1" customWidth="1"/>
    <col min="2315" max="2315" width="11.140625" style="1" customWidth="1"/>
    <col min="2316" max="2316" width="10.2851562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6.85546875" style="1" customWidth="1"/>
    <col min="2562" max="2562" width="10.5703125" style="1" customWidth="1"/>
    <col min="2563" max="2563" width="9.42578125" style="1" customWidth="1"/>
    <col min="2564" max="2564" width="10.42578125" style="1" customWidth="1"/>
    <col min="2565" max="2565" width="9.42578125" style="1" customWidth="1"/>
    <col min="2566" max="2566" width="7.7109375" style="1" customWidth="1"/>
    <col min="2567" max="2567" width="9" style="1" customWidth="1"/>
    <col min="2568" max="2568" width="8" style="1" customWidth="1"/>
    <col min="2569" max="2569" width="8.7109375" style="1" customWidth="1"/>
    <col min="2570" max="2570" width="10.28515625" style="1" customWidth="1"/>
    <col min="2571" max="2571" width="11.140625" style="1" customWidth="1"/>
    <col min="2572" max="2572" width="10.2851562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6.85546875" style="1" customWidth="1"/>
    <col min="2818" max="2818" width="10.5703125" style="1" customWidth="1"/>
    <col min="2819" max="2819" width="9.42578125" style="1" customWidth="1"/>
    <col min="2820" max="2820" width="10.42578125" style="1" customWidth="1"/>
    <col min="2821" max="2821" width="9.42578125" style="1" customWidth="1"/>
    <col min="2822" max="2822" width="7.7109375" style="1" customWidth="1"/>
    <col min="2823" max="2823" width="9" style="1" customWidth="1"/>
    <col min="2824" max="2824" width="8" style="1" customWidth="1"/>
    <col min="2825" max="2825" width="8.7109375" style="1" customWidth="1"/>
    <col min="2826" max="2826" width="10.28515625" style="1" customWidth="1"/>
    <col min="2827" max="2827" width="11.140625" style="1" customWidth="1"/>
    <col min="2828" max="2828" width="10.2851562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6.85546875" style="1" customWidth="1"/>
    <col min="3074" max="3074" width="10.5703125" style="1" customWidth="1"/>
    <col min="3075" max="3075" width="9.42578125" style="1" customWidth="1"/>
    <col min="3076" max="3076" width="10.42578125" style="1" customWidth="1"/>
    <col min="3077" max="3077" width="9.42578125" style="1" customWidth="1"/>
    <col min="3078" max="3078" width="7.7109375" style="1" customWidth="1"/>
    <col min="3079" max="3079" width="9" style="1" customWidth="1"/>
    <col min="3080" max="3080" width="8" style="1" customWidth="1"/>
    <col min="3081" max="3081" width="8.7109375" style="1" customWidth="1"/>
    <col min="3082" max="3082" width="10.28515625" style="1" customWidth="1"/>
    <col min="3083" max="3083" width="11.140625" style="1" customWidth="1"/>
    <col min="3084" max="3084" width="10.2851562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6.85546875" style="1" customWidth="1"/>
    <col min="3330" max="3330" width="10.5703125" style="1" customWidth="1"/>
    <col min="3331" max="3331" width="9.42578125" style="1" customWidth="1"/>
    <col min="3332" max="3332" width="10.42578125" style="1" customWidth="1"/>
    <col min="3333" max="3333" width="9.42578125" style="1" customWidth="1"/>
    <col min="3334" max="3334" width="7.7109375" style="1" customWidth="1"/>
    <col min="3335" max="3335" width="9" style="1" customWidth="1"/>
    <col min="3336" max="3336" width="8" style="1" customWidth="1"/>
    <col min="3337" max="3337" width="8.7109375" style="1" customWidth="1"/>
    <col min="3338" max="3338" width="10.28515625" style="1" customWidth="1"/>
    <col min="3339" max="3339" width="11.140625" style="1" customWidth="1"/>
    <col min="3340" max="3340" width="10.2851562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6.85546875" style="1" customWidth="1"/>
    <col min="3586" max="3586" width="10.5703125" style="1" customWidth="1"/>
    <col min="3587" max="3587" width="9.42578125" style="1" customWidth="1"/>
    <col min="3588" max="3588" width="10.42578125" style="1" customWidth="1"/>
    <col min="3589" max="3589" width="9.42578125" style="1" customWidth="1"/>
    <col min="3590" max="3590" width="7.7109375" style="1" customWidth="1"/>
    <col min="3591" max="3591" width="9" style="1" customWidth="1"/>
    <col min="3592" max="3592" width="8" style="1" customWidth="1"/>
    <col min="3593" max="3593" width="8.7109375" style="1" customWidth="1"/>
    <col min="3594" max="3594" width="10.28515625" style="1" customWidth="1"/>
    <col min="3595" max="3595" width="11.140625" style="1" customWidth="1"/>
    <col min="3596" max="3596" width="10.2851562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6.85546875" style="1" customWidth="1"/>
    <col min="3842" max="3842" width="10.5703125" style="1" customWidth="1"/>
    <col min="3843" max="3843" width="9.42578125" style="1" customWidth="1"/>
    <col min="3844" max="3844" width="10.42578125" style="1" customWidth="1"/>
    <col min="3845" max="3845" width="9.42578125" style="1" customWidth="1"/>
    <col min="3846" max="3846" width="7.7109375" style="1" customWidth="1"/>
    <col min="3847" max="3847" width="9" style="1" customWidth="1"/>
    <col min="3848" max="3848" width="8" style="1" customWidth="1"/>
    <col min="3849" max="3849" width="8.7109375" style="1" customWidth="1"/>
    <col min="3850" max="3850" width="10.28515625" style="1" customWidth="1"/>
    <col min="3851" max="3851" width="11.140625" style="1" customWidth="1"/>
    <col min="3852" max="3852" width="10.2851562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6.85546875" style="1" customWidth="1"/>
    <col min="4098" max="4098" width="10.5703125" style="1" customWidth="1"/>
    <col min="4099" max="4099" width="9.42578125" style="1" customWidth="1"/>
    <col min="4100" max="4100" width="10.42578125" style="1" customWidth="1"/>
    <col min="4101" max="4101" width="9.42578125" style="1" customWidth="1"/>
    <col min="4102" max="4102" width="7.7109375" style="1" customWidth="1"/>
    <col min="4103" max="4103" width="9" style="1" customWidth="1"/>
    <col min="4104" max="4104" width="8" style="1" customWidth="1"/>
    <col min="4105" max="4105" width="8.7109375" style="1" customWidth="1"/>
    <col min="4106" max="4106" width="10.28515625" style="1" customWidth="1"/>
    <col min="4107" max="4107" width="11.140625" style="1" customWidth="1"/>
    <col min="4108" max="4108" width="10.2851562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6.85546875" style="1" customWidth="1"/>
    <col min="4354" max="4354" width="10.5703125" style="1" customWidth="1"/>
    <col min="4355" max="4355" width="9.42578125" style="1" customWidth="1"/>
    <col min="4356" max="4356" width="10.42578125" style="1" customWidth="1"/>
    <col min="4357" max="4357" width="9.42578125" style="1" customWidth="1"/>
    <col min="4358" max="4358" width="7.7109375" style="1" customWidth="1"/>
    <col min="4359" max="4359" width="9" style="1" customWidth="1"/>
    <col min="4360" max="4360" width="8" style="1" customWidth="1"/>
    <col min="4361" max="4361" width="8.7109375" style="1" customWidth="1"/>
    <col min="4362" max="4362" width="10.28515625" style="1" customWidth="1"/>
    <col min="4363" max="4363" width="11.140625" style="1" customWidth="1"/>
    <col min="4364" max="4364" width="10.2851562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6.85546875" style="1" customWidth="1"/>
    <col min="4610" max="4610" width="10.5703125" style="1" customWidth="1"/>
    <col min="4611" max="4611" width="9.42578125" style="1" customWidth="1"/>
    <col min="4612" max="4612" width="10.42578125" style="1" customWidth="1"/>
    <col min="4613" max="4613" width="9.42578125" style="1" customWidth="1"/>
    <col min="4614" max="4614" width="7.7109375" style="1" customWidth="1"/>
    <col min="4615" max="4615" width="9" style="1" customWidth="1"/>
    <col min="4616" max="4616" width="8" style="1" customWidth="1"/>
    <col min="4617" max="4617" width="8.7109375" style="1" customWidth="1"/>
    <col min="4618" max="4618" width="10.28515625" style="1" customWidth="1"/>
    <col min="4619" max="4619" width="11.140625" style="1" customWidth="1"/>
    <col min="4620" max="4620" width="10.2851562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6.85546875" style="1" customWidth="1"/>
    <col min="4866" max="4866" width="10.5703125" style="1" customWidth="1"/>
    <col min="4867" max="4867" width="9.42578125" style="1" customWidth="1"/>
    <col min="4868" max="4868" width="10.42578125" style="1" customWidth="1"/>
    <col min="4869" max="4869" width="9.42578125" style="1" customWidth="1"/>
    <col min="4870" max="4870" width="7.7109375" style="1" customWidth="1"/>
    <col min="4871" max="4871" width="9" style="1" customWidth="1"/>
    <col min="4872" max="4872" width="8" style="1" customWidth="1"/>
    <col min="4873" max="4873" width="8.7109375" style="1" customWidth="1"/>
    <col min="4874" max="4874" width="10.28515625" style="1" customWidth="1"/>
    <col min="4875" max="4875" width="11.140625" style="1" customWidth="1"/>
    <col min="4876" max="4876" width="10.2851562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6.85546875" style="1" customWidth="1"/>
    <col min="5122" max="5122" width="10.5703125" style="1" customWidth="1"/>
    <col min="5123" max="5123" width="9.42578125" style="1" customWidth="1"/>
    <col min="5124" max="5124" width="10.42578125" style="1" customWidth="1"/>
    <col min="5125" max="5125" width="9.42578125" style="1" customWidth="1"/>
    <col min="5126" max="5126" width="7.7109375" style="1" customWidth="1"/>
    <col min="5127" max="5127" width="9" style="1" customWidth="1"/>
    <col min="5128" max="5128" width="8" style="1" customWidth="1"/>
    <col min="5129" max="5129" width="8.7109375" style="1" customWidth="1"/>
    <col min="5130" max="5130" width="10.28515625" style="1" customWidth="1"/>
    <col min="5131" max="5131" width="11.140625" style="1" customWidth="1"/>
    <col min="5132" max="5132" width="10.2851562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6.85546875" style="1" customWidth="1"/>
    <col min="5378" max="5378" width="10.5703125" style="1" customWidth="1"/>
    <col min="5379" max="5379" width="9.42578125" style="1" customWidth="1"/>
    <col min="5380" max="5380" width="10.42578125" style="1" customWidth="1"/>
    <col min="5381" max="5381" width="9.42578125" style="1" customWidth="1"/>
    <col min="5382" max="5382" width="7.7109375" style="1" customWidth="1"/>
    <col min="5383" max="5383" width="9" style="1" customWidth="1"/>
    <col min="5384" max="5384" width="8" style="1" customWidth="1"/>
    <col min="5385" max="5385" width="8.7109375" style="1" customWidth="1"/>
    <col min="5386" max="5386" width="10.28515625" style="1" customWidth="1"/>
    <col min="5387" max="5387" width="11.140625" style="1" customWidth="1"/>
    <col min="5388" max="5388" width="10.2851562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6.85546875" style="1" customWidth="1"/>
    <col min="5634" max="5634" width="10.5703125" style="1" customWidth="1"/>
    <col min="5635" max="5635" width="9.42578125" style="1" customWidth="1"/>
    <col min="5636" max="5636" width="10.42578125" style="1" customWidth="1"/>
    <col min="5637" max="5637" width="9.42578125" style="1" customWidth="1"/>
    <col min="5638" max="5638" width="7.7109375" style="1" customWidth="1"/>
    <col min="5639" max="5639" width="9" style="1" customWidth="1"/>
    <col min="5640" max="5640" width="8" style="1" customWidth="1"/>
    <col min="5641" max="5641" width="8.7109375" style="1" customWidth="1"/>
    <col min="5642" max="5642" width="10.28515625" style="1" customWidth="1"/>
    <col min="5643" max="5643" width="11.140625" style="1" customWidth="1"/>
    <col min="5644" max="5644" width="10.2851562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6.85546875" style="1" customWidth="1"/>
    <col min="5890" max="5890" width="10.5703125" style="1" customWidth="1"/>
    <col min="5891" max="5891" width="9.42578125" style="1" customWidth="1"/>
    <col min="5892" max="5892" width="10.42578125" style="1" customWidth="1"/>
    <col min="5893" max="5893" width="9.42578125" style="1" customWidth="1"/>
    <col min="5894" max="5894" width="7.7109375" style="1" customWidth="1"/>
    <col min="5895" max="5895" width="9" style="1" customWidth="1"/>
    <col min="5896" max="5896" width="8" style="1" customWidth="1"/>
    <col min="5897" max="5897" width="8.7109375" style="1" customWidth="1"/>
    <col min="5898" max="5898" width="10.28515625" style="1" customWidth="1"/>
    <col min="5899" max="5899" width="11.140625" style="1" customWidth="1"/>
    <col min="5900" max="5900" width="10.2851562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6.85546875" style="1" customWidth="1"/>
    <col min="6146" max="6146" width="10.5703125" style="1" customWidth="1"/>
    <col min="6147" max="6147" width="9.42578125" style="1" customWidth="1"/>
    <col min="6148" max="6148" width="10.42578125" style="1" customWidth="1"/>
    <col min="6149" max="6149" width="9.42578125" style="1" customWidth="1"/>
    <col min="6150" max="6150" width="7.7109375" style="1" customWidth="1"/>
    <col min="6151" max="6151" width="9" style="1" customWidth="1"/>
    <col min="6152" max="6152" width="8" style="1" customWidth="1"/>
    <col min="6153" max="6153" width="8.7109375" style="1" customWidth="1"/>
    <col min="6154" max="6154" width="10.28515625" style="1" customWidth="1"/>
    <col min="6155" max="6155" width="11.140625" style="1" customWidth="1"/>
    <col min="6156" max="6156" width="10.2851562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6.85546875" style="1" customWidth="1"/>
    <col min="6402" max="6402" width="10.5703125" style="1" customWidth="1"/>
    <col min="6403" max="6403" width="9.42578125" style="1" customWidth="1"/>
    <col min="6404" max="6404" width="10.42578125" style="1" customWidth="1"/>
    <col min="6405" max="6405" width="9.42578125" style="1" customWidth="1"/>
    <col min="6406" max="6406" width="7.7109375" style="1" customWidth="1"/>
    <col min="6407" max="6407" width="9" style="1" customWidth="1"/>
    <col min="6408" max="6408" width="8" style="1" customWidth="1"/>
    <col min="6409" max="6409" width="8.7109375" style="1" customWidth="1"/>
    <col min="6410" max="6410" width="10.28515625" style="1" customWidth="1"/>
    <col min="6411" max="6411" width="11.140625" style="1" customWidth="1"/>
    <col min="6412" max="6412" width="10.2851562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6.85546875" style="1" customWidth="1"/>
    <col min="6658" max="6658" width="10.5703125" style="1" customWidth="1"/>
    <col min="6659" max="6659" width="9.42578125" style="1" customWidth="1"/>
    <col min="6660" max="6660" width="10.42578125" style="1" customWidth="1"/>
    <col min="6661" max="6661" width="9.42578125" style="1" customWidth="1"/>
    <col min="6662" max="6662" width="7.7109375" style="1" customWidth="1"/>
    <col min="6663" max="6663" width="9" style="1" customWidth="1"/>
    <col min="6664" max="6664" width="8" style="1" customWidth="1"/>
    <col min="6665" max="6665" width="8.7109375" style="1" customWidth="1"/>
    <col min="6666" max="6666" width="10.28515625" style="1" customWidth="1"/>
    <col min="6667" max="6667" width="11.140625" style="1" customWidth="1"/>
    <col min="6668" max="6668" width="10.2851562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6.85546875" style="1" customWidth="1"/>
    <col min="6914" max="6914" width="10.5703125" style="1" customWidth="1"/>
    <col min="6915" max="6915" width="9.42578125" style="1" customWidth="1"/>
    <col min="6916" max="6916" width="10.42578125" style="1" customWidth="1"/>
    <col min="6917" max="6917" width="9.42578125" style="1" customWidth="1"/>
    <col min="6918" max="6918" width="7.7109375" style="1" customWidth="1"/>
    <col min="6919" max="6919" width="9" style="1" customWidth="1"/>
    <col min="6920" max="6920" width="8" style="1" customWidth="1"/>
    <col min="6921" max="6921" width="8.7109375" style="1" customWidth="1"/>
    <col min="6922" max="6922" width="10.28515625" style="1" customWidth="1"/>
    <col min="6923" max="6923" width="11.140625" style="1" customWidth="1"/>
    <col min="6924" max="6924" width="10.2851562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6.85546875" style="1" customWidth="1"/>
    <col min="7170" max="7170" width="10.5703125" style="1" customWidth="1"/>
    <col min="7171" max="7171" width="9.42578125" style="1" customWidth="1"/>
    <col min="7172" max="7172" width="10.42578125" style="1" customWidth="1"/>
    <col min="7173" max="7173" width="9.42578125" style="1" customWidth="1"/>
    <col min="7174" max="7174" width="7.7109375" style="1" customWidth="1"/>
    <col min="7175" max="7175" width="9" style="1" customWidth="1"/>
    <col min="7176" max="7176" width="8" style="1" customWidth="1"/>
    <col min="7177" max="7177" width="8.7109375" style="1" customWidth="1"/>
    <col min="7178" max="7178" width="10.28515625" style="1" customWidth="1"/>
    <col min="7179" max="7179" width="11.140625" style="1" customWidth="1"/>
    <col min="7180" max="7180" width="10.2851562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6.85546875" style="1" customWidth="1"/>
    <col min="7426" max="7426" width="10.5703125" style="1" customWidth="1"/>
    <col min="7427" max="7427" width="9.42578125" style="1" customWidth="1"/>
    <col min="7428" max="7428" width="10.42578125" style="1" customWidth="1"/>
    <col min="7429" max="7429" width="9.42578125" style="1" customWidth="1"/>
    <col min="7430" max="7430" width="7.7109375" style="1" customWidth="1"/>
    <col min="7431" max="7431" width="9" style="1" customWidth="1"/>
    <col min="7432" max="7432" width="8" style="1" customWidth="1"/>
    <col min="7433" max="7433" width="8.7109375" style="1" customWidth="1"/>
    <col min="7434" max="7434" width="10.28515625" style="1" customWidth="1"/>
    <col min="7435" max="7435" width="11.140625" style="1" customWidth="1"/>
    <col min="7436" max="7436" width="10.2851562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6.85546875" style="1" customWidth="1"/>
    <col min="7682" max="7682" width="10.5703125" style="1" customWidth="1"/>
    <col min="7683" max="7683" width="9.42578125" style="1" customWidth="1"/>
    <col min="7684" max="7684" width="10.42578125" style="1" customWidth="1"/>
    <col min="7685" max="7685" width="9.42578125" style="1" customWidth="1"/>
    <col min="7686" max="7686" width="7.7109375" style="1" customWidth="1"/>
    <col min="7687" max="7687" width="9" style="1" customWidth="1"/>
    <col min="7688" max="7688" width="8" style="1" customWidth="1"/>
    <col min="7689" max="7689" width="8.7109375" style="1" customWidth="1"/>
    <col min="7690" max="7690" width="10.28515625" style="1" customWidth="1"/>
    <col min="7691" max="7691" width="11.140625" style="1" customWidth="1"/>
    <col min="7692" max="7692" width="10.2851562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6.85546875" style="1" customWidth="1"/>
    <col min="7938" max="7938" width="10.5703125" style="1" customWidth="1"/>
    <col min="7939" max="7939" width="9.42578125" style="1" customWidth="1"/>
    <col min="7940" max="7940" width="10.42578125" style="1" customWidth="1"/>
    <col min="7941" max="7941" width="9.42578125" style="1" customWidth="1"/>
    <col min="7942" max="7942" width="7.7109375" style="1" customWidth="1"/>
    <col min="7943" max="7943" width="9" style="1" customWidth="1"/>
    <col min="7944" max="7944" width="8" style="1" customWidth="1"/>
    <col min="7945" max="7945" width="8.7109375" style="1" customWidth="1"/>
    <col min="7946" max="7946" width="10.28515625" style="1" customWidth="1"/>
    <col min="7947" max="7947" width="11.140625" style="1" customWidth="1"/>
    <col min="7948" max="7948" width="10.2851562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6.85546875" style="1" customWidth="1"/>
    <col min="8194" max="8194" width="10.5703125" style="1" customWidth="1"/>
    <col min="8195" max="8195" width="9.42578125" style="1" customWidth="1"/>
    <col min="8196" max="8196" width="10.42578125" style="1" customWidth="1"/>
    <col min="8197" max="8197" width="9.42578125" style="1" customWidth="1"/>
    <col min="8198" max="8198" width="7.7109375" style="1" customWidth="1"/>
    <col min="8199" max="8199" width="9" style="1" customWidth="1"/>
    <col min="8200" max="8200" width="8" style="1" customWidth="1"/>
    <col min="8201" max="8201" width="8.7109375" style="1" customWidth="1"/>
    <col min="8202" max="8202" width="10.28515625" style="1" customWidth="1"/>
    <col min="8203" max="8203" width="11.140625" style="1" customWidth="1"/>
    <col min="8204" max="8204" width="10.2851562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6.85546875" style="1" customWidth="1"/>
    <col min="8450" max="8450" width="10.5703125" style="1" customWidth="1"/>
    <col min="8451" max="8451" width="9.42578125" style="1" customWidth="1"/>
    <col min="8452" max="8452" width="10.42578125" style="1" customWidth="1"/>
    <col min="8453" max="8453" width="9.42578125" style="1" customWidth="1"/>
    <col min="8454" max="8454" width="7.7109375" style="1" customWidth="1"/>
    <col min="8455" max="8455" width="9" style="1" customWidth="1"/>
    <col min="8456" max="8456" width="8" style="1" customWidth="1"/>
    <col min="8457" max="8457" width="8.7109375" style="1" customWidth="1"/>
    <col min="8458" max="8458" width="10.28515625" style="1" customWidth="1"/>
    <col min="8459" max="8459" width="11.140625" style="1" customWidth="1"/>
    <col min="8460" max="8460" width="10.2851562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6.85546875" style="1" customWidth="1"/>
    <col min="8706" max="8706" width="10.5703125" style="1" customWidth="1"/>
    <col min="8707" max="8707" width="9.42578125" style="1" customWidth="1"/>
    <col min="8708" max="8708" width="10.42578125" style="1" customWidth="1"/>
    <col min="8709" max="8709" width="9.42578125" style="1" customWidth="1"/>
    <col min="8710" max="8710" width="7.7109375" style="1" customWidth="1"/>
    <col min="8711" max="8711" width="9" style="1" customWidth="1"/>
    <col min="8712" max="8712" width="8" style="1" customWidth="1"/>
    <col min="8713" max="8713" width="8.7109375" style="1" customWidth="1"/>
    <col min="8714" max="8714" width="10.28515625" style="1" customWidth="1"/>
    <col min="8715" max="8715" width="11.140625" style="1" customWidth="1"/>
    <col min="8716" max="8716" width="10.2851562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6.85546875" style="1" customWidth="1"/>
    <col min="8962" max="8962" width="10.5703125" style="1" customWidth="1"/>
    <col min="8963" max="8963" width="9.42578125" style="1" customWidth="1"/>
    <col min="8964" max="8964" width="10.42578125" style="1" customWidth="1"/>
    <col min="8965" max="8965" width="9.42578125" style="1" customWidth="1"/>
    <col min="8966" max="8966" width="7.7109375" style="1" customWidth="1"/>
    <col min="8967" max="8967" width="9" style="1" customWidth="1"/>
    <col min="8968" max="8968" width="8" style="1" customWidth="1"/>
    <col min="8969" max="8969" width="8.7109375" style="1" customWidth="1"/>
    <col min="8970" max="8970" width="10.28515625" style="1" customWidth="1"/>
    <col min="8971" max="8971" width="11.140625" style="1" customWidth="1"/>
    <col min="8972" max="8972" width="10.2851562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6.85546875" style="1" customWidth="1"/>
    <col min="9218" max="9218" width="10.5703125" style="1" customWidth="1"/>
    <col min="9219" max="9219" width="9.42578125" style="1" customWidth="1"/>
    <col min="9220" max="9220" width="10.42578125" style="1" customWidth="1"/>
    <col min="9221" max="9221" width="9.42578125" style="1" customWidth="1"/>
    <col min="9222" max="9222" width="7.7109375" style="1" customWidth="1"/>
    <col min="9223" max="9223" width="9" style="1" customWidth="1"/>
    <col min="9224" max="9224" width="8" style="1" customWidth="1"/>
    <col min="9225" max="9225" width="8.7109375" style="1" customWidth="1"/>
    <col min="9226" max="9226" width="10.28515625" style="1" customWidth="1"/>
    <col min="9227" max="9227" width="11.140625" style="1" customWidth="1"/>
    <col min="9228" max="9228" width="10.2851562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6.85546875" style="1" customWidth="1"/>
    <col min="9474" max="9474" width="10.5703125" style="1" customWidth="1"/>
    <col min="9475" max="9475" width="9.42578125" style="1" customWidth="1"/>
    <col min="9476" max="9476" width="10.42578125" style="1" customWidth="1"/>
    <col min="9477" max="9477" width="9.42578125" style="1" customWidth="1"/>
    <col min="9478" max="9478" width="7.7109375" style="1" customWidth="1"/>
    <col min="9479" max="9479" width="9" style="1" customWidth="1"/>
    <col min="9480" max="9480" width="8" style="1" customWidth="1"/>
    <col min="9481" max="9481" width="8.7109375" style="1" customWidth="1"/>
    <col min="9482" max="9482" width="10.28515625" style="1" customWidth="1"/>
    <col min="9483" max="9483" width="11.140625" style="1" customWidth="1"/>
    <col min="9484" max="9484" width="10.2851562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6.85546875" style="1" customWidth="1"/>
    <col min="9730" max="9730" width="10.5703125" style="1" customWidth="1"/>
    <col min="9731" max="9731" width="9.42578125" style="1" customWidth="1"/>
    <col min="9732" max="9732" width="10.42578125" style="1" customWidth="1"/>
    <col min="9733" max="9733" width="9.42578125" style="1" customWidth="1"/>
    <col min="9734" max="9734" width="7.7109375" style="1" customWidth="1"/>
    <col min="9735" max="9735" width="9" style="1" customWidth="1"/>
    <col min="9736" max="9736" width="8" style="1" customWidth="1"/>
    <col min="9737" max="9737" width="8.7109375" style="1" customWidth="1"/>
    <col min="9738" max="9738" width="10.28515625" style="1" customWidth="1"/>
    <col min="9739" max="9739" width="11.140625" style="1" customWidth="1"/>
    <col min="9740" max="9740" width="10.2851562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6.85546875" style="1" customWidth="1"/>
    <col min="9986" max="9986" width="10.5703125" style="1" customWidth="1"/>
    <col min="9987" max="9987" width="9.42578125" style="1" customWidth="1"/>
    <col min="9988" max="9988" width="10.42578125" style="1" customWidth="1"/>
    <col min="9989" max="9989" width="9.42578125" style="1" customWidth="1"/>
    <col min="9990" max="9990" width="7.7109375" style="1" customWidth="1"/>
    <col min="9991" max="9991" width="9" style="1" customWidth="1"/>
    <col min="9992" max="9992" width="8" style="1" customWidth="1"/>
    <col min="9993" max="9993" width="8.7109375" style="1" customWidth="1"/>
    <col min="9994" max="9994" width="10.28515625" style="1" customWidth="1"/>
    <col min="9995" max="9995" width="11.140625" style="1" customWidth="1"/>
    <col min="9996" max="9996" width="10.2851562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6.85546875" style="1" customWidth="1"/>
    <col min="10242" max="10242" width="10.5703125" style="1" customWidth="1"/>
    <col min="10243" max="10243" width="9.42578125" style="1" customWidth="1"/>
    <col min="10244" max="10244" width="10.42578125" style="1" customWidth="1"/>
    <col min="10245" max="10245" width="9.42578125" style="1" customWidth="1"/>
    <col min="10246" max="10246" width="7.7109375" style="1" customWidth="1"/>
    <col min="10247" max="10247" width="9" style="1" customWidth="1"/>
    <col min="10248" max="10248" width="8" style="1" customWidth="1"/>
    <col min="10249" max="10249" width="8.7109375" style="1" customWidth="1"/>
    <col min="10250" max="10250" width="10.28515625" style="1" customWidth="1"/>
    <col min="10251" max="10251" width="11.140625" style="1" customWidth="1"/>
    <col min="10252" max="10252" width="10.2851562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6.85546875" style="1" customWidth="1"/>
    <col min="10498" max="10498" width="10.5703125" style="1" customWidth="1"/>
    <col min="10499" max="10499" width="9.42578125" style="1" customWidth="1"/>
    <col min="10500" max="10500" width="10.42578125" style="1" customWidth="1"/>
    <col min="10501" max="10501" width="9.42578125" style="1" customWidth="1"/>
    <col min="10502" max="10502" width="7.7109375" style="1" customWidth="1"/>
    <col min="10503" max="10503" width="9" style="1" customWidth="1"/>
    <col min="10504" max="10504" width="8" style="1" customWidth="1"/>
    <col min="10505" max="10505" width="8.7109375" style="1" customWidth="1"/>
    <col min="10506" max="10506" width="10.28515625" style="1" customWidth="1"/>
    <col min="10507" max="10507" width="11.140625" style="1" customWidth="1"/>
    <col min="10508" max="10508" width="10.2851562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6.85546875" style="1" customWidth="1"/>
    <col min="10754" max="10754" width="10.5703125" style="1" customWidth="1"/>
    <col min="10755" max="10755" width="9.42578125" style="1" customWidth="1"/>
    <col min="10756" max="10756" width="10.42578125" style="1" customWidth="1"/>
    <col min="10757" max="10757" width="9.42578125" style="1" customWidth="1"/>
    <col min="10758" max="10758" width="7.7109375" style="1" customWidth="1"/>
    <col min="10759" max="10759" width="9" style="1" customWidth="1"/>
    <col min="10760" max="10760" width="8" style="1" customWidth="1"/>
    <col min="10761" max="10761" width="8.7109375" style="1" customWidth="1"/>
    <col min="10762" max="10762" width="10.28515625" style="1" customWidth="1"/>
    <col min="10763" max="10763" width="11.140625" style="1" customWidth="1"/>
    <col min="10764" max="10764" width="10.2851562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6.85546875" style="1" customWidth="1"/>
    <col min="11010" max="11010" width="10.5703125" style="1" customWidth="1"/>
    <col min="11011" max="11011" width="9.42578125" style="1" customWidth="1"/>
    <col min="11012" max="11012" width="10.42578125" style="1" customWidth="1"/>
    <col min="11013" max="11013" width="9.42578125" style="1" customWidth="1"/>
    <col min="11014" max="11014" width="7.7109375" style="1" customWidth="1"/>
    <col min="11015" max="11015" width="9" style="1" customWidth="1"/>
    <col min="11016" max="11016" width="8" style="1" customWidth="1"/>
    <col min="11017" max="11017" width="8.7109375" style="1" customWidth="1"/>
    <col min="11018" max="11018" width="10.28515625" style="1" customWidth="1"/>
    <col min="11019" max="11019" width="11.140625" style="1" customWidth="1"/>
    <col min="11020" max="11020" width="10.2851562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6.85546875" style="1" customWidth="1"/>
    <col min="11266" max="11266" width="10.5703125" style="1" customWidth="1"/>
    <col min="11267" max="11267" width="9.42578125" style="1" customWidth="1"/>
    <col min="11268" max="11268" width="10.42578125" style="1" customWidth="1"/>
    <col min="11269" max="11269" width="9.42578125" style="1" customWidth="1"/>
    <col min="11270" max="11270" width="7.7109375" style="1" customWidth="1"/>
    <col min="11271" max="11271" width="9" style="1" customWidth="1"/>
    <col min="11272" max="11272" width="8" style="1" customWidth="1"/>
    <col min="11273" max="11273" width="8.7109375" style="1" customWidth="1"/>
    <col min="11274" max="11274" width="10.28515625" style="1" customWidth="1"/>
    <col min="11275" max="11275" width="11.140625" style="1" customWidth="1"/>
    <col min="11276" max="11276" width="10.2851562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6.85546875" style="1" customWidth="1"/>
    <col min="11522" max="11522" width="10.5703125" style="1" customWidth="1"/>
    <col min="11523" max="11523" width="9.42578125" style="1" customWidth="1"/>
    <col min="11524" max="11524" width="10.42578125" style="1" customWidth="1"/>
    <col min="11525" max="11525" width="9.42578125" style="1" customWidth="1"/>
    <col min="11526" max="11526" width="7.7109375" style="1" customWidth="1"/>
    <col min="11527" max="11527" width="9" style="1" customWidth="1"/>
    <col min="11528" max="11528" width="8" style="1" customWidth="1"/>
    <col min="11529" max="11529" width="8.7109375" style="1" customWidth="1"/>
    <col min="11530" max="11530" width="10.28515625" style="1" customWidth="1"/>
    <col min="11531" max="11531" width="11.140625" style="1" customWidth="1"/>
    <col min="11532" max="11532" width="10.2851562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6.85546875" style="1" customWidth="1"/>
    <col min="11778" max="11778" width="10.5703125" style="1" customWidth="1"/>
    <col min="11779" max="11779" width="9.42578125" style="1" customWidth="1"/>
    <col min="11780" max="11780" width="10.42578125" style="1" customWidth="1"/>
    <col min="11781" max="11781" width="9.42578125" style="1" customWidth="1"/>
    <col min="11782" max="11782" width="7.7109375" style="1" customWidth="1"/>
    <col min="11783" max="11783" width="9" style="1" customWidth="1"/>
    <col min="11784" max="11784" width="8" style="1" customWidth="1"/>
    <col min="11785" max="11785" width="8.7109375" style="1" customWidth="1"/>
    <col min="11786" max="11786" width="10.28515625" style="1" customWidth="1"/>
    <col min="11787" max="11787" width="11.140625" style="1" customWidth="1"/>
    <col min="11788" max="11788" width="10.2851562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6.85546875" style="1" customWidth="1"/>
    <col min="12034" max="12034" width="10.5703125" style="1" customWidth="1"/>
    <col min="12035" max="12035" width="9.42578125" style="1" customWidth="1"/>
    <col min="12036" max="12036" width="10.42578125" style="1" customWidth="1"/>
    <col min="12037" max="12037" width="9.42578125" style="1" customWidth="1"/>
    <col min="12038" max="12038" width="7.7109375" style="1" customWidth="1"/>
    <col min="12039" max="12039" width="9" style="1" customWidth="1"/>
    <col min="12040" max="12040" width="8" style="1" customWidth="1"/>
    <col min="12041" max="12041" width="8.7109375" style="1" customWidth="1"/>
    <col min="12042" max="12042" width="10.28515625" style="1" customWidth="1"/>
    <col min="12043" max="12043" width="11.140625" style="1" customWidth="1"/>
    <col min="12044" max="12044" width="10.2851562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6.85546875" style="1" customWidth="1"/>
    <col min="12290" max="12290" width="10.5703125" style="1" customWidth="1"/>
    <col min="12291" max="12291" width="9.42578125" style="1" customWidth="1"/>
    <col min="12292" max="12292" width="10.42578125" style="1" customWidth="1"/>
    <col min="12293" max="12293" width="9.42578125" style="1" customWidth="1"/>
    <col min="12294" max="12294" width="7.7109375" style="1" customWidth="1"/>
    <col min="12295" max="12295" width="9" style="1" customWidth="1"/>
    <col min="12296" max="12296" width="8" style="1" customWidth="1"/>
    <col min="12297" max="12297" width="8.7109375" style="1" customWidth="1"/>
    <col min="12298" max="12298" width="10.28515625" style="1" customWidth="1"/>
    <col min="12299" max="12299" width="11.140625" style="1" customWidth="1"/>
    <col min="12300" max="12300" width="10.2851562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6.85546875" style="1" customWidth="1"/>
    <col min="12546" max="12546" width="10.5703125" style="1" customWidth="1"/>
    <col min="12547" max="12547" width="9.42578125" style="1" customWidth="1"/>
    <col min="12548" max="12548" width="10.42578125" style="1" customWidth="1"/>
    <col min="12549" max="12549" width="9.42578125" style="1" customWidth="1"/>
    <col min="12550" max="12550" width="7.7109375" style="1" customWidth="1"/>
    <col min="12551" max="12551" width="9" style="1" customWidth="1"/>
    <col min="12552" max="12552" width="8" style="1" customWidth="1"/>
    <col min="12553" max="12553" width="8.7109375" style="1" customWidth="1"/>
    <col min="12554" max="12554" width="10.28515625" style="1" customWidth="1"/>
    <col min="12555" max="12555" width="11.140625" style="1" customWidth="1"/>
    <col min="12556" max="12556" width="10.2851562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6.85546875" style="1" customWidth="1"/>
    <col min="12802" max="12802" width="10.5703125" style="1" customWidth="1"/>
    <col min="12803" max="12803" width="9.42578125" style="1" customWidth="1"/>
    <col min="12804" max="12804" width="10.42578125" style="1" customWidth="1"/>
    <col min="12805" max="12805" width="9.42578125" style="1" customWidth="1"/>
    <col min="12806" max="12806" width="7.7109375" style="1" customWidth="1"/>
    <col min="12807" max="12807" width="9" style="1" customWidth="1"/>
    <col min="12808" max="12808" width="8" style="1" customWidth="1"/>
    <col min="12809" max="12809" width="8.7109375" style="1" customWidth="1"/>
    <col min="12810" max="12810" width="10.28515625" style="1" customWidth="1"/>
    <col min="12811" max="12811" width="11.140625" style="1" customWidth="1"/>
    <col min="12812" max="12812" width="10.2851562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6.85546875" style="1" customWidth="1"/>
    <col min="13058" max="13058" width="10.5703125" style="1" customWidth="1"/>
    <col min="13059" max="13059" width="9.42578125" style="1" customWidth="1"/>
    <col min="13060" max="13060" width="10.42578125" style="1" customWidth="1"/>
    <col min="13061" max="13061" width="9.42578125" style="1" customWidth="1"/>
    <col min="13062" max="13062" width="7.7109375" style="1" customWidth="1"/>
    <col min="13063" max="13063" width="9" style="1" customWidth="1"/>
    <col min="13064" max="13064" width="8" style="1" customWidth="1"/>
    <col min="13065" max="13065" width="8.7109375" style="1" customWidth="1"/>
    <col min="13066" max="13066" width="10.28515625" style="1" customWidth="1"/>
    <col min="13067" max="13067" width="11.140625" style="1" customWidth="1"/>
    <col min="13068" max="13068" width="10.2851562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6.85546875" style="1" customWidth="1"/>
    <col min="13314" max="13314" width="10.5703125" style="1" customWidth="1"/>
    <col min="13315" max="13315" width="9.42578125" style="1" customWidth="1"/>
    <col min="13316" max="13316" width="10.42578125" style="1" customWidth="1"/>
    <col min="13317" max="13317" width="9.42578125" style="1" customWidth="1"/>
    <col min="13318" max="13318" width="7.7109375" style="1" customWidth="1"/>
    <col min="13319" max="13319" width="9" style="1" customWidth="1"/>
    <col min="13320" max="13320" width="8" style="1" customWidth="1"/>
    <col min="13321" max="13321" width="8.7109375" style="1" customWidth="1"/>
    <col min="13322" max="13322" width="10.28515625" style="1" customWidth="1"/>
    <col min="13323" max="13323" width="11.140625" style="1" customWidth="1"/>
    <col min="13324" max="13324" width="10.2851562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6.85546875" style="1" customWidth="1"/>
    <col min="13570" max="13570" width="10.5703125" style="1" customWidth="1"/>
    <col min="13571" max="13571" width="9.42578125" style="1" customWidth="1"/>
    <col min="13572" max="13572" width="10.42578125" style="1" customWidth="1"/>
    <col min="13573" max="13573" width="9.42578125" style="1" customWidth="1"/>
    <col min="13574" max="13574" width="7.7109375" style="1" customWidth="1"/>
    <col min="13575" max="13575" width="9" style="1" customWidth="1"/>
    <col min="13576" max="13576" width="8" style="1" customWidth="1"/>
    <col min="13577" max="13577" width="8.7109375" style="1" customWidth="1"/>
    <col min="13578" max="13578" width="10.28515625" style="1" customWidth="1"/>
    <col min="13579" max="13579" width="11.140625" style="1" customWidth="1"/>
    <col min="13580" max="13580" width="10.2851562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6.85546875" style="1" customWidth="1"/>
    <col min="13826" max="13826" width="10.5703125" style="1" customWidth="1"/>
    <col min="13827" max="13827" width="9.42578125" style="1" customWidth="1"/>
    <col min="13828" max="13828" width="10.42578125" style="1" customWidth="1"/>
    <col min="13829" max="13829" width="9.42578125" style="1" customWidth="1"/>
    <col min="13830" max="13830" width="7.7109375" style="1" customWidth="1"/>
    <col min="13831" max="13831" width="9" style="1" customWidth="1"/>
    <col min="13832" max="13832" width="8" style="1" customWidth="1"/>
    <col min="13833" max="13833" width="8.7109375" style="1" customWidth="1"/>
    <col min="13834" max="13834" width="10.28515625" style="1" customWidth="1"/>
    <col min="13835" max="13835" width="11.140625" style="1" customWidth="1"/>
    <col min="13836" max="13836" width="10.2851562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6.85546875" style="1" customWidth="1"/>
    <col min="14082" max="14082" width="10.5703125" style="1" customWidth="1"/>
    <col min="14083" max="14083" width="9.42578125" style="1" customWidth="1"/>
    <col min="14084" max="14084" width="10.42578125" style="1" customWidth="1"/>
    <col min="14085" max="14085" width="9.42578125" style="1" customWidth="1"/>
    <col min="14086" max="14086" width="7.7109375" style="1" customWidth="1"/>
    <col min="14087" max="14087" width="9" style="1" customWidth="1"/>
    <col min="14088" max="14088" width="8" style="1" customWidth="1"/>
    <col min="14089" max="14089" width="8.7109375" style="1" customWidth="1"/>
    <col min="14090" max="14090" width="10.28515625" style="1" customWidth="1"/>
    <col min="14091" max="14091" width="11.140625" style="1" customWidth="1"/>
    <col min="14092" max="14092" width="10.2851562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6.85546875" style="1" customWidth="1"/>
    <col min="14338" max="14338" width="10.5703125" style="1" customWidth="1"/>
    <col min="14339" max="14339" width="9.42578125" style="1" customWidth="1"/>
    <col min="14340" max="14340" width="10.42578125" style="1" customWidth="1"/>
    <col min="14341" max="14341" width="9.42578125" style="1" customWidth="1"/>
    <col min="14342" max="14342" width="7.7109375" style="1" customWidth="1"/>
    <col min="14343" max="14343" width="9" style="1" customWidth="1"/>
    <col min="14344" max="14344" width="8" style="1" customWidth="1"/>
    <col min="14345" max="14345" width="8.7109375" style="1" customWidth="1"/>
    <col min="14346" max="14346" width="10.28515625" style="1" customWidth="1"/>
    <col min="14347" max="14347" width="11.140625" style="1" customWidth="1"/>
    <col min="14348" max="14348" width="10.2851562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6.85546875" style="1" customWidth="1"/>
    <col min="14594" max="14594" width="10.5703125" style="1" customWidth="1"/>
    <col min="14595" max="14595" width="9.42578125" style="1" customWidth="1"/>
    <col min="14596" max="14596" width="10.42578125" style="1" customWidth="1"/>
    <col min="14597" max="14597" width="9.42578125" style="1" customWidth="1"/>
    <col min="14598" max="14598" width="7.7109375" style="1" customWidth="1"/>
    <col min="14599" max="14599" width="9" style="1" customWidth="1"/>
    <col min="14600" max="14600" width="8" style="1" customWidth="1"/>
    <col min="14601" max="14601" width="8.7109375" style="1" customWidth="1"/>
    <col min="14602" max="14602" width="10.28515625" style="1" customWidth="1"/>
    <col min="14603" max="14603" width="11.140625" style="1" customWidth="1"/>
    <col min="14604" max="14604" width="10.2851562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6.85546875" style="1" customWidth="1"/>
    <col min="14850" max="14850" width="10.5703125" style="1" customWidth="1"/>
    <col min="14851" max="14851" width="9.42578125" style="1" customWidth="1"/>
    <col min="14852" max="14852" width="10.42578125" style="1" customWidth="1"/>
    <col min="14853" max="14853" width="9.42578125" style="1" customWidth="1"/>
    <col min="14854" max="14854" width="7.7109375" style="1" customWidth="1"/>
    <col min="14855" max="14855" width="9" style="1" customWidth="1"/>
    <col min="14856" max="14856" width="8" style="1" customWidth="1"/>
    <col min="14857" max="14857" width="8.7109375" style="1" customWidth="1"/>
    <col min="14858" max="14858" width="10.28515625" style="1" customWidth="1"/>
    <col min="14859" max="14859" width="11.140625" style="1" customWidth="1"/>
    <col min="14860" max="14860" width="10.2851562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6.85546875" style="1" customWidth="1"/>
    <col min="15106" max="15106" width="10.5703125" style="1" customWidth="1"/>
    <col min="15107" max="15107" width="9.42578125" style="1" customWidth="1"/>
    <col min="15108" max="15108" width="10.42578125" style="1" customWidth="1"/>
    <col min="15109" max="15109" width="9.42578125" style="1" customWidth="1"/>
    <col min="15110" max="15110" width="7.7109375" style="1" customWidth="1"/>
    <col min="15111" max="15111" width="9" style="1" customWidth="1"/>
    <col min="15112" max="15112" width="8" style="1" customWidth="1"/>
    <col min="15113" max="15113" width="8.7109375" style="1" customWidth="1"/>
    <col min="15114" max="15114" width="10.28515625" style="1" customWidth="1"/>
    <col min="15115" max="15115" width="11.140625" style="1" customWidth="1"/>
    <col min="15116" max="15116" width="10.2851562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6.85546875" style="1" customWidth="1"/>
    <col min="15362" max="15362" width="10.5703125" style="1" customWidth="1"/>
    <col min="15363" max="15363" width="9.42578125" style="1" customWidth="1"/>
    <col min="15364" max="15364" width="10.42578125" style="1" customWidth="1"/>
    <col min="15365" max="15365" width="9.42578125" style="1" customWidth="1"/>
    <col min="15366" max="15366" width="7.7109375" style="1" customWidth="1"/>
    <col min="15367" max="15367" width="9" style="1" customWidth="1"/>
    <col min="15368" max="15368" width="8" style="1" customWidth="1"/>
    <col min="15369" max="15369" width="8.7109375" style="1" customWidth="1"/>
    <col min="15370" max="15370" width="10.28515625" style="1" customWidth="1"/>
    <col min="15371" max="15371" width="11.140625" style="1" customWidth="1"/>
    <col min="15372" max="15372" width="10.2851562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6.85546875" style="1" customWidth="1"/>
    <col min="15618" max="15618" width="10.5703125" style="1" customWidth="1"/>
    <col min="15619" max="15619" width="9.42578125" style="1" customWidth="1"/>
    <col min="15620" max="15620" width="10.42578125" style="1" customWidth="1"/>
    <col min="15621" max="15621" width="9.42578125" style="1" customWidth="1"/>
    <col min="15622" max="15622" width="7.7109375" style="1" customWidth="1"/>
    <col min="15623" max="15623" width="9" style="1" customWidth="1"/>
    <col min="15624" max="15624" width="8" style="1" customWidth="1"/>
    <col min="15625" max="15625" width="8.7109375" style="1" customWidth="1"/>
    <col min="15626" max="15626" width="10.28515625" style="1" customWidth="1"/>
    <col min="15627" max="15627" width="11.140625" style="1" customWidth="1"/>
    <col min="15628" max="15628" width="10.2851562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6.85546875" style="1" customWidth="1"/>
    <col min="15874" max="15874" width="10.5703125" style="1" customWidth="1"/>
    <col min="15875" max="15875" width="9.42578125" style="1" customWidth="1"/>
    <col min="15876" max="15876" width="10.42578125" style="1" customWidth="1"/>
    <col min="15877" max="15877" width="9.42578125" style="1" customWidth="1"/>
    <col min="15878" max="15878" width="7.7109375" style="1" customWidth="1"/>
    <col min="15879" max="15879" width="9" style="1" customWidth="1"/>
    <col min="15880" max="15880" width="8" style="1" customWidth="1"/>
    <col min="15881" max="15881" width="8.7109375" style="1" customWidth="1"/>
    <col min="15882" max="15882" width="10.28515625" style="1" customWidth="1"/>
    <col min="15883" max="15883" width="11.140625" style="1" customWidth="1"/>
    <col min="15884" max="15884" width="10.2851562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6.85546875" style="1" customWidth="1"/>
    <col min="16130" max="16130" width="10.5703125" style="1" customWidth="1"/>
    <col min="16131" max="16131" width="9.42578125" style="1" customWidth="1"/>
    <col min="16132" max="16132" width="10.42578125" style="1" customWidth="1"/>
    <col min="16133" max="16133" width="9.42578125" style="1" customWidth="1"/>
    <col min="16134" max="16134" width="7.7109375" style="1" customWidth="1"/>
    <col min="16135" max="16135" width="9" style="1" customWidth="1"/>
    <col min="16136" max="16136" width="8" style="1" customWidth="1"/>
    <col min="16137" max="16137" width="8.7109375" style="1" customWidth="1"/>
    <col min="16138" max="16138" width="10.28515625" style="1" customWidth="1"/>
    <col min="16139" max="16139" width="11.140625" style="1" customWidth="1"/>
    <col min="16140" max="16140" width="10.2851562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1" spans="1:20" ht="15.75">
      <c r="M1" s="2"/>
      <c r="N1" s="2"/>
      <c r="O1" s="3" t="s">
        <v>0</v>
      </c>
    </row>
    <row r="2" spans="1:20" ht="15">
      <c r="M2" s="2"/>
      <c r="N2" s="2"/>
      <c r="O2" s="4" t="s">
        <v>1</v>
      </c>
    </row>
    <row r="3" spans="1:20" ht="15">
      <c r="M3" s="2"/>
      <c r="N3" s="2"/>
      <c r="O3" s="4" t="s">
        <v>2</v>
      </c>
    </row>
    <row r="4" spans="1:20" ht="15">
      <c r="K4" s="4"/>
      <c r="M4" s="2"/>
      <c r="N4" s="2"/>
    </row>
    <row r="5" spans="1:20" ht="18.75">
      <c r="A5" s="134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5"/>
      <c r="Q5" s="6"/>
      <c r="R5" s="6"/>
      <c r="S5" s="6"/>
      <c r="T5" s="6"/>
    </row>
    <row r="6" spans="1:20" ht="21.75" customHeight="1">
      <c r="A6" s="134" t="s">
        <v>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5"/>
      <c r="Q6" s="6"/>
      <c r="R6" s="6"/>
      <c r="S6" s="6"/>
      <c r="T6" s="6"/>
    </row>
    <row r="7" spans="1:20" ht="24" customHeight="1">
      <c r="A7" s="134" t="s">
        <v>95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5"/>
      <c r="Q7" s="6"/>
      <c r="R7" s="6"/>
      <c r="S7" s="6"/>
      <c r="T7" s="6"/>
    </row>
    <row r="9" spans="1:20" ht="15.75">
      <c r="B9" s="7"/>
      <c r="C9" s="7" t="s">
        <v>5</v>
      </c>
      <c r="D9" s="124" t="s">
        <v>6</v>
      </c>
      <c r="E9" s="125"/>
      <c r="F9" s="135" t="s">
        <v>7</v>
      </c>
      <c r="G9" s="127"/>
      <c r="H9" s="127"/>
      <c r="I9" s="127"/>
      <c r="J9" s="127"/>
      <c r="K9" s="127"/>
      <c r="L9" s="127"/>
      <c r="M9" s="127"/>
      <c r="N9" s="127"/>
    </row>
    <row r="10" spans="1:20" ht="15">
      <c r="B10" s="8"/>
      <c r="C10" s="8"/>
      <c r="D10" s="129" t="s">
        <v>8</v>
      </c>
      <c r="E10" s="129"/>
      <c r="F10" s="129" t="s">
        <v>9</v>
      </c>
      <c r="G10" s="127"/>
      <c r="H10" s="127"/>
      <c r="I10" s="127"/>
      <c r="J10" s="127"/>
      <c r="K10" s="127"/>
      <c r="L10" s="127"/>
      <c r="M10" s="127"/>
      <c r="N10" s="127"/>
    </row>
    <row r="11" spans="1:20" ht="15"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</row>
    <row r="12" spans="1:20" ht="15.75">
      <c r="B12" s="7"/>
      <c r="C12" s="7" t="s">
        <v>10</v>
      </c>
      <c r="D12" s="124" t="s">
        <v>11</v>
      </c>
      <c r="E12" s="125"/>
      <c r="F12" s="126" t="s">
        <v>7</v>
      </c>
      <c r="G12" s="127"/>
      <c r="H12" s="127"/>
      <c r="I12" s="127"/>
      <c r="J12" s="127"/>
      <c r="K12" s="127"/>
      <c r="L12" s="127"/>
      <c r="M12" s="127"/>
      <c r="N12" s="127"/>
    </row>
    <row r="13" spans="1:20" ht="15">
      <c r="B13" s="8"/>
      <c r="C13" s="8"/>
      <c r="D13" s="128" t="s">
        <v>8</v>
      </c>
      <c r="E13" s="125"/>
      <c r="F13" s="129" t="s">
        <v>12</v>
      </c>
      <c r="G13" s="127"/>
      <c r="H13" s="127"/>
      <c r="I13" s="127"/>
      <c r="J13" s="127"/>
      <c r="K13" s="127"/>
      <c r="L13" s="127"/>
      <c r="M13" s="127"/>
      <c r="N13" s="127"/>
    </row>
    <row r="14" spans="1:20" ht="15"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</row>
    <row r="15" spans="1:20" ht="15">
      <c r="B15" s="10"/>
      <c r="C15" s="10"/>
      <c r="D15" s="4"/>
      <c r="E15" s="4"/>
      <c r="F15" s="4"/>
      <c r="G15" s="4"/>
      <c r="H15" s="4"/>
      <c r="I15" s="4"/>
      <c r="J15" s="4"/>
      <c r="K15" s="4"/>
      <c r="L15" s="4"/>
    </row>
    <row r="16" spans="1:20" ht="18.75" customHeight="1">
      <c r="B16" s="7"/>
      <c r="C16" s="11" t="s">
        <v>13</v>
      </c>
      <c r="D16" s="130" t="s">
        <v>71</v>
      </c>
      <c r="E16" s="131"/>
      <c r="F16" s="131"/>
      <c r="G16" s="132" t="s">
        <v>72</v>
      </c>
      <c r="H16" s="133"/>
      <c r="I16" s="133"/>
      <c r="J16" s="133"/>
      <c r="K16" s="133"/>
      <c r="L16" s="133"/>
      <c r="M16" s="133"/>
      <c r="N16" s="133"/>
      <c r="O16" s="12"/>
    </row>
    <row r="17" spans="1:19" ht="15">
      <c r="A17" s="8"/>
      <c r="B17" s="8"/>
      <c r="C17" s="8"/>
      <c r="D17" s="128" t="s">
        <v>14</v>
      </c>
      <c r="E17" s="125"/>
      <c r="F17" s="125"/>
      <c r="G17" s="129" t="s">
        <v>15</v>
      </c>
      <c r="H17" s="127"/>
      <c r="I17" s="127"/>
      <c r="J17" s="127"/>
      <c r="K17" s="127"/>
      <c r="L17" s="127"/>
      <c r="M17" s="127"/>
      <c r="N17" s="127"/>
    </row>
    <row r="18" spans="1:19">
      <c r="A18" s="13"/>
      <c r="B18" s="13"/>
      <c r="C18" s="13"/>
      <c r="D18" s="14"/>
      <c r="E18" s="15"/>
      <c r="G18" s="16"/>
      <c r="H18" s="16"/>
      <c r="I18" s="16"/>
      <c r="J18" s="16"/>
      <c r="K18" s="13"/>
      <c r="L18" s="13"/>
    </row>
    <row r="19" spans="1:19" ht="21" customHeight="1">
      <c r="A19" s="101" t="s">
        <v>16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9">
      <c r="R20" s="17" t="s">
        <v>17</v>
      </c>
    </row>
    <row r="21" spans="1:19" ht="37.5" customHeight="1">
      <c r="A21" s="102" t="s">
        <v>18</v>
      </c>
      <c r="B21" s="103"/>
      <c r="C21" s="103"/>
      <c r="D21" s="103"/>
      <c r="E21" s="103"/>
      <c r="F21" s="103"/>
      <c r="G21" s="104" t="s">
        <v>19</v>
      </c>
      <c r="H21" s="105"/>
      <c r="I21" s="105"/>
      <c r="J21" s="105"/>
      <c r="K21" s="105"/>
      <c r="L21" s="106"/>
      <c r="M21" s="102" t="s">
        <v>20</v>
      </c>
      <c r="N21" s="102"/>
      <c r="O21" s="102"/>
      <c r="P21" s="102"/>
      <c r="Q21" s="102"/>
      <c r="R21" s="103"/>
    </row>
    <row r="22" spans="1:19" ht="54.75" customHeight="1">
      <c r="A22" s="102" t="s">
        <v>21</v>
      </c>
      <c r="B22" s="102"/>
      <c r="C22" s="102" t="s">
        <v>22</v>
      </c>
      <c r="D22" s="136"/>
      <c r="E22" s="102" t="s">
        <v>23</v>
      </c>
      <c r="F22" s="136"/>
      <c r="G22" s="102" t="s">
        <v>21</v>
      </c>
      <c r="H22" s="136"/>
      <c r="I22" s="102" t="s">
        <v>22</v>
      </c>
      <c r="J22" s="136"/>
      <c r="K22" s="102" t="s">
        <v>23</v>
      </c>
      <c r="L22" s="136"/>
      <c r="M22" s="102" t="s">
        <v>21</v>
      </c>
      <c r="N22" s="136"/>
      <c r="O22" s="102" t="s">
        <v>22</v>
      </c>
      <c r="P22" s="136"/>
      <c r="Q22" s="102" t="s">
        <v>23</v>
      </c>
      <c r="R22" s="136"/>
    </row>
    <row r="23" spans="1:19" ht="17.25" customHeight="1">
      <c r="A23" s="103">
        <v>1</v>
      </c>
      <c r="B23" s="103"/>
      <c r="C23" s="103">
        <v>2</v>
      </c>
      <c r="D23" s="103"/>
      <c r="E23" s="103">
        <v>3</v>
      </c>
      <c r="F23" s="103"/>
      <c r="G23" s="103">
        <v>4</v>
      </c>
      <c r="H23" s="103"/>
      <c r="I23" s="103">
        <v>5</v>
      </c>
      <c r="J23" s="103"/>
      <c r="K23" s="103">
        <v>6</v>
      </c>
      <c r="L23" s="103"/>
      <c r="M23" s="103">
        <v>7</v>
      </c>
      <c r="N23" s="103"/>
      <c r="O23" s="103">
        <v>8</v>
      </c>
      <c r="P23" s="103"/>
      <c r="Q23" s="103">
        <v>9</v>
      </c>
      <c r="R23" s="103"/>
    </row>
    <row r="24" spans="1:19" ht="21.75" customHeight="1">
      <c r="A24" s="120">
        <v>1490.5</v>
      </c>
      <c r="B24" s="120"/>
      <c r="C24" s="120">
        <v>0</v>
      </c>
      <c r="D24" s="120"/>
      <c r="E24" s="120">
        <f>A24+C24</f>
        <v>1490.5</v>
      </c>
      <c r="F24" s="120"/>
      <c r="G24" s="120">
        <v>1457.4</v>
      </c>
      <c r="H24" s="120"/>
      <c r="I24" s="120">
        <v>0</v>
      </c>
      <c r="J24" s="120"/>
      <c r="K24" s="120">
        <f>G24+I24</f>
        <v>1457.4</v>
      </c>
      <c r="L24" s="120"/>
      <c r="M24" s="120">
        <f>G24-A24</f>
        <v>-33.099999999999909</v>
      </c>
      <c r="N24" s="120"/>
      <c r="O24" s="120">
        <f>I24-C24</f>
        <v>0</v>
      </c>
      <c r="P24" s="120"/>
      <c r="Q24" s="120">
        <f>M24+O24</f>
        <v>-33.099999999999909</v>
      </c>
      <c r="R24" s="120"/>
    </row>
    <row r="25" spans="1:19" ht="21.7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1:19" ht="20.25" customHeight="1">
      <c r="A26" s="111" t="s">
        <v>24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8"/>
      <c r="Q26" s="19"/>
    </row>
    <row r="27" spans="1:19">
      <c r="D27" s="19"/>
      <c r="E27" s="19"/>
      <c r="F27" s="19"/>
      <c r="G27" s="19"/>
      <c r="H27" s="19"/>
      <c r="I27" s="19"/>
      <c r="J27" s="19"/>
      <c r="K27" s="19"/>
      <c r="L27" s="17"/>
      <c r="M27" s="19"/>
      <c r="O27" s="19"/>
      <c r="P27" s="19"/>
      <c r="Q27" s="19"/>
      <c r="R27" s="17" t="s">
        <v>17</v>
      </c>
    </row>
    <row r="28" spans="1:19" ht="56.25" customHeight="1">
      <c r="A28" s="121" t="s">
        <v>25</v>
      </c>
      <c r="B28" s="121" t="s">
        <v>26</v>
      </c>
      <c r="C28" s="121" t="s">
        <v>27</v>
      </c>
      <c r="D28" s="99" t="s">
        <v>28</v>
      </c>
      <c r="E28" s="123"/>
      <c r="F28" s="123"/>
      <c r="G28" s="123"/>
      <c r="H28" s="123"/>
      <c r="I28" s="123"/>
      <c r="J28" s="99" t="s">
        <v>29</v>
      </c>
      <c r="K28" s="123"/>
      <c r="L28" s="123"/>
      <c r="M28" s="99" t="s">
        <v>30</v>
      </c>
      <c r="N28" s="123"/>
      <c r="O28" s="123"/>
      <c r="P28" s="99" t="s">
        <v>20</v>
      </c>
      <c r="Q28" s="99"/>
      <c r="R28" s="99"/>
      <c r="S28" s="99" t="s">
        <v>96</v>
      </c>
    </row>
    <row r="29" spans="1:19" ht="54.75" customHeight="1">
      <c r="A29" s="122"/>
      <c r="B29" s="122"/>
      <c r="C29" s="122"/>
      <c r="D29" s="123"/>
      <c r="E29" s="123"/>
      <c r="F29" s="123"/>
      <c r="G29" s="123"/>
      <c r="H29" s="123"/>
      <c r="I29" s="123"/>
      <c r="J29" s="83" t="s">
        <v>21</v>
      </c>
      <c r="K29" s="83" t="s">
        <v>22</v>
      </c>
      <c r="L29" s="83" t="s">
        <v>23</v>
      </c>
      <c r="M29" s="83" t="s">
        <v>21</v>
      </c>
      <c r="N29" s="83" t="s">
        <v>22</v>
      </c>
      <c r="O29" s="83" t="s">
        <v>23</v>
      </c>
      <c r="P29" s="83" t="s">
        <v>21</v>
      </c>
      <c r="Q29" s="83" t="s">
        <v>22</v>
      </c>
      <c r="R29" s="83" t="s">
        <v>23</v>
      </c>
      <c r="S29" s="99"/>
    </row>
    <row r="30" spans="1:19" ht="17.25" customHeight="1">
      <c r="A30" s="86">
        <v>1</v>
      </c>
      <c r="B30" s="86">
        <v>2</v>
      </c>
      <c r="C30" s="86">
        <v>3</v>
      </c>
      <c r="D30" s="99">
        <v>4</v>
      </c>
      <c r="E30" s="99"/>
      <c r="F30" s="99"/>
      <c r="G30" s="99"/>
      <c r="H30" s="99"/>
      <c r="I30" s="99"/>
      <c r="J30" s="83">
        <v>5</v>
      </c>
      <c r="K30" s="83">
        <v>6</v>
      </c>
      <c r="L30" s="83">
        <v>7</v>
      </c>
      <c r="M30" s="83">
        <v>8</v>
      </c>
      <c r="N30" s="83">
        <v>9</v>
      </c>
      <c r="O30" s="30">
        <v>10</v>
      </c>
      <c r="P30" s="30">
        <v>11</v>
      </c>
      <c r="Q30" s="30">
        <v>12</v>
      </c>
      <c r="R30" s="30">
        <v>13</v>
      </c>
      <c r="S30" s="87">
        <v>14</v>
      </c>
    </row>
    <row r="31" spans="1:19" ht="118.5" customHeight="1">
      <c r="A31" s="83">
        <v>1</v>
      </c>
      <c r="B31" s="22">
        <v>1018600</v>
      </c>
      <c r="C31" s="23" t="s">
        <v>73</v>
      </c>
      <c r="D31" s="107" t="s">
        <v>98</v>
      </c>
      <c r="E31" s="108"/>
      <c r="F31" s="108"/>
      <c r="G31" s="108"/>
      <c r="H31" s="108"/>
      <c r="I31" s="108"/>
      <c r="J31" s="88">
        <f>A24</f>
        <v>1490.5</v>
      </c>
      <c r="K31" s="88">
        <f>B24</f>
        <v>0</v>
      </c>
      <c r="L31" s="88">
        <f>J31+K31</f>
        <v>1490.5</v>
      </c>
      <c r="M31" s="88">
        <f>G24</f>
        <v>1457.4</v>
      </c>
      <c r="N31" s="88">
        <f>H24</f>
        <v>0</v>
      </c>
      <c r="O31" s="92">
        <f>M31+N31</f>
        <v>1457.4</v>
      </c>
      <c r="P31" s="92">
        <f t="shared" ref="P31:Q31" si="0">M31-J31</f>
        <v>-33.099999999999909</v>
      </c>
      <c r="Q31" s="92">
        <f t="shared" si="0"/>
        <v>0</v>
      </c>
      <c r="R31" s="92">
        <f>P31+Q31</f>
        <v>-33.099999999999909</v>
      </c>
      <c r="S31" s="83" t="s">
        <v>99</v>
      </c>
    </row>
    <row r="32" spans="1:19" ht="37.5" customHeight="1">
      <c r="A32" s="83"/>
      <c r="B32" s="83"/>
      <c r="C32" s="83"/>
      <c r="D32" s="109" t="s">
        <v>31</v>
      </c>
      <c r="E32" s="110"/>
      <c r="F32" s="110"/>
      <c r="G32" s="110"/>
      <c r="H32" s="110"/>
      <c r="I32" s="110"/>
      <c r="J32" s="93">
        <f>J31</f>
        <v>1490.5</v>
      </c>
      <c r="K32" s="93">
        <f t="shared" ref="K32:R32" si="1">K31</f>
        <v>0</v>
      </c>
      <c r="L32" s="93">
        <f t="shared" si="1"/>
        <v>1490.5</v>
      </c>
      <c r="M32" s="93">
        <f t="shared" si="1"/>
        <v>1457.4</v>
      </c>
      <c r="N32" s="93">
        <f t="shared" si="1"/>
        <v>0</v>
      </c>
      <c r="O32" s="93">
        <f t="shared" si="1"/>
        <v>1457.4</v>
      </c>
      <c r="P32" s="93">
        <f t="shared" si="1"/>
        <v>-33.099999999999909</v>
      </c>
      <c r="Q32" s="93">
        <f t="shared" si="1"/>
        <v>0</v>
      </c>
      <c r="R32" s="93">
        <f t="shared" si="1"/>
        <v>-33.099999999999909</v>
      </c>
      <c r="S32" s="94"/>
    </row>
    <row r="33" spans="1:19" ht="16.5" customHeight="1">
      <c r="A33" s="24"/>
      <c r="B33" s="24"/>
      <c r="C33" s="24"/>
      <c r="D33" s="25"/>
      <c r="E33" s="25"/>
      <c r="F33" s="26"/>
      <c r="G33" s="27"/>
      <c r="H33" s="28"/>
      <c r="I33" s="26"/>
      <c r="J33" s="26"/>
      <c r="K33" s="26"/>
      <c r="L33" s="26"/>
      <c r="M33" s="26"/>
      <c r="N33" s="26"/>
    </row>
    <row r="34" spans="1:19" ht="25.5" customHeight="1">
      <c r="A34" s="111" t="s">
        <v>32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2"/>
      <c r="O34" s="112"/>
      <c r="P34" s="112"/>
      <c r="Q34" s="112"/>
      <c r="R34" s="112"/>
    </row>
    <row r="35" spans="1:19" ht="47.25" customHeight="1">
      <c r="A35" s="113" t="s">
        <v>33</v>
      </c>
      <c r="B35" s="114"/>
      <c r="C35" s="114"/>
      <c r="D35" s="114"/>
      <c r="E35" s="114"/>
      <c r="F35" s="114"/>
      <c r="G35" s="114"/>
      <c r="H35" s="114"/>
      <c r="I35" s="115"/>
      <c r="J35" s="100" t="s">
        <v>29</v>
      </c>
      <c r="K35" s="119"/>
      <c r="L35" s="119"/>
      <c r="M35" s="100" t="s">
        <v>30</v>
      </c>
      <c r="N35" s="119"/>
      <c r="O35" s="119"/>
      <c r="P35" s="100" t="s">
        <v>20</v>
      </c>
      <c r="Q35" s="100"/>
      <c r="R35" s="100"/>
      <c r="S35" s="100" t="s">
        <v>96</v>
      </c>
    </row>
    <row r="36" spans="1:19" ht="26.25" customHeight="1">
      <c r="A36" s="116"/>
      <c r="B36" s="117"/>
      <c r="C36" s="117"/>
      <c r="D36" s="117"/>
      <c r="E36" s="117"/>
      <c r="F36" s="117"/>
      <c r="G36" s="117"/>
      <c r="H36" s="117"/>
      <c r="I36" s="118"/>
      <c r="J36" s="84" t="s">
        <v>21</v>
      </c>
      <c r="K36" s="84" t="s">
        <v>22</v>
      </c>
      <c r="L36" s="84" t="s">
        <v>23</v>
      </c>
      <c r="M36" s="84" t="s">
        <v>21</v>
      </c>
      <c r="N36" s="84" t="s">
        <v>22</v>
      </c>
      <c r="O36" s="84" t="s">
        <v>23</v>
      </c>
      <c r="P36" s="84" t="s">
        <v>21</v>
      </c>
      <c r="Q36" s="84" t="s">
        <v>22</v>
      </c>
      <c r="R36" s="84" t="s">
        <v>23</v>
      </c>
      <c r="S36" s="100"/>
    </row>
    <row r="37" spans="1:19" ht="17.25" customHeight="1">
      <c r="A37" s="141">
        <v>1</v>
      </c>
      <c r="B37" s="142"/>
      <c r="C37" s="142"/>
      <c r="D37" s="142"/>
      <c r="E37" s="142"/>
      <c r="F37" s="142"/>
      <c r="G37" s="142"/>
      <c r="H37" s="142"/>
      <c r="I37" s="143"/>
      <c r="J37" s="85">
        <v>2</v>
      </c>
      <c r="K37" s="85">
        <v>3</v>
      </c>
      <c r="L37" s="85">
        <v>4</v>
      </c>
      <c r="M37" s="85">
        <v>5</v>
      </c>
      <c r="N37" s="85">
        <v>6</v>
      </c>
      <c r="O37" s="89">
        <v>7</v>
      </c>
      <c r="P37" s="89">
        <v>8</v>
      </c>
      <c r="Q37" s="89">
        <v>9</v>
      </c>
      <c r="R37" s="89">
        <v>10</v>
      </c>
      <c r="S37" s="96">
        <v>11</v>
      </c>
    </row>
    <row r="38" spans="1:19" ht="70.5" customHeight="1">
      <c r="A38" s="144" t="s">
        <v>97</v>
      </c>
      <c r="B38" s="145"/>
      <c r="C38" s="145"/>
      <c r="D38" s="145"/>
      <c r="E38" s="145"/>
      <c r="F38" s="146"/>
      <c r="G38" s="146"/>
      <c r="H38" s="146"/>
      <c r="I38" s="147"/>
      <c r="J38" s="90">
        <f>J31</f>
        <v>1490.5</v>
      </c>
      <c r="K38" s="90">
        <f t="shared" ref="K38:R38" si="2">K31</f>
        <v>0</v>
      </c>
      <c r="L38" s="90">
        <f t="shared" si="2"/>
        <v>1490.5</v>
      </c>
      <c r="M38" s="90">
        <f t="shared" si="2"/>
        <v>1457.4</v>
      </c>
      <c r="N38" s="90">
        <f t="shared" si="2"/>
        <v>0</v>
      </c>
      <c r="O38" s="90">
        <f t="shared" si="2"/>
        <v>1457.4</v>
      </c>
      <c r="P38" s="90">
        <f t="shared" si="2"/>
        <v>-33.099999999999909</v>
      </c>
      <c r="Q38" s="90">
        <f t="shared" si="2"/>
        <v>0</v>
      </c>
      <c r="R38" s="90">
        <f t="shared" si="2"/>
        <v>-33.099999999999909</v>
      </c>
      <c r="S38" s="85" t="s">
        <v>99</v>
      </c>
    </row>
    <row r="39" spans="1:19" ht="23.25" customHeight="1">
      <c r="A39" s="148" t="s">
        <v>34</v>
      </c>
      <c r="B39" s="149"/>
      <c r="C39" s="149"/>
      <c r="D39" s="149"/>
      <c r="E39" s="149"/>
      <c r="F39" s="150"/>
      <c r="G39" s="150"/>
      <c r="H39" s="150"/>
      <c r="I39" s="151"/>
      <c r="J39" s="98">
        <f>J38</f>
        <v>1490.5</v>
      </c>
      <c r="K39" s="98">
        <f t="shared" ref="K39:R39" si="3">K38</f>
        <v>0</v>
      </c>
      <c r="L39" s="98">
        <f t="shared" si="3"/>
        <v>1490.5</v>
      </c>
      <c r="M39" s="98">
        <f t="shared" si="3"/>
        <v>1457.4</v>
      </c>
      <c r="N39" s="98">
        <f t="shared" si="3"/>
        <v>0</v>
      </c>
      <c r="O39" s="98">
        <f t="shared" si="3"/>
        <v>1457.4</v>
      </c>
      <c r="P39" s="98">
        <f t="shared" si="3"/>
        <v>-33.099999999999909</v>
      </c>
      <c r="Q39" s="98">
        <f t="shared" si="3"/>
        <v>0</v>
      </c>
      <c r="R39" s="98">
        <f t="shared" si="3"/>
        <v>-33.099999999999909</v>
      </c>
      <c r="S39" s="91"/>
    </row>
    <row r="40" spans="1:19">
      <c r="A40" s="152"/>
      <c r="B40" s="152"/>
      <c r="C40" s="152"/>
      <c r="D40" s="152"/>
      <c r="E40" s="31"/>
      <c r="F40" s="32"/>
      <c r="G40" s="32"/>
      <c r="H40" s="32"/>
      <c r="I40" s="32"/>
      <c r="J40" s="32"/>
      <c r="K40" s="32"/>
      <c r="L40" s="32"/>
      <c r="M40" s="32"/>
      <c r="N40" s="24"/>
      <c r="O40" s="33"/>
      <c r="P40" s="33"/>
      <c r="Q40" s="34"/>
    </row>
    <row r="41" spans="1:19" ht="29.25" customHeight="1">
      <c r="A41" s="153" t="s">
        <v>35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4"/>
      <c r="N41" s="154"/>
      <c r="O41" s="35"/>
      <c r="P41" s="35"/>
    </row>
    <row r="42" spans="1:19" ht="55.5" customHeight="1">
      <c r="A42" s="81" t="s">
        <v>25</v>
      </c>
      <c r="B42" s="81" t="s">
        <v>26</v>
      </c>
      <c r="C42" s="100" t="s">
        <v>36</v>
      </c>
      <c r="D42" s="100"/>
      <c r="E42" s="100"/>
      <c r="F42" s="100"/>
      <c r="G42" s="100" t="s">
        <v>37</v>
      </c>
      <c r="H42" s="100"/>
      <c r="I42" s="100" t="s">
        <v>38</v>
      </c>
      <c r="J42" s="100"/>
      <c r="K42" s="100"/>
      <c r="L42" s="100"/>
      <c r="M42" s="100" t="s">
        <v>29</v>
      </c>
      <c r="N42" s="100"/>
      <c r="O42" s="100" t="s">
        <v>39</v>
      </c>
      <c r="P42" s="100"/>
      <c r="Q42" s="100" t="s">
        <v>20</v>
      </c>
      <c r="R42" s="100"/>
    </row>
    <row r="43" spans="1:19" ht="12.75" customHeight="1">
      <c r="A43" s="82">
        <v>1</v>
      </c>
      <c r="B43" s="97">
        <v>2</v>
      </c>
      <c r="C43" s="137">
        <v>3</v>
      </c>
      <c r="D43" s="137"/>
      <c r="E43" s="137"/>
      <c r="F43" s="137"/>
      <c r="G43" s="137">
        <v>4</v>
      </c>
      <c r="H43" s="137"/>
      <c r="I43" s="138">
        <v>5</v>
      </c>
      <c r="J43" s="138"/>
      <c r="K43" s="138"/>
      <c r="L43" s="139"/>
      <c r="M43" s="140">
        <v>6</v>
      </c>
      <c r="N43" s="138"/>
      <c r="O43" s="140">
        <v>7</v>
      </c>
      <c r="P43" s="138"/>
      <c r="Q43" s="140">
        <v>8</v>
      </c>
      <c r="R43" s="139"/>
    </row>
    <row r="44" spans="1:19" ht="36.75" customHeight="1">
      <c r="A44" s="71"/>
      <c r="B44" s="37">
        <v>1018600</v>
      </c>
      <c r="C44" s="155" t="s">
        <v>92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</row>
    <row r="45" spans="1:19" ht="20.25" customHeight="1">
      <c r="A45" s="38" t="s">
        <v>5</v>
      </c>
      <c r="B45" s="37"/>
      <c r="C45" s="157" t="s">
        <v>40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9"/>
    </row>
    <row r="46" spans="1:19" ht="25.5" customHeight="1">
      <c r="A46" s="121"/>
      <c r="B46" s="39"/>
      <c r="C46" s="161" t="s">
        <v>74</v>
      </c>
      <c r="D46" s="162"/>
      <c r="E46" s="162"/>
      <c r="F46" s="162"/>
      <c r="G46" s="163" t="s">
        <v>41</v>
      </c>
      <c r="H46" s="164"/>
      <c r="I46" s="113" t="s">
        <v>78</v>
      </c>
      <c r="J46" s="114"/>
      <c r="K46" s="114"/>
      <c r="L46" s="115"/>
      <c r="M46" s="163">
        <v>3</v>
      </c>
      <c r="N46" s="164"/>
      <c r="O46" s="122">
        <v>3</v>
      </c>
      <c r="P46" s="122"/>
      <c r="Q46" s="165">
        <f t="shared" ref="Q46:Q48" si="4">O46-M46</f>
        <v>0</v>
      </c>
      <c r="R46" s="165"/>
    </row>
    <row r="47" spans="1:19" ht="24" customHeight="1">
      <c r="A47" s="160"/>
      <c r="B47" s="75"/>
      <c r="C47" s="166" t="s">
        <v>75</v>
      </c>
      <c r="D47" s="158"/>
      <c r="E47" s="158"/>
      <c r="F47" s="159"/>
      <c r="G47" s="168" t="s">
        <v>77</v>
      </c>
      <c r="H47" s="169"/>
      <c r="I47" s="174"/>
      <c r="J47" s="175"/>
      <c r="K47" s="175"/>
      <c r="L47" s="176"/>
      <c r="M47" s="170">
        <f>A24-M48</f>
        <v>1260.4033999999999</v>
      </c>
      <c r="N47" s="171"/>
      <c r="O47" s="170">
        <v>1227.3</v>
      </c>
      <c r="P47" s="171"/>
      <c r="Q47" s="167">
        <f t="shared" si="4"/>
        <v>-33.103399999999965</v>
      </c>
      <c r="R47" s="167"/>
    </row>
    <row r="48" spans="1:19" ht="45.75" customHeight="1">
      <c r="A48" s="122"/>
      <c r="B48" s="77"/>
      <c r="C48" s="144" t="s">
        <v>76</v>
      </c>
      <c r="D48" s="172"/>
      <c r="E48" s="172"/>
      <c r="F48" s="173"/>
      <c r="G48" s="168" t="s">
        <v>77</v>
      </c>
      <c r="H48" s="169"/>
      <c r="I48" s="116"/>
      <c r="J48" s="117"/>
      <c r="K48" s="117"/>
      <c r="L48" s="118"/>
      <c r="M48" s="170">
        <f>M53*M58/1000</f>
        <v>230.0966</v>
      </c>
      <c r="N48" s="171"/>
      <c r="O48" s="170">
        <f>O53*O58/1000</f>
        <v>230.0966</v>
      </c>
      <c r="P48" s="171"/>
      <c r="Q48" s="167">
        <f t="shared" si="4"/>
        <v>0</v>
      </c>
      <c r="R48" s="167"/>
    </row>
    <row r="49" spans="1:22" ht="18" customHeight="1">
      <c r="A49" s="39"/>
      <c r="B49" s="76"/>
      <c r="C49" s="184" t="s">
        <v>42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6"/>
    </row>
    <row r="50" spans="1:22" ht="29.25" customHeight="1">
      <c r="A50" s="39"/>
      <c r="B50" s="78"/>
      <c r="C50" s="187" t="s">
        <v>94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9"/>
    </row>
    <row r="51" spans="1:22" ht="20.25" customHeight="1">
      <c r="A51" s="38" t="s">
        <v>10</v>
      </c>
      <c r="B51" s="65"/>
      <c r="C51" s="190" t="s">
        <v>43</v>
      </c>
      <c r="D51" s="157"/>
      <c r="E51" s="157"/>
      <c r="F51" s="157"/>
      <c r="G51" s="157"/>
      <c r="H51" s="157"/>
      <c r="I51" s="157"/>
      <c r="J51" s="158"/>
      <c r="K51" s="158"/>
      <c r="L51" s="158"/>
      <c r="M51" s="158"/>
      <c r="N51" s="158"/>
      <c r="O51" s="158"/>
      <c r="P51" s="158"/>
      <c r="Q51" s="158"/>
      <c r="R51" s="159"/>
    </row>
    <row r="52" spans="1:22" ht="33.75" customHeight="1">
      <c r="A52" s="80"/>
      <c r="B52" s="121"/>
      <c r="C52" s="191" t="s">
        <v>79</v>
      </c>
      <c r="D52" s="192"/>
      <c r="E52" s="192"/>
      <c r="F52" s="193"/>
      <c r="G52" s="163" t="s">
        <v>81</v>
      </c>
      <c r="H52" s="180"/>
      <c r="I52" s="122" t="s">
        <v>82</v>
      </c>
      <c r="J52" s="122"/>
      <c r="K52" s="122"/>
      <c r="L52" s="122"/>
      <c r="M52" s="194">
        <f>M47/M57*1000</f>
        <v>419.9580842712727</v>
      </c>
      <c r="N52" s="195"/>
      <c r="O52" s="196">
        <f>O47/O57*1000</f>
        <v>408.92825013494326</v>
      </c>
      <c r="P52" s="196"/>
      <c r="Q52" s="197">
        <f t="shared" ref="Q52:Q53" si="5">O52-M52</f>
        <v>-11.029834136329441</v>
      </c>
      <c r="R52" s="197"/>
      <c r="T52" s="34"/>
    </row>
    <row r="53" spans="1:22" ht="48" customHeight="1">
      <c r="A53" s="80"/>
      <c r="B53" s="122"/>
      <c r="C53" s="177" t="s">
        <v>80</v>
      </c>
      <c r="D53" s="178"/>
      <c r="E53" s="178"/>
      <c r="F53" s="179"/>
      <c r="G53" s="163" t="s">
        <v>81</v>
      </c>
      <c r="H53" s="180"/>
      <c r="I53" s="122" t="s">
        <v>83</v>
      </c>
      <c r="J53" s="122"/>
      <c r="K53" s="122"/>
      <c r="L53" s="122"/>
      <c r="M53" s="181">
        <v>23</v>
      </c>
      <c r="N53" s="182"/>
      <c r="O53" s="183">
        <v>23</v>
      </c>
      <c r="P53" s="183"/>
      <c r="Q53" s="167">
        <f t="shared" si="5"/>
        <v>0</v>
      </c>
      <c r="R53" s="167"/>
      <c r="T53" s="34"/>
    </row>
    <row r="54" spans="1:22" ht="15.75" customHeight="1">
      <c r="A54" s="72"/>
      <c r="B54" s="63"/>
      <c r="C54" s="204" t="s">
        <v>42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6"/>
      <c r="T54" s="41"/>
    </row>
    <row r="55" spans="1:22" ht="13.5" customHeight="1">
      <c r="A55" s="79"/>
      <c r="B55" s="70"/>
      <c r="C55" s="116" t="s">
        <v>93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8"/>
      <c r="S55" s="34"/>
      <c r="T55" s="41"/>
    </row>
    <row r="56" spans="1:22" ht="22.5" customHeight="1">
      <c r="A56" s="38" t="s">
        <v>13</v>
      </c>
      <c r="B56" s="69"/>
      <c r="C56" s="205" t="s">
        <v>44</v>
      </c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158"/>
      <c r="Q56" s="158"/>
      <c r="R56" s="159"/>
      <c r="S56" s="34"/>
      <c r="T56" s="34"/>
    </row>
    <row r="57" spans="1:22" ht="45" customHeight="1">
      <c r="A57" s="42"/>
      <c r="B57" s="43"/>
      <c r="C57" s="207" t="s">
        <v>84</v>
      </c>
      <c r="D57" s="192"/>
      <c r="E57" s="192"/>
      <c r="F57" s="193"/>
      <c r="G57" s="163" t="s">
        <v>86</v>
      </c>
      <c r="H57" s="180"/>
      <c r="I57" s="208" t="s">
        <v>87</v>
      </c>
      <c r="J57" s="209"/>
      <c r="K57" s="209"/>
      <c r="L57" s="210"/>
      <c r="M57" s="211">
        <v>3001.26</v>
      </c>
      <c r="N57" s="212"/>
      <c r="O57" s="211">
        <v>3001.26</v>
      </c>
      <c r="P57" s="212"/>
      <c r="Q57" s="213">
        <f>O57-M57</f>
        <v>0</v>
      </c>
      <c r="R57" s="213"/>
      <c r="S57" s="44"/>
      <c r="T57" s="45"/>
      <c r="U57" s="46"/>
      <c r="V57" s="46"/>
    </row>
    <row r="58" spans="1:22" ht="60.75" customHeight="1">
      <c r="A58" s="47"/>
      <c r="B58" s="48"/>
      <c r="C58" s="198" t="s">
        <v>85</v>
      </c>
      <c r="D58" s="158"/>
      <c r="E58" s="158"/>
      <c r="F58" s="158"/>
      <c r="G58" s="163" t="s">
        <v>86</v>
      </c>
      <c r="H58" s="180"/>
      <c r="I58" s="199" t="s">
        <v>88</v>
      </c>
      <c r="J58" s="200"/>
      <c r="K58" s="200"/>
      <c r="L58" s="200"/>
      <c r="M58" s="201">
        <v>10004.200000000001</v>
      </c>
      <c r="N58" s="202"/>
      <c r="O58" s="201">
        <v>10004.200000000001</v>
      </c>
      <c r="P58" s="202"/>
      <c r="Q58" s="203">
        <f>O58-M58</f>
        <v>0</v>
      </c>
      <c r="R58" s="203"/>
      <c r="S58" s="44"/>
      <c r="T58" s="45"/>
      <c r="U58" s="46"/>
      <c r="V58" s="46"/>
    </row>
    <row r="59" spans="1:22" ht="22.5" hidden="1" customHeight="1">
      <c r="A59" s="42"/>
      <c r="B59" s="73"/>
      <c r="C59" s="204" t="s">
        <v>42</v>
      </c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6"/>
      <c r="S59" s="44"/>
      <c r="T59" s="45"/>
      <c r="U59" s="46"/>
      <c r="V59" s="46"/>
    </row>
    <row r="60" spans="1:22" ht="14.25" hidden="1" customHeight="1">
      <c r="A60" s="42"/>
      <c r="B60" s="74"/>
      <c r="C60" s="214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6"/>
      <c r="S60" s="44"/>
      <c r="T60" s="45"/>
      <c r="U60" s="46"/>
      <c r="V60" s="46"/>
    </row>
    <row r="61" spans="1:22" ht="12.75" hidden="1" customHeight="1">
      <c r="A61" s="47"/>
      <c r="B61" s="74"/>
      <c r="C61" s="191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3"/>
      <c r="S61" s="44"/>
      <c r="T61" s="45"/>
      <c r="U61" s="46"/>
      <c r="V61" s="46"/>
    </row>
    <row r="62" spans="1:22" ht="15" customHeight="1">
      <c r="A62" s="38" t="s">
        <v>45</v>
      </c>
      <c r="B62" s="64"/>
      <c r="C62" s="190" t="s">
        <v>46</v>
      </c>
      <c r="D62" s="157"/>
      <c r="E62" s="157"/>
      <c r="F62" s="157"/>
      <c r="G62" s="157"/>
      <c r="H62" s="157"/>
      <c r="I62" s="157"/>
      <c r="J62" s="157"/>
      <c r="K62" s="157"/>
      <c r="L62" s="157"/>
      <c r="M62" s="68"/>
      <c r="N62" s="49"/>
      <c r="O62" s="68"/>
      <c r="P62" s="68"/>
      <c r="Q62" s="66"/>
      <c r="R62" s="67"/>
      <c r="S62" s="50"/>
      <c r="T62" s="51"/>
    </row>
    <row r="63" spans="1:22" ht="33.75" customHeight="1">
      <c r="A63" s="47"/>
      <c r="B63" s="40"/>
      <c r="C63" s="217" t="s">
        <v>89</v>
      </c>
      <c r="D63" s="192"/>
      <c r="E63" s="192"/>
      <c r="F63" s="193"/>
      <c r="G63" s="163" t="s">
        <v>90</v>
      </c>
      <c r="H63" s="180"/>
      <c r="I63" s="163" t="s">
        <v>91</v>
      </c>
      <c r="J63" s="192"/>
      <c r="K63" s="192"/>
      <c r="L63" s="193"/>
      <c r="M63" s="163">
        <v>100</v>
      </c>
      <c r="N63" s="164"/>
      <c r="O63" s="122">
        <v>100</v>
      </c>
      <c r="P63" s="122"/>
      <c r="Q63" s="218">
        <f>O63-M63</f>
        <v>0</v>
      </c>
      <c r="R63" s="219"/>
      <c r="S63" s="52"/>
      <c r="T63" s="34"/>
    </row>
    <row r="64" spans="1:22" ht="30.75" customHeight="1">
      <c r="A64" s="223" t="s">
        <v>47</v>
      </c>
      <c r="B64" s="223"/>
      <c r="C64" s="223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53"/>
    </row>
    <row r="65" spans="1:18" ht="15">
      <c r="D65" s="54"/>
      <c r="L65" s="4" t="s">
        <v>17</v>
      </c>
      <c r="Q65" s="34"/>
    </row>
    <row r="66" spans="1:18" ht="45" customHeight="1">
      <c r="A66" s="121" t="s">
        <v>48</v>
      </c>
      <c r="B66" s="226" t="s">
        <v>49</v>
      </c>
      <c r="C66" s="152"/>
      <c r="D66" s="227"/>
      <c r="E66" s="231" t="s">
        <v>26</v>
      </c>
      <c r="F66" s="232"/>
      <c r="G66" s="168" t="s">
        <v>50</v>
      </c>
      <c r="H66" s="235"/>
      <c r="I66" s="236"/>
      <c r="J66" s="168" t="s">
        <v>51</v>
      </c>
      <c r="K66" s="235"/>
      <c r="L66" s="169"/>
      <c r="M66" s="168" t="s">
        <v>52</v>
      </c>
      <c r="N66" s="235"/>
      <c r="O66" s="235"/>
      <c r="P66" s="99" t="s">
        <v>53</v>
      </c>
      <c r="Q66" s="123"/>
      <c r="R66" s="123"/>
    </row>
    <row r="67" spans="1:18" ht="50.25" customHeight="1">
      <c r="A67" s="225"/>
      <c r="B67" s="228"/>
      <c r="C67" s="229"/>
      <c r="D67" s="230"/>
      <c r="E67" s="233"/>
      <c r="F67" s="234"/>
      <c r="G67" s="55" t="s">
        <v>21</v>
      </c>
      <c r="H67" s="55" t="s">
        <v>22</v>
      </c>
      <c r="I67" s="55" t="s">
        <v>23</v>
      </c>
      <c r="J67" s="55" t="s">
        <v>21</v>
      </c>
      <c r="K67" s="55" t="s">
        <v>22</v>
      </c>
      <c r="L67" s="55" t="s">
        <v>23</v>
      </c>
      <c r="M67" s="55" t="s">
        <v>21</v>
      </c>
      <c r="N67" s="55" t="s">
        <v>22</v>
      </c>
      <c r="O67" s="55" t="s">
        <v>23</v>
      </c>
      <c r="P67" s="55" t="s">
        <v>21</v>
      </c>
      <c r="Q67" s="55" t="s">
        <v>22</v>
      </c>
      <c r="R67" s="55" t="s">
        <v>23</v>
      </c>
    </row>
    <row r="68" spans="1:18" ht="21.75" customHeight="1">
      <c r="A68" s="29">
        <v>1</v>
      </c>
      <c r="B68" s="168">
        <v>2</v>
      </c>
      <c r="C68" s="220"/>
      <c r="D68" s="169"/>
      <c r="E68" s="168">
        <v>3</v>
      </c>
      <c r="F68" s="169"/>
      <c r="G68" s="29">
        <v>4</v>
      </c>
      <c r="H68" s="29">
        <v>5</v>
      </c>
      <c r="I68" s="29">
        <v>6</v>
      </c>
      <c r="J68" s="29">
        <v>7</v>
      </c>
      <c r="K68" s="29">
        <v>8</v>
      </c>
      <c r="L68" s="29">
        <v>9</v>
      </c>
      <c r="M68" s="29">
        <v>10</v>
      </c>
      <c r="N68" s="29">
        <v>11</v>
      </c>
      <c r="O68" s="36">
        <v>12</v>
      </c>
      <c r="P68" s="20">
        <v>13</v>
      </c>
      <c r="Q68" s="29">
        <v>14</v>
      </c>
      <c r="R68" s="30">
        <v>15</v>
      </c>
    </row>
    <row r="69" spans="1:18" ht="20.25" customHeight="1">
      <c r="A69" s="56"/>
      <c r="B69" s="198" t="s">
        <v>54</v>
      </c>
      <c r="C69" s="221"/>
      <c r="D69" s="222"/>
      <c r="E69" s="168"/>
      <c r="F69" s="169"/>
      <c r="G69" s="56"/>
      <c r="H69" s="56"/>
      <c r="I69" s="56"/>
      <c r="J69" s="56"/>
      <c r="K69" s="56"/>
      <c r="L69" s="56"/>
      <c r="M69" s="56"/>
      <c r="N69" s="56"/>
      <c r="O69" s="57"/>
      <c r="P69" s="56"/>
      <c r="Q69" s="58"/>
      <c r="R69" s="58"/>
    </row>
    <row r="70" spans="1:18" ht="20.25" customHeight="1">
      <c r="A70" s="59"/>
      <c r="B70" s="198" t="s">
        <v>55</v>
      </c>
      <c r="C70" s="221"/>
      <c r="D70" s="222"/>
      <c r="E70" s="168"/>
      <c r="F70" s="169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8"/>
      <c r="R70" s="58"/>
    </row>
    <row r="71" spans="1:18" ht="27.75" customHeight="1">
      <c r="A71" s="59"/>
      <c r="B71" s="248" t="s">
        <v>56</v>
      </c>
      <c r="C71" s="249"/>
      <c r="D71" s="250"/>
      <c r="E71" s="168"/>
      <c r="F71" s="169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8"/>
      <c r="R71" s="58"/>
    </row>
    <row r="72" spans="1:18" ht="32.25" customHeight="1">
      <c r="A72" s="59"/>
      <c r="B72" s="248" t="s">
        <v>57</v>
      </c>
      <c r="C72" s="249"/>
      <c r="D72" s="250"/>
      <c r="E72" s="168"/>
      <c r="F72" s="169"/>
      <c r="G72" s="29" t="s">
        <v>58</v>
      </c>
      <c r="H72" s="29"/>
      <c r="I72" s="29"/>
      <c r="J72" s="29" t="s">
        <v>58</v>
      </c>
      <c r="K72" s="29"/>
      <c r="L72" s="56"/>
      <c r="M72" s="21" t="s">
        <v>58</v>
      </c>
      <c r="N72" s="21"/>
      <c r="O72" s="21"/>
      <c r="P72" s="21" t="s">
        <v>58</v>
      </c>
      <c r="Q72" s="58"/>
      <c r="R72" s="58"/>
    </row>
    <row r="73" spans="1:18" ht="20.25" customHeight="1">
      <c r="A73" s="56"/>
      <c r="B73" s="198" t="s">
        <v>34</v>
      </c>
      <c r="C73" s="221"/>
      <c r="D73" s="222"/>
      <c r="E73" s="168"/>
      <c r="F73" s="169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8"/>
      <c r="R73" s="58"/>
    </row>
    <row r="74" spans="1:18" ht="20.25" customHeight="1">
      <c r="A74" s="31"/>
      <c r="B74" s="60"/>
      <c r="C74" s="60"/>
      <c r="D74" s="60"/>
      <c r="E74" s="31"/>
      <c r="F74" s="31"/>
      <c r="G74" s="31"/>
      <c r="H74" s="31"/>
      <c r="I74" s="31"/>
      <c r="J74" s="31"/>
      <c r="K74" s="31"/>
      <c r="L74" s="31"/>
      <c r="M74" s="33"/>
      <c r="N74" s="33"/>
      <c r="O74" s="33"/>
      <c r="P74" s="33"/>
      <c r="Q74" s="34"/>
    </row>
    <row r="75" spans="1:18" ht="24" customHeight="1">
      <c r="A75" s="243" t="s">
        <v>59</v>
      </c>
      <c r="B75" s="244"/>
      <c r="C75" s="244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127"/>
      <c r="Q75" s="127"/>
      <c r="R75" s="127"/>
    </row>
    <row r="76" spans="1:18" ht="20.25" customHeight="1">
      <c r="A76" s="245" t="s">
        <v>60</v>
      </c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127"/>
      <c r="R76" s="127"/>
    </row>
    <row r="77" spans="1:18" ht="22.5" customHeight="1">
      <c r="A77" s="245" t="s">
        <v>61</v>
      </c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127"/>
      <c r="R77" s="127"/>
    </row>
    <row r="78" spans="1:18" ht="23.2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1:18" ht="23.2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1:18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15" customHeight="1">
      <c r="A81" s="246" t="s">
        <v>62</v>
      </c>
      <c r="B81" s="246"/>
      <c r="C81" s="246"/>
      <c r="D81" s="246"/>
      <c r="E81" s="246"/>
      <c r="F81" s="241"/>
      <c r="G81" s="241"/>
      <c r="H81" s="61"/>
      <c r="I81" s="61"/>
      <c r="J81" s="19"/>
      <c r="K81" s="247" t="s">
        <v>63</v>
      </c>
      <c r="L81" s="247"/>
    </row>
    <row r="82" spans="1:16" ht="15" customHeight="1">
      <c r="A82" s="237" t="s">
        <v>64</v>
      </c>
      <c r="B82" s="237"/>
      <c r="C82" s="237"/>
      <c r="D82" s="237"/>
      <c r="E82" s="237"/>
      <c r="F82" s="238"/>
      <c r="G82" s="238"/>
      <c r="H82" s="239" t="s">
        <v>65</v>
      </c>
      <c r="I82" s="239"/>
      <c r="J82" s="62"/>
      <c r="K82" s="239" t="s">
        <v>66</v>
      </c>
      <c r="L82" s="239"/>
    </row>
    <row r="83" spans="1:16">
      <c r="A83" s="19"/>
      <c r="B83" s="19"/>
      <c r="C83" s="19"/>
      <c r="D83" s="19"/>
      <c r="E83" s="19"/>
      <c r="F83" s="33"/>
      <c r="G83" s="33"/>
      <c r="H83" s="19"/>
      <c r="I83" s="19"/>
      <c r="J83" s="19"/>
      <c r="K83" s="19"/>
      <c r="L83" s="19"/>
    </row>
    <row r="84" spans="1:16" ht="15" customHeight="1">
      <c r="A84" s="237" t="s">
        <v>67</v>
      </c>
      <c r="B84" s="237"/>
      <c r="C84" s="237"/>
      <c r="D84" s="237"/>
      <c r="E84" s="237"/>
      <c r="F84" s="241"/>
      <c r="G84" s="241"/>
      <c r="H84" s="61"/>
      <c r="I84" s="61"/>
      <c r="J84" s="19"/>
      <c r="K84" s="242" t="s">
        <v>68</v>
      </c>
      <c r="L84" s="242"/>
    </row>
    <row r="85" spans="1:16" ht="15" customHeight="1">
      <c r="A85" s="237" t="s">
        <v>69</v>
      </c>
      <c r="B85" s="237"/>
      <c r="C85" s="237"/>
      <c r="D85" s="237"/>
      <c r="E85" s="237"/>
      <c r="F85" s="238"/>
      <c r="G85" s="238"/>
      <c r="H85" s="239" t="s">
        <v>65</v>
      </c>
      <c r="I85" s="239"/>
      <c r="J85" s="62"/>
      <c r="K85" s="239" t="s">
        <v>66</v>
      </c>
      <c r="L85" s="239"/>
    </row>
    <row r="86" spans="1:16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4.25" customHeight="1">
      <c r="A87" s="240" t="s">
        <v>70</v>
      </c>
      <c r="B87" s="240"/>
      <c r="C87" s="240"/>
      <c r="D87" s="240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>
      <c r="A88" s="19"/>
      <c r="B88" s="19"/>
      <c r="C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</sheetData>
  <mergeCells count="179">
    <mergeCell ref="B52:B53"/>
    <mergeCell ref="A85:E85"/>
    <mergeCell ref="F85:G85"/>
    <mergeCell ref="H85:I85"/>
    <mergeCell ref="K85:L85"/>
    <mergeCell ref="A87:D87"/>
    <mergeCell ref="A82:E82"/>
    <mergeCell ref="F82:G82"/>
    <mergeCell ref="H82:I82"/>
    <mergeCell ref="K82:L82"/>
    <mergeCell ref="A84:E84"/>
    <mergeCell ref="F84:G84"/>
    <mergeCell ref="K84:L84"/>
    <mergeCell ref="A75:R75"/>
    <mergeCell ref="A76:R76"/>
    <mergeCell ref="A77:R77"/>
    <mergeCell ref="A81:E81"/>
    <mergeCell ref="F81:G81"/>
    <mergeCell ref="K81:L81"/>
    <mergeCell ref="B71:D71"/>
    <mergeCell ref="E71:F71"/>
    <mergeCell ref="B72:D72"/>
    <mergeCell ref="E72:F72"/>
    <mergeCell ref="B73:D73"/>
    <mergeCell ref="E73:F73"/>
    <mergeCell ref="P66:R66"/>
    <mergeCell ref="B68:D68"/>
    <mergeCell ref="E68:F68"/>
    <mergeCell ref="B69:D69"/>
    <mergeCell ref="E69:F69"/>
    <mergeCell ref="B70:D70"/>
    <mergeCell ref="E70:F70"/>
    <mergeCell ref="A64:O64"/>
    <mergeCell ref="A66:A67"/>
    <mergeCell ref="B66:D67"/>
    <mergeCell ref="E66:F67"/>
    <mergeCell ref="G66:I66"/>
    <mergeCell ref="J66:L66"/>
    <mergeCell ref="M66:O66"/>
    <mergeCell ref="C59:R59"/>
    <mergeCell ref="C60:R60"/>
    <mergeCell ref="C61:R61"/>
    <mergeCell ref="C62:L62"/>
    <mergeCell ref="C63:F63"/>
    <mergeCell ref="G63:H63"/>
    <mergeCell ref="I63:L63"/>
    <mergeCell ref="M63:N63"/>
    <mergeCell ref="O63:P63"/>
    <mergeCell ref="Q63:R63"/>
    <mergeCell ref="C58:F58"/>
    <mergeCell ref="G58:H58"/>
    <mergeCell ref="I58:L58"/>
    <mergeCell ref="M58:N58"/>
    <mergeCell ref="O58:P58"/>
    <mergeCell ref="Q58:R58"/>
    <mergeCell ref="C54:R54"/>
    <mergeCell ref="C56:R56"/>
    <mergeCell ref="C57:F57"/>
    <mergeCell ref="G57:H57"/>
    <mergeCell ref="I57:L57"/>
    <mergeCell ref="M57:N57"/>
    <mergeCell ref="O57:P57"/>
    <mergeCell ref="Q57:R57"/>
    <mergeCell ref="C55:R55"/>
    <mergeCell ref="C53:F53"/>
    <mergeCell ref="G53:H53"/>
    <mergeCell ref="I53:L53"/>
    <mergeCell ref="M53:N53"/>
    <mergeCell ref="O53:P53"/>
    <mergeCell ref="Q53:R53"/>
    <mergeCell ref="C49:R49"/>
    <mergeCell ref="C50:R50"/>
    <mergeCell ref="C51:R51"/>
    <mergeCell ref="C52:F52"/>
    <mergeCell ref="G52:H52"/>
    <mergeCell ref="I52:L52"/>
    <mergeCell ref="M52:N52"/>
    <mergeCell ref="O52:P52"/>
    <mergeCell ref="Q52:R52"/>
    <mergeCell ref="C44:R44"/>
    <mergeCell ref="C45:R45"/>
    <mergeCell ref="A46:A48"/>
    <mergeCell ref="C46:F46"/>
    <mergeCell ref="G46:H46"/>
    <mergeCell ref="M46:N46"/>
    <mergeCell ref="O46:P46"/>
    <mergeCell ref="Q46:R46"/>
    <mergeCell ref="C47:F47"/>
    <mergeCell ref="Q48:R48"/>
    <mergeCell ref="G47:H47"/>
    <mergeCell ref="M47:N47"/>
    <mergeCell ref="O47:P47"/>
    <mergeCell ref="Q47:R47"/>
    <mergeCell ref="C48:F48"/>
    <mergeCell ref="G48:H48"/>
    <mergeCell ref="M48:N48"/>
    <mergeCell ref="O48:P48"/>
    <mergeCell ref="I46:L48"/>
    <mergeCell ref="C43:F43"/>
    <mergeCell ref="G43:H43"/>
    <mergeCell ref="I43:L43"/>
    <mergeCell ref="M43:N43"/>
    <mergeCell ref="O43:P43"/>
    <mergeCell ref="Q43:R43"/>
    <mergeCell ref="A37:I37"/>
    <mergeCell ref="A38:I38"/>
    <mergeCell ref="A39:I39"/>
    <mergeCell ref="A40:D40"/>
    <mergeCell ref="A41:N41"/>
    <mergeCell ref="C42:F42"/>
    <mergeCell ref="G42:H42"/>
    <mergeCell ref="I42:L42"/>
    <mergeCell ref="M42:N42"/>
    <mergeCell ref="E24:F24"/>
    <mergeCell ref="G24:H24"/>
    <mergeCell ref="I24:J24"/>
    <mergeCell ref="K24:L24"/>
    <mergeCell ref="M24:N24"/>
    <mergeCell ref="O42:P42"/>
    <mergeCell ref="Q42:R42"/>
    <mergeCell ref="O24:P24"/>
    <mergeCell ref="D30:I30"/>
    <mergeCell ref="D17:F17"/>
    <mergeCell ref="G17:N17"/>
    <mergeCell ref="O22:P22"/>
    <mergeCell ref="Q22:R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O23:P23"/>
    <mergeCell ref="Q23:R23"/>
    <mergeCell ref="M22:N22"/>
    <mergeCell ref="D12:E12"/>
    <mergeCell ref="F12:N12"/>
    <mergeCell ref="D13:E13"/>
    <mergeCell ref="F13:N13"/>
    <mergeCell ref="D16:F16"/>
    <mergeCell ref="G16:N16"/>
    <mergeCell ref="A5:O5"/>
    <mergeCell ref="A6:O6"/>
    <mergeCell ref="A7:O7"/>
    <mergeCell ref="D9:E9"/>
    <mergeCell ref="F9:N9"/>
    <mergeCell ref="D10:E10"/>
    <mergeCell ref="F10:N10"/>
    <mergeCell ref="S28:S29"/>
    <mergeCell ref="S35:S36"/>
    <mergeCell ref="A19:N19"/>
    <mergeCell ref="A21:F21"/>
    <mergeCell ref="G21:L21"/>
    <mergeCell ref="M21:R21"/>
    <mergeCell ref="D31:I31"/>
    <mergeCell ref="D32:I32"/>
    <mergeCell ref="A34:R34"/>
    <mergeCell ref="A35:I36"/>
    <mergeCell ref="J35:L35"/>
    <mergeCell ref="M35:O35"/>
    <mergeCell ref="P35:R35"/>
    <mergeCell ref="Q24:R24"/>
    <mergeCell ref="A26:O26"/>
    <mergeCell ref="A28:A29"/>
    <mergeCell ref="B28:B29"/>
    <mergeCell ref="C28:C29"/>
    <mergeCell ref="D28:I29"/>
    <mergeCell ref="J28:L28"/>
    <mergeCell ref="M28:O28"/>
    <mergeCell ref="P28:R28"/>
    <mergeCell ref="A24:B24"/>
    <mergeCell ref="C24:D24"/>
  </mergeCells>
  <pageMargins left="0" right="0" top="0" bottom="0" header="0" footer="0"/>
  <pageSetup paperSize="9" scale="70" orientation="landscape" r:id="rId1"/>
  <headerFooter alignWithMargins="0"/>
  <rowBreaks count="1" manualBreakCount="1">
    <brk id="6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1018600</vt:lpstr>
      <vt:lpstr>'1018600'!Область_печати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2018-01-18T09:51:07Z</dcterms:modified>
</cp:coreProperties>
</file>