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610180" sheetId="16" r:id="rId1"/>
  </sheets>
  <definedNames>
    <definedName name="_xlnm.Print_Area" localSheetId="0">'0610180'!$A$1:$Q$109</definedName>
  </definedNames>
  <calcPr calcId="124519"/>
</workbook>
</file>

<file path=xl/calcChain.xml><?xml version="1.0" encoding="utf-8"?>
<calcChain xmlns="http://schemas.openxmlformats.org/spreadsheetml/2006/main">
  <c r="F54" i="16"/>
  <c r="N54" s="1"/>
  <c r="F56"/>
  <c r="F53"/>
  <c r="J57"/>
  <c r="N53"/>
  <c r="N55"/>
  <c r="N56"/>
  <c r="B68"/>
  <c r="F57" l="1"/>
  <c r="N78"/>
  <c r="N77"/>
  <c r="N52"/>
  <c r="K16"/>
  <c r="N70" l="1"/>
  <c r="N57"/>
  <c r="N79"/>
</calcChain>
</file>

<file path=xl/sharedStrings.xml><?xml version="1.0" encoding="utf-8"?>
<sst xmlns="http://schemas.openxmlformats.org/spreadsheetml/2006/main" count="139" uniqueCount="108">
  <si>
    <t xml:space="preserve">  ПАСПОРТ </t>
  </si>
  <si>
    <t>Керівництво і управління у сфері  освіти у м. Житомирі</t>
  </si>
  <si>
    <t>0111</t>
  </si>
  <si>
    <t>Усього:</t>
  </si>
  <si>
    <t>Регіональни цільова програма</t>
  </si>
  <si>
    <t>кількість штатних одиниць</t>
  </si>
  <si>
    <t xml:space="preserve"> - в тому числі посадових осіб місцевого самоврядування</t>
  </si>
  <si>
    <t>кількість отриманих  листів, звернень, заяв, скарг</t>
  </si>
  <si>
    <t xml:space="preserve">книга реєстрації </t>
  </si>
  <si>
    <t>кількість прийнятих нормативно-правових актів</t>
  </si>
  <si>
    <t xml:space="preserve">кількість виконаних  листів, звернень, заяв, скарг на одну посадову особу місцевого самоврядування </t>
  </si>
  <si>
    <t>розрахунок (відношення кількості листів, звернень, заяв, скарг до кількості посадових осіб місцевого самоврядування</t>
  </si>
  <si>
    <t>кількість прийнятих нормативно- правових актів на одну посадову особу місцевого самоврядування</t>
  </si>
  <si>
    <t>розрахунок (відношення нормативно-правових актів до кількості посадових осіб місцевого самоврядування</t>
  </si>
  <si>
    <t>витрати на утримання однієї штатної одиниці</t>
  </si>
  <si>
    <t>розрахунок (відношення загальної суми витрат до кількості штатних працівників)</t>
  </si>
  <si>
    <t>відсоток вчасно виконаних  листів, звернень, заяв, скарг у їх загальній кількості</t>
  </si>
  <si>
    <t xml:space="preserve">розрахунок </t>
  </si>
  <si>
    <t>ЗАТВЕРДЖЕНО</t>
  </si>
  <si>
    <t>Наказ Міністерства фінансів України</t>
  </si>
  <si>
    <t>26 серпня 2014 року № 836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</si>
  <si>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</si>
  <si>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</si>
  <si>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</si>
  <si>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</si>
  <si>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</si>
  <si>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</si>
  <si>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</si>
  <si>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</si>
  <si>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</si>
  <si>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</si>
  <si>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</si>
  <si>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</si>
  <si>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</si>
  <si>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</si>
  <si>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</si>
  <si>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</si>
  <si>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</si>
  <si>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</si>
  <si>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</si>
  <si>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</si>
  <si>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</si>
  <si>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</si>
  <si>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</si>
  <si>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</si>
  <si>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</si>
  <si>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</si>
  <si>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</si>
  <si>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</si>
  <si>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</si>
  <si>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</si>
  <si>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</si>
  <si>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</si>
  <si>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</si>
  <si>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</si>
  <si>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</si>
  <si>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</si>
  <si>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</si>
  <si>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</si>
  <si>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</si>
  <si>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</si>
  <si>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</si>
  <si>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</si>
  <si>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</si>
  <si>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</si>
  <si>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</si>
  <si>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Департамент бюджету та фінансів міської ради</t>
  </si>
  <si>
    <t>од.</t>
  </si>
  <si>
    <t>продукту:</t>
  </si>
  <si>
    <t>ефективності:</t>
  </si>
  <si>
    <t>якості:</t>
  </si>
  <si>
    <t>Підпрограма</t>
  </si>
  <si>
    <t>затрат: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</si>
  <si>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</si>
  <si>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</si>
  <si>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 xml:space="preserve">Інвестиційний проект </t>
  </si>
  <si>
    <t>Наказ/розпорядчий документ</t>
  </si>
  <si>
    <t xml:space="preserve">          (КПКВК МБ)              (найменування головного розпорядника)</t>
  </si>
  <si>
    <t xml:space="preserve">        (КПКВК МБ)                                    (найменування відповідального виконавця)</t>
  </si>
  <si>
    <t>Юхимчук 22-29-61</t>
  </si>
  <si>
    <t>2.   0611000            Управління освіти Житомирської міської ради</t>
  </si>
  <si>
    <t>3.    0610160;      0111   Керівництво і управління у відповідній сфері у містах (місті Києві), селищах, селах, об"єднаних територіальних громадах</t>
  </si>
  <si>
    <t xml:space="preserve"> - Бюджетний кодекс України від 21.06.2001 № 2542-ІІІ</t>
  </si>
  <si>
    <t xml:space="preserve"> -  Наказ Міністерства фінансів України від 26.08.2014 року № 836 "Про деякі питання запровадження програмно - цільового методу складання та виконання місцевих бюджетів"</t>
  </si>
  <si>
    <t xml:space="preserve"> - Закон України від 04.06.1991 року № 34 "Про освіту" </t>
  </si>
  <si>
    <t>витрати на утримання</t>
  </si>
  <si>
    <t>0610160</t>
  </si>
  <si>
    <t xml:space="preserve">БЮДЖЕТНОЇ ПРОГРАМИ  МІСЦЕВОГО БЮДЖЕТУ  НА 2018 РІК </t>
  </si>
  <si>
    <t>1.    0600000   Управління освіти Житомирської міської ради</t>
  </si>
  <si>
    <t xml:space="preserve"> - Рішення міської ради від 18.12.2017 № 881 "Про міський бюджет на 2018 рік"           
</t>
  </si>
  <si>
    <t xml:space="preserve">рішення міської ради від 18.12.2017 "Про міський бюджет на 2018 рік" </t>
  </si>
  <si>
    <t>Видатки на відрядження</t>
  </si>
  <si>
    <t>1</t>
  </si>
  <si>
    <t>В.о. директора департаменту бюджету та фінансів міської ради</t>
  </si>
  <si>
    <t>Д. А. Прохорчук</t>
  </si>
  <si>
    <t>Оплата праці з нарахуваннями</t>
  </si>
  <si>
    <t>Оплата комунальних послуг та енергоносіїв</t>
  </si>
  <si>
    <t>Поточне утримання установи</t>
  </si>
  <si>
    <t>штатний розпис управління освіти Житомирської міської ради</t>
  </si>
  <si>
    <t xml:space="preserve">штатний розпис управління освіти Житомирської міської ради </t>
  </si>
  <si>
    <t xml:space="preserve"> - Закон України "Про державний бюджет України на 2018 рік" </t>
  </si>
  <si>
    <t xml:space="preserve">        (КПКВК МБ)          (КФКВК) ¹                                                                             (найменування бюджетної програми)</t>
  </si>
  <si>
    <r>
      <t>4. Обсяг бюджетних призначень - 3 913,8 тис. грн.</t>
    </r>
    <r>
      <rPr>
        <sz val="14"/>
        <color theme="1"/>
        <rFont val="Times New Roman"/>
        <family val="1"/>
        <charset val="204"/>
      </rPr>
      <t>, у тому числі загального фонду -</t>
    </r>
    <r>
      <rPr>
        <b/>
        <sz val="14"/>
        <color theme="1"/>
        <rFont val="Times New Roman"/>
        <family val="1"/>
        <charset val="204"/>
      </rPr>
      <t xml:space="preserve"> 3 913,8 тис. грн.</t>
    </r>
    <r>
      <rPr>
        <sz val="14"/>
        <color theme="1"/>
        <rFont val="Times New Roman"/>
        <family val="1"/>
        <charset val="204"/>
      </rPr>
      <t xml:space="preserve"> та  спеціального фонду - </t>
    </r>
    <r>
      <rPr>
        <b/>
        <sz val="14"/>
        <color theme="1"/>
        <rFont val="Times New Roman"/>
        <family val="1"/>
        <charset val="204"/>
      </rPr>
      <t>0,00 тис. грн.</t>
    </r>
  </si>
  <si>
    <r>
      <t xml:space="preserve">Завдання: </t>
    </r>
    <r>
      <rPr>
        <sz val="12"/>
        <rFont val="Times New Roman"/>
        <family val="1"/>
        <charset val="204"/>
      </rPr>
      <t>здійснення виконавчим органом  - управлінням освіти Житомирської міської ради наданих законодавством повноважень у сфері освіти міста Житомира</t>
    </r>
  </si>
  <si>
    <t>11. Джерела фінансування інвестиційних проектів у розрізі підпрогам²</t>
  </si>
  <si>
    <r>
      <t xml:space="preserve">Завдання: </t>
    </r>
    <r>
      <rPr>
        <i/>
        <sz val="13"/>
        <rFont val="Times New Roman"/>
        <family val="1"/>
        <charset val="204"/>
      </rPr>
      <t>здійснення виконавчим органом - управлінням освіти Житомирської міської ради  наданих законодавством повноважень у сфері освіти міста Житомира</t>
    </r>
  </si>
  <si>
    <t>від 30 .01. 2018 року</t>
  </si>
  <si>
    <t>9-Д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</si>
</sst>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23" borderId="6" applyNumberFormat="0" applyFont="0" applyAlignment="0" applyProtection="0"/>
    <xf numFmtId="0" fontId="15" fillId="20" borderId="2" applyNumberFormat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0">
    <xf numFmtId="0" fontId="0" fillId="0" borderId="0" xfId="0"/>
    <xf numFmtId="0" fontId="1" fillId="0" borderId="0" xfId="31"/>
    <xf numFmtId="0" fontId="3" fillId="0" borderId="0" xfId="31" applyFont="1"/>
    <xf numFmtId="49" fontId="4" fillId="0" borderId="0" xfId="31" applyNumberFormat="1" applyFont="1" applyAlignment="1">
      <alignment vertical="center" wrapText="1"/>
    </xf>
    <xf numFmtId="0" fontId="4" fillId="0" borderId="0" xfId="31" applyFont="1"/>
    <xf numFmtId="0" fontId="3" fillId="0" borderId="0" xfId="31" applyFont="1" applyAlignment="1">
      <alignment vertical="center" wrapText="1"/>
    </xf>
    <xf numFmtId="0" fontId="4" fillId="0" borderId="0" xfId="31" applyFont="1" applyAlignment="1">
      <alignment vertical="center" wrapText="1"/>
    </xf>
    <xf numFmtId="0" fontId="19" fillId="0" borderId="0" xfId="31" applyFont="1"/>
    <xf numFmtId="0" fontId="20" fillId="0" borderId="0" xfId="31" applyFont="1"/>
    <xf numFmtId="0" fontId="20" fillId="0" borderId="0" xfId="31" applyFont="1" applyBorder="1"/>
    <xf numFmtId="0" fontId="19" fillId="0" borderId="0" xfId="31" applyFont="1" applyBorder="1"/>
    <xf numFmtId="0" fontId="19" fillId="0" borderId="0" xfId="31" applyFont="1" applyAlignment="1">
      <alignment vertical="center" wrapText="1"/>
    </xf>
    <xf numFmtId="0" fontId="19" fillId="0" borderId="0" xfId="31" applyFont="1" applyBorder="1" applyAlignment="1">
      <alignment vertical="center" wrapText="1"/>
    </xf>
    <xf numFmtId="0" fontId="20" fillId="0" borderId="0" xfId="31" applyFont="1" applyBorder="1" applyAlignment="1">
      <alignment horizontal="center" vertical="center" wrapText="1"/>
    </xf>
    <xf numFmtId="0" fontId="20" fillId="0" borderId="0" xfId="31" applyFont="1" applyBorder="1" applyAlignment="1">
      <alignment vertical="center" wrapText="1"/>
    </xf>
    <xf numFmtId="0" fontId="22" fillId="0" borderId="0" xfId="31" applyFont="1" applyAlignment="1">
      <alignment horizontal="center" vertical="center" wrapText="1"/>
    </xf>
    <xf numFmtId="0" fontId="22" fillId="0" borderId="0" xfId="31" applyFont="1" applyAlignment="1">
      <alignment vertical="center" wrapText="1"/>
    </xf>
    <xf numFmtId="0" fontId="4" fillId="0" borderId="0" xfId="31" applyFont="1" applyBorder="1" applyAlignment="1">
      <alignment horizontal="left" vertical="center" wrapText="1"/>
    </xf>
    <xf numFmtId="0" fontId="4" fillId="0" borderId="13" xfId="31" applyFont="1" applyBorder="1" applyAlignment="1">
      <alignment vertical="center" wrapText="1"/>
    </xf>
    <xf numFmtId="0" fontId="20" fillId="0" borderId="0" xfId="31" applyFont="1" applyAlignment="1">
      <alignment vertical="center" wrapText="1"/>
    </xf>
    <xf numFmtId="0" fontId="20" fillId="0" borderId="0" xfId="35" applyFont="1" applyFill="1" applyAlignment="1"/>
    <xf numFmtId="0" fontId="4" fillId="0" borderId="0" xfId="35" applyFont="1" applyFill="1" applyAlignment="1">
      <alignment horizontal="left"/>
    </xf>
    <xf numFmtId="0" fontId="20" fillId="0" borderId="7" xfId="31" applyFont="1" applyBorder="1" applyAlignment="1">
      <alignment horizontal="center" vertical="center" wrapText="1"/>
    </xf>
    <xf numFmtId="0" fontId="20" fillId="0" borderId="8" xfId="31" applyFont="1" applyBorder="1" applyAlignment="1">
      <alignment horizontal="center" vertical="center" wrapText="1"/>
    </xf>
    <xf numFmtId="0" fontId="4" fillId="0" borderId="0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49" fontId="28" fillId="0" borderId="7" xfId="31" applyNumberFormat="1" applyFont="1" applyBorder="1" applyAlignment="1">
      <alignment horizontal="center" vertical="center" wrapText="1"/>
    </xf>
    <xf numFmtId="0" fontId="4" fillId="0" borderId="0" xfId="31" applyFont="1" applyBorder="1" applyAlignment="1">
      <alignment vertical="center" wrapText="1"/>
    </xf>
    <xf numFmtId="0" fontId="19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19" fillId="0" borderId="0" xfId="31" applyFont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28" fillId="0" borderId="7" xfId="31" applyFont="1" applyBorder="1" applyAlignment="1">
      <alignment horizontal="center" vertical="center" wrapText="1"/>
    </xf>
    <xf numFmtId="0" fontId="22" fillId="0" borderId="7" xfId="31" applyFont="1" applyBorder="1" applyAlignment="1">
      <alignment horizontal="left" vertical="center" wrapText="1"/>
    </xf>
    <xf numFmtId="0" fontId="4" fillId="0" borderId="9" xfId="31" applyFont="1" applyBorder="1" applyAlignment="1">
      <alignment horizontal="center" vertical="center" wrapText="1"/>
    </xf>
    <xf numFmtId="0" fontId="28" fillId="0" borderId="9" xfId="31" applyFont="1" applyBorder="1" applyAlignment="1">
      <alignment vertical="center" wrapText="1"/>
    </xf>
    <xf numFmtId="0" fontId="22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vertical="center" wrapText="1"/>
    </xf>
    <xf numFmtId="0" fontId="29" fillId="0" borderId="9" xfId="31" applyFont="1" applyBorder="1" applyAlignment="1">
      <alignment horizontal="center" vertical="center" wrapText="1"/>
    </xf>
    <xf numFmtId="0" fontId="4" fillId="0" borderId="11" xfId="31" applyFont="1" applyBorder="1" applyAlignment="1">
      <alignment horizontal="center" vertical="center" wrapText="1"/>
    </xf>
    <xf numFmtId="0" fontId="4" fillId="0" borderId="11" xfId="31" applyFont="1" applyBorder="1" applyAlignment="1">
      <alignment vertical="center" wrapText="1"/>
    </xf>
    <xf numFmtId="0" fontId="4" fillId="0" borderId="8" xfId="31" applyFont="1" applyBorder="1" applyAlignment="1">
      <alignment horizontal="center" vertical="center" wrapText="1"/>
    </xf>
    <xf numFmtId="0" fontId="4" fillId="0" borderId="8" xfId="31" applyFont="1" applyBorder="1" applyAlignment="1">
      <alignment vertical="center" wrapText="1"/>
    </xf>
    <xf numFmtId="0" fontId="28" fillId="0" borderId="7" xfId="31" applyFont="1" applyBorder="1" applyAlignment="1">
      <alignment vertical="center" wrapText="1"/>
    </xf>
    <xf numFmtId="0" fontId="28" fillId="0" borderId="8" xfId="31" applyFont="1" applyBorder="1" applyAlignment="1">
      <alignment horizontal="center" vertical="center" wrapText="1"/>
    </xf>
    <xf numFmtId="0" fontId="28" fillId="0" borderId="12" xfId="31" applyFont="1" applyBorder="1" applyAlignment="1">
      <alignment vertical="center" wrapText="1"/>
    </xf>
    <xf numFmtId="0" fontId="3" fillId="0" borderId="0" xfId="31" applyFont="1" applyBorder="1"/>
    <xf numFmtId="0" fontId="27" fillId="0" borderId="0" xfId="31" applyFont="1" applyBorder="1"/>
    <xf numFmtId="0" fontId="32" fillId="0" borderId="0" xfId="31" applyFont="1" applyBorder="1"/>
    <xf numFmtId="0" fontId="3" fillId="0" borderId="0" xfId="31" applyFont="1" applyBorder="1" applyAlignment="1">
      <alignment horizontal="center" vertical="center"/>
    </xf>
    <xf numFmtId="0" fontId="27" fillId="0" borderId="0" xfId="31" applyFont="1" applyAlignment="1">
      <alignment horizontal="left" vertical="center" wrapText="1"/>
    </xf>
    <xf numFmtId="0" fontId="22" fillId="0" borderId="12" xfId="31" applyFont="1" applyBorder="1" applyAlignment="1">
      <alignment horizontal="center" vertical="center"/>
    </xf>
    <xf numFmtId="0" fontId="27" fillId="0" borderId="0" xfId="31" applyFont="1" applyAlignment="1">
      <alignment vertical="center" wrapText="1"/>
    </xf>
    <xf numFmtId="0" fontId="34" fillId="0" borderId="7" xfId="31" applyFont="1" applyBorder="1" applyAlignment="1">
      <alignment horizontal="center" vertical="center" wrapText="1"/>
    </xf>
    <xf numFmtId="49" fontId="21" fillId="0" borderId="7" xfId="31" applyNumberFormat="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0" xfId="31" applyFont="1" applyBorder="1" applyAlignment="1">
      <alignment horizontal="center" vertical="center" wrapText="1"/>
    </xf>
    <xf numFmtId="165" fontId="21" fillId="0" borderId="7" xfId="31" applyNumberFormat="1" applyFont="1" applyFill="1" applyBorder="1" applyAlignment="1">
      <alignment horizontal="center" vertical="center" wrapText="1"/>
    </xf>
    <xf numFmtId="165" fontId="34" fillId="0" borderId="16" xfId="31" applyNumberFormat="1" applyFont="1" applyFill="1" applyBorder="1" applyAlignment="1">
      <alignment horizontal="center" vertical="center" wrapText="1"/>
    </xf>
    <xf numFmtId="165" fontId="34" fillId="0" borderId="9" xfId="31" applyNumberFormat="1" applyFont="1" applyFill="1" applyBorder="1" applyAlignment="1">
      <alignment horizontal="center" vertical="center" wrapText="1"/>
    </xf>
    <xf numFmtId="165" fontId="34" fillId="0" borderId="10" xfId="31" applyNumberFormat="1" applyFont="1" applyFill="1" applyBorder="1" applyAlignment="1">
      <alignment horizontal="center" vertical="center" wrapText="1"/>
    </xf>
    <xf numFmtId="165" fontId="34" fillId="0" borderId="7" xfId="31" applyNumberFormat="1" applyFont="1" applyFill="1" applyBorder="1" applyAlignment="1">
      <alignment horizontal="center" vertical="center" wrapText="1"/>
    </xf>
    <xf numFmtId="0" fontId="20" fillId="0" borderId="14" xfId="31" applyFont="1" applyBorder="1" applyAlignment="1">
      <alignment horizontal="center" vertical="center" wrapText="1"/>
    </xf>
    <xf numFmtId="0" fontId="20" fillId="0" borderId="15" xfId="31" applyFont="1" applyBorder="1" applyAlignment="1">
      <alignment horizontal="center" vertical="center" wrapText="1"/>
    </xf>
    <xf numFmtId="0" fontId="20" fillId="0" borderId="16" xfId="31" applyFont="1" applyBorder="1" applyAlignment="1">
      <alignment horizontal="center" vertical="center" wrapText="1"/>
    </xf>
    <xf numFmtId="0" fontId="20" fillId="0" borderId="9" xfId="31" applyFont="1" applyBorder="1" applyAlignment="1">
      <alignment horizontal="center" vertical="center" wrapText="1"/>
    </xf>
    <xf numFmtId="0" fontId="34" fillId="0" borderId="7" xfId="31" applyFont="1" applyBorder="1" applyAlignment="1">
      <alignment horizontal="center" vertical="center" wrapText="1"/>
    </xf>
    <xf numFmtId="0" fontId="34" fillId="0" borderId="9" xfId="31" applyFont="1" applyBorder="1" applyAlignment="1">
      <alignment horizontal="center" vertical="center" wrapText="1"/>
    </xf>
    <xf numFmtId="0" fontId="34" fillId="0" borderId="15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left" vertical="center" wrapText="1"/>
    </xf>
    <xf numFmtId="0" fontId="19" fillId="0" borderId="9" xfId="31" applyFont="1" applyBorder="1" applyAlignment="1">
      <alignment horizontal="left" vertical="center" wrapText="1"/>
    </xf>
    <xf numFmtId="0" fontId="19" fillId="0" borderId="10" xfId="31" applyFont="1" applyBorder="1" applyAlignment="1">
      <alignment horizontal="left" vertical="center" wrapText="1"/>
    </xf>
    <xf numFmtId="0" fontId="34" fillId="0" borderId="16" xfId="31" applyFont="1" applyBorder="1" applyAlignment="1">
      <alignment horizontal="center" vertical="center" wrapText="1"/>
    </xf>
    <xf numFmtId="0" fontId="34" fillId="0" borderId="10" xfId="31" applyFont="1" applyBorder="1" applyAlignment="1">
      <alignment horizontal="center" vertical="center" wrapText="1"/>
    </xf>
    <xf numFmtId="0" fontId="21" fillId="0" borderId="14" xfId="31" applyFont="1" applyBorder="1" applyAlignment="1">
      <alignment horizontal="center" vertical="center" wrapText="1"/>
    </xf>
    <xf numFmtId="0" fontId="21" fillId="0" borderId="10" xfId="31" applyFont="1" applyBorder="1" applyAlignment="1">
      <alignment horizontal="center" vertical="center" wrapText="1"/>
    </xf>
    <xf numFmtId="165" fontId="21" fillId="0" borderId="9" xfId="31" applyNumberFormat="1" applyFont="1" applyFill="1" applyBorder="1" applyAlignment="1">
      <alignment horizontal="center" vertical="center" wrapText="1"/>
    </xf>
    <xf numFmtId="165" fontId="21" fillId="0" borderId="15" xfId="31" applyNumberFormat="1" applyFont="1" applyFill="1" applyBorder="1" applyAlignment="1">
      <alignment horizontal="center" vertical="center" wrapText="1"/>
    </xf>
    <xf numFmtId="165" fontId="21" fillId="0" borderId="16" xfId="31" applyNumberFormat="1" applyFont="1" applyFill="1" applyBorder="1" applyAlignment="1">
      <alignment horizontal="center" vertical="center" wrapText="1"/>
    </xf>
    <xf numFmtId="165" fontId="21" fillId="0" borderId="10" xfId="31" applyNumberFormat="1" applyFont="1" applyFill="1" applyBorder="1" applyAlignment="1">
      <alignment horizontal="center" vertical="center" wrapText="1"/>
    </xf>
    <xf numFmtId="2" fontId="21" fillId="0" borderId="14" xfId="31" applyNumberFormat="1" applyFont="1" applyBorder="1" applyAlignment="1">
      <alignment horizontal="center" vertical="center" wrapText="1"/>
    </xf>
    <xf numFmtId="2" fontId="21" fillId="0" borderId="9" xfId="31" applyNumberFormat="1" applyFont="1" applyBorder="1" applyAlignment="1">
      <alignment horizontal="center" vertical="center" wrapText="1"/>
    </xf>
    <xf numFmtId="2" fontId="21" fillId="0" borderId="10" xfId="31" applyNumberFormat="1" applyFont="1" applyBorder="1" applyAlignment="1">
      <alignment horizontal="center" vertical="center" wrapText="1"/>
    </xf>
    <xf numFmtId="0" fontId="34" fillId="0" borderId="14" xfId="31" applyFont="1" applyBorder="1" applyAlignment="1">
      <alignment horizontal="center" vertical="center" wrapText="1"/>
    </xf>
    <xf numFmtId="0" fontId="28" fillId="0" borderId="19" xfId="31" applyFont="1" applyBorder="1" applyAlignment="1">
      <alignment horizontal="center" vertical="center" wrapText="1"/>
    </xf>
    <xf numFmtId="0" fontId="28" fillId="0" borderId="11" xfId="31" applyFont="1" applyBorder="1" applyAlignment="1">
      <alignment horizontal="center" vertical="center" wrapText="1"/>
    </xf>
    <xf numFmtId="0" fontId="28" fillId="0" borderId="8" xfId="31" applyFont="1" applyBorder="1" applyAlignment="1">
      <alignment horizontal="center" vertical="center" wrapText="1"/>
    </xf>
    <xf numFmtId="0" fontId="22" fillId="0" borderId="19" xfId="31" applyFont="1" applyBorder="1" applyAlignment="1">
      <alignment horizontal="center" vertical="center" wrapText="1"/>
    </xf>
    <xf numFmtId="0" fontId="22" fillId="0" borderId="8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left" vertical="center" wrapText="1"/>
    </xf>
    <xf numFmtId="0" fontId="27" fillId="0" borderId="0" xfId="31" applyFont="1" applyAlignment="1">
      <alignment horizontal="left" vertical="center" wrapText="1"/>
    </xf>
    <xf numFmtId="0" fontId="19" fillId="0" borderId="7" xfId="31" applyFont="1" applyBorder="1" applyAlignment="1">
      <alignment horizontal="center" vertical="center" wrapText="1"/>
    </xf>
    <xf numFmtId="49" fontId="34" fillId="0" borderId="19" xfId="31" applyNumberFormat="1" applyFont="1" applyBorder="1" applyAlignment="1">
      <alignment horizontal="center" vertical="top" wrapText="1"/>
    </xf>
    <xf numFmtId="49" fontId="34" fillId="0" borderId="11" xfId="31" applyNumberFormat="1" applyFont="1" applyBorder="1" applyAlignment="1">
      <alignment horizontal="center" vertical="top" wrapText="1"/>
    </xf>
    <xf numFmtId="49" fontId="20" fillId="0" borderId="0" xfId="31" applyNumberFormat="1" applyFont="1" applyAlignment="1">
      <alignment vertical="center" wrapText="1"/>
    </xf>
    <xf numFmtId="164" fontId="20" fillId="0" borderId="0" xfId="31" applyNumberFormat="1" applyFont="1" applyAlignment="1">
      <alignment horizontal="left" vertical="center" wrapText="1"/>
    </xf>
    <xf numFmtId="0" fontId="20" fillId="0" borderId="0" xfId="35" applyFont="1" applyFill="1" applyAlignment="1">
      <alignment horizontal="left" vertical="center" wrapText="1"/>
    </xf>
    <xf numFmtId="0" fontId="20" fillId="0" borderId="0" xfId="31" applyFont="1" applyAlignment="1">
      <alignment vertical="center" wrapText="1"/>
    </xf>
    <xf numFmtId="0" fontId="20" fillId="0" borderId="0" xfId="31" applyFont="1" applyAlignment="1"/>
    <xf numFmtId="0" fontId="19" fillId="0" borderId="0" xfId="31" applyFont="1" applyAlignment="1"/>
    <xf numFmtId="0" fontId="20" fillId="0" borderId="0" xfId="31" applyFont="1" applyBorder="1" applyAlignment="1"/>
    <xf numFmtId="0" fontId="19" fillId="0" borderId="0" xfId="31" applyFont="1" applyBorder="1" applyAlignment="1"/>
    <xf numFmtId="0" fontId="33" fillId="0" borderId="12" xfId="31" applyFont="1" applyBorder="1" applyAlignment="1">
      <alignment horizontal="center"/>
    </xf>
    <xf numFmtId="0" fontId="33" fillId="0" borderId="12" xfId="31" applyFont="1" applyBorder="1" applyAlignment="1"/>
    <xf numFmtId="0" fontId="4" fillId="0" borderId="0" xfId="31" applyFont="1" applyBorder="1" applyAlignment="1">
      <alignment horizontal="center"/>
    </xf>
    <xf numFmtId="0" fontId="4" fillId="0" borderId="0" xfId="31" applyFont="1" applyBorder="1" applyAlignment="1"/>
    <xf numFmtId="14" fontId="22" fillId="0" borderId="12" xfId="31" applyNumberFormat="1" applyFont="1" applyBorder="1" applyAlignment="1">
      <alignment horizontal="center" vertical="center" wrapText="1"/>
    </xf>
    <xf numFmtId="49" fontId="20" fillId="0" borderId="0" xfId="31" applyNumberFormat="1" applyFont="1" applyFill="1" applyAlignment="1">
      <alignment vertical="center" wrapText="1"/>
    </xf>
    <xf numFmtId="0" fontId="25" fillId="0" borderId="0" xfId="31" applyFont="1" applyBorder="1" applyAlignment="1">
      <alignment horizontal="left" vertical="center" wrapText="1"/>
    </xf>
    <xf numFmtId="0" fontId="23" fillId="0" borderId="13" xfId="31" applyFont="1" applyBorder="1" applyAlignment="1">
      <alignment horizontal="left" vertical="center" wrapText="1"/>
    </xf>
    <xf numFmtId="2" fontId="25" fillId="0" borderId="0" xfId="31" applyNumberFormat="1" applyFont="1" applyBorder="1" applyAlignment="1">
      <alignment horizontal="left" vertical="center" wrapText="1"/>
    </xf>
    <xf numFmtId="2" fontId="26" fillId="0" borderId="0" xfId="31" applyNumberFormat="1" applyFont="1" applyAlignment="1">
      <alignment vertical="center" wrapText="1"/>
    </xf>
    <xf numFmtId="0" fontId="27" fillId="0" borderId="0" xfId="31" applyFont="1" applyAlignment="1">
      <alignment horizontal="center" vertical="center" wrapText="1"/>
    </xf>
    <xf numFmtId="49" fontId="27" fillId="0" borderId="12" xfId="31" applyNumberFormat="1" applyFont="1" applyBorder="1" applyAlignment="1">
      <alignment horizontal="left" vertical="center" wrapText="1"/>
    </xf>
    <xf numFmtId="0" fontId="20" fillId="0" borderId="12" xfId="31" applyFont="1" applyBorder="1" applyAlignment="1">
      <alignment horizontal="left" vertical="center" wrapText="1"/>
    </xf>
    <xf numFmtId="0" fontId="23" fillId="0" borderId="13" xfId="31" applyFont="1" applyBorder="1" applyAlignment="1">
      <alignment horizontal="left" vertical="top" wrapText="1"/>
    </xf>
    <xf numFmtId="0" fontId="23" fillId="0" borderId="13" xfId="31" applyFont="1" applyBorder="1" applyAlignment="1">
      <alignment wrapText="1"/>
    </xf>
    <xf numFmtId="0" fontId="26" fillId="0" borderId="0" xfId="31" applyFont="1" applyAlignment="1">
      <alignment horizontal="left" vertical="center" wrapText="1"/>
    </xf>
    <xf numFmtId="0" fontId="4" fillId="0" borderId="13" xfId="31" applyFont="1" applyBorder="1" applyAlignment="1">
      <alignment horizontal="center" vertical="top" wrapText="1"/>
    </xf>
    <xf numFmtId="0" fontId="4" fillId="0" borderId="13" xfId="31" applyFont="1" applyBorder="1" applyAlignment="1">
      <alignment horizontal="center"/>
    </xf>
    <xf numFmtId="0" fontId="19" fillId="0" borderId="13" xfId="31" applyFont="1" applyBorder="1" applyAlignment="1"/>
    <xf numFmtId="0" fontId="20" fillId="0" borderId="0" xfId="31" applyFont="1" applyBorder="1" applyAlignment="1">
      <alignment horizontal="left"/>
    </xf>
    <xf numFmtId="0" fontId="4" fillId="0" borderId="14" xfId="31" applyFont="1" applyBorder="1" applyAlignment="1">
      <alignment horizontal="center" vertical="center" wrapText="1"/>
    </xf>
    <xf numFmtId="0" fontId="4" fillId="0" borderId="9" xfId="31" applyFont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22" fillId="0" borderId="9" xfId="31" applyFont="1" applyBorder="1" applyAlignment="1">
      <alignment horizontal="left" vertical="center" wrapText="1"/>
    </xf>
    <xf numFmtId="0" fontId="4" fillId="0" borderId="9" xfId="31" applyFont="1" applyBorder="1" applyAlignment="1">
      <alignment horizontal="left" vertical="center" wrapText="1"/>
    </xf>
    <xf numFmtId="0" fontId="4" fillId="0" borderId="10" xfId="31" applyFont="1" applyBorder="1" applyAlignment="1">
      <alignment horizontal="left" vertical="center" wrapText="1"/>
    </xf>
    <xf numFmtId="0" fontId="28" fillId="0" borderId="10" xfId="31" applyFont="1" applyBorder="1" applyAlignment="1">
      <alignment vertical="center" wrapText="1"/>
    </xf>
    <xf numFmtId="0" fontId="28" fillId="0" borderId="7" xfId="31" applyFont="1" applyBorder="1" applyAlignment="1">
      <alignment vertical="center" wrapText="1"/>
    </xf>
    <xf numFmtId="0" fontId="28" fillId="0" borderId="14" xfId="31" applyFont="1" applyBorder="1" applyAlignment="1">
      <alignment vertical="center" wrapText="1"/>
    </xf>
    <xf numFmtId="0" fontId="4" fillId="0" borderId="17" xfId="31" applyFont="1" applyBorder="1" applyAlignment="1">
      <alignment horizontal="left" vertical="center" wrapText="1"/>
    </xf>
    <xf numFmtId="0" fontId="4" fillId="0" borderId="12" xfId="31" applyFont="1" applyBorder="1" applyAlignment="1">
      <alignment vertical="center" wrapText="1"/>
    </xf>
    <xf numFmtId="0" fontId="4" fillId="0" borderId="18" xfId="31" applyFont="1" applyBorder="1" applyAlignment="1">
      <alignment vertical="center" wrapText="1"/>
    </xf>
    <xf numFmtId="0" fontId="4" fillId="0" borderId="17" xfId="31" applyFont="1" applyBorder="1" applyAlignment="1">
      <alignment horizontal="center" vertical="center" wrapText="1"/>
    </xf>
    <xf numFmtId="0" fontId="4" fillId="0" borderId="12" xfId="31" applyFont="1" applyBorder="1" applyAlignment="1">
      <alignment horizontal="center" vertical="center" wrapText="1"/>
    </xf>
    <xf numFmtId="0" fontId="4" fillId="0" borderId="18" xfId="31" applyFont="1" applyBorder="1" applyAlignment="1">
      <alignment horizontal="center" vertical="center" wrapText="1"/>
    </xf>
    <xf numFmtId="0" fontId="30" fillId="0" borderId="17" xfId="31" applyFont="1" applyFill="1" applyBorder="1" applyAlignment="1">
      <alignment horizontal="center" vertical="center" wrapText="1"/>
    </xf>
    <xf numFmtId="0" fontId="30" fillId="0" borderId="12" xfId="31" applyFont="1" applyFill="1" applyBorder="1" applyAlignment="1">
      <alignment horizontal="center" vertical="center" wrapText="1"/>
    </xf>
    <xf numFmtId="0" fontId="30" fillId="0" borderId="18" xfId="31" applyFont="1" applyFill="1" applyBorder="1" applyAlignment="1">
      <alignment horizontal="center" vertical="center" wrapText="1"/>
    </xf>
    <xf numFmtId="0" fontId="24" fillId="0" borderId="17" xfId="31" applyFont="1" applyFill="1" applyBorder="1" applyAlignment="1">
      <alignment horizontal="center" vertical="center" wrapText="1"/>
    </xf>
    <xf numFmtId="0" fontId="24" fillId="0" borderId="12" xfId="31" applyFont="1" applyFill="1" applyBorder="1" applyAlignment="1">
      <alignment horizontal="center" vertical="center" wrapText="1"/>
    </xf>
    <xf numFmtId="0" fontId="24" fillId="0" borderId="18" xfId="31" applyFont="1" applyFill="1" applyBorder="1" applyAlignment="1">
      <alignment horizontal="center" vertical="center" wrapText="1"/>
    </xf>
    <xf numFmtId="165" fontId="4" fillId="0" borderId="17" xfId="31" applyNumberFormat="1" applyFont="1" applyBorder="1" applyAlignment="1">
      <alignment horizontal="center" vertical="center" wrapText="1"/>
    </xf>
    <xf numFmtId="0" fontId="4" fillId="24" borderId="14" xfId="31" applyFont="1" applyFill="1" applyBorder="1" applyAlignment="1">
      <alignment horizontal="center" vertical="center" wrapText="1"/>
    </xf>
    <xf numFmtId="0" fontId="4" fillId="24" borderId="9" xfId="31" applyFont="1" applyFill="1" applyBorder="1" applyAlignment="1">
      <alignment horizontal="center" vertical="center" wrapText="1"/>
    </xf>
    <xf numFmtId="0" fontId="4" fillId="24" borderId="10" xfId="31" applyFont="1" applyFill="1" applyBorder="1" applyAlignment="1">
      <alignment horizontal="center" vertical="center" wrapText="1"/>
    </xf>
    <xf numFmtId="0" fontId="31" fillId="0" borderId="17" xfId="31" applyFont="1" applyBorder="1" applyAlignment="1">
      <alignment horizontal="left" vertical="center" wrapText="1"/>
    </xf>
    <xf numFmtId="0" fontId="4" fillId="0" borderId="9" xfId="31" applyFont="1" applyBorder="1" applyAlignment="1">
      <alignment vertical="center" wrapText="1"/>
    </xf>
    <xf numFmtId="0" fontId="4" fillId="0" borderId="10" xfId="31" applyFont="1" applyBorder="1" applyAlignment="1">
      <alignment vertical="center" wrapText="1"/>
    </xf>
    <xf numFmtId="0" fontId="31" fillId="0" borderId="17" xfId="31" applyFont="1" applyBorder="1" applyAlignment="1">
      <alignment horizontal="center" vertical="center" wrapText="1"/>
    </xf>
    <xf numFmtId="3" fontId="4" fillId="24" borderId="17" xfId="31" applyNumberFormat="1" applyFont="1" applyFill="1" applyBorder="1" applyAlignment="1">
      <alignment horizontal="center" vertical="center" wrapText="1"/>
    </xf>
    <xf numFmtId="3" fontId="4" fillId="24" borderId="12" xfId="31" applyNumberFormat="1" applyFont="1" applyFill="1" applyBorder="1" applyAlignment="1">
      <alignment horizontal="center" vertical="center" wrapText="1"/>
    </xf>
    <xf numFmtId="3" fontId="4" fillId="24" borderId="18" xfId="31" applyNumberFormat="1" applyFont="1" applyFill="1" applyBorder="1" applyAlignment="1">
      <alignment horizontal="center" vertical="center" wrapText="1"/>
    </xf>
    <xf numFmtId="49" fontId="4" fillId="0" borderId="9" xfId="31" applyNumberFormat="1" applyFont="1" applyBorder="1" applyAlignment="1">
      <alignment horizontal="left" vertical="center" wrapText="1"/>
    </xf>
    <xf numFmtId="49" fontId="4" fillId="0" borderId="9" xfId="31" applyNumberFormat="1" applyFont="1" applyBorder="1" applyAlignment="1">
      <alignment vertical="center" wrapText="1"/>
    </xf>
    <xf numFmtId="0" fontId="28" fillId="0" borderId="9" xfId="31" applyFont="1" applyBorder="1" applyAlignment="1">
      <alignment horizontal="left" vertical="center" wrapText="1"/>
    </xf>
    <xf numFmtId="0" fontId="4" fillId="0" borderId="12" xfId="31" applyFont="1" applyBorder="1" applyAlignment="1">
      <alignment horizontal="left" vertical="center" wrapText="1"/>
    </xf>
    <xf numFmtId="0" fontId="4" fillId="24" borderId="17" xfId="31" applyFont="1" applyFill="1" applyBorder="1" applyAlignment="1">
      <alignment horizontal="center" vertical="center" wrapText="1"/>
    </xf>
    <xf numFmtId="0" fontId="4" fillId="24" borderId="12" xfId="31" applyFont="1" applyFill="1" applyBorder="1" applyAlignment="1">
      <alignment horizontal="center" vertical="center" wrapText="1"/>
    </xf>
    <xf numFmtId="0" fontId="4" fillId="24" borderId="18" xfId="31" applyFont="1" applyFill="1" applyBorder="1" applyAlignment="1">
      <alignment horizontal="center" vertical="center" wrapText="1"/>
    </xf>
    <xf numFmtId="0" fontId="3" fillId="0" borderId="12" xfId="31" applyFont="1" applyBorder="1" applyAlignment="1">
      <alignment horizontal="center"/>
    </xf>
    <xf numFmtId="0" fontId="4" fillId="0" borderId="14" xfId="31" applyFont="1" applyBorder="1" applyAlignment="1">
      <alignment horizontal="left" vertical="center" wrapText="1"/>
    </xf>
    <xf numFmtId="0" fontId="31" fillId="0" borderId="20" xfId="31" applyFont="1" applyBorder="1" applyAlignment="1">
      <alignment horizontal="center" vertical="center" wrapText="1"/>
    </xf>
    <xf numFmtId="0" fontId="4" fillId="0" borderId="13" xfId="31" applyFont="1" applyBorder="1" applyAlignment="1">
      <alignment horizontal="center" vertical="center" wrapText="1"/>
    </xf>
    <xf numFmtId="0" fontId="4" fillId="0" borderId="21" xfId="31" applyFont="1" applyBorder="1" applyAlignment="1">
      <alignment horizontal="center" vertical="center" wrapText="1"/>
    </xf>
    <xf numFmtId="3" fontId="4" fillId="24" borderId="20" xfId="31" applyNumberFormat="1" applyFont="1" applyFill="1" applyBorder="1" applyAlignment="1">
      <alignment horizontal="center" vertical="center" wrapText="1"/>
    </xf>
    <xf numFmtId="3" fontId="4" fillId="24" borderId="13" xfId="31" applyNumberFormat="1" applyFont="1" applyFill="1" applyBorder="1" applyAlignment="1">
      <alignment horizontal="center" vertical="center" wrapText="1"/>
    </xf>
    <xf numFmtId="3" fontId="4" fillId="24" borderId="21" xfId="31" applyNumberFormat="1" applyFont="1" applyFill="1" applyBorder="1" applyAlignment="1">
      <alignment horizontal="center" vertical="center" wrapText="1"/>
    </xf>
    <xf numFmtId="165" fontId="4" fillId="0" borderId="14" xfId="31" applyNumberFormat="1" applyFont="1" applyBorder="1" applyAlignment="1">
      <alignment horizontal="center" vertical="center" wrapText="1"/>
    </xf>
    <xf numFmtId="165" fontId="4" fillId="0" borderId="9" xfId="31" applyNumberFormat="1" applyFont="1" applyBorder="1" applyAlignment="1">
      <alignment horizontal="center" vertical="center" wrapText="1"/>
    </xf>
    <xf numFmtId="165" fontId="4" fillId="0" borderId="10" xfId="31" applyNumberFormat="1" applyFont="1" applyBorder="1" applyAlignment="1">
      <alignment horizontal="center" vertical="center" wrapText="1"/>
    </xf>
    <xf numFmtId="0" fontId="4" fillId="0" borderId="8" xfId="31" applyFont="1" applyBorder="1" applyAlignment="1">
      <alignment horizontal="left" vertical="center" wrapText="1"/>
    </xf>
    <xf numFmtId="0" fontId="4" fillId="0" borderId="8" xfId="31" applyFont="1" applyBorder="1" applyAlignment="1">
      <alignment vertical="center" wrapText="1"/>
    </xf>
    <xf numFmtId="0" fontId="4" fillId="0" borderId="8" xfId="31" applyFont="1" applyBorder="1" applyAlignment="1">
      <alignment horizontal="center" vertical="center" wrapText="1"/>
    </xf>
    <xf numFmtId="165" fontId="4" fillId="0" borderId="12" xfId="31" applyNumberFormat="1" applyFont="1" applyBorder="1" applyAlignment="1">
      <alignment horizontal="center" vertical="center" wrapText="1"/>
    </xf>
    <xf numFmtId="165" fontId="4" fillId="0" borderId="18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vertical="center" wrapText="1"/>
    </xf>
    <xf numFmtId="0" fontId="19" fillId="0" borderId="9" xfId="31" applyFont="1" applyBorder="1" applyAlignment="1">
      <alignment vertical="center" wrapText="1"/>
    </xf>
    <xf numFmtId="0" fontId="19" fillId="0" borderId="10" xfId="31" applyFont="1" applyBorder="1" applyAlignment="1">
      <alignment vertical="center" wrapText="1"/>
    </xf>
    <xf numFmtId="0" fontId="20" fillId="0" borderId="12" xfId="31" applyFont="1" applyBorder="1" applyAlignment="1">
      <alignment horizontal="center" vertical="center" wrapText="1"/>
    </xf>
    <xf numFmtId="0" fontId="27" fillId="0" borderId="12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4" fillId="0" borderId="0" xfId="31" applyFont="1" applyAlignment="1">
      <alignment vertical="center" wrapText="1"/>
    </xf>
    <xf numFmtId="0" fontId="4" fillId="0" borderId="0" xfId="31" applyFont="1" applyBorder="1" applyAlignment="1">
      <alignment vertical="center" wrapText="1"/>
    </xf>
    <xf numFmtId="0" fontId="3" fillId="0" borderId="7" xfId="31" applyFont="1" applyBorder="1" applyAlignment="1">
      <alignment vertical="center" wrapText="1"/>
    </xf>
    <xf numFmtId="0" fontId="27" fillId="0" borderId="12" xfId="31" applyFont="1" applyBorder="1" applyAlignment="1">
      <alignment horizontal="center" wrapText="1"/>
    </xf>
    <xf numFmtId="0" fontId="19" fillId="0" borderId="0" xfId="31" applyFont="1" applyAlignment="1">
      <alignment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 wrapText="1"/>
    </xf>
    <xf numFmtId="0" fontId="4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center" wrapText="1"/>
    </xf>
    <xf numFmtId="0" fontId="19" fillId="0" borderId="13" xfId="31" applyFont="1" applyBorder="1" applyAlignment="1">
      <alignment horizontal="center" vertical="center" wrapText="1"/>
    </xf>
    <xf numFmtId="0" fontId="19" fillId="0" borderId="21" xfId="31" applyFont="1" applyBorder="1" applyAlignment="1">
      <alignment horizontal="center" vertical="center" wrapText="1"/>
    </xf>
    <xf numFmtId="0" fontId="3" fillId="0" borderId="17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 wrapText="1"/>
    </xf>
    <xf numFmtId="0" fontId="19" fillId="0" borderId="12" xfId="31" applyFont="1" applyBorder="1" applyAlignment="1">
      <alignment horizontal="center" vertical="center" wrapText="1"/>
    </xf>
    <xf numFmtId="0" fontId="19" fillId="0" borderId="18" xfId="31" applyFont="1" applyBorder="1" applyAlignment="1">
      <alignment horizontal="center" vertical="center" wrapText="1"/>
    </xf>
    <xf numFmtId="0" fontId="3" fillId="0" borderId="19" xfId="31" applyFont="1" applyBorder="1" applyAlignment="1">
      <alignment horizontal="center" vertical="center" wrapText="1"/>
    </xf>
    <xf numFmtId="0" fontId="19" fillId="0" borderId="8" xfId="31" applyFont="1" applyBorder="1" applyAlignment="1">
      <alignment horizontal="center" vertical="center" wrapText="1"/>
    </xf>
    <xf numFmtId="0" fontId="29" fillId="0" borderId="14" xfId="31" applyFont="1" applyBorder="1" applyAlignment="1">
      <alignment horizontal="left" vertical="center" wrapText="1"/>
    </xf>
    <xf numFmtId="0" fontId="29" fillId="0" borderId="9" xfId="31" applyFont="1" applyBorder="1" applyAlignment="1">
      <alignment horizontal="left" vertical="center" wrapText="1"/>
    </xf>
    <xf numFmtId="0" fontId="22" fillId="0" borderId="12" xfId="31" applyFont="1" applyBorder="1" applyAlignment="1">
      <alignment horizontal="right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33"/>
  <sheetViews>
    <sheetView tabSelected="1" view="pageBreakPreview" zoomScale="75" zoomScaleNormal="75" zoomScaleSheetLayoutView="75" workbookViewId="0">
      <pane xSplit="15705" topLeftCell="Y1"/>
      <selection activeCell="N12" sqref="N12"/>
      <selection pane="topRight" activeCell="Z21" sqref="Z21"/>
    </sheetView>
  </sheetViews>
  <sheetFormatPr defaultRowHeight="12.75"/>
  <cols>
    <col min="1" max="1" width="15.7109375" style="1" customWidth="1"/>
    <col min="2" max="2" width="12.140625" style="1" customWidth="1"/>
    <col min="3" max="3" width="14.5703125" style="1" customWidth="1"/>
    <col min="4" max="4" width="10.85546875" style="1" customWidth="1"/>
    <col min="5" max="5" width="25.28515625" style="1" customWidth="1"/>
    <col min="6" max="6" width="9" style="1" customWidth="1"/>
    <col min="7" max="7" width="8.85546875" style="1" customWidth="1"/>
    <col min="8" max="8" width="10.28515625" style="1" customWidth="1"/>
    <col min="9" max="9" width="9" style="1" customWidth="1"/>
    <col min="10" max="10" width="9.7109375" style="1" customWidth="1"/>
    <col min="11" max="11" width="11.42578125" style="1" customWidth="1"/>
    <col min="12" max="12" width="11" style="1" customWidth="1"/>
    <col min="13" max="13" width="12" style="1" customWidth="1"/>
    <col min="14" max="14" width="8.5703125" style="1" customWidth="1"/>
    <col min="15" max="15" width="9" style="1" customWidth="1"/>
    <col min="16" max="16" width="8" style="1" customWidth="1"/>
    <col min="17" max="17" width="10.140625" style="1" customWidth="1"/>
    <col min="18" max="16384" width="9.140625" style="1"/>
  </cols>
  <sheetData>
    <row r="1" spans="1:17" ht="18.75">
      <c r="A1" s="7"/>
      <c r="B1" s="7"/>
      <c r="C1" s="7"/>
      <c r="D1" s="7"/>
      <c r="E1" s="7"/>
      <c r="F1" s="7"/>
      <c r="G1" s="7"/>
      <c r="H1" s="7"/>
      <c r="I1" s="7"/>
      <c r="J1" s="7"/>
      <c r="K1" s="8" t="s">
        <v>18</v>
      </c>
      <c r="L1" s="8"/>
      <c r="M1" s="8"/>
      <c r="N1" s="8"/>
      <c r="O1" s="8"/>
      <c r="P1" s="7"/>
      <c r="Q1" s="7"/>
    </row>
    <row r="2" spans="1:17" ht="18.75">
      <c r="A2" s="7"/>
      <c r="B2" s="7"/>
      <c r="C2" s="7"/>
      <c r="D2" s="7"/>
      <c r="E2" s="7"/>
      <c r="F2" s="7"/>
      <c r="G2" s="7"/>
      <c r="H2" s="7"/>
      <c r="I2" s="7"/>
      <c r="J2" s="7"/>
      <c r="K2" s="100" t="s">
        <v>19</v>
      </c>
      <c r="L2" s="101"/>
      <c r="M2" s="101"/>
      <c r="N2" s="101"/>
      <c r="O2" s="101"/>
      <c r="P2" s="101"/>
      <c r="Q2" s="7"/>
    </row>
    <row r="3" spans="1:17" ht="18.75">
      <c r="A3" s="7"/>
      <c r="B3" s="7"/>
      <c r="C3" s="7"/>
      <c r="D3" s="7"/>
      <c r="E3" s="7"/>
      <c r="F3" s="7"/>
      <c r="G3" s="7"/>
      <c r="H3" s="7"/>
      <c r="I3" s="7"/>
      <c r="J3" s="7"/>
      <c r="K3" s="100" t="s">
        <v>20</v>
      </c>
      <c r="L3" s="101"/>
      <c r="M3" s="101"/>
      <c r="N3" s="101"/>
      <c r="O3" s="101"/>
      <c r="P3" s="101"/>
      <c r="Q3" s="7"/>
    </row>
    <row r="4" spans="1:17" ht="18.75" hidden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7"/>
      <c r="Q4" s="7"/>
    </row>
    <row r="5" spans="1:17" ht="18.7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7"/>
      <c r="Q5" s="7"/>
    </row>
    <row r="6" spans="1:17" ht="18.75">
      <c r="A6" s="7"/>
      <c r="B6" s="7"/>
      <c r="C6" s="7"/>
      <c r="D6" s="7"/>
      <c r="E6" s="7"/>
      <c r="F6" s="7"/>
      <c r="G6" s="7"/>
      <c r="H6" s="7"/>
      <c r="I6" s="7"/>
      <c r="J6" s="7"/>
      <c r="K6" s="9" t="s">
        <v>18</v>
      </c>
      <c r="L6" s="9"/>
      <c r="M6" s="9"/>
      <c r="N6" s="9"/>
      <c r="O6" s="9"/>
      <c r="P6" s="10"/>
      <c r="Q6" s="10"/>
    </row>
    <row r="7" spans="1:17" ht="18.75">
      <c r="A7" s="7"/>
      <c r="B7" s="7"/>
      <c r="C7" s="7"/>
      <c r="D7" s="7"/>
      <c r="E7" s="7"/>
      <c r="F7" s="7"/>
      <c r="G7" s="7"/>
      <c r="H7" s="7"/>
      <c r="I7" s="7"/>
      <c r="J7" s="7"/>
      <c r="K7" s="102" t="s">
        <v>76</v>
      </c>
      <c r="L7" s="103"/>
      <c r="M7" s="103"/>
      <c r="N7" s="103"/>
      <c r="O7" s="103"/>
      <c r="P7" s="103"/>
      <c r="Q7" s="103"/>
    </row>
    <row r="8" spans="1:17" ht="18.75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7"/>
      <c r="Q8" s="7"/>
    </row>
    <row r="9" spans="1:17" ht="19.5">
      <c r="A9" s="7"/>
      <c r="B9" s="7"/>
      <c r="C9" s="7"/>
      <c r="D9" s="7"/>
      <c r="E9" s="7"/>
      <c r="F9" s="7"/>
      <c r="G9" s="7"/>
      <c r="H9" s="7"/>
      <c r="I9" s="7"/>
      <c r="J9" s="7"/>
      <c r="K9" s="104" t="s">
        <v>21</v>
      </c>
      <c r="L9" s="104"/>
      <c r="M9" s="104"/>
      <c r="N9" s="104"/>
      <c r="O9" s="105"/>
      <c r="P9" s="105"/>
      <c r="Q9" s="105"/>
    </row>
    <row r="10" spans="1:17" ht="33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120" t="s">
        <v>22</v>
      </c>
      <c r="L10" s="120"/>
      <c r="M10" s="120"/>
      <c r="N10" s="120"/>
      <c r="O10" s="121"/>
      <c r="P10" s="122"/>
      <c r="Q10" s="122"/>
    </row>
    <row r="11" spans="1:17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08" t="s">
        <v>106</v>
      </c>
      <c r="L11" s="108"/>
      <c r="M11" s="209" t="s">
        <v>23</v>
      </c>
      <c r="N11" s="52">
        <v>41</v>
      </c>
      <c r="O11" s="8"/>
      <c r="P11" s="7"/>
      <c r="Q11" s="7"/>
    </row>
    <row r="12" spans="1:17" ht="18.75">
      <c r="A12" s="7"/>
      <c r="B12" s="7"/>
      <c r="C12" s="7"/>
      <c r="D12" s="7"/>
      <c r="E12" s="7"/>
      <c r="F12" s="7"/>
      <c r="G12" s="7"/>
      <c r="H12" s="7"/>
      <c r="I12" s="7"/>
      <c r="J12" s="7"/>
      <c r="K12" s="9"/>
      <c r="L12" s="8"/>
      <c r="M12" s="9"/>
      <c r="N12" s="8"/>
      <c r="O12" s="8"/>
      <c r="P12" s="7"/>
      <c r="Q12" s="7"/>
    </row>
    <row r="13" spans="1:17" ht="18.75">
      <c r="A13" s="7"/>
      <c r="B13" s="7"/>
      <c r="C13" s="7"/>
      <c r="D13" s="7"/>
      <c r="E13" s="7"/>
      <c r="F13" s="7"/>
      <c r="G13" s="7"/>
      <c r="H13" s="7"/>
      <c r="I13" s="7"/>
      <c r="J13" s="7"/>
      <c r="K13" s="123" t="s">
        <v>24</v>
      </c>
      <c r="L13" s="123"/>
      <c r="M13" s="123"/>
      <c r="N13" s="8"/>
      <c r="O13" s="8"/>
      <c r="P13" s="7"/>
      <c r="Q13" s="7"/>
    </row>
    <row r="14" spans="1:17" ht="19.5">
      <c r="A14" s="7"/>
      <c r="B14" s="7"/>
      <c r="C14" s="7"/>
      <c r="D14" s="7"/>
      <c r="E14" s="7"/>
      <c r="F14" s="7"/>
      <c r="G14" s="7"/>
      <c r="H14" s="7"/>
      <c r="I14" s="7"/>
      <c r="J14" s="7"/>
      <c r="K14" s="104" t="s">
        <v>66</v>
      </c>
      <c r="L14" s="104"/>
      <c r="M14" s="104"/>
      <c r="N14" s="104"/>
      <c r="O14" s="104"/>
      <c r="P14" s="104"/>
      <c r="Q14" s="104"/>
    </row>
    <row r="15" spans="1:17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106" t="s">
        <v>25</v>
      </c>
      <c r="L15" s="106"/>
      <c r="M15" s="106"/>
      <c r="N15" s="106"/>
      <c r="O15" s="107"/>
      <c r="P15" s="101"/>
      <c r="Q15" s="101"/>
    </row>
    <row r="16" spans="1:17" ht="18.75" customHeight="1">
      <c r="A16" s="11"/>
      <c r="B16" s="11"/>
      <c r="C16" s="11"/>
      <c r="D16" s="11"/>
      <c r="E16" s="11"/>
      <c r="F16" s="11"/>
      <c r="G16" s="11"/>
      <c r="H16" s="12"/>
      <c r="I16" s="12"/>
      <c r="J16" s="12"/>
      <c r="K16" s="108" t="str">
        <f>K11</f>
        <v>від 30 .01. 2018 року</v>
      </c>
      <c r="L16" s="108"/>
      <c r="M16" s="209" t="s">
        <v>23</v>
      </c>
      <c r="N16" s="52" t="s">
        <v>107</v>
      </c>
      <c r="O16" s="13"/>
      <c r="P16" s="14"/>
      <c r="Q16" s="12"/>
    </row>
    <row r="17" spans="1:17" ht="18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4"/>
      <c r="L17" s="9"/>
      <c r="M17" s="9"/>
      <c r="N17" s="9"/>
      <c r="O17" s="9"/>
      <c r="P17" s="10"/>
      <c r="Q17" s="10"/>
    </row>
    <row r="18" spans="1:17" hidden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0"/>
      <c r="M18" s="10"/>
      <c r="N18" s="10"/>
      <c r="O18" s="10"/>
      <c r="P18" s="10"/>
      <c r="Q18" s="10"/>
    </row>
    <row r="19" spans="1:17" hidden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0"/>
      <c r="M19" s="10"/>
      <c r="N19" s="10"/>
      <c r="O19" s="10"/>
      <c r="P19" s="10"/>
      <c r="Q19" s="10"/>
    </row>
    <row r="20" spans="1:17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8" customHeight="1">
      <c r="A21" s="114" t="s">
        <v>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23.25" customHeight="1">
      <c r="A22" s="114" t="s">
        <v>87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8.75" customHeight="1">
      <c r="A24" s="110" t="s">
        <v>88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6"/>
      <c r="L24" s="16"/>
      <c r="M24" s="16"/>
      <c r="N24" s="16"/>
      <c r="O24" s="16"/>
      <c r="P24" s="16"/>
      <c r="Q24" s="16"/>
    </row>
    <row r="25" spans="1:17" ht="15.75">
      <c r="A25" s="111" t="s">
        <v>77</v>
      </c>
      <c r="B25" s="111"/>
      <c r="C25" s="111"/>
      <c r="D25" s="111"/>
      <c r="E25" s="111"/>
      <c r="F25" s="111"/>
      <c r="G25" s="111"/>
      <c r="H25" s="111"/>
      <c r="I25" s="6"/>
      <c r="J25" s="6"/>
      <c r="K25" s="6"/>
      <c r="L25" s="6"/>
      <c r="M25" s="6"/>
      <c r="N25" s="6"/>
      <c r="O25" s="6"/>
      <c r="P25" s="6"/>
      <c r="Q25" s="6"/>
    </row>
    <row r="26" spans="1:17" ht="15.75">
      <c r="A26" s="17"/>
      <c r="B26" s="17"/>
      <c r="C26" s="17"/>
      <c r="D26" s="17"/>
      <c r="E26" s="17"/>
      <c r="F26" s="17"/>
      <c r="G26" s="17"/>
      <c r="H26" s="17"/>
      <c r="I26" s="6"/>
      <c r="J26" s="6"/>
      <c r="K26" s="6"/>
      <c r="L26" s="6"/>
      <c r="M26" s="6"/>
      <c r="N26" s="6"/>
      <c r="O26" s="6"/>
      <c r="P26" s="6"/>
      <c r="Q26" s="6"/>
    </row>
    <row r="27" spans="1:17" ht="15.75">
      <c r="A27" s="17"/>
      <c r="B27" s="17"/>
      <c r="C27" s="17"/>
      <c r="D27" s="17"/>
      <c r="E27" s="17"/>
      <c r="F27" s="17"/>
      <c r="G27" s="17"/>
      <c r="H27" s="17"/>
      <c r="I27" s="6"/>
      <c r="J27" s="6"/>
      <c r="K27" s="6"/>
      <c r="L27" s="6"/>
      <c r="M27" s="6"/>
      <c r="N27" s="6"/>
      <c r="O27" s="6"/>
      <c r="P27" s="6"/>
      <c r="Q27" s="6"/>
    </row>
    <row r="28" spans="1:17" ht="21.75" customHeight="1">
      <c r="A28" s="112" t="s">
        <v>80</v>
      </c>
      <c r="B28" s="112"/>
      <c r="C28" s="112"/>
      <c r="D28" s="112"/>
      <c r="E28" s="112"/>
      <c r="F28" s="112"/>
      <c r="G28" s="112"/>
      <c r="H28" s="112"/>
      <c r="I28" s="112"/>
      <c r="J28" s="113"/>
      <c r="K28" s="113"/>
      <c r="L28" s="113"/>
      <c r="M28" s="113"/>
      <c r="N28" s="6"/>
      <c r="O28" s="6"/>
      <c r="P28" s="6"/>
      <c r="Q28" s="6"/>
    </row>
    <row r="29" spans="1:17" ht="15.75">
      <c r="A29" s="111" t="s">
        <v>78</v>
      </c>
      <c r="B29" s="111"/>
      <c r="C29" s="111"/>
      <c r="D29" s="111"/>
      <c r="E29" s="111"/>
      <c r="F29" s="111"/>
      <c r="G29" s="111"/>
      <c r="H29" s="111"/>
      <c r="I29" s="6"/>
      <c r="J29" s="6"/>
      <c r="K29" s="6"/>
      <c r="L29" s="6"/>
      <c r="M29" s="6"/>
      <c r="N29" s="6"/>
      <c r="O29" s="6"/>
      <c r="P29" s="6"/>
      <c r="Q29" s="6"/>
    </row>
    <row r="30" spans="1:17" ht="15.75" hidden="1">
      <c r="A30" s="17"/>
      <c r="B30" s="17"/>
      <c r="C30" s="17"/>
      <c r="D30" s="17"/>
      <c r="E30" s="17"/>
      <c r="F30" s="17"/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</row>
    <row r="31" spans="1:17" ht="15.75">
      <c r="A31" s="17"/>
      <c r="B31" s="17"/>
      <c r="C31" s="17"/>
      <c r="D31" s="17"/>
      <c r="E31" s="17"/>
      <c r="F31" s="17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</row>
    <row r="32" spans="1:17" ht="27.75" customHeight="1">
      <c r="A32" s="115" t="s">
        <v>81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5.75" customHeight="1">
      <c r="A33" s="117" t="s">
        <v>101</v>
      </c>
      <c r="B33" s="117"/>
      <c r="C33" s="117"/>
      <c r="D33" s="117"/>
      <c r="E33" s="117"/>
      <c r="F33" s="117"/>
      <c r="G33" s="117"/>
      <c r="H33" s="118"/>
      <c r="I33" s="118"/>
      <c r="J33" s="118"/>
      <c r="K33" s="118"/>
      <c r="L33" s="118"/>
      <c r="M33" s="118"/>
      <c r="N33" s="118"/>
      <c r="O33" s="18"/>
      <c r="P33" s="18"/>
      <c r="Q33" s="18"/>
    </row>
    <row r="34" spans="1:17" ht="39" customHeight="1">
      <c r="A34" s="110" t="s">
        <v>102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9"/>
      <c r="P34" s="119"/>
      <c r="Q34" s="119"/>
    </row>
    <row r="35" spans="1:17" ht="23.25" customHeight="1">
      <c r="A35" s="91" t="s">
        <v>26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19"/>
      <c r="O35" s="19"/>
      <c r="P35" s="19"/>
      <c r="Q35" s="19"/>
    </row>
    <row r="36" spans="1:17" ht="22.5" customHeight="1">
      <c r="A36" s="96" t="s">
        <v>82</v>
      </c>
      <c r="B36" s="96"/>
      <c r="C36" s="96"/>
      <c r="D36" s="99"/>
      <c r="E36" s="99"/>
      <c r="F36" s="99"/>
      <c r="G36" s="99"/>
      <c r="H36" s="53"/>
      <c r="I36" s="53"/>
      <c r="J36" s="53"/>
      <c r="K36" s="53"/>
      <c r="L36" s="53"/>
      <c r="M36" s="19"/>
      <c r="N36" s="19"/>
      <c r="O36" s="19"/>
      <c r="P36" s="19"/>
      <c r="Q36" s="19"/>
    </row>
    <row r="37" spans="1:17" ht="23.25" customHeight="1">
      <c r="A37" s="109" t="s">
        <v>100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ht="46.5" customHeight="1">
      <c r="A38" s="96" t="s">
        <v>83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20.25" customHeight="1">
      <c r="A39" s="96" t="s">
        <v>84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8.75" customHeight="1">
      <c r="A40" s="97" t="s">
        <v>89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s="3" customFormat="1" ht="14.2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8.75">
      <c r="A42" s="91" t="s">
        <v>27</v>
      </c>
      <c r="B42" s="91"/>
      <c r="C42" s="9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30" customHeight="1">
      <c r="A43" s="98" t="s">
        <v>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ht="9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23.25" customHeight="1">
      <c r="A45" s="92" t="s">
        <v>28</v>
      </c>
      <c r="B45" s="92"/>
      <c r="C45" s="92"/>
      <c r="D45" s="92"/>
      <c r="E45" s="92"/>
      <c r="F45" s="92"/>
      <c r="G45" s="92"/>
      <c r="H45" s="92"/>
      <c r="I45" s="92"/>
      <c r="J45" s="92"/>
      <c r="K45" s="21"/>
      <c r="L45" s="21"/>
      <c r="M45" s="21"/>
      <c r="N45" s="21"/>
      <c r="O45" s="21"/>
      <c r="P45" s="21"/>
      <c r="Q45" s="21"/>
    </row>
    <row r="46" spans="1:17" ht="21.75" customHeight="1">
      <c r="A46" s="22" t="s">
        <v>29</v>
      </c>
      <c r="B46" s="64" t="s">
        <v>30</v>
      </c>
      <c r="C46" s="65"/>
      <c r="D46" s="66" t="s">
        <v>31</v>
      </c>
      <c r="E46" s="65"/>
      <c r="F46" s="66" t="s">
        <v>32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5"/>
    </row>
    <row r="47" spans="1:17" ht="10.5" customHeight="1">
      <c r="A47" s="23"/>
      <c r="B47" s="64"/>
      <c r="C47" s="65"/>
      <c r="D47" s="66"/>
      <c r="E47" s="65"/>
      <c r="F47" s="66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5"/>
    </row>
    <row r="48" spans="1:17" ht="12" customHeight="1">
      <c r="A48" s="24"/>
      <c r="B48" s="1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8.75">
      <c r="A49" s="91" t="s">
        <v>33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:17" ht="35.25" customHeight="1">
      <c r="A50" s="54" t="s">
        <v>29</v>
      </c>
      <c r="B50" s="54" t="s">
        <v>30</v>
      </c>
      <c r="C50" s="54" t="s">
        <v>31</v>
      </c>
      <c r="D50" s="85" t="s">
        <v>34</v>
      </c>
      <c r="E50" s="75"/>
      <c r="F50" s="68" t="s">
        <v>35</v>
      </c>
      <c r="G50" s="68"/>
      <c r="H50" s="68"/>
      <c r="I50" s="68"/>
      <c r="J50" s="68" t="s">
        <v>36</v>
      </c>
      <c r="K50" s="68"/>
      <c r="L50" s="68"/>
      <c r="M50" s="68"/>
      <c r="N50" s="68" t="s">
        <v>37</v>
      </c>
      <c r="O50" s="68"/>
      <c r="P50" s="68"/>
      <c r="Q50" s="68"/>
    </row>
    <row r="51" spans="1:17" ht="20.25" customHeight="1">
      <c r="A51" s="54">
        <v>1</v>
      </c>
      <c r="B51" s="54">
        <v>2</v>
      </c>
      <c r="C51" s="54">
        <v>3</v>
      </c>
      <c r="D51" s="68">
        <v>4</v>
      </c>
      <c r="E51" s="68"/>
      <c r="F51" s="68">
        <v>5</v>
      </c>
      <c r="G51" s="68"/>
      <c r="H51" s="68"/>
      <c r="I51" s="68"/>
      <c r="J51" s="69">
        <v>6</v>
      </c>
      <c r="K51" s="69"/>
      <c r="L51" s="69"/>
      <c r="M51" s="70"/>
      <c r="N51" s="74">
        <v>7</v>
      </c>
      <c r="O51" s="69"/>
      <c r="P51" s="69"/>
      <c r="Q51" s="75"/>
    </row>
    <row r="52" spans="1:17" ht="106.5" customHeight="1">
      <c r="A52" s="94" t="s">
        <v>92</v>
      </c>
      <c r="B52" s="94" t="s">
        <v>86</v>
      </c>
      <c r="C52" s="55" t="s">
        <v>2</v>
      </c>
      <c r="D52" s="76" t="s">
        <v>105</v>
      </c>
      <c r="E52" s="77"/>
      <c r="F52" s="59">
        <v>3913.8</v>
      </c>
      <c r="G52" s="59"/>
      <c r="H52" s="59"/>
      <c r="I52" s="59"/>
      <c r="J52" s="78">
        <v>0</v>
      </c>
      <c r="K52" s="78"/>
      <c r="L52" s="78"/>
      <c r="M52" s="79"/>
      <c r="N52" s="80">
        <f>F52+J52</f>
        <v>3913.8</v>
      </c>
      <c r="O52" s="78"/>
      <c r="P52" s="78"/>
      <c r="Q52" s="81"/>
    </row>
    <row r="53" spans="1:17" ht="23.25" customHeight="1">
      <c r="A53" s="95"/>
      <c r="B53" s="95"/>
      <c r="C53" s="85" t="s">
        <v>95</v>
      </c>
      <c r="D53" s="69"/>
      <c r="E53" s="75"/>
      <c r="F53" s="63">
        <f>2903.8+638.8</f>
        <v>3542.6000000000004</v>
      </c>
      <c r="G53" s="63"/>
      <c r="H53" s="63"/>
      <c r="I53" s="63"/>
      <c r="J53" s="63">
        <v>0</v>
      </c>
      <c r="K53" s="63"/>
      <c r="L53" s="63"/>
      <c r="M53" s="63"/>
      <c r="N53" s="60">
        <f t="shared" ref="N53:N56" si="0">F53+J53</f>
        <v>3542.6000000000004</v>
      </c>
      <c r="O53" s="61"/>
      <c r="P53" s="61"/>
      <c r="Q53" s="62"/>
    </row>
    <row r="54" spans="1:17" ht="21.75" customHeight="1">
      <c r="A54" s="95"/>
      <c r="B54" s="95"/>
      <c r="C54" s="85" t="s">
        <v>97</v>
      </c>
      <c r="D54" s="69"/>
      <c r="E54" s="75"/>
      <c r="F54" s="63">
        <f>97.4+134.2+2.6+8.1</f>
        <v>242.29999999999998</v>
      </c>
      <c r="G54" s="63"/>
      <c r="H54" s="63"/>
      <c r="I54" s="63"/>
      <c r="J54" s="63">
        <v>2</v>
      </c>
      <c r="K54" s="63"/>
      <c r="L54" s="63"/>
      <c r="M54" s="63"/>
      <c r="N54" s="60">
        <f t="shared" si="0"/>
        <v>244.29999999999998</v>
      </c>
      <c r="O54" s="61"/>
      <c r="P54" s="61"/>
      <c r="Q54" s="62"/>
    </row>
    <row r="55" spans="1:17" ht="21.75" customHeight="1">
      <c r="A55" s="95"/>
      <c r="B55" s="95"/>
      <c r="C55" s="85" t="s">
        <v>91</v>
      </c>
      <c r="D55" s="69"/>
      <c r="E55" s="75"/>
      <c r="F55" s="63">
        <v>1.5</v>
      </c>
      <c r="G55" s="63"/>
      <c r="H55" s="63"/>
      <c r="I55" s="63"/>
      <c r="J55" s="63">
        <v>4</v>
      </c>
      <c r="K55" s="63"/>
      <c r="L55" s="63"/>
      <c r="M55" s="63"/>
      <c r="N55" s="60">
        <f t="shared" si="0"/>
        <v>5.5</v>
      </c>
      <c r="O55" s="61"/>
      <c r="P55" s="61"/>
      <c r="Q55" s="62"/>
    </row>
    <row r="56" spans="1:17" ht="23.25" customHeight="1">
      <c r="A56" s="95"/>
      <c r="B56" s="95"/>
      <c r="C56" s="85" t="s">
        <v>96</v>
      </c>
      <c r="D56" s="69"/>
      <c r="E56" s="75"/>
      <c r="F56" s="63">
        <f>102.6+1.5+23.3</f>
        <v>127.39999999999999</v>
      </c>
      <c r="G56" s="63"/>
      <c r="H56" s="63"/>
      <c r="I56" s="63"/>
      <c r="J56" s="63">
        <v>5</v>
      </c>
      <c r="K56" s="63"/>
      <c r="L56" s="63"/>
      <c r="M56" s="63"/>
      <c r="N56" s="60">
        <f t="shared" si="0"/>
        <v>132.39999999999998</v>
      </c>
      <c r="O56" s="61"/>
      <c r="P56" s="61"/>
      <c r="Q56" s="62"/>
    </row>
    <row r="57" spans="1:17" ht="36.75" customHeight="1">
      <c r="A57" s="82" t="s">
        <v>3</v>
      </c>
      <c r="B57" s="83"/>
      <c r="C57" s="83"/>
      <c r="D57" s="83"/>
      <c r="E57" s="84"/>
      <c r="F57" s="59">
        <f>SUM(F53:I56)</f>
        <v>3913.8000000000006</v>
      </c>
      <c r="G57" s="59"/>
      <c r="H57" s="59"/>
      <c r="I57" s="59"/>
      <c r="J57" s="59">
        <f>SUM(J53:M56)</f>
        <v>11</v>
      </c>
      <c r="K57" s="59"/>
      <c r="L57" s="59"/>
      <c r="M57" s="59"/>
      <c r="N57" s="59">
        <f t="shared" ref="N57" si="1">N52</f>
        <v>3913.8</v>
      </c>
      <c r="O57" s="59"/>
      <c r="P57" s="59"/>
      <c r="Q57" s="59"/>
    </row>
    <row r="58" spans="1:17" ht="15.75">
      <c r="A58" s="17"/>
      <c r="B58" s="17"/>
      <c r="C58" s="17"/>
      <c r="D58" s="17"/>
      <c r="E58" s="28"/>
      <c r="F58" s="28"/>
      <c r="G58" s="28"/>
      <c r="H58" s="17"/>
      <c r="I58" s="6"/>
      <c r="J58" s="6"/>
      <c r="K58" s="6"/>
      <c r="L58" s="6"/>
      <c r="M58" s="6"/>
      <c r="N58" s="6"/>
      <c r="O58" s="6"/>
      <c r="P58" s="6"/>
      <c r="Q58" s="6"/>
    </row>
    <row r="59" spans="1:17" ht="20.25" customHeight="1">
      <c r="A59" s="92" t="s">
        <v>73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6"/>
      <c r="Q59" s="6"/>
    </row>
    <row r="60" spans="1:17" ht="16.5" customHeight="1">
      <c r="A60" s="56" t="s">
        <v>74</v>
      </c>
      <c r="B60" s="57"/>
      <c r="C60" s="57"/>
      <c r="D60" s="58"/>
      <c r="E60" s="29" t="s">
        <v>30</v>
      </c>
      <c r="F60" s="56" t="s">
        <v>35</v>
      </c>
      <c r="G60" s="57"/>
      <c r="H60" s="57"/>
      <c r="I60" s="58"/>
      <c r="J60" s="56" t="s">
        <v>36</v>
      </c>
      <c r="K60" s="57"/>
      <c r="L60" s="57"/>
      <c r="M60" s="58"/>
      <c r="N60" s="56" t="s">
        <v>37</v>
      </c>
      <c r="O60" s="57"/>
      <c r="P60" s="57"/>
      <c r="Q60" s="58"/>
    </row>
    <row r="61" spans="1:17" ht="14.25" customHeight="1">
      <c r="A61" s="93">
        <v>1</v>
      </c>
      <c r="B61" s="93"/>
      <c r="C61" s="93"/>
      <c r="D61" s="93"/>
      <c r="E61" s="29">
        <v>2</v>
      </c>
      <c r="F61" s="56">
        <v>3</v>
      </c>
      <c r="G61" s="57"/>
      <c r="H61" s="57"/>
      <c r="I61" s="58"/>
      <c r="J61" s="56">
        <v>4</v>
      </c>
      <c r="K61" s="57"/>
      <c r="L61" s="57"/>
      <c r="M61" s="58"/>
      <c r="N61" s="56">
        <v>5</v>
      </c>
      <c r="O61" s="57"/>
      <c r="P61" s="57"/>
      <c r="Q61" s="58"/>
    </row>
    <row r="62" spans="1:17" ht="15.75" customHeight="1">
      <c r="A62" s="71" t="s">
        <v>4</v>
      </c>
      <c r="B62" s="72"/>
      <c r="C62" s="72"/>
      <c r="D62" s="73"/>
      <c r="E62" s="29"/>
      <c r="F62" s="56"/>
      <c r="G62" s="57"/>
      <c r="H62" s="57"/>
      <c r="I62" s="58"/>
      <c r="J62" s="56"/>
      <c r="K62" s="57"/>
      <c r="L62" s="57"/>
      <c r="M62" s="58"/>
      <c r="N62" s="56"/>
      <c r="O62" s="57"/>
      <c r="P62" s="57"/>
      <c r="Q62" s="58"/>
    </row>
    <row r="63" spans="1:17" ht="18" customHeight="1">
      <c r="A63" s="71" t="s">
        <v>38</v>
      </c>
      <c r="B63" s="72"/>
      <c r="C63" s="72"/>
      <c r="D63" s="72"/>
      <c r="E63" s="29"/>
      <c r="F63" s="56"/>
      <c r="G63" s="57"/>
      <c r="H63" s="57"/>
      <c r="I63" s="58"/>
      <c r="J63" s="56"/>
      <c r="K63" s="57"/>
      <c r="L63" s="57"/>
      <c r="M63" s="58"/>
      <c r="N63" s="56"/>
      <c r="O63" s="57"/>
      <c r="P63" s="57"/>
      <c r="Q63" s="58"/>
    </row>
    <row r="64" spans="1:17" ht="12" customHeight="1">
      <c r="A64" s="24"/>
      <c r="B64" s="24"/>
      <c r="C64" s="24"/>
      <c r="D64" s="24"/>
      <c r="E64" s="24"/>
      <c r="F64" s="30"/>
      <c r="G64" s="31"/>
      <c r="H64" s="31"/>
      <c r="I64" s="30"/>
      <c r="J64" s="31"/>
      <c r="K64" s="31"/>
      <c r="L64" s="30"/>
      <c r="M64" s="31"/>
      <c r="N64" s="31"/>
      <c r="O64" s="30"/>
      <c r="P64" s="31"/>
      <c r="Q64" s="31"/>
    </row>
    <row r="65" spans="1:17" ht="21.75" customHeight="1">
      <c r="A65" s="92" t="s">
        <v>39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ht="30" customHeight="1">
      <c r="A66" s="25" t="s">
        <v>29</v>
      </c>
      <c r="B66" s="25" t="s">
        <v>30</v>
      </c>
      <c r="C66" s="124" t="s">
        <v>40</v>
      </c>
      <c r="D66" s="125"/>
      <c r="E66" s="126"/>
      <c r="F66" s="127" t="s">
        <v>41</v>
      </c>
      <c r="G66" s="127"/>
      <c r="H66" s="127"/>
      <c r="I66" s="127"/>
      <c r="J66" s="127" t="s">
        <v>42</v>
      </c>
      <c r="K66" s="127"/>
      <c r="L66" s="127"/>
      <c r="M66" s="127"/>
      <c r="N66" s="127" t="s">
        <v>43</v>
      </c>
      <c r="O66" s="127"/>
      <c r="P66" s="127"/>
      <c r="Q66" s="127"/>
    </row>
    <row r="67" spans="1:17" ht="19.5" customHeight="1">
      <c r="A67" s="25">
        <v>1</v>
      </c>
      <c r="B67" s="32">
        <v>2</v>
      </c>
      <c r="C67" s="127">
        <v>3</v>
      </c>
      <c r="D67" s="127"/>
      <c r="E67" s="127"/>
      <c r="F67" s="127">
        <v>4</v>
      </c>
      <c r="G67" s="127"/>
      <c r="H67" s="127"/>
      <c r="I67" s="127"/>
      <c r="J67" s="127">
        <v>5</v>
      </c>
      <c r="K67" s="127"/>
      <c r="L67" s="127"/>
      <c r="M67" s="127"/>
      <c r="N67" s="127">
        <v>6</v>
      </c>
      <c r="O67" s="127"/>
      <c r="P67" s="127"/>
      <c r="Q67" s="127"/>
    </row>
    <row r="68" spans="1:17" ht="36" customHeight="1">
      <c r="A68" s="25"/>
      <c r="B68" s="27" t="str">
        <f>B52</f>
        <v>0610160</v>
      </c>
      <c r="C68" s="128" t="s">
        <v>103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30"/>
    </row>
    <row r="69" spans="1:17" ht="23.25" customHeight="1">
      <c r="A69" s="33">
        <v>1</v>
      </c>
      <c r="B69" s="34"/>
      <c r="C69" s="131" t="s">
        <v>72</v>
      </c>
      <c r="D69" s="132"/>
      <c r="E69" s="133"/>
      <c r="F69" s="35"/>
      <c r="G69" s="35"/>
      <c r="H69" s="35"/>
      <c r="I69" s="35"/>
      <c r="J69" s="35"/>
      <c r="K69" s="35"/>
      <c r="L69" s="35"/>
      <c r="M69" s="35"/>
      <c r="N69" s="35"/>
      <c r="O69" s="36"/>
      <c r="P69" s="35"/>
      <c r="Q69" s="32"/>
    </row>
    <row r="70" spans="1:17" ht="31.5" customHeight="1">
      <c r="A70" s="33"/>
      <c r="B70" s="34"/>
      <c r="C70" s="134" t="s">
        <v>85</v>
      </c>
      <c r="D70" s="135"/>
      <c r="E70" s="136"/>
      <c r="F70" s="137" t="s">
        <v>67</v>
      </c>
      <c r="G70" s="138"/>
      <c r="H70" s="138"/>
      <c r="I70" s="139"/>
      <c r="J70" s="143" t="s">
        <v>90</v>
      </c>
      <c r="K70" s="144"/>
      <c r="L70" s="144"/>
      <c r="M70" s="145"/>
      <c r="N70" s="146">
        <f>N57</f>
        <v>3913.8</v>
      </c>
      <c r="O70" s="138"/>
      <c r="P70" s="138"/>
      <c r="Q70" s="139"/>
    </row>
    <row r="71" spans="1:17" ht="35.25" customHeight="1">
      <c r="A71" s="89"/>
      <c r="B71" s="89"/>
      <c r="C71" s="134" t="s">
        <v>5</v>
      </c>
      <c r="D71" s="135"/>
      <c r="E71" s="136"/>
      <c r="F71" s="137" t="s">
        <v>67</v>
      </c>
      <c r="G71" s="138"/>
      <c r="H71" s="138"/>
      <c r="I71" s="139"/>
      <c r="J71" s="140" t="s">
        <v>98</v>
      </c>
      <c r="K71" s="141"/>
      <c r="L71" s="141"/>
      <c r="M71" s="142"/>
      <c r="N71" s="137">
        <v>14</v>
      </c>
      <c r="O71" s="138"/>
      <c r="P71" s="138"/>
      <c r="Q71" s="139"/>
    </row>
    <row r="72" spans="1:17" ht="34.5" customHeight="1">
      <c r="A72" s="90"/>
      <c r="B72" s="90"/>
      <c r="C72" s="157" t="s">
        <v>6</v>
      </c>
      <c r="D72" s="158"/>
      <c r="E72" s="152"/>
      <c r="F72" s="124" t="s">
        <v>67</v>
      </c>
      <c r="G72" s="125"/>
      <c r="H72" s="125"/>
      <c r="I72" s="126"/>
      <c r="J72" s="140" t="s">
        <v>99</v>
      </c>
      <c r="K72" s="141"/>
      <c r="L72" s="141"/>
      <c r="M72" s="142"/>
      <c r="N72" s="124">
        <v>11</v>
      </c>
      <c r="O72" s="125"/>
      <c r="P72" s="125"/>
      <c r="Q72" s="126"/>
    </row>
    <row r="73" spans="1:17" ht="23.25" customHeight="1">
      <c r="A73" s="37">
        <v>2</v>
      </c>
      <c r="B73" s="38"/>
      <c r="C73" s="159" t="s">
        <v>68</v>
      </c>
      <c r="D73" s="151"/>
      <c r="E73" s="151"/>
      <c r="F73" s="151"/>
      <c r="G73" s="35"/>
      <c r="H73" s="35"/>
      <c r="I73" s="35"/>
      <c r="J73" s="35"/>
      <c r="K73" s="35"/>
      <c r="L73" s="35"/>
      <c r="M73" s="35"/>
      <c r="N73" s="35"/>
      <c r="O73" s="39"/>
      <c r="P73" s="35"/>
      <c r="Q73" s="32"/>
    </row>
    <row r="74" spans="1:17" ht="34.5" customHeight="1">
      <c r="A74" s="40"/>
      <c r="B74" s="41"/>
      <c r="C74" s="160" t="s">
        <v>7</v>
      </c>
      <c r="D74" s="135"/>
      <c r="E74" s="136"/>
      <c r="F74" s="137" t="s">
        <v>67</v>
      </c>
      <c r="G74" s="138"/>
      <c r="H74" s="138"/>
      <c r="I74" s="139"/>
      <c r="J74" s="137" t="s">
        <v>8</v>
      </c>
      <c r="K74" s="138"/>
      <c r="L74" s="138"/>
      <c r="M74" s="139"/>
      <c r="N74" s="161">
        <v>6633</v>
      </c>
      <c r="O74" s="162"/>
      <c r="P74" s="162"/>
      <c r="Q74" s="163"/>
    </row>
    <row r="75" spans="1:17" ht="30" customHeight="1">
      <c r="A75" s="42"/>
      <c r="B75" s="43"/>
      <c r="C75" s="129" t="s">
        <v>9</v>
      </c>
      <c r="D75" s="151"/>
      <c r="E75" s="152"/>
      <c r="F75" s="124" t="s">
        <v>67</v>
      </c>
      <c r="G75" s="125"/>
      <c r="H75" s="125"/>
      <c r="I75" s="126"/>
      <c r="J75" s="124" t="s">
        <v>8</v>
      </c>
      <c r="K75" s="125"/>
      <c r="L75" s="125"/>
      <c r="M75" s="126"/>
      <c r="N75" s="147">
        <v>2140</v>
      </c>
      <c r="O75" s="148"/>
      <c r="P75" s="148"/>
      <c r="Q75" s="149"/>
    </row>
    <row r="76" spans="1:17" ht="23.25" customHeight="1">
      <c r="A76" s="33">
        <v>3</v>
      </c>
      <c r="B76" s="44"/>
      <c r="C76" s="131" t="s">
        <v>69</v>
      </c>
      <c r="D76" s="132"/>
      <c r="E76" s="133"/>
      <c r="F76" s="35"/>
      <c r="G76" s="35"/>
      <c r="H76" s="35"/>
      <c r="I76" s="35"/>
      <c r="J76" s="35"/>
      <c r="K76" s="35"/>
      <c r="L76" s="35"/>
      <c r="M76" s="35"/>
      <c r="N76" s="35"/>
      <c r="O76" s="39"/>
      <c r="P76" s="35"/>
      <c r="Q76" s="32"/>
    </row>
    <row r="77" spans="1:17" ht="65.25" customHeight="1">
      <c r="A77" s="86"/>
      <c r="B77" s="86"/>
      <c r="C77" s="150" t="s">
        <v>10</v>
      </c>
      <c r="D77" s="135"/>
      <c r="E77" s="136"/>
      <c r="F77" s="137" t="s">
        <v>67</v>
      </c>
      <c r="G77" s="138"/>
      <c r="H77" s="138"/>
      <c r="I77" s="139"/>
      <c r="J77" s="153" t="s">
        <v>11</v>
      </c>
      <c r="K77" s="138"/>
      <c r="L77" s="138"/>
      <c r="M77" s="139"/>
      <c r="N77" s="154">
        <f>N74/N72</f>
        <v>603</v>
      </c>
      <c r="O77" s="155"/>
      <c r="P77" s="155"/>
      <c r="Q77" s="156"/>
    </row>
    <row r="78" spans="1:17" ht="49.5" customHeight="1">
      <c r="A78" s="87"/>
      <c r="B78" s="87"/>
      <c r="C78" s="165" t="s">
        <v>12</v>
      </c>
      <c r="D78" s="151"/>
      <c r="E78" s="152"/>
      <c r="F78" s="124" t="s">
        <v>67</v>
      </c>
      <c r="G78" s="125"/>
      <c r="H78" s="125"/>
      <c r="I78" s="126"/>
      <c r="J78" s="166" t="s">
        <v>13</v>
      </c>
      <c r="K78" s="167"/>
      <c r="L78" s="167"/>
      <c r="M78" s="168"/>
      <c r="N78" s="169">
        <f>N75/N72</f>
        <v>194.54545454545453</v>
      </c>
      <c r="O78" s="170"/>
      <c r="P78" s="170"/>
      <c r="Q78" s="171"/>
    </row>
    <row r="79" spans="1:17" ht="50.25" customHeight="1">
      <c r="A79" s="88"/>
      <c r="B79" s="88"/>
      <c r="C79" s="129" t="s">
        <v>14</v>
      </c>
      <c r="D79" s="151"/>
      <c r="E79" s="152"/>
      <c r="F79" s="124" t="s">
        <v>45</v>
      </c>
      <c r="G79" s="125"/>
      <c r="H79" s="125"/>
      <c r="I79" s="126"/>
      <c r="J79" s="124" t="s">
        <v>15</v>
      </c>
      <c r="K79" s="125"/>
      <c r="L79" s="125"/>
      <c r="M79" s="126"/>
      <c r="N79" s="172">
        <f>N52/N71</f>
        <v>279.55714285714288</v>
      </c>
      <c r="O79" s="173"/>
      <c r="P79" s="173"/>
      <c r="Q79" s="174"/>
    </row>
    <row r="80" spans="1:17" ht="21" customHeight="1">
      <c r="A80" s="33">
        <v>4</v>
      </c>
      <c r="B80" s="44"/>
      <c r="C80" s="159" t="s">
        <v>70</v>
      </c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2"/>
    </row>
    <row r="81" spans="1:17" ht="34.5" customHeight="1">
      <c r="A81" s="45"/>
      <c r="B81" s="46"/>
      <c r="C81" s="175" t="s">
        <v>16</v>
      </c>
      <c r="D81" s="176"/>
      <c r="E81" s="176"/>
      <c r="F81" s="177" t="s">
        <v>44</v>
      </c>
      <c r="G81" s="177"/>
      <c r="H81" s="177"/>
      <c r="I81" s="177"/>
      <c r="J81" s="177" t="s">
        <v>17</v>
      </c>
      <c r="K81" s="177"/>
      <c r="L81" s="177"/>
      <c r="M81" s="177"/>
      <c r="N81" s="146">
        <v>100</v>
      </c>
      <c r="O81" s="178"/>
      <c r="P81" s="178"/>
      <c r="Q81" s="179"/>
    </row>
    <row r="82" spans="1:17" ht="6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18.75">
      <c r="A83" s="48" t="s">
        <v>104</v>
      </c>
      <c r="B83" s="49"/>
      <c r="C83" s="49"/>
      <c r="D83" s="49"/>
      <c r="E83" s="49"/>
      <c r="F83" s="49"/>
      <c r="G83" s="50"/>
      <c r="H83" s="50"/>
      <c r="I83" s="50"/>
      <c r="J83" s="50"/>
      <c r="K83" s="50"/>
      <c r="L83" s="50"/>
      <c r="M83" s="50"/>
      <c r="N83" s="50"/>
      <c r="O83" s="47"/>
      <c r="P83" s="47"/>
      <c r="Q83" s="47"/>
    </row>
    <row r="84" spans="1:17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7"/>
      <c r="O84" s="2"/>
      <c r="P84" s="164" t="s">
        <v>45</v>
      </c>
      <c r="Q84" s="164"/>
    </row>
    <row r="85" spans="1:17" ht="41.25" customHeight="1">
      <c r="A85" s="193" t="s">
        <v>46</v>
      </c>
      <c r="B85" s="197" t="s">
        <v>47</v>
      </c>
      <c r="C85" s="198"/>
      <c r="D85" s="199"/>
      <c r="E85" s="200"/>
      <c r="F85" s="205" t="s">
        <v>30</v>
      </c>
      <c r="G85" s="185" t="s">
        <v>48</v>
      </c>
      <c r="H85" s="186"/>
      <c r="I85" s="187"/>
      <c r="J85" s="185" t="s">
        <v>49</v>
      </c>
      <c r="K85" s="186"/>
      <c r="L85" s="187"/>
      <c r="M85" s="185" t="s">
        <v>50</v>
      </c>
      <c r="N85" s="186"/>
      <c r="O85" s="187"/>
      <c r="P85" s="193" t="s">
        <v>51</v>
      </c>
      <c r="Q85" s="93"/>
    </row>
    <row r="86" spans="1:17" ht="45">
      <c r="A86" s="193"/>
      <c r="B86" s="201"/>
      <c r="C86" s="202"/>
      <c r="D86" s="203"/>
      <c r="E86" s="204"/>
      <c r="F86" s="206"/>
      <c r="G86" s="26" t="s">
        <v>52</v>
      </c>
      <c r="H86" s="26" t="s">
        <v>53</v>
      </c>
      <c r="I86" s="26" t="s">
        <v>37</v>
      </c>
      <c r="J86" s="26" t="s">
        <v>52</v>
      </c>
      <c r="K86" s="26" t="s">
        <v>53</v>
      </c>
      <c r="L86" s="26" t="s">
        <v>37</v>
      </c>
      <c r="M86" s="26" t="s">
        <v>52</v>
      </c>
      <c r="N86" s="26" t="s">
        <v>53</v>
      </c>
      <c r="O86" s="26" t="s">
        <v>54</v>
      </c>
      <c r="P86" s="93"/>
      <c r="Q86" s="93"/>
    </row>
    <row r="87" spans="1:17" ht="15">
      <c r="A87" s="26">
        <v>1</v>
      </c>
      <c r="B87" s="185">
        <v>2</v>
      </c>
      <c r="C87" s="186"/>
      <c r="D87" s="57"/>
      <c r="E87" s="58"/>
      <c r="F87" s="26">
        <v>3</v>
      </c>
      <c r="G87" s="26">
        <v>4</v>
      </c>
      <c r="H87" s="26">
        <v>5</v>
      </c>
      <c r="I87" s="26">
        <v>6</v>
      </c>
      <c r="J87" s="26">
        <v>7</v>
      </c>
      <c r="K87" s="26">
        <v>8</v>
      </c>
      <c r="L87" s="26">
        <v>9</v>
      </c>
      <c r="M87" s="26">
        <v>10</v>
      </c>
      <c r="N87" s="26">
        <v>11</v>
      </c>
      <c r="O87" s="26">
        <v>12</v>
      </c>
      <c r="P87" s="193">
        <v>13</v>
      </c>
      <c r="Q87" s="193"/>
    </row>
    <row r="88" spans="1:17" ht="21" customHeight="1">
      <c r="A88" s="26"/>
      <c r="B88" s="165" t="s">
        <v>71</v>
      </c>
      <c r="C88" s="129"/>
      <c r="D88" s="181"/>
      <c r="E88" s="182"/>
      <c r="F88" s="26"/>
      <c r="G88" s="26"/>
      <c r="H88" s="26"/>
      <c r="I88" s="26"/>
      <c r="J88" s="26"/>
      <c r="K88" s="26"/>
      <c r="L88" s="26"/>
      <c r="M88" s="26"/>
      <c r="N88" s="29"/>
      <c r="O88" s="29"/>
      <c r="P88" s="190"/>
      <c r="Q88" s="190"/>
    </row>
    <row r="89" spans="1:17" ht="21" customHeight="1">
      <c r="A89" s="26"/>
      <c r="B89" s="165" t="s">
        <v>75</v>
      </c>
      <c r="C89" s="129"/>
      <c r="D89" s="181"/>
      <c r="E89" s="182"/>
      <c r="F89" s="26"/>
      <c r="G89" s="26"/>
      <c r="H89" s="26"/>
      <c r="I89" s="26"/>
      <c r="J89" s="26"/>
      <c r="K89" s="26"/>
      <c r="L89" s="26"/>
      <c r="M89" s="26"/>
      <c r="N89" s="29"/>
      <c r="O89" s="29"/>
      <c r="P89" s="190"/>
      <c r="Q89" s="190"/>
    </row>
    <row r="90" spans="1:17" ht="20.25" customHeight="1">
      <c r="A90" s="26"/>
      <c r="B90" s="207" t="s">
        <v>55</v>
      </c>
      <c r="C90" s="208"/>
      <c r="D90" s="181"/>
      <c r="E90" s="182"/>
      <c r="F90" s="26"/>
      <c r="G90" s="26"/>
      <c r="H90" s="26"/>
      <c r="I90" s="26"/>
      <c r="J90" s="26"/>
      <c r="K90" s="26"/>
      <c r="L90" s="26"/>
      <c r="M90" s="26"/>
      <c r="N90" s="29"/>
      <c r="O90" s="29"/>
      <c r="P90" s="190"/>
      <c r="Q90" s="190"/>
    </row>
    <row r="91" spans="1:17" ht="30" customHeight="1">
      <c r="A91" s="26"/>
      <c r="B91" s="207" t="s">
        <v>56</v>
      </c>
      <c r="C91" s="129"/>
      <c r="D91" s="181"/>
      <c r="E91" s="182"/>
      <c r="F91" s="26"/>
      <c r="G91" s="26" t="s">
        <v>57</v>
      </c>
      <c r="H91" s="26"/>
      <c r="I91" s="26"/>
      <c r="J91" s="26" t="s">
        <v>57</v>
      </c>
      <c r="K91" s="26"/>
      <c r="L91" s="26"/>
      <c r="M91" s="26" t="s">
        <v>57</v>
      </c>
      <c r="N91" s="29"/>
      <c r="O91" s="29"/>
      <c r="P91" s="190"/>
      <c r="Q91" s="190"/>
    </row>
    <row r="92" spans="1:17" ht="15.75">
      <c r="A92" s="26"/>
      <c r="B92" s="165" t="s">
        <v>38</v>
      </c>
      <c r="C92" s="129"/>
      <c r="D92" s="181"/>
      <c r="E92" s="182"/>
      <c r="F92" s="26"/>
      <c r="G92" s="26"/>
      <c r="H92" s="26"/>
      <c r="I92" s="26"/>
      <c r="J92" s="26"/>
      <c r="K92" s="26"/>
      <c r="L92" s="26"/>
      <c r="M92" s="26"/>
      <c r="N92" s="29"/>
      <c r="O92" s="29"/>
      <c r="P92" s="190"/>
      <c r="Q92" s="190"/>
    </row>
    <row r="93" spans="1:17" ht="15.75">
      <c r="A93" s="30"/>
      <c r="B93" s="17"/>
      <c r="C93" s="1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5"/>
      <c r="Q93" s="5"/>
    </row>
    <row r="94" spans="1:17" ht="15" customHeight="1">
      <c r="A94" s="189" t="s">
        <v>58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92"/>
      <c r="P94" s="192"/>
      <c r="Q94" s="5"/>
    </row>
    <row r="95" spans="1:17" ht="15.75">
      <c r="A95" s="194" t="s">
        <v>59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5"/>
    </row>
    <row r="96" spans="1:17" ht="15" customHeight="1">
      <c r="A96" s="189" t="s">
        <v>60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7" ht="15.75">
      <c r="A97" s="2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.75" customHeight="1">
      <c r="A98" s="2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25.5" customHeight="1">
      <c r="A99" s="92" t="s">
        <v>61</v>
      </c>
      <c r="B99" s="92"/>
      <c r="C99" s="92"/>
      <c r="D99" s="92"/>
      <c r="E99" s="92"/>
      <c r="F99" s="19"/>
      <c r="G99" s="183"/>
      <c r="H99" s="183"/>
      <c r="I99" s="183"/>
      <c r="J99" s="19"/>
      <c r="K99" s="184" t="s">
        <v>62</v>
      </c>
      <c r="L99" s="184"/>
      <c r="M99" s="184"/>
      <c r="N99" s="184"/>
      <c r="O99" s="5"/>
      <c r="P99" s="5"/>
      <c r="Q99" s="5"/>
    </row>
    <row r="100" spans="1:17" ht="18.75">
      <c r="A100" s="51"/>
      <c r="B100" s="51"/>
      <c r="C100" s="51"/>
      <c r="D100" s="51"/>
      <c r="E100" s="51"/>
      <c r="F100" s="19"/>
      <c r="G100" s="196" t="s">
        <v>63</v>
      </c>
      <c r="H100" s="196"/>
      <c r="I100" s="196"/>
      <c r="J100" s="5"/>
      <c r="K100" s="196" t="s">
        <v>64</v>
      </c>
      <c r="L100" s="196"/>
      <c r="M100" s="196"/>
      <c r="N100" s="196"/>
      <c r="O100" s="5"/>
      <c r="P100" s="5"/>
      <c r="Q100" s="5"/>
    </row>
    <row r="101" spans="1:17" ht="15.75" customHeight="1">
      <c r="A101" s="19"/>
      <c r="B101" s="19"/>
      <c r="C101" s="19"/>
      <c r="D101" s="19"/>
      <c r="E101" s="19"/>
      <c r="F101" s="19"/>
      <c r="G101" s="8"/>
      <c r="H101" s="8"/>
      <c r="I101" s="8"/>
      <c r="J101" s="8"/>
      <c r="K101" s="8"/>
      <c r="L101" s="8"/>
      <c r="M101" s="8"/>
      <c r="N101" s="8"/>
      <c r="O101" s="5"/>
      <c r="P101" s="5"/>
      <c r="Q101" s="5"/>
    </row>
    <row r="102" spans="1:17" ht="18.75">
      <c r="A102" s="92" t="s">
        <v>65</v>
      </c>
      <c r="B102" s="92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5"/>
      <c r="P102" s="5"/>
      <c r="Q102" s="5"/>
    </row>
    <row r="103" spans="1:17" ht="15.75" customHeight="1">
      <c r="A103" s="51"/>
      <c r="B103" s="51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5"/>
      <c r="P103" s="5"/>
      <c r="Q103" s="5"/>
    </row>
    <row r="104" spans="1:17" ht="48.75" customHeight="1">
      <c r="A104" s="92" t="s">
        <v>93</v>
      </c>
      <c r="B104" s="92"/>
      <c r="C104" s="92"/>
      <c r="D104" s="92"/>
      <c r="E104" s="92"/>
      <c r="F104" s="51"/>
      <c r="G104" s="183"/>
      <c r="H104" s="183"/>
      <c r="I104" s="183"/>
      <c r="J104" s="19"/>
      <c r="K104" s="191" t="s">
        <v>94</v>
      </c>
      <c r="L104" s="191"/>
      <c r="M104" s="191"/>
      <c r="N104" s="191"/>
      <c r="O104" s="5"/>
      <c r="P104" s="5"/>
      <c r="Q104" s="5"/>
    </row>
    <row r="105" spans="1:17" ht="18" customHeight="1">
      <c r="A105" s="6"/>
      <c r="B105" s="6"/>
      <c r="C105" s="6"/>
      <c r="D105" s="6"/>
      <c r="E105" s="6"/>
      <c r="F105" s="6"/>
      <c r="G105" s="167" t="s">
        <v>63</v>
      </c>
      <c r="H105" s="167"/>
      <c r="I105" s="167"/>
      <c r="J105" s="6"/>
      <c r="K105" s="167" t="s">
        <v>64</v>
      </c>
      <c r="L105" s="167"/>
      <c r="M105" s="167"/>
      <c r="N105" s="167"/>
      <c r="O105" s="5"/>
      <c r="P105" s="5"/>
      <c r="Q105" s="5"/>
    </row>
    <row r="106" spans="1:17" ht="15.75">
      <c r="A106" s="6"/>
      <c r="B106" s="6"/>
      <c r="C106" s="6"/>
      <c r="D106" s="6"/>
      <c r="E106" s="6"/>
      <c r="F106" s="6"/>
      <c r="G106" s="24"/>
      <c r="H106" s="24"/>
      <c r="I106" s="24"/>
      <c r="J106" s="6"/>
      <c r="K106" s="24"/>
      <c r="L106" s="24"/>
      <c r="M106" s="24"/>
      <c r="N106" s="24"/>
      <c r="O106" s="5"/>
      <c r="P106" s="5"/>
      <c r="Q106" s="5"/>
    </row>
    <row r="107" spans="1:17" ht="15.75">
      <c r="A107" s="6"/>
      <c r="B107" s="6"/>
      <c r="C107" s="6"/>
      <c r="D107" s="6"/>
      <c r="E107" s="6"/>
      <c r="F107" s="6"/>
      <c r="G107" s="24"/>
      <c r="H107" s="24"/>
      <c r="I107" s="24"/>
      <c r="J107" s="6"/>
      <c r="K107" s="24"/>
      <c r="L107" s="24"/>
      <c r="M107" s="24"/>
      <c r="N107" s="24"/>
      <c r="O107" s="5"/>
      <c r="P107" s="5"/>
      <c r="Q107" s="5"/>
    </row>
    <row r="108" spans="1:17" ht="15.75">
      <c r="A108" s="188" t="s">
        <v>79</v>
      </c>
      <c r="B108" s="188"/>
      <c r="C108" s="188"/>
      <c r="D108" s="6"/>
      <c r="E108" s="6"/>
      <c r="F108" s="6"/>
      <c r="G108" s="24"/>
      <c r="H108" s="24"/>
      <c r="I108" s="24"/>
      <c r="J108" s="6"/>
      <c r="K108" s="24"/>
      <c r="L108" s="24"/>
      <c r="M108" s="24"/>
      <c r="N108" s="24"/>
      <c r="O108" s="5"/>
      <c r="P108" s="5"/>
      <c r="Q108" s="5"/>
    </row>
    <row r="109" spans="1:17" ht="15">
      <c r="A109" s="180"/>
      <c r="B109" s="180"/>
      <c r="C109" s="18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6"/>
      <c r="B110" s="6"/>
      <c r="C110" s="6"/>
      <c r="D110" s="6"/>
      <c r="E110" s="6"/>
      <c r="F110" s="6"/>
      <c r="G110" s="24"/>
      <c r="H110" s="24"/>
      <c r="I110" s="24"/>
      <c r="J110" s="6"/>
      <c r="K110" s="24"/>
      <c r="L110" s="24"/>
      <c r="M110" s="24"/>
      <c r="N110" s="24"/>
      <c r="O110" s="5"/>
      <c r="P110" s="5"/>
      <c r="Q110" s="5"/>
    </row>
    <row r="111" spans="1:17" ht="15.75">
      <c r="A111" s="6"/>
      <c r="B111" s="6"/>
      <c r="C111" s="6"/>
      <c r="D111" s="6"/>
      <c r="E111" s="6"/>
      <c r="F111" s="6"/>
      <c r="G111" s="24"/>
      <c r="H111" s="24"/>
      <c r="I111" s="24"/>
      <c r="J111" s="6"/>
      <c r="K111" s="24"/>
      <c r="L111" s="24"/>
      <c r="M111" s="24"/>
      <c r="N111" s="24"/>
      <c r="O111" s="5"/>
      <c r="P111" s="5"/>
      <c r="Q111" s="5"/>
    </row>
    <row r="112" spans="1:17" ht="1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7"/>
      <c r="B113" s="2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</sheetData>
  <mergeCells count="177">
    <mergeCell ref="A102:B102"/>
    <mergeCell ref="P92:Q92"/>
    <mergeCell ref="P90:Q90"/>
    <mergeCell ref="P91:Q91"/>
    <mergeCell ref="P89:Q89"/>
    <mergeCell ref="A85:A86"/>
    <mergeCell ref="B85:E86"/>
    <mergeCell ref="F85:F86"/>
    <mergeCell ref="G85:I85"/>
    <mergeCell ref="B90:E90"/>
    <mergeCell ref="B91:E91"/>
    <mergeCell ref="G105:I105"/>
    <mergeCell ref="K105:N105"/>
    <mergeCell ref="A109:C109"/>
    <mergeCell ref="B92:E92"/>
    <mergeCell ref="G99:I99"/>
    <mergeCell ref="K99:N99"/>
    <mergeCell ref="J85:L85"/>
    <mergeCell ref="M85:O85"/>
    <mergeCell ref="B89:E89"/>
    <mergeCell ref="A108:C108"/>
    <mergeCell ref="A96:Q96"/>
    <mergeCell ref="A99:E99"/>
    <mergeCell ref="B88:E88"/>
    <mergeCell ref="P88:Q88"/>
    <mergeCell ref="A104:E104"/>
    <mergeCell ref="G104:I104"/>
    <mergeCell ref="K104:N104"/>
    <mergeCell ref="A94:P94"/>
    <mergeCell ref="P85:Q86"/>
    <mergeCell ref="B87:E87"/>
    <mergeCell ref="P87:Q87"/>
    <mergeCell ref="A95:P95"/>
    <mergeCell ref="G100:I100"/>
    <mergeCell ref="K100:N100"/>
    <mergeCell ref="P84:Q84"/>
    <mergeCell ref="C78:E78"/>
    <mergeCell ref="F78:I78"/>
    <mergeCell ref="J78:M78"/>
    <mergeCell ref="N78:Q78"/>
    <mergeCell ref="C79:E79"/>
    <mergeCell ref="F79:I79"/>
    <mergeCell ref="J79:M79"/>
    <mergeCell ref="B77:B79"/>
    <mergeCell ref="N79:Q79"/>
    <mergeCell ref="C80:Q80"/>
    <mergeCell ref="C81:E81"/>
    <mergeCell ref="F81:I81"/>
    <mergeCell ref="J81:M81"/>
    <mergeCell ref="N81:Q81"/>
    <mergeCell ref="J75:M75"/>
    <mergeCell ref="N75:Q75"/>
    <mergeCell ref="C76:E76"/>
    <mergeCell ref="C77:E77"/>
    <mergeCell ref="F77:I77"/>
    <mergeCell ref="C75:E75"/>
    <mergeCell ref="F75:I75"/>
    <mergeCell ref="C67:E67"/>
    <mergeCell ref="F67:I67"/>
    <mergeCell ref="J77:M77"/>
    <mergeCell ref="N77:Q77"/>
    <mergeCell ref="C72:E72"/>
    <mergeCell ref="F72:I72"/>
    <mergeCell ref="J72:M72"/>
    <mergeCell ref="N72:Q72"/>
    <mergeCell ref="C73:F73"/>
    <mergeCell ref="C74:E74"/>
    <mergeCell ref="F74:I74"/>
    <mergeCell ref="J74:M74"/>
    <mergeCell ref="N74:Q74"/>
    <mergeCell ref="C66:E66"/>
    <mergeCell ref="F66:I66"/>
    <mergeCell ref="J66:M66"/>
    <mergeCell ref="N66:Q66"/>
    <mergeCell ref="J67:M67"/>
    <mergeCell ref="N67:Q67"/>
    <mergeCell ref="C68:Q68"/>
    <mergeCell ref="C69:E69"/>
    <mergeCell ref="C71:E71"/>
    <mergeCell ref="F71:I71"/>
    <mergeCell ref="J71:M71"/>
    <mergeCell ref="N71:Q71"/>
    <mergeCell ref="C70:E70"/>
    <mergeCell ref="F70:I70"/>
    <mergeCell ref="J70:M70"/>
    <mergeCell ref="N70:Q70"/>
    <mergeCell ref="K2:P2"/>
    <mergeCell ref="K3:P3"/>
    <mergeCell ref="K7:Q7"/>
    <mergeCell ref="K9:Q9"/>
    <mergeCell ref="K15:Q15"/>
    <mergeCell ref="K16:L16"/>
    <mergeCell ref="A37:Q37"/>
    <mergeCell ref="A24:J24"/>
    <mergeCell ref="A25:H25"/>
    <mergeCell ref="A28:M28"/>
    <mergeCell ref="A21:Q21"/>
    <mergeCell ref="A22:Q22"/>
    <mergeCell ref="A29:H29"/>
    <mergeCell ref="A32:Q32"/>
    <mergeCell ref="A33:N33"/>
    <mergeCell ref="A34:Q34"/>
    <mergeCell ref="A35:M35"/>
    <mergeCell ref="K10:Q10"/>
    <mergeCell ref="K11:L11"/>
    <mergeCell ref="K13:M13"/>
    <mergeCell ref="K14:Q14"/>
    <mergeCell ref="A38:Q38"/>
    <mergeCell ref="A39:Q39"/>
    <mergeCell ref="A40:Q40"/>
    <mergeCell ref="A43:Q43"/>
    <mergeCell ref="A45:J45"/>
    <mergeCell ref="A42:C42"/>
    <mergeCell ref="A41:Q41"/>
    <mergeCell ref="F46:Q46"/>
    <mergeCell ref="A36:G36"/>
    <mergeCell ref="B46:C46"/>
    <mergeCell ref="D46:E46"/>
    <mergeCell ref="A77:A79"/>
    <mergeCell ref="B71:B72"/>
    <mergeCell ref="A71:A72"/>
    <mergeCell ref="A49:Q49"/>
    <mergeCell ref="D50:E50"/>
    <mergeCell ref="F50:I50"/>
    <mergeCell ref="J50:M50"/>
    <mergeCell ref="N50:Q50"/>
    <mergeCell ref="F57:I57"/>
    <mergeCell ref="N57:Q57"/>
    <mergeCell ref="A59:O59"/>
    <mergeCell ref="A60:D60"/>
    <mergeCell ref="A61:D61"/>
    <mergeCell ref="F61:I61"/>
    <mergeCell ref="J61:M61"/>
    <mergeCell ref="A63:D63"/>
    <mergeCell ref="F63:I63"/>
    <mergeCell ref="J63:M63"/>
    <mergeCell ref="N63:Q63"/>
    <mergeCell ref="A65:Q65"/>
    <mergeCell ref="B52:B56"/>
    <mergeCell ref="A52:A56"/>
    <mergeCell ref="F56:I56"/>
    <mergeCell ref="J56:M56"/>
    <mergeCell ref="B47:C47"/>
    <mergeCell ref="D47:E47"/>
    <mergeCell ref="F47:Q47"/>
    <mergeCell ref="D51:E51"/>
    <mergeCell ref="F51:I51"/>
    <mergeCell ref="J51:M51"/>
    <mergeCell ref="A62:D62"/>
    <mergeCell ref="F62:I62"/>
    <mergeCell ref="J62:M62"/>
    <mergeCell ref="N62:Q62"/>
    <mergeCell ref="N61:Q61"/>
    <mergeCell ref="N51:Q51"/>
    <mergeCell ref="D52:E52"/>
    <mergeCell ref="F52:I52"/>
    <mergeCell ref="J52:M52"/>
    <mergeCell ref="N52:Q52"/>
    <mergeCell ref="F53:I53"/>
    <mergeCell ref="J53:M53"/>
    <mergeCell ref="N53:Q53"/>
    <mergeCell ref="A57:E57"/>
    <mergeCell ref="C53:E53"/>
    <mergeCell ref="C54:E54"/>
    <mergeCell ref="C55:E55"/>
    <mergeCell ref="C56:E56"/>
    <mergeCell ref="F60:I60"/>
    <mergeCell ref="J60:M60"/>
    <mergeCell ref="N60:Q60"/>
    <mergeCell ref="J57:M57"/>
    <mergeCell ref="N56:Q56"/>
    <mergeCell ref="F54:I54"/>
    <mergeCell ref="J54:M54"/>
    <mergeCell ref="N54:Q54"/>
    <mergeCell ref="F55:I55"/>
    <mergeCell ref="J55:M55"/>
    <mergeCell ref="N55:Q55"/>
  </mergeCells>
  <phoneticPr fontId="0" type="noConversion"/>
  <pageMargins left="0" right="0" top="0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0610180</vt:lpstr>
      <vt:lpstr>'0610180'!Область_печати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2018-01-31T12:39:00Z</dcterms:modified>
</cp:coreProperties>
</file>