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611150" sheetId="9" r:id="rId1"/>
  </sheets>
  <definedNames>
    <definedName name="_xlnm.Print_Area" localSheetId="0">'0611150'!$A$1:$Q$110</definedName>
  </definedNames>
  <calcPr calcId="124519"/>
</workbook>
</file>

<file path=xl/calcChain.xml><?xml version="1.0" encoding="utf-8"?>
<calcChain xmlns="http://schemas.openxmlformats.org/spreadsheetml/2006/main">
  <c r="F51" i="9"/>
  <c r="N53"/>
  <c r="N52"/>
  <c r="E63" l="1"/>
  <c r="F55"/>
  <c r="F50"/>
  <c r="N50" s="1"/>
  <c r="J57"/>
  <c r="J63" s="1"/>
  <c r="J64" s="1"/>
  <c r="F57"/>
  <c r="F63" s="1"/>
  <c r="F64" s="1"/>
  <c r="N56"/>
  <c r="N55"/>
  <c r="N54"/>
  <c r="N51"/>
  <c r="K17"/>
  <c r="N75"/>
  <c r="N49"/>
  <c r="N57" l="1"/>
  <c r="N63" s="1"/>
  <c r="N64" s="1"/>
</calcChain>
</file>

<file path=xl/sharedStrings.xml><?xml version="1.0" encoding="utf-8"?>
<sst xmlns="http://schemas.openxmlformats.org/spreadsheetml/2006/main" count="139" uniqueCount="105">
  <si>
    <t xml:space="preserve">№ 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</si>
  <si>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</si>
  <si>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</si>
  <si>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</si>
  <si>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</si>
  <si>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</si>
  <si>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</si>
  <si>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</si>
  <si>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(найменування місцевого фінансового органу)</t>
  </si>
  <si>
    <t xml:space="preserve"> ПАСПОРТ</t>
  </si>
  <si>
    <t xml:space="preserve">  (КПКВК МБ)   (найменування головного розпорядника)</t>
  </si>
  <si>
    <t xml:space="preserve">  (КПКВК МБ)   (найменування відповідального виконавця)</t>
  </si>
  <si>
    <t>5. Підстави для виконання бюджетної програми: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</si>
  <si>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</si>
  <si>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</si>
  <si>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</si>
  <si>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</si>
  <si>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</si>
  <si>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</si>
  <si>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Загальний фонд</t>
  </si>
  <si>
    <t>Спеціальний фонд</t>
  </si>
  <si>
    <t>Разом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</si>
  <si>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</si>
  <si>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</si>
  <si>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</si>
  <si>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</si>
  <si>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</si>
  <si>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</si>
  <si>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</si>
  <si>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</si>
  <si>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грн.</t>
  </si>
  <si>
    <t>розрахунок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</si>
  <si>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</si>
  <si>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</si>
  <si>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</si>
  <si>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</si>
  <si>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</si>
  <si>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</si>
  <si>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</si>
  <si>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</si>
  <si>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</si>
  <si>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</si>
  <si>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</si>
  <si>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</si>
  <si>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</si>
  <si>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</si>
  <si>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</si>
  <si>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</si>
  <si>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</si>
  <si>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</si>
  <si>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</si>
  <si>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</si>
  <si>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</si>
  <si>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</si>
  <si>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</si>
  <si>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</si>
  <si>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Департамент бюджету та фінансів міської ради</t>
  </si>
  <si>
    <t>од.</t>
  </si>
  <si>
    <t xml:space="preserve"> і наказ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</si>
  <si>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</si>
  <si>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</si>
  <si>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</si>
  <si>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</si>
  <si>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7. Підпрограми, спрямрвані на досягнення мети, визначеної паспортом бюджетної програми</t>
  </si>
  <si>
    <t xml:space="preserve"> затрат</t>
  </si>
  <si>
    <t>продукту</t>
  </si>
  <si>
    <t>ефективності</t>
  </si>
  <si>
    <t>якості</t>
  </si>
  <si>
    <t>Забезпечення належної методичної роботи установами освіти</t>
  </si>
  <si>
    <t>Підпрограма/ завдання бюджетної програми</t>
  </si>
  <si>
    <t>0990</t>
  </si>
  <si>
    <t xml:space="preserve">кількість  закладів  </t>
  </si>
  <si>
    <t>кількість виготовлених примірників навчально - методичної літератури</t>
  </si>
  <si>
    <t>кількість проведених методичних об"єднань, нарад</t>
  </si>
  <si>
    <t>план проведення заходів на рік науково-методичного центру</t>
  </si>
  <si>
    <t>вартість виготовлення одного примірника навчально - методичної літератури</t>
  </si>
  <si>
    <t>розрахунок (відношення запланованої  суми на виготовлення навчально-методичної літератури до кількості виготовлених примірників)</t>
  </si>
  <si>
    <t>забезпеченість установ освіти навчально - методичною літературою</t>
  </si>
  <si>
    <t>Юхимчук  22-29-61</t>
  </si>
  <si>
    <t xml:space="preserve"> -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</si>
  <si>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 xml:space="preserve">БЮДЖЕТНОЇ ПРОГРАМИ  МІСЦЕВОГО БЮДЖЕТУ  НА 2018 РІК  </t>
  </si>
  <si>
    <t>2.    0610000    Управління освіти Житомирської міської ради</t>
  </si>
  <si>
    <t>3.       0611150;  0990   Методичне забезпечення діяльності навчальних закладів та інші заходи в галузі освіти</t>
  </si>
  <si>
    <t>0611150</t>
  </si>
  <si>
    <t>1.    0600000   Управління освіти Житомирської міської ради</t>
  </si>
  <si>
    <t xml:space="preserve"> -  Рішення міської ради від 18.12.2017 № 881 "Про міський бюджет на 2018 рік"           
</t>
  </si>
  <si>
    <t>зведення планів по мережі, штатах і контингентах установ, що фінансуються з місцевих бюджетів  на 2018 рік</t>
  </si>
  <si>
    <t>план роботи науково-методичного центру кошторис на 2018 рік; розрахунок до кошторису.</t>
  </si>
  <si>
    <t>Видатки на відрядження</t>
  </si>
  <si>
    <t>Завдання: забезпечити належну методичну роботу в установах освіти</t>
  </si>
  <si>
    <t xml:space="preserve">       (КПКВК МБ)    (КТФКВК)¹                             (найменування бюджетної програми)</t>
  </si>
  <si>
    <r>
      <t>Завдання:</t>
    </r>
    <r>
      <rPr>
        <sz val="14"/>
        <rFont val="Times New Roman"/>
        <family val="1"/>
        <charset val="204"/>
      </rPr>
      <t xml:space="preserve"> Забезпечити належну методичну роботу в установах освіти</t>
    </r>
  </si>
  <si>
    <t>11. Джерела фінансування інвестиційних проектів у розрізі підпрогам²</t>
  </si>
  <si>
    <t>В.о. директора департаменту бюджету та фінансів міської ради</t>
  </si>
  <si>
    <t>Д. А. Прохорчук</t>
  </si>
  <si>
    <r>
      <t>4. Обсяг бюджетних призначень/бюджетних асигнувань - 5 751,2 тис. гривень</t>
    </r>
    <r>
      <rPr>
        <u/>
        <sz val="13"/>
        <rFont val="Times New Roman"/>
        <family val="1"/>
        <charset val="204"/>
      </rPr>
      <t>, у тому числі загального фонду -</t>
    </r>
    <r>
      <rPr>
        <b/>
        <u/>
        <sz val="13"/>
        <rFont val="Times New Roman"/>
        <family val="1"/>
        <charset val="204"/>
      </rPr>
      <t xml:space="preserve"> 5 751,2</t>
    </r>
    <r>
      <rPr>
        <u/>
        <sz val="13"/>
        <rFont val="Times New Roman"/>
        <family val="1"/>
        <charset val="204"/>
      </rPr>
      <t xml:space="preserve"> </t>
    </r>
    <r>
      <rPr>
        <b/>
        <u/>
        <sz val="13"/>
        <rFont val="Times New Roman"/>
        <family val="1"/>
        <charset val="204"/>
      </rPr>
      <t>тис. гривень</t>
    </r>
    <r>
      <rPr>
        <u/>
        <sz val="13"/>
        <rFont val="Times New Roman"/>
        <family val="1"/>
        <charset val="204"/>
      </rPr>
      <t xml:space="preserve"> та спеціального фонду - </t>
    </r>
    <r>
      <rPr>
        <b/>
        <u/>
        <sz val="13"/>
        <rFont val="Times New Roman"/>
        <family val="1"/>
        <charset val="204"/>
      </rPr>
      <t xml:space="preserve">0,0 тис. гривень </t>
    </r>
  </si>
  <si>
    <t>Оплата праці з нарахуваннями</t>
  </si>
  <si>
    <t>Поточне утримання установи</t>
  </si>
  <si>
    <t>Оплата комунальних послуг та енергоносіїв</t>
  </si>
  <si>
    <t>Виплата грантів, премій, стипендій</t>
  </si>
  <si>
    <t>Міська цільова Програма розвитку освіти м. Житомира на період 2016 - 2018 років</t>
  </si>
  <si>
    <t>Проведення семінарів, тренінгів, вебінарів</t>
  </si>
  <si>
    <t>Виготовлення роликів, відеофільмів</t>
  </si>
  <si>
    <t>від 30.01.2018 року</t>
  </si>
  <si>
    <t>9-Д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</si>
</sst>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3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5" applyNumberFormat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23" borderId="6" applyNumberFormat="0" applyFont="0" applyAlignment="0" applyProtection="0"/>
    <xf numFmtId="0" fontId="14" fillId="20" borderId="2" applyNumberFormat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02">
    <xf numFmtId="0" fontId="0" fillId="0" borderId="0" xfId="0"/>
    <xf numFmtId="0" fontId="1" fillId="0" borderId="0" xfId="31"/>
    <xf numFmtId="0" fontId="1" fillId="0" borderId="0" xfId="31" applyBorder="1"/>
    <xf numFmtId="0" fontId="3" fillId="0" borderId="0" xfId="31" applyFont="1"/>
    <xf numFmtId="0" fontId="1" fillId="0" borderId="0" xfId="31" applyAlignment="1">
      <alignment horizontal="left"/>
    </xf>
    <xf numFmtId="2" fontId="1" fillId="0" borderId="0" xfId="31" applyNumberFormat="1" applyAlignment="1">
      <alignment horizontal="center" vertical="center"/>
    </xf>
    <xf numFmtId="0" fontId="18" fillId="0" borderId="0" xfId="31" applyFont="1" applyAlignment="1">
      <alignment horizontal="left"/>
    </xf>
    <xf numFmtId="0" fontId="3" fillId="0" borderId="0" xfId="31" applyFont="1" applyAlignment="1">
      <alignment vertical="center" wrapText="1"/>
    </xf>
    <xf numFmtId="0" fontId="19" fillId="0" borderId="0" xfId="31" applyFont="1"/>
    <xf numFmtId="0" fontId="18" fillId="0" borderId="0" xfId="31" applyFont="1"/>
    <xf numFmtId="0" fontId="20" fillId="0" borderId="0" xfId="31" applyFont="1"/>
    <xf numFmtId="0" fontId="20" fillId="0" borderId="0" xfId="31" applyFont="1" applyBorder="1" applyAlignment="1"/>
    <xf numFmtId="0" fontId="20" fillId="0" borderId="0" xfId="31" applyFont="1" applyAlignment="1"/>
    <xf numFmtId="0" fontId="18" fillId="0" borderId="0" xfId="31" applyFont="1" applyBorder="1" applyAlignment="1">
      <alignment horizontal="center" vertical="center"/>
    </xf>
    <xf numFmtId="0" fontId="21" fillId="0" borderId="0" xfId="31" applyFont="1" applyBorder="1" applyAlignment="1">
      <alignment vertical="center" wrapText="1"/>
    </xf>
    <xf numFmtId="0" fontId="19" fillId="0" borderId="0" xfId="31" applyFont="1" applyAlignment="1">
      <alignment vertical="center" wrapText="1"/>
    </xf>
    <xf numFmtId="0" fontId="20" fillId="0" borderId="0" xfId="31" applyFont="1" applyBorder="1" applyAlignment="1">
      <alignment wrapText="1"/>
    </xf>
    <xf numFmtId="0" fontId="20" fillId="0" borderId="0" xfId="31" applyFont="1" applyBorder="1" applyAlignment="1">
      <alignment vertical="center" wrapText="1"/>
    </xf>
    <xf numFmtId="0" fontId="20" fillId="0" borderId="0" xfId="31" applyFont="1" applyBorder="1"/>
    <xf numFmtId="0" fontId="18" fillId="0" borderId="0" xfId="31" applyFont="1" applyAlignment="1">
      <alignment horizontal="center" vertical="center" wrapText="1"/>
    </xf>
    <xf numFmtId="0" fontId="22" fillId="0" borderId="0" xfId="31" applyFont="1" applyAlignment="1">
      <alignment horizontal="center" vertical="center" wrapText="1"/>
    </xf>
    <xf numFmtId="0" fontId="21" fillId="0" borderId="0" xfId="31" applyFont="1" applyAlignment="1">
      <alignment vertical="center" wrapText="1"/>
    </xf>
    <xf numFmtId="0" fontId="24" fillId="0" borderId="0" xfId="31" applyFont="1" applyBorder="1" applyAlignment="1">
      <alignment horizontal="left" vertical="center" wrapText="1"/>
    </xf>
    <xf numFmtId="49" fontId="23" fillId="0" borderId="0" xfId="31" applyNumberFormat="1" applyFont="1" applyBorder="1" applyAlignment="1">
      <alignment vertical="center" wrapText="1"/>
    </xf>
    <xf numFmtId="0" fontId="24" fillId="0" borderId="0" xfId="31" applyFont="1" applyBorder="1" applyAlignment="1">
      <alignment vertical="center" wrapText="1"/>
    </xf>
    <xf numFmtId="0" fontId="27" fillId="0" borderId="0" xfId="31" applyFont="1" applyAlignment="1">
      <alignment vertical="center" wrapText="1"/>
    </xf>
    <xf numFmtId="0" fontId="27" fillId="0" borderId="0" xfId="35" applyFont="1" applyFill="1" applyAlignment="1"/>
    <xf numFmtId="0" fontId="27" fillId="0" borderId="0" xfId="35" applyFont="1" applyFill="1" applyAlignment="1">
      <alignment horizontal="left"/>
    </xf>
    <xf numFmtId="0" fontId="3" fillId="0" borderId="8" xfId="31" applyFont="1" applyBorder="1" applyAlignment="1">
      <alignment horizontal="center" vertical="center" wrapText="1"/>
    </xf>
    <xf numFmtId="0" fontId="3" fillId="0" borderId="13" xfId="31" applyFont="1" applyBorder="1" applyAlignment="1">
      <alignment horizontal="center" vertical="center" wrapText="1"/>
    </xf>
    <xf numFmtId="0" fontId="27" fillId="0" borderId="0" xfId="31" applyFont="1" applyBorder="1" applyAlignment="1">
      <alignment horizontal="center" vertical="center" wrapText="1"/>
    </xf>
    <xf numFmtId="0" fontId="27" fillId="0" borderId="0" xfId="31" applyFont="1" applyBorder="1" applyAlignment="1">
      <alignment vertical="center" wrapText="1"/>
    </xf>
    <xf numFmtId="0" fontId="27" fillId="0" borderId="0" xfId="31" applyFont="1" applyBorder="1" applyAlignment="1">
      <alignment horizontal="left" vertical="center" wrapText="1"/>
    </xf>
    <xf numFmtId="0" fontId="22" fillId="0" borderId="0" xfId="31" applyFont="1" applyBorder="1" applyAlignment="1">
      <alignment horizontal="left" vertical="center" wrapText="1"/>
    </xf>
    <xf numFmtId="0" fontId="27" fillId="0" borderId="0" xfId="31" applyFont="1" applyBorder="1" applyAlignment="1">
      <alignment horizontal="center"/>
    </xf>
    <xf numFmtId="165" fontId="27" fillId="0" borderId="0" xfId="31" applyNumberFormat="1" applyFont="1" applyBorder="1" applyAlignment="1">
      <alignment horizontal="center" vertical="center" wrapText="1"/>
    </xf>
    <xf numFmtId="0" fontId="19" fillId="0" borderId="8" xfId="31" applyFont="1" applyBorder="1" applyAlignment="1">
      <alignment horizontal="center" vertical="center" wrapText="1"/>
    </xf>
    <xf numFmtId="49" fontId="28" fillId="0" borderId="8" xfId="31" applyNumberFormat="1" applyFont="1" applyBorder="1" applyAlignment="1">
      <alignment horizontal="center" vertical="center"/>
    </xf>
    <xf numFmtId="0" fontId="28" fillId="0" borderId="8" xfId="31" applyFont="1" applyBorder="1" applyAlignment="1">
      <alignment horizontal="center" wrapText="1"/>
    </xf>
    <xf numFmtId="0" fontId="28" fillId="0" borderId="11" xfId="31" applyFont="1" applyBorder="1" applyAlignment="1">
      <alignment wrapText="1"/>
    </xf>
    <xf numFmtId="0" fontId="27" fillId="0" borderId="10" xfId="31" applyFont="1" applyBorder="1" applyAlignment="1">
      <alignment wrapText="1"/>
    </xf>
    <xf numFmtId="0" fontId="28" fillId="0" borderId="8" xfId="31" applyFont="1" applyBorder="1" applyAlignment="1">
      <alignment horizontal="center" vertical="center" wrapText="1"/>
    </xf>
    <xf numFmtId="0" fontId="28" fillId="0" borderId="10" xfId="31" applyFont="1" applyBorder="1" applyAlignment="1">
      <alignment horizontal="left" vertical="center" wrapText="1"/>
    </xf>
    <xf numFmtId="0" fontId="3" fillId="0" borderId="10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28" fillId="0" borderId="11" xfId="31" applyFont="1" applyBorder="1" applyAlignment="1">
      <alignment horizontal="center" vertical="top" wrapText="1"/>
    </xf>
    <xf numFmtId="0" fontId="27" fillId="0" borderId="10" xfId="31" applyFont="1" applyBorder="1" applyAlignment="1">
      <alignment vertical="top" wrapText="1"/>
    </xf>
    <xf numFmtId="0" fontId="22" fillId="0" borderId="8" xfId="31" applyFont="1" applyBorder="1" applyAlignment="1">
      <alignment horizontal="center" vertical="top" wrapText="1"/>
    </xf>
    <xf numFmtId="0" fontId="28" fillId="0" borderId="11" xfId="31" applyFont="1" applyBorder="1" applyAlignment="1">
      <alignment vertical="top" wrapText="1"/>
    </xf>
    <xf numFmtId="0" fontId="3" fillId="0" borderId="14" xfId="31" applyFont="1" applyBorder="1"/>
    <xf numFmtId="0" fontId="25" fillId="0" borderId="0" xfId="31" applyFont="1"/>
    <xf numFmtId="0" fontId="30" fillId="0" borderId="0" xfId="31" applyFont="1"/>
    <xf numFmtId="0" fontId="3" fillId="0" borderId="0" xfId="31" applyFont="1" applyAlignment="1">
      <alignment horizontal="center" vertical="center"/>
    </xf>
    <xf numFmtId="0" fontId="3" fillId="0" borderId="11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14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20" fillId="0" borderId="0" xfId="31" applyFont="1" applyAlignment="1">
      <alignment vertical="center" wrapText="1"/>
    </xf>
    <xf numFmtId="0" fontId="18" fillId="0" borderId="0" xfId="31" applyFont="1" applyAlignment="1">
      <alignment horizontal="left" vertical="center" wrapText="1"/>
    </xf>
    <xf numFmtId="0" fontId="20" fillId="0" borderId="0" xfId="31" applyFont="1" applyBorder="1" applyAlignment="1">
      <alignment horizontal="center" vertical="center" wrapText="1"/>
    </xf>
    <xf numFmtId="0" fontId="27" fillId="0" borderId="8" xfId="31" applyFont="1" applyBorder="1" applyAlignment="1">
      <alignment horizontal="center" vertical="center" wrapText="1"/>
    </xf>
    <xf numFmtId="0" fontId="27" fillId="0" borderId="8" xfId="31" applyFont="1" applyBorder="1" applyAlignment="1">
      <alignment horizontal="center" vertical="center"/>
    </xf>
    <xf numFmtId="49" fontId="27" fillId="0" borderId="9" xfId="31" applyNumberFormat="1" applyFont="1" applyBorder="1" applyAlignment="1">
      <alignment horizontal="center" vertical="center" wrapText="1"/>
    </xf>
    <xf numFmtId="0" fontId="22" fillId="0" borderId="8" xfId="31" applyFont="1" applyBorder="1" applyAlignment="1">
      <alignment horizontal="center" vertical="center" wrapText="1"/>
    </xf>
    <xf numFmtId="0" fontId="27" fillId="0" borderId="8" xfId="31" applyFont="1" applyBorder="1"/>
    <xf numFmtId="0" fontId="27" fillId="0" borderId="10" xfId="31" applyFont="1" applyBorder="1"/>
    <xf numFmtId="0" fontId="27" fillId="0" borderId="10" xfId="31" applyFont="1" applyBorder="1" applyAlignment="1"/>
    <xf numFmtId="0" fontId="27" fillId="0" borderId="9" xfId="31" applyFont="1" applyBorder="1" applyAlignment="1"/>
    <xf numFmtId="0" fontId="27" fillId="0" borderId="12" xfId="31" applyFont="1" applyBorder="1" applyAlignment="1">
      <alignment horizontal="center" wrapText="1"/>
    </xf>
    <xf numFmtId="0" fontId="27" fillId="0" borderId="0" xfId="31" applyFont="1" applyBorder="1"/>
    <xf numFmtId="0" fontId="27" fillId="0" borderId="13" xfId="31" applyFont="1" applyBorder="1" applyAlignment="1">
      <alignment horizontal="center" wrapText="1"/>
    </xf>
    <xf numFmtId="0" fontId="27" fillId="0" borderId="7" xfId="31" applyFont="1" applyBorder="1"/>
    <xf numFmtId="0" fontId="27" fillId="0" borderId="17" xfId="31" applyFont="1" applyBorder="1" applyAlignment="1">
      <alignment horizontal="center" wrapText="1"/>
    </xf>
    <xf numFmtId="0" fontId="27" fillId="0" borderId="14" xfId="31" applyFont="1" applyBorder="1"/>
    <xf numFmtId="0" fontId="27" fillId="0" borderId="12" xfId="31" applyFont="1" applyBorder="1"/>
    <xf numFmtId="0" fontId="27" fillId="0" borderId="10" xfId="31" applyFont="1" applyBorder="1" applyAlignment="1">
      <alignment horizontal="center"/>
    </xf>
    <xf numFmtId="0" fontId="27" fillId="0" borderId="10" xfId="31" applyFont="1" applyBorder="1" applyAlignment="1">
      <alignment horizontal="center" vertical="center"/>
    </xf>
    <xf numFmtId="0" fontId="33" fillId="0" borderId="10" xfId="31" applyFont="1" applyBorder="1" applyAlignment="1">
      <alignment horizontal="center" vertical="center" wrapText="1"/>
    </xf>
    <xf numFmtId="0" fontId="27" fillId="0" borderId="10" xfId="31" applyFont="1" applyBorder="1" applyAlignment="1">
      <alignment horizontal="center" vertical="center" wrapText="1"/>
    </xf>
    <xf numFmtId="0" fontId="27" fillId="0" borderId="9" xfId="31" applyFont="1" applyBorder="1" applyAlignment="1">
      <alignment horizontal="center" vertical="center" wrapText="1"/>
    </xf>
    <xf numFmtId="0" fontId="27" fillId="0" borderId="13" xfId="31" applyFont="1" applyBorder="1"/>
    <xf numFmtId="0" fontId="27" fillId="0" borderId="9" xfId="31" applyFont="1" applyBorder="1" applyAlignment="1">
      <alignment horizontal="center" vertical="center"/>
    </xf>
    <xf numFmtId="0" fontId="28" fillId="0" borderId="13" xfId="31" applyFont="1" applyBorder="1" applyAlignment="1">
      <alignment horizontal="center" vertical="top" wrapText="1"/>
    </xf>
    <xf numFmtId="0" fontId="27" fillId="0" borderId="13" xfId="31" applyFont="1" applyBorder="1" applyAlignment="1">
      <alignment horizontal="center" vertical="top" wrapText="1"/>
    </xf>
    <xf numFmtId="0" fontId="22" fillId="0" borderId="0" xfId="31" applyFont="1"/>
    <xf numFmtId="0" fontId="22" fillId="0" borderId="0" xfId="31" applyFont="1" applyAlignment="1">
      <alignment horizontal="left" vertical="center" wrapText="1"/>
    </xf>
    <xf numFmtId="0" fontId="27" fillId="0" borderId="13" xfId="31" applyFont="1" applyBorder="1" applyAlignment="1">
      <alignment wrapText="1"/>
    </xf>
    <xf numFmtId="0" fontId="20" fillId="0" borderId="0" xfId="31" applyFont="1" applyAlignment="1"/>
    <xf numFmtId="0" fontId="20" fillId="0" borderId="0" xfId="31" applyFont="1" applyBorder="1" applyAlignment="1">
      <alignment horizontal="center" vertical="top" wrapText="1"/>
    </xf>
    <xf numFmtId="0" fontId="19" fillId="0" borderId="0" xfId="31" applyFont="1" applyAlignment="1"/>
    <xf numFmtId="165" fontId="27" fillId="0" borderId="8" xfId="31" applyNumberFormat="1" applyFont="1" applyFill="1" applyBorder="1" applyAlignment="1">
      <alignment horizontal="center" vertical="center" wrapText="1"/>
    </xf>
    <xf numFmtId="165" fontId="27" fillId="0" borderId="21" xfId="31" applyNumberFormat="1" applyFont="1" applyFill="1" applyBorder="1" applyAlignment="1">
      <alignment horizontal="center" vertical="center" wrapText="1"/>
    </xf>
    <xf numFmtId="165" fontId="27" fillId="0" borderId="10" xfId="31" applyNumberFormat="1" applyFont="1" applyFill="1" applyBorder="1" applyAlignment="1">
      <alignment horizontal="center" vertical="center" wrapText="1"/>
    </xf>
    <xf numFmtId="165" fontId="27" fillId="0" borderId="9" xfId="31" applyNumberFormat="1" applyFont="1" applyFill="1" applyBorder="1" applyAlignment="1">
      <alignment horizontal="center" vertical="center" wrapText="1"/>
    </xf>
    <xf numFmtId="0" fontId="27" fillId="0" borderId="11" xfId="31" applyFont="1" applyBorder="1" applyAlignment="1">
      <alignment horizontal="center" vertical="center" wrapText="1"/>
    </xf>
    <xf numFmtId="0" fontId="27" fillId="0" borderId="10" xfId="31" applyFont="1" applyBorder="1" applyAlignment="1">
      <alignment horizontal="center" vertical="center" wrapText="1"/>
    </xf>
    <xf numFmtId="0" fontId="27" fillId="0" borderId="9" xfId="31" applyFont="1" applyBorder="1" applyAlignment="1">
      <alignment horizontal="center" vertical="center" wrapText="1"/>
    </xf>
    <xf numFmtId="0" fontId="24" fillId="0" borderId="0" xfId="31" applyFont="1" applyBorder="1" applyAlignment="1">
      <alignment horizontal="left" vertical="center" wrapText="1"/>
    </xf>
    <xf numFmtId="0" fontId="26" fillId="0" borderId="0" xfId="31" applyFont="1" applyBorder="1" applyAlignment="1">
      <alignment horizontal="left" vertical="center" wrapText="1"/>
    </xf>
    <xf numFmtId="0" fontId="20" fillId="0" borderId="0" xfId="31" applyFont="1" applyAlignment="1"/>
    <xf numFmtId="0" fontId="28" fillId="0" borderId="7" xfId="31" applyFont="1" applyBorder="1" applyAlignment="1">
      <alignment horizontal="center"/>
    </xf>
    <xf numFmtId="0" fontId="28" fillId="0" borderId="7" xfId="31" applyFont="1" applyBorder="1" applyAlignment="1"/>
    <xf numFmtId="0" fontId="20" fillId="0" borderId="0" xfId="31" applyFont="1" applyBorder="1" applyAlignment="1">
      <alignment horizontal="center" vertical="top" wrapText="1"/>
    </xf>
    <xf numFmtId="0" fontId="19" fillId="0" borderId="0" xfId="31" applyFont="1" applyAlignment="1"/>
    <xf numFmtId="0" fontId="20" fillId="0" borderId="0" xfId="31" applyFont="1" applyBorder="1" applyAlignment="1">
      <alignment horizontal="left"/>
    </xf>
    <xf numFmtId="49" fontId="22" fillId="0" borderId="7" xfId="31" applyNumberFormat="1" applyFont="1" applyBorder="1" applyAlignment="1">
      <alignment horizontal="left" vertical="center" wrapText="1"/>
    </xf>
    <xf numFmtId="0" fontId="24" fillId="0" borderId="0" xfId="31" applyFont="1" applyAlignment="1">
      <alignment horizontal="left" vertical="center" wrapText="1"/>
    </xf>
    <xf numFmtId="0" fontId="31" fillId="0" borderId="0" xfId="31" applyFont="1" applyBorder="1" applyAlignment="1">
      <alignment horizontal="left" vertical="center" wrapText="1"/>
    </xf>
    <xf numFmtId="0" fontId="20" fillId="0" borderId="0" xfId="31" applyFont="1" applyAlignment="1">
      <alignment horizontal="center" wrapText="1"/>
    </xf>
    <xf numFmtId="0" fontId="19" fillId="0" borderId="0" xfId="31" applyFont="1" applyAlignment="1">
      <alignment wrapText="1"/>
    </xf>
    <xf numFmtId="0" fontId="22" fillId="0" borderId="0" xfId="31" applyFont="1" applyAlignment="1">
      <alignment horizontal="center" vertical="center" wrapText="1"/>
    </xf>
    <xf numFmtId="0" fontId="22" fillId="0" borderId="7" xfId="31" applyFont="1" applyBorder="1" applyAlignment="1">
      <alignment horizontal="left" vertical="center" wrapText="1"/>
    </xf>
    <xf numFmtId="0" fontId="22" fillId="0" borderId="0" xfId="31" applyFont="1" applyAlignment="1">
      <alignment horizontal="left" vertical="center" wrapText="1"/>
    </xf>
    <xf numFmtId="0" fontId="3" fillId="0" borderId="11" xfId="31" applyFont="1" applyBorder="1" applyAlignment="1">
      <alignment horizontal="center" vertical="center" wrapText="1"/>
    </xf>
    <xf numFmtId="0" fontId="3" fillId="0" borderId="20" xfId="31" applyFont="1" applyBorder="1" applyAlignment="1">
      <alignment horizontal="center" vertical="center" wrapText="1"/>
    </xf>
    <xf numFmtId="0" fontId="3" fillId="0" borderId="21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0" fontId="22" fillId="0" borderId="0" xfId="31" applyFont="1" applyBorder="1" applyAlignment="1">
      <alignment horizontal="left" vertical="center" wrapText="1"/>
    </xf>
    <xf numFmtId="0" fontId="27" fillId="0" borderId="0" xfId="35" applyFont="1" applyFill="1" applyAlignment="1">
      <alignment horizontal="left" vertical="center" wrapText="1"/>
    </xf>
    <xf numFmtId="164" fontId="27" fillId="0" borderId="0" xfId="31" applyNumberFormat="1" applyFont="1" applyAlignment="1">
      <alignment vertical="center" wrapText="1"/>
    </xf>
    <xf numFmtId="164" fontId="27" fillId="0" borderId="0" xfId="31" applyNumberFormat="1" applyFont="1" applyAlignment="1">
      <alignment horizontal="left" vertical="center" wrapText="1"/>
    </xf>
    <xf numFmtId="165" fontId="28" fillId="0" borderId="8" xfId="31" applyNumberFormat="1" applyFont="1" applyBorder="1" applyAlignment="1">
      <alignment horizontal="center" vertical="center" wrapText="1"/>
    </xf>
    <xf numFmtId="0" fontId="28" fillId="0" borderId="8" xfId="31" applyFont="1" applyBorder="1" applyAlignment="1">
      <alignment horizontal="center" vertical="center" wrapText="1"/>
    </xf>
    <xf numFmtId="0" fontId="28" fillId="0" borderId="11" xfId="31" applyFont="1" applyBorder="1" applyAlignment="1">
      <alignment horizontal="center" vertical="center" wrapText="1"/>
    </xf>
    <xf numFmtId="0" fontId="28" fillId="0" borderId="9" xfId="31" applyFont="1" applyBorder="1" applyAlignment="1">
      <alignment horizontal="center" vertical="center" wrapText="1"/>
    </xf>
    <xf numFmtId="165" fontId="28" fillId="0" borderId="11" xfId="31" applyNumberFormat="1" applyFont="1" applyFill="1" applyBorder="1" applyAlignment="1">
      <alignment horizontal="center" vertical="center" wrapText="1"/>
    </xf>
    <xf numFmtId="165" fontId="28" fillId="0" borderId="10" xfId="31" applyNumberFormat="1" applyFont="1" applyFill="1" applyBorder="1" applyAlignment="1">
      <alignment horizontal="center" vertical="center" wrapText="1"/>
    </xf>
    <xf numFmtId="0" fontId="28" fillId="0" borderId="10" xfId="31" applyFont="1" applyFill="1" applyBorder="1" applyAlignment="1">
      <alignment horizontal="center" vertical="center" wrapText="1"/>
    </xf>
    <xf numFmtId="0" fontId="28" fillId="0" borderId="9" xfId="31" applyFont="1" applyFill="1" applyBorder="1" applyAlignment="1">
      <alignment horizontal="center" vertical="center" wrapText="1"/>
    </xf>
    <xf numFmtId="165" fontId="28" fillId="0" borderId="11" xfId="31" applyNumberFormat="1" applyFont="1" applyBorder="1" applyAlignment="1">
      <alignment horizontal="center" vertical="center" wrapText="1"/>
    </xf>
    <xf numFmtId="0" fontId="28" fillId="0" borderId="10" xfId="31" applyFont="1" applyBorder="1" applyAlignment="1">
      <alignment horizontal="center" vertical="center" wrapText="1"/>
    </xf>
    <xf numFmtId="0" fontId="27" fillId="0" borderId="17" xfId="31" applyFont="1" applyBorder="1" applyAlignment="1">
      <alignment horizontal="center" vertical="top" wrapText="1"/>
    </xf>
    <xf numFmtId="0" fontId="27" fillId="0" borderId="12" xfId="31" applyFont="1" applyBorder="1" applyAlignment="1">
      <alignment horizontal="center" vertical="top" wrapText="1"/>
    </xf>
    <xf numFmtId="49" fontId="27" fillId="0" borderId="17" xfId="31" applyNumberFormat="1" applyFont="1" applyBorder="1" applyAlignment="1">
      <alignment horizontal="center" vertical="top"/>
    </xf>
    <xf numFmtId="49" fontId="27" fillId="0" borderId="12" xfId="31" applyNumberFormat="1" applyFont="1" applyBorder="1" applyAlignment="1">
      <alignment horizontal="center" vertical="top"/>
    </xf>
    <xf numFmtId="49" fontId="27" fillId="0" borderId="11" xfId="31" applyNumberFormat="1" applyFont="1" applyBorder="1" applyAlignment="1">
      <alignment horizontal="center" vertical="center" wrapText="1"/>
    </xf>
    <xf numFmtId="49" fontId="27" fillId="0" borderId="10" xfId="31" applyNumberFormat="1" applyFont="1" applyBorder="1" applyAlignment="1">
      <alignment horizontal="center" vertical="center" wrapText="1"/>
    </xf>
    <xf numFmtId="49" fontId="27" fillId="0" borderId="9" xfId="31" applyNumberFormat="1" applyFont="1" applyBorder="1" applyAlignment="1">
      <alignment horizontal="center" vertical="center" wrapText="1"/>
    </xf>
    <xf numFmtId="165" fontId="27" fillId="0" borderId="11" xfId="31" applyNumberFormat="1" applyFont="1" applyBorder="1" applyAlignment="1">
      <alignment horizontal="center" vertical="center" wrapText="1"/>
    </xf>
    <xf numFmtId="0" fontId="27" fillId="0" borderId="8" xfId="31" applyFont="1" applyBorder="1" applyAlignment="1">
      <alignment horizontal="center" vertical="center" wrapText="1"/>
    </xf>
    <xf numFmtId="0" fontId="27" fillId="0" borderId="10" xfId="31" applyFont="1" applyBorder="1" applyAlignment="1">
      <alignment horizontal="center" vertical="center"/>
    </xf>
    <xf numFmtId="0" fontId="27" fillId="0" borderId="9" xfId="31" applyFont="1" applyBorder="1" applyAlignment="1">
      <alignment horizontal="center" vertical="center"/>
    </xf>
    <xf numFmtId="0" fontId="22" fillId="0" borderId="11" xfId="31" applyFont="1" applyBorder="1" applyAlignment="1">
      <alignment horizontal="center" vertical="center" wrapText="1"/>
    </xf>
    <xf numFmtId="0" fontId="22" fillId="0" borderId="10" xfId="31" applyFont="1" applyBorder="1" applyAlignment="1">
      <alignment horizontal="center" vertical="center" wrapText="1"/>
    </xf>
    <xf numFmtId="0" fontId="22" fillId="0" borderId="9" xfId="31" applyFont="1" applyBorder="1" applyAlignment="1">
      <alignment horizontal="center" vertical="center" wrapText="1"/>
    </xf>
    <xf numFmtId="165" fontId="22" fillId="0" borderId="11" xfId="31" applyNumberFormat="1" applyFont="1" applyBorder="1" applyAlignment="1">
      <alignment horizontal="center" vertical="center" wrapText="1"/>
    </xf>
    <xf numFmtId="0" fontId="27" fillId="0" borderId="11" xfId="31" applyFont="1" applyBorder="1" applyAlignment="1">
      <alignment horizontal="left" vertical="center" wrapText="1"/>
    </xf>
    <xf numFmtId="0" fontId="27" fillId="0" borderId="10" xfId="31" applyFont="1" applyBorder="1" applyAlignment="1">
      <alignment horizontal="left" vertical="center" wrapText="1"/>
    </xf>
    <xf numFmtId="0" fontId="27" fillId="0" borderId="9" xfId="31" applyFont="1" applyBorder="1" applyAlignment="1">
      <alignment horizontal="left" vertical="center" wrapText="1"/>
    </xf>
    <xf numFmtId="0" fontId="27" fillId="0" borderId="16" xfId="31" applyFont="1" applyBorder="1" applyAlignment="1">
      <alignment horizontal="center" vertical="center" wrapText="1"/>
    </xf>
    <xf numFmtId="0" fontId="27" fillId="0" borderId="7" xfId="31" applyFont="1" applyBorder="1" applyAlignment="1">
      <alignment horizontal="center" vertical="center"/>
    </xf>
    <xf numFmtId="0" fontId="27" fillId="0" borderId="15" xfId="31" applyFont="1" applyBorder="1" applyAlignment="1">
      <alignment horizontal="center" vertical="center"/>
    </xf>
    <xf numFmtId="165" fontId="27" fillId="0" borderId="11" xfId="31" applyNumberFormat="1" applyFont="1" applyBorder="1" applyAlignment="1">
      <alignment horizontal="center" vertical="center"/>
    </xf>
    <xf numFmtId="165" fontId="27" fillId="0" borderId="10" xfId="31" applyNumberFormat="1" applyFont="1" applyBorder="1" applyAlignment="1">
      <alignment horizontal="center" vertical="center"/>
    </xf>
    <xf numFmtId="165" fontId="27" fillId="0" borderId="9" xfId="31" applyNumberFormat="1" applyFont="1" applyBorder="1" applyAlignment="1">
      <alignment horizontal="center" vertical="center"/>
    </xf>
    <xf numFmtId="0" fontId="28" fillId="0" borderId="11" xfId="31" applyFont="1" applyBorder="1" applyAlignment="1">
      <alignment horizontal="left" vertical="center" wrapText="1"/>
    </xf>
    <xf numFmtId="0" fontId="28" fillId="0" borderId="10" xfId="31" applyFont="1" applyBorder="1" applyAlignment="1">
      <alignment horizontal="left" vertical="center" wrapText="1"/>
    </xf>
    <xf numFmtId="0" fontId="28" fillId="0" borderId="9" xfId="31" applyFont="1" applyBorder="1" applyAlignment="1">
      <alignment horizontal="left" vertical="center" wrapText="1"/>
    </xf>
    <xf numFmtId="0" fontId="27" fillId="0" borderId="11" xfId="31" applyFont="1" applyBorder="1" applyAlignment="1">
      <alignment horizontal="center" vertical="center"/>
    </xf>
    <xf numFmtId="0" fontId="27" fillId="0" borderId="16" xfId="31" applyFont="1" applyBorder="1" applyAlignment="1">
      <alignment horizontal="center" vertical="center"/>
    </xf>
    <xf numFmtId="0" fontId="27" fillId="0" borderId="11" xfId="31" applyFont="1" applyBorder="1" applyAlignment="1">
      <alignment vertical="center" wrapText="1"/>
    </xf>
    <xf numFmtId="0" fontId="27" fillId="0" borderId="10" xfId="31" applyFont="1" applyBorder="1" applyAlignment="1">
      <alignment vertical="center" wrapText="1"/>
    </xf>
    <xf numFmtId="0" fontId="27" fillId="0" borderId="9" xfId="31" applyFont="1" applyBorder="1" applyAlignment="1">
      <alignment vertical="center" wrapText="1"/>
    </xf>
    <xf numFmtId="0" fontId="27" fillId="0" borderId="11" xfId="31" applyFont="1" applyFill="1" applyBorder="1" applyAlignment="1">
      <alignment horizontal="center" vertical="center"/>
    </xf>
    <xf numFmtId="0" fontId="27" fillId="0" borderId="10" xfId="31" applyFont="1" applyFill="1" applyBorder="1" applyAlignment="1">
      <alignment horizontal="center" vertical="center"/>
    </xf>
    <xf numFmtId="0" fontId="27" fillId="0" borderId="9" xfId="31" applyFont="1" applyFill="1" applyBorder="1" applyAlignment="1">
      <alignment horizontal="center" vertical="center"/>
    </xf>
    <xf numFmtId="0" fontId="27" fillId="0" borderId="16" xfId="31" applyFont="1" applyBorder="1" applyAlignment="1">
      <alignment horizontal="center" vertical="top" wrapText="1"/>
    </xf>
    <xf numFmtId="4" fontId="27" fillId="0" borderId="16" xfId="31" applyNumberFormat="1" applyFont="1" applyBorder="1" applyAlignment="1">
      <alignment horizontal="center" vertical="center"/>
    </xf>
    <xf numFmtId="0" fontId="27" fillId="0" borderId="16" xfId="31" applyFont="1" applyFill="1" applyBorder="1" applyAlignment="1">
      <alignment horizontal="center" vertical="center"/>
    </xf>
    <xf numFmtId="0" fontId="27" fillId="0" borderId="7" xfId="31" applyFont="1" applyFill="1" applyBorder="1" applyAlignment="1">
      <alignment horizontal="center" vertical="center"/>
    </xf>
    <xf numFmtId="0" fontId="27" fillId="0" borderId="15" xfId="31" applyFont="1" applyFill="1" applyBorder="1" applyAlignment="1">
      <alignment horizontal="center" vertical="center"/>
    </xf>
    <xf numFmtId="0" fontId="3" fillId="0" borderId="8" xfId="31" applyFont="1" applyBorder="1" applyAlignment="1">
      <alignment horizontal="center" vertical="center" wrapText="1"/>
    </xf>
    <xf numFmtId="0" fontId="28" fillId="0" borderId="11" xfId="31" applyFont="1" applyBorder="1" applyAlignment="1">
      <alignment vertical="top" wrapText="1"/>
    </xf>
    <xf numFmtId="0" fontId="28" fillId="0" borderId="10" xfId="31" applyFont="1" applyBorder="1" applyAlignment="1">
      <alignment vertical="top" wrapText="1"/>
    </xf>
    <xf numFmtId="0" fontId="34" fillId="0" borderId="16" xfId="31" applyFont="1" applyBorder="1" applyAlignment="1">
      <alignment horizontal="center" vertical="center" wrapText="1"/>
    </xf>
    <xf numFmtId="0" fontId="20" fillId="0" borderId="0" xfId="31" applyFont="1" applyBorder="1" applyAlignment="1">
      <alignment vertical="center" wrapText="1"/>
    </xf>
    <xf numFmtId="0" fontId="3" fillId="0" borderId="18" xfId="31" applyFont="1" applyBorder="1" applyAlignment="1">
      <alignment horizontal="center" vertical="center" wrapText="1"/>
    </xf>
    <xf numFmtId="0" fontId="3" fillId="0" borderId="14" xfId="31" applyFont="1" applyBorder="1" applyAlignment="1">
      <alignment horizontal="center" vertical="center" wrapText="1"/>
    </xf>
    <xf numFmtId="0" fontId="3" fillId="0" borderId="19" xfId="31" applyFont="1" applyBorder="1" applyAlignment="1">
      <alignment horizontal="center" vertical="center" wrapText="1"/>
    </xf>
    <xf numFmtId="0" fontId="3" fillId="0" borderId="16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 wrapText="1"/>
    </xf>
    <xf numFmtId="0" fontId="3" fillId="0" borderId="17" xfId="31" applyFont="1" applyBorder="1" applyAlignment="1">
      <alignment horizontal="center" vertical="center" wrapText="1"/>
    </xf>
    <xf numFmtId="0" fontId="19" fillId="0" borderId="13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19" fillId="0" borderId="8" xfId="31" applyFont="1" applyBorder="1" applyAlignment="1">
      <alignment horizontal="center" vertical="center" wrapText="1"/>
    </xf>
    <xf numFmtId="0" fontId="20" fillId="0" borderId="0" xfId="31" applyFont="1" applyBorder="1" applyAlignment="1">
      <alignment horizontal="left" vertical="center" wrapText="1"/>
    </xf>
    <xf numFmtId="0" fontId="20" fillId="0" borderId="11" xfId="31" applyFont="1" applyBorder="1" applyAlignment="1">
      <alignment horizontal="left" vertical="center" wrapText="1"/>
    </xf>
    <xf numFmtId="0" fontId="20" fillId="0" borderId="10" xfId="31" applyFont="1" applyBorder="1" applyAlignment="1">
      <alignment horizontal="left" vertical="center" wrapText="1"/>
    </xf>
    <xf numFmtId="0" fontId="20" fillId="0" borderId="9" xfId="31" applyFont="1" applyBorder="1" applyAlignment="1">
      <alignment horizontal="left" vertical="center" wrapText="1"/>
    </xf>
    <xf numFmtId="0" fontId="3" fillId="0" borderId="8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20" fillId="0" borderId="14" xfId="31" applyFont="1" applyBorder="1" applyAlignment="1">
      <alignment horizontal="center" vertical="center" wrapText="1"/>
    </xf>
    <xf numFmtId="0" fontId="18" fillId="0" borderId="0" xfId="31" applyFont="1" applyAlignment="1">
      <alignment horizontal="left" vertical="center" wrapText="1"/>
    </xf>
    <xf numFmtId="0" fontId="20" fillId="0" borderId="7" xfId="31" applyFont="1" applyBorder="1" applyAlignment="1">
      <alignment horizontal="center" vertical="center" wrapText="1"/>
    </xf>
    <xf numFmtId="0" fontId="22" fillId="0" borderId="7" xfId="31" applyFont="1" applyBorder="1" applyAlignment="1">
      <alignment horizontal="center" vertical="center" wrapText="1"/>
    </xf>
    <xf numFmtId="0" fontId="27" fillId="0" borderId="7" xfId="31" applyFont="1" applyBorder="1" applyAlignment="1">
      <alignment horizontal="center" vertical="center" wrapText="1"/>
    </xf>
    <xf numFmtId="0" fontId="29" fillId="0" borderId="11" xfId="31" applyFont="1" applyBorder="1" applyAlignment="1">
      <alignment horizontal="left" vertical="center" wrapText="1"/>
    </xf>
    <xf numFmtId="0" fontId="29" fillId="0" borderId="10" xfId="31" applyFont="1" applyBorder="1" applyAlignment="1">
      <alignment horizontal="left" vertical="center" wrapText="1"/>
    </xf>
    <xf numFmtId="0" fontId="29" fillId="0" borderId="9" xfId="31" applyFont="1" applyBorder="1" applyAlignment="1">
      <alignment horizontal="left" vertical="center" wrapText="1"/>
    </xf>
    <xf numFmtId="14" fontId="21" fillId="0" borderId="7" xfId="31" applyNumberFormat="1" applyFont="1" applyBorder="1" applyAlignment="1">
      <alignment horizontal="center" wrapText="1"/>
    </xf>
    <xf numFmtId="0" fontId="18" fillId="0" borderId="7" xfId="31" applyFont="1" applyBorder="1" applyAlignment="1">
      <alignment horizontal="center" vertical="center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S229"/>
  <sheetViews>
    <sheetView tabSelected="1" view="pageBreakPreview" zoomScale="75" zoomScaleNormal="75" zoomScaleSheetLayoutView="75" workbookViewId="0">
      <pane xSplit="18555" topLeftCell="AD1"/>
      <selection activeCell="N27" sqref="N27"/>
      <selection pane="topRight" activeCell="A66" sqref="A66:Q79"/>
    </sheetView>
  </sheetViews>
  <sheetFormatPr defaultRowHeight="12.75"/>
  <cols>
    <col min="1" max="1" width="12.140625" style="1" customWidth="1"/>
    <col min="2" max="2" width="16.28515625" style="1" customWidth="1"/>
    <col min="3" max="3" width="19.28515625" style="1" customWidth="1"/>
    <col min="4" max="4" width="9.7109375" style="1" customWidth="1"/>
    <col min="5" max="5" width="22.28515625" style="1" customWidth="1"/>
    <col min="6" max="6" width="11.140625" style="1" customWidth="1"/>
    <col min="7" max="7" width="10.28515625" style="1" customWidth="1"/>
    <col min="8" max="8" width="11" style="1" customWidth="1"/>
    <col min="9" max="9" width="9.28515625" style="1" customWidth="1"/>
    <col min="10" max="10" width="8.85546875" style="1" customWidth="1"/>
    <col min="11" max="11" width="11.42578125" style="1" customWidth="1"/>
    <col min="12" max="12" width="9" style="1" customWidth="1"/>
    <col min="13" max="13" width="7.85546875" style="1" customWidth="1"/>
    <col min="14" max="14" width="9" style="1" customWidth="1"/>
    <col min="15" max="15" width="7.28515625" style="1" customWidth="1"/>
    <col min="16" max="16" width="9.42578125" style="1" customWidth="1"/>
    <col min="17" max="17" width="7.28515625" style="1" customWidth="1"/>
    <col min="18" max="18" width="17.85546875" style="1" customWidth="1"/>
    <col min="19" max="16384" width="9.140625" style="1"/>
  </cols>
  <sheetData>
    <row r="1" spans="1:17" ht="15.75">
      <c r="A1" s="8"/>
      <c r="B1" s="8"/>
      <c r="C1" s="8"/>
      <c r="D1" s="8"/>
      <c r="E1" s="8"/>
      <c r="F1" s="8"/>
      <c r="G1" s="8"/>
      <c r="H1" s="8"/>
      <c r="I1" s="8"/>
      <c r="J1" s="8"/>
      <c r="K1" s="9" t="s">
        <v>1</v>
      </c>
      <c r="L1" s="10"/>
      <c r="M1" s="10"/>
      <c r="N1" s="10"/>
      <c r="O1" s="10"/>
      <c r="P1" s="10"/>
      <c r="Q1" s="10"/>
    </row>
    <row r="2" spans="1:17" ht="15.75">
      <c r="A2" s="8"/>
      <c r="B2" s="8"/>
      <c r="C2" s="8"/>
      <c r="D2" s="8"/>
      <c r="E2" s="8"/>
      <c r="F2" s="8"/>
      <c r="G2" s="8"/>
      <c r="H2" s="8"/>
      <c r="I2" s="8"/>
      <c r="J2" s="8"/>
      <c r="K2" s="99" t="s">
        <v>2</v>
      </c>
      <c r="L2" s="99"/>
      <c r="M2" s="99"/>
      <c r="N2" s="99"/>
      <c r="O2" s="99"/>
      <c r="P2" s="99"/>
      <c r="Q2" s="99"/>
    </row>
    <row r="3" spans="1:17" ht="15.75">
      <c r="A3" s="8"/>
      <c r="B3" s="8"/>
      <c r="C3" s="8"/>
      <c r="D3" s="8"/>
      <c r="E3" s="8"/>
      <c r="F3" s="8"/>
      <c r="G3" s="8"/>
      <c r="H3" s="8"/>
      <c r="I3" s="8"/>
      <c r="J3" s="8"/>
      <c r="K3" s="10" t="s">
        <v>3</v>
      </c>
      <c r="L3" s="10"/>
      <c r="M3" s="10"/>
      <c r="N3" s="10"/>
      <c r="O3" s="10"/>
      <c r="P3" s="10"/>
      <c r="Q3" s="10"/>
    </row>
    <row r="4" spans="1:17" ht="15.75">
      <c r="A4" s="8"/>
      <c r="B4" s="8"/>
      <c r="C4" s="8"/>
      <c r="D4" s="8"/>
      <c r="E4" s="8"/>
      <c r="F4" s="8"/>
      <c r="G4" s="8"/>
      <c r="H4" s="8"/>
      <c r="I4" s="8"/>
      <c r="J4" s="8"/>
      <c r="K4" s="10"/>
      <c r="L4" s="10"/>
      <c r="M4" s="10"/>
      <c r="N4" s="10"/>
      <c r="O4" s="10"/>
      <c r="P4" s="10"/>
      <c r="Q4" s="10"/>
    </row>
    <row r="5" spans="1:17" ht="15.75">
      <c r="A5" s="8"/>
      <c r="B5" s="8"/>
      <c r="C5" s="8"/>
      <c r="D5" s="8"/>
      <c r="E5" s="8"/>
      <c r="F5" s="8"/>
      <c r="G5" s="8"/>
      <c r="H5" s="8"/>
      <c r="I5" s="8"/>
      <c r="J5" s="8"/>
      <c r="K5" s="10"/>
      <c r="L5" s="10"/>
      <c r="M5" s="10"/>
      <c r="N5" s="10"/>
      <c r="O5" s="10"/>
      <c r="P5" s="10"/>
      <c r="Q5" s="10"/>
    </row>
    <row r="6" spans="1:17" ht="15.75">
      <c r="A6" s="8"/>
      <c r="B6" s="8"/>
      <c r="C6" s="8"/>
      <c r="D6" s="8"/>
      <c r="E6" s="8"/>
      <c r="F6" s="8"/>
      <c r="G6" s="8"/>
      <c r="H6" s="8"/>
      <c r="I6" s="8"/>
      <c r="J6" s="8"/>
      <c r="K6" s="9" t="s">
        <v>1</v>
      </c>
      <c r="L6" s="10"/>
      <c r="M6" s="10"/>
      <c r="N6" s="10"/>
      <c r="O6" s="10"/>
      <c r="P6" s="10"/>
      <c r="Q6" s="10"/>
    </row>
    <row r="7" spans="1:17" ht="15.75">
      <c r="A7" s="8"/>
      <c r="B7" s="8"/>
      <c r="C7" s="8"/>
      <c r="D7" s="8"/>
      <c r="E7" s="8"/>
      <c r="F7" s="8"/>
      <c r="G7" s="8"/>
      <c r="H7" s="8"/>
      <c r="I7" s="8"/>
      <c r="J7" s="8"/>
      <c r="K7" s="10" t="s">
        <v>4</v>
      </c>
      <c r="L7" s="10"/>
      <c r="M7" s="10"/>
      <c r="N7" s="10"/>
      <c r="O7" s="10"/>
      <c r="P7" s="10"/>
      <c r="Q7" s="10"/>
    </row>
    <row r="8" spans="1:17" ht="19.5">
      <c r="A8" s="8"/>
      <c r="B8" s="8"/>
      <c r="C8" s="8"/>
      <c r="D8" s="8"/>
      <c r="E8" s="8"/>
      <c r="F8" s="8"/>
      <c r="G8" s="8"/>
      <c r="H8" s="8"/>
      <c r="I8" s="8"/>
      <c r="J8" s="8"/>
      <c r="K8" s="100" t="s">
        <v>5</v>
      </c>
      <c r="L8" s="100"/>
      <c r="M8" s="100"/>
      <c r="N8" s="100"/>
      <c r="O8" s="101"/>
      <c r="P8" s="101"/>
      <c r="Q8" s="101"/>
    </row>
    <row r="9" spans="1:17" ht="15.75">
      <c r="A9" s="8"/>
      <c r="B9" s="8"/>
      <c r="C9" s="8"/>
      <c r="D9" s="8"/>
      <c r="E9" s="8"/>
      <c r="F9" s="8"/>
      <c r="G9" s="8"/>
      <c r="H9" s="8"/>
      <c r="I9" s="8"/>
      <c r="J9" s="8"/>
      <c r="K9" s="102" t="s">
        <v>6</v>
      </c>
      <c r="L9" s="102"/>
      <c r="M9" s="102"/>
      <c r="N9" s="102"/>
      <c r="O9" s="103"/>
      <c r="P9" s="103"/>
      <c r="Q9" s="103"/>
    </row>
    <row r="10" spans="1:17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8"/>
      <c r="L10" s="88"/>
      <c r="M10" s="88"/>
      <c r="N10" s="88"/>
      <c r="O10" s="89"/>
      <c r="P10" s="89"/>
      <c r="Q10" s="89"/>
    </row>
    <row r="11" spans="1:17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200" t="s">
        <v>103</v>
      </c>
      <c r="L11" s="200"/>
      <c r="M11" s="201" t="s">
        <v>0</v>
      </c>
      <c r="N11" s="6">
        <v>41</v>
      </c>
      <c r="O11" s="11"/>
      <c r="P11" s="87"/>
      <c r="Q11" s="13"/>
    </row>
    <row r="12" spans="1:17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11"/>
      <c r="L12" s="11"/>
      <c r="M12" s="11"/>
      <c r="N12" s="11"/>
      <c r="O12" s="11"/>
      <c r="P12" s="87"/>
      <c r="Q12" s="87"/>
    </row>
    <row r="13" spans="1:17" ht="18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104" t="s">
        <v>58</v>
      </c>
      <c r="L13" s="104"/>
      <c r="M13" s="104"/>
      <c r="N13" s="87"/>
      <c r="O13" s="87"/>
      <c r="P13" s="87"/>
      <c r="Q13" s="87"/>
    </row>
    <row r="14" spans="1:17" ht="18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100" t="s">
        <v>56</v>
      </c>
      <c r="L14" s="100"/>
      <c r="M14" s="100"/>
      <c r="N14" s="100"/>
      <c r="O14" s="101"/>
      <c r="P14" s="101"/>
      <c r="Q14" s="101"/>
    </row>
    <row r="15" spans="1:17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108" t="s">
        <v>8</v>
      </c>
      <c r="L15" s="108"/>
      <c r="M15" s="108"/>
      <c r="N15" s="108"/>
      <c r="O15" s="109"/>
      <c r="P15" s="109"/>
      <c r="Q15" s="109"/>
    </row>
    <row r="16" spans="1:17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11"/>
      <c r="L16" s="11"/>
      <c r="M16" s="87"/>
      <c r="N16" s="87"/>
      <c r="O16" s="87"/>
      <c r="P16" s="87"/>
      <c r="Q16" s="87"/>
    </row>
    <row r="17" spans="1:17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200" t="str">
        <f>K11</f>
        <v>від 30.01.2018 року</v>
      </c>
      <c r="L17" s="200"/>
      <c r="M17" s="201" t="s">
        <v>7</v>
      </c>
      <c r="N17" s="14" t="s">
        <v>104</v>
      </c>
      <c r="O17" s="14"/>
      <c r="P17" s="14"/>
      <c r="Q17" s="14"/>
    </row>
    <row r="18" spans="1:17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12"/>
      <c r="L18" s="12"/>
      <c r="M18" s="12"/>
      <c r="N18" s="12"/>
      <c r="O18" s="12"/>
      <c r="P18" s="12"/>
      <c r="Q18" s="12"/>
    </row>
    <row r="19" spans="1:17" ht="15.75" hidden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16"/>
      <c r="N19" s="16"/>
      <c r="O19" s="16"/>
      <c r="P19" s="16"/>
      <c r="Q19" s="16"/>
    </row>
    <row r="20" spans="1:17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7"/>
      <c r="L20" s="18"/>
      <c r="M20" s="18"/>
      <c r="N20" s="18"/>
      <c r="O20" s="18"/>
      <c r="P20" s="18"/>
      <c r="Q20" s="18"/>
    </row>
    <row r="21" spans="1:17" ht="15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7"/>
      <c r="L21" s="18"/>
      <c r="M21" s="18"/>
      <c r="N21" s="18"/>
      <c r="O21" s="18"/>
      <c r="P21" s="18"/>
      <c r="Q21" s="18"/>
    </row>
    <row r="22" spans="1:17" ht="18" customHeight="1">
      <c r="A22" s="110" t="s">
        <v>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ht="18" customHeight="1">
      <c r="A23" s="110" t="s">
        <v>80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7" ht="18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21.75" customHeight="1">
      <c r="A25" s="111" t="s">
        <v>84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21"/>
      <c r="L25" s="21"/>
      <c r="M25" s="21"/>
      <c r="N25" s="21"/>
      <c r="O25" s="21"/>
      <c r="P25" s="21"/>
      <c r="Q25" s="21"/>
    </row>
    <row r="26" spans="1:17" ht="14.25" customHeight="1">
      <c r="A26" s="97" t="s">
        <v>10</v>
      </c>
      <c r="B26" s="97"/>
      <c r="C26" s="97"/>
      <c r="D26" s="97"/>
      <c r="E26" s="97"/>
      <c r="F26" s="97"/>
      <c r="G26" s="97"/>
      <c r="H26" s="97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22"/>
      <c r="B27" s="22"/>
      <c r="C27" s="22"/>
      <c r="D27" s="22"/>
      <c r="E27" s="22"/>
      <c r="F27" s="22"/>
      <c r="G27" s="22"/>
      <c r="H27" s="22"/>
      <c r="I27" s="7"/>
      <c r="J27" s="7"/>
      <c r="K27" s="7"/>
      <c r="L27" s="7"/>
      <c r="M27" s="7"/>
      <c r="N27" s="7"/>
      <c r="O27" s="7"/>
      <c r="P27" s="7"/>
      <c r="Q27" s="7"/>
    </row>
    <row r="28" spans="1:17" ht="21" customHeight="1">
      <c r="A28" s="111" t="s">
        <v>81</v>
      </c>
      <c r="B28" s="111"/>
      <c r="C28" s="111"/>
      <c r="D28" s="111"/>
      <c r="E28" s="111"/>
      <c r="F28" s="111"/>
      <c r="G28" s="111"/>
      <c r="H28" s="111"/>
      <c r="I28" s="111"/>
      <c r="J28" s="7"/>
      <c r="K28" s="7"/>
      <c r="L28" s="7"/>
      <c r="M28" s="7"/>
      <c r="N28" s="7"/>
      <c r="O28" s="7"/>
      <c r="P28" s="7"/>
      <c r="Q28" s="7"/>
    </row>
    <row r="29" spans="1:17" ht="14.25" customHeight="1">
      <c r="A29" s="97" t="s">
        <v>11</v>
      </c>
      <c r="B29" s="97"/>
      <c r="C29" s="97"/>
      <c r="D29" s="97"/>
      <c r="E29" s="97"/>
      <c r="F29" s="97"/>
      <c r="G29" s="97"/>
      <c r="H29" s="97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22"/>
      <c r="B30" s="22"/>
      <c r="C30" s="22"/>
      <c r="D30" s="22"/>
      <c r="E30" s="22"/>
      <c r="F30" s="22"/>
      <c r="G30" s="22"/>
      <c r="H30" s="22"/>
      <c r="I30" s="7"/>
      <c r="J30" s="7"/>
      <c r="K30" s="7"/>
      <c r="L30" s="7"/>
      <c r="M30" s="7"/>
      <c r="N30" s="7"/>
      <c r="O30" s="7"/>
      <c r="P30" s="7"/>
      <c r="Q30" s="7"/>
    </row>
    <row r="31" spans="1:17" ht="21" customHeight="1">
      <c r="A31" s="105" t="s">
        <v>82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23"/>
      <c r="L31" s="23"/>
      <c r="M31" s="23"/>
      <c r="N31" s="23"/>
      <c r="O31" s="23"/>
      <c r="P31" s="23"/>
      <c r="Q31" s="23"/>
    </row>
    <row r="32" spans="1:17" ht="12.75" customHeight="1">
      <c r="A32" s="106" t="s">
        <v>90</v>
      </c>
      <c r="B32" s="106"/>
      <c r="C32" s="106"/>
      <c r="D32" s="106"/>
      <c r="E32" s="106"/>
      <c r="F32" s="106"/>
      <c r="G32" s="106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8" ht="15">
      <c r="A33" s="22"/>
      <c r="B33" s="22"/>
      <c r="C33" s="22"/>
      <c r="D33" s="22"/>
      <c r="E33" s="22"/>
      <c r="F33" s="22"/>
      <c r="G33" s="22"/>
      <c r="H33" s="22"/>
      <c r="I33" s="7"/>
      <c r="J33" s="7"/>
      <c r="K33" s="7"/>
      <c r="L33" s="7"/>
      <c r="M33" s="7"/>
      <c r="N33" s="7"/>
      <c r="O33" s="7"/>
      <c r="P33" s="7"/>
      <c r="Q33" s="7"/>
    </row>
    <row r="34" spans="1:18" ht="15.75" customHeight="1">
      <c r="A34" s="107" t="s">
        <v>95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1:18" ht="14.25" customHeight="1">
      <c r="A35" s="97"/>
      <c r="B35" s="97"/>
      <c r="C35" s="97"/>
      <c r="D35" s="97"/>
      <c r="E35" s="97"/>
      <c r="F35" s="97"/>
      <c r="G35" s="97"/>
      <c r="H35" s="22"/>
      <c r="I35" s="7"/>
      <c r="J35" s="7"/>
      <c r="K35" s="7"/>
      <c r="L35" s="7"/>
      <c r="M35" s="7"/>
      <c r="N35" s="7"/>
      <c r="O35" s="7"/>
      <c r="P35" s="7"/>
      <c r="Q35" s="7"/>
    </row>
    <row r="36" spans="1:18" ht="22.5" customHeight="1">
      <c r="A36" s="98" t="s">
        <v>12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7"/>
      <c r="O36" s="7"/>
      <c r="P36" s="7"/>
      <c r="Q36" s="7"/>
    </row>
    <row r="37" spans="1:18" ht="45.75" customHeight="1">
      <c r="A37" s="119" t="s">
        <v>79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</row>
    <row r="38" spans="1:18" ht="24" customHeight="1">
      <c r="A38" s="120" t="s">
        <v>85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</row>
    <row r="39" spans="1:18" ht="32.25" customHeight="1">
      <c r="A39" s="117" t="s">
        <v>13</v>
      </c>
      <c r="B39" s="117"/>
      <c r="C39" s="11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4"/>
    </row>
    <row r="40" spans="1:18" ht="21" customHeight="1">
      <c r="A40" s="118" t="s">
        <v>68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4"/>
    </row>
    <row r="41" spans="1:18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8" ht="21.75" customHeight="1">
      <c r="A42" s="112" t="s">
        <v>63</v>
      </c>
      <c r="B42" s="112"/>
      <c r="C42" s="112"/>
      <c r="D42" s="112"/>
      <c r="E42" s="112"/>
      <c r="F42" s="112"/>
      <c r="G42" s="112"/>
      <c r="H42" s="112"/>
      <c r="I42" s="112"/>
      <c r="J42" s="112"/>
      <c r="K42" s="27"/>
      <c r="L42" s="27"/>
      <c r="M42" s="27"/>
      <c r="N42" s="27"/>
      <c r="O42" s="27"/>
      <c r="P42" s="27"/>
      <c r="Q42" s="27"/>
    </row>
    <row r="43" spans="1:18" ht="18.75" customHeight="1">
      <c r="A43" s="28" t="s">
        <v>14</v>
      </c>
      <c r="B43" s="113" t="s">
        <v>15</v>
      </c>
      <c r="C43" s="114"/>
      <c r="D43" s="115" t="s">
        <v>16</v>
      </c>
      <c r="E43" s="114"/>
      <c r="F43" s="115" t="s">
        <v>17</v>
      </c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4"/>
    </row>
    <row r="44" spans="1:18" ht="15.75" customHeight="1">
      <c r="A44" s="29"/>
      <c r="B44" s="113"/>
      <c r="C44" s="114"/>
      <c r="D44" s="115"/>
      <c r="E44" s="114"/>
      <c r="F44" s="115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4"/>
    </row>
    <row r="45" spans="1:18" ht="18" customHeight="1">
      <c r="A45" s="117" t="s">
        <v>18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2"/>
    </row>
    <row r="46" spans="1:18" ht="18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2"/>
    </row>
    <row r="47" spans="1:18" ht="34.5" customHeight="1">
      <c r="A47" s="60" t="s">
        <v>14</v>
      </c>
      <c r="B47" s="61" t="s">
        <v>15</v>
      </c>
      <c r="C47" s="60" t="s">
        <v>16</v>
      </c>
      <c r="D47" s="139" t="s">
        <v>69</v>
      </c>
      <c r="E47" s="139"/>
      <c r="F47" s="94" t="s">
        <v>19</v>
      </c>
      <c r="G47" s="95"/>
      <c r="H47" s="95"/>
      <c r="I47" s="96"/>
      <c r="J47" s="94" t="s">
        <v>20</v>
      </c>
      <c r="K47" s="95"/>
      <c r="L47" s="95"/>
      <c r="M47" s="96"/>
      <c r="N47" s="94" t="s">
        <v>21</v>
      </c>
      <c r="O47" s="95"/>
      <c r="P47" s="140"/>
      <c r="Q47" s="141"/>
    </row>
    <row r="48" spans="1:18" ht="19.5" customHeight="1">
      <c r="A48" s="60">
        <v>1</v>
      </c>
      <c r="B48" s="60">
        <v>2</v>
      </c>
      <c r="C48" s="60">
        <v>3</v>
      </c>
      <c r="D48" s="139">
        <v>4</v>
      </c>
      <c r="E48" s="139"/>
      <c r="F48" s="139">
        <v>5</v>
      </c>
      <c r="G48" s="139"/>
      <c r="H48" s="139"/>
      <c r="I48" s="139"/>
      <c r="J48" s="139">
        <v>6</v>
      </c>
      <c r="K48" s="139"/>
      <c r="L48" s="139"/>
      <c r="M48" s="139"/>
      <c r="N48" s="139">
        <v>7</v>
      </c>
      <c r="O48" s="139"/>
      <c r="P48" s="139"/>
      <c r="Q48" s="139"/>
    </row>
    <row r="49" spans="1:17" ht="81" customHeight="1">
      <c r="A49" s="131">
        <v>1</v>
      </c>
      <c r="B49" s="133" t="s">
        <v>83</v>
      </c>
      <c r="C49" s="37" t="s">
        <v>70</v>
      </c>
      <c r="D49" s="123" t="s">
        <v>89</v>
      </c>
      <c r="E49" s="124"/>
      <c r="F49" s="125">
        <v>5751.2</v>
      </c>
      <c r="G49" s="126"/>
      <c r="H49" s="127"/>
      <c r="I49" s="128"/>
      <c r="J49" s="125">
        <v>0</v>
      </c>
      <c r="K49" s="127"/>
      <c r="L49" s="127"/>
      <c r="M49" s="128"/>
      <c r="N49" s="129">
        <f>F49+J49</f>
        <v>5751.2</v>
      </c>
      <c r="O49" s="130"/>
      <c r="P49" s="130"/>
      <c r="Q49" s="124"/>
    </row>
    <row r="50" spans="1:17" ht="24" customHeight="1">
      <c r="A50" s="132"/>
      <c r="B50" s="134"/>
      <c r="C50" s="94" t="s">
        <v>96</v>
      </c>
      <c r="D50" s="95"/>
      <c r="E50" s="96"/>
      <c r="F50" s="90">
        <f>3419.5+752.3</f>
        <v>4171.8</v>
      </c>
      <c r="G50" s="90"/>
      <c r="H50" s="90"/>
      <c r="I50" s="90"/>
      <c r="J50" s="90">
        <v>0</v>
      </c>
      <c r="K50" s="90"/>
      <c r="L50" s="90"/>
      <c r="M50" s="90"/>
      <c r="N50" s="91">
        <f t="shared" ref="N50:N56" si="0">F50+J50</f>
        <v>4171.8</v>
      </c>
      <c r="O50" s="92"/>
      <c r="P50" s="92"/>
      <c r="Q50" s="93"/>
    </row>
    <row r="51" spans="1:17" ht="24" customHeight="1">
      <c r="A51" s="132"/>
      <c r="B51" s="134"/>
      <c r="C51" s="94" t="s">
        <v>97</v>
      </c>
      <c r="D51" s="95"/>
      <c r="E51" s="96"/>
      <c r="F51" s="90">
        <f>279+754.6-197.2-410.8</f>
        <v>425.59999999999985</v>
      </c>
      <c r="G51" s="90"/>
      <c r="H51" s="90"/>
      <c r="I51" s="90"/>
      <c r="J51" s="90">
        <v>0</v>
      </c>
      <c r="K51" s="90"/>
      <c r="L51" s="90"/>
      <c r="M51" s="90"/>
      <c r="N51" s="91">
        <f t="shared" si="0"/>
        <v>425.59999999999985</v>
      </c>
      <c r="O51" s="92"/>
      <c r="P51" s="92"/>
      <c r="Q51" s="93"/>
    </row>
    <row r="52" spans="1:17" ht="24" customHeight="1">
      <c r="A52" s="132"/>
      <c r="B52" s="134"/>
      <c r="C52" s="94" t="s">
        <v>101</v>
      </c>
      <c r="D52" s="95"/>
      <c r="E52" s="96"/>
      <c r="F52" s="90">
        <v>410.8</v>
      </c>
      <c r="G52" s="90"/>
      <c r="H52" s="90"/>
      <c r="I52" s="90"/>
      <c r="J52" s="90">
        <v>0</v>
      </c>
      <c r="K52" s="90"/>
      <c r="L52" s="90"/>
      <c r="M52" s="90"/>
      <c r="N52" s="91">
        <f t="shared" ref="N52" si="1">F52+J52</f>
        <v>410.8</v>
      </c>
      <c r="O52" s="92"/>
      <c r="P52" s="92"/>
      <c r="Q52" s="93"/>
    </row>
    <row r="53" spans="1:17" ht="24" customHeight="1">
      <c r="A53" s="132"/>
      <c r="B53" s="134"/>
      <c r="C53" s="94" t="s">
        <v>102</v>
      </c>
      <c r="D53" s="95"/>
      <c r="E53" s="96"/>
      <c r="F53" s="90">
        <v>197.2</v>
      </c>
      <c r="G53" s="90"/>
      <c r="H53" s="90"/>
      <c r="I53" s="90"/>
      <c r="J53" s="90">
        <v>0</v>
      </c>
      <c r="K53" s="90"/>
      <c r="L53" s="90"/>
      <c r="M53" s="90"/>
      <c r="N53" s="91">
        <f t="shared" ref="N53" si="2">F53+J53</f>
        <v>197.2</v>
      </c>
      <c r="O53" s="92"/>
      <c r="P53" s="92"/>
      <c r="Q53" s="93"/>
    </row>
    <row r="54" spans="1:17" ht="24" customHeight="1">
      <c r="A54" s="132"/>
      <c r="B54" s="134"/>
      <c r="C54" s="94" t="s">
        <v>88</v>
      </c>
      <c r="D54" s="95"/>
      <c r="E54" s="96"/>
      <c r="F54" s="90">
        <v>67.400000000000006</v>
      </c>
      <c r="G54" s="90"/>
      <c r="H54" s="90"/>
      <c r="I54" s="90"/>
      <c r="J54" s="90">
        <v>0</v>
      </c>
      <c r="K54" s="90"/>
      <c r="L54" s="90"/>
      <c r="M54" s="90"/>
      <c r="N54" s="91">
        <f t="shared" si="0"/>
        <v>67.400000000000006</v>
      </c>
      <c r="O54" s="92"/>
      <c r="P54" s="92"/>
      <c r="Q54" s="93"/>
    </row>
    <row r="55" spans="1:17" ht="24" customHeight="1">
      <c r="A55" s="132"/>
      <c r="B55" s="134"/>
      <c r="C55" s="94" t="s">
        <v>98</v>
      </c>
      <c r="D55" s="95"/>
      <c r="E55" s="96"/>
      <c r="F55" s="90">
        <f>23.3+2.5+10.6</f>
        <v>36.4</v>
      </c>
      <c r="G55" s="90"/>
      <c r="H55" s="90"/>
      <c r="I55" s="90"/>
      <c r="J55" s="90">
        <v>0</v>
      </c>
      <c r="K55" s="90"/>
      <c r="L55" s="90"/>
      <c r="M55" s="90"/>
      <c r="N55" s="91">
        <f t="shared" si="0"/>
        <v>36.4</v>
      </c>
      <c r="O55" s="92"/>
      <c r="P55" s="92"/>
      <c r="Q55" s="93"/>
    </row>
    <row r="56" spans="1:17" ht="24" customHeight="1">
      <c r="A56" s="132"/>
      <c r="B56" s="134"/>
      <c r="C56" s="135" t="s">
        <v>99</v>
      </c>
      <c r="D56" s="136"/>
      <c r="E56" s="137"/>
      <c r="F56" s="90">
        <v>442</v>
      </c>
      <c r="G56" s="90"/>
      <c r="H56" s="90"/>
      <c r="I56" s="90"/>
      <c r="J56" s="90">
        <v>0</v>
      </c>
      <c r="K56" s="90"/>
      <c r="L56" s="90"/>
      <c r="M56" s="90"/>
      <c r="N56" s="91">
        <f t="shared" si="0"/>
        <v>442</v>
      </c>
      <c r="O56" s="92"/>
      <c r="P56" s="92"/>
      <c r="Q56" s="93"/>
    </row>
    <row r="57" spans="1:17" ht="19.5" customHeight="1">
      <c r="A57" s="123" t="s">
        <v>24</v>
      </c>
      <c r="B57" s="130"/>
      <c r="C57" s="130"/>
      <c r="D57" s="130"/>
      <c r="E57" s="124"/>
      <c r="F57" s="121">
        <f>SUM(F50:I56)</f>
        <v>5751.1999999999989</v>
      </c>
      <c r="G57" s="122"/>
      <c r="H57" s="122"/>
      <c r="I57" s="122"/>
      <c r="J57" s="121">
        <f>SUM(J50:M56)</f>
        <v>0</v>
      </c>
      <c r="K57" s="122"/>
      <c r="L57" s="122"/>
      <c r="M57" s="122"/>
      <c r="N57" s="121">
        <f>SUM(N50:Q56)</f>
        <v>5751.1999999999989</v>
      </c>
      <c r="O57" s="122"/>
      <c r="P57" s="122"/>
      <c r="Q57" s="122"/>
    </row>
    <row r="58" spans="1:17" ht="11.25" customHeight="1">
      <c r="A58" s="32"/>
      <c r="B58" s="30"/>
      <c r="C58" s="34"/>
      <c r="D58" s="34"/>
      <c r="E58" s="34"/>
      <c r="F58" s="35"/>
      <c r="G58" s="35"/>
      <c r="H58" s="35"/>
      <c r="I58" s="30"/>
      <c r="J58" s="35"/>
      <c r="K58" s="30"/>
      <c r="L58" s="35"/>
      <c r="M58" s="30"/>
      <c r="N58" s="35"/>
      <c r="O58" s="30"/>
      <c r="P58" s="35"/>
      <c r="Q58" s="30"/>
    </row>
    <row r="59" spans="1:17" ht="18" customHeight="1">
      <c r="A59" s="112" t="s">
        <v>22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25"/>
      <c r="Q59" s="25"/>
    </row>
    <row r="60" spans="1:17" ht="18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25"/>
      <c r="Q60" s="25"/>
    </row>
    <row r="61" spans="1:17" ht="22.5" customHeight="1">
      <c r="A61" s="94" t="s">
        <v>23</v>
      </c>
      <c r="B61" s="95"/>
      <c r="C61" s="95"/>
      <c r="D61" s="96"/>
      <c r="E61" s="60" t="s">
        <v>15</v>
      </c>
      <c r="F61" s="94" t="s">
        <v>19</v>
      </c>
      <c r="G61" s="95"/>
      <c r="H61" s="95"/>
      <c r="I61" s="96"/>
      <c r="J61" s="94" t="s">
        <v>20</v>
      </c>
      <c r="K61" s="95"/>
      <c r="L61" s="95"/>
      <c r="M61" s="96"/>
      <c r="N61" s="94" t="s">
        <v>21</v>
      </c>
      <c r="O61" s="95"/>
      <c r="P61" s="140"/>
      <c r="Q61" s="141"/>
    </row>
    <row r="62" spans="1:17" ht="24" customHeight="1">
      <c r="A62" s="94">
        <v>1</v>
      </c>
      <c r="B62" s="95"/>
      <c r="C62" s="95"/>
      <c r="D62" s="96"/>
      <c r="E62" s="60">
        <v>2</v>
      </c>
      <c r="F62" s="94">
        <v>3</v>
      </c>
      <c r="G62" s="95"/>
      <c r="H62" s="95"/>
      <c r="I62" s="96"/>
      <c r="J62" s="94">
        <v>4</v>
      </c>
      <c r="K62" s="95"/>
      <c r="L62" s="95"/>
      <c r="M62" s="96"/>
      <c r="N62" s="94">
        <v>5</v>
      </c>
      <c r="O62" s="95"/>
      <c r="P62" s="95"/>
      <c r="Q62" s="96"/>
    </row>
    <row r="63" spans="1:17" ht="36.75" customHeight="1">
      <c r="A63" s="94" t="s">
        <v>100</v>
      </c>
      <c r="B63" s="95"/>
      <c r="C63" s="95"/>
      <c r="D63" s="96"/>
      <c r="E63" s="62" t="str">
        <f>B49</f>
        <v>0611150</v>
      </c>
      <c r="F63" s="138">
        <f>F57</f>
        <v>5751.1999999999989</v>
      </c>
      <c r="G63" s="95"/>
      <c r="H63" s="95"/>
      <c r="I63" s="96"/>
      <c r="J63" s="138">
        <f>J57</f>
        <v>0</v>
      </c>
      <c r="K63" s="95"/>
      <c r="L63" s="95"/>
      <c r="M63" s="96"/>
      <c r="N63" s="138">
        <f>N57</f>
        <v>5751.1999999999989</v>
      </c>
      <c r="O63" s="95"/>
      <c r="P63" s="95"/>
      <c r="Q63" s="96"/>
    </row>
    <row r="64" spans="1:17" ht="30" customHeight="1">
      <c r="A64" s="142" t="s">
        <v>24</v>
      </c>
      <c r="B64" s="143"/>
      <c r="C64" s="143"/>
      <c r="D64" s="144"/>
      <c r="E64" s="63"/>
      <c r="F64" s="145">
        <f>F63</f>
        <v>5751.1999999999989</v>
      </c>
      <c r="G64" s="143"/>
      <c r="H64" s="143"/>
      <c r="I64" s="144"/>
      <c r="J64" s="145">
        <f t="shared" ref="J64" si="3">J63</f>
        <v>0</v>
      </c>
      <c r="K64" s="143"/>
      <c r="L64" s="143"/>
      <c r="M64" s="144"/>
      <c r="N64" s="145">
        <f t="shared" ref="N64" si="4">N63</f>
        <v>5751.1999999999989</v>
      </c>
      <c r="O64" s="143"/>
      <c r="P64" s="143"/>
      <c r="Q64" s="144"/>
    </row>
    <row r="65" spans="1:19" ht="15.75" customHeight="1">
      <c r="A65" s="30"/>
      <c r="B65" s="30"/>
      <c r="C65" s="30"/>
      <c r="D65" s="30"/>
      <c r="E65" s="30"/>
      <c r="F65" s="31"/>
      <c r="G65" s="31"/>
      <c r="H65" s="32"/>
      <c r="I65" s="31"/>
      <c r="J65" s="31"/>
      <c r="K65" s="31"/>
      <c r="L65" s="31"/>
      <c r="M65" s="31"/>
      <c r="N65" s="31"/>
      <c r="O65" s="31"/>
      <c r="P65" s="31"/>
      <c r="Q65" s="31"/>
    </row>
    <row r="66" spans="1:19" ht="24" customHeight="1">
      <c r="A66" s="112" t="s">
        <v>25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9" ht="21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9" ht="28.5" customHeight="1">
      <c r="A68" s="60" t="s">
        <v>14</v>
      </c>
      <c r="B68" s="60" t="s">
        <v>15</v>
      </c>
      <c r="C68" s="94" t="s">
        <v>26</v>
      </c>
      <c r="D68" s="95"/>
      <c r="E68" s="96"/>
      <c r="F68" s="139" t="s">
        <v>27</v>
      </c>
      <c r="G68" s="139"/>
      <c r="H68" s="139"/>
      <c r="I68" s="139"/>
      <c r="J68" s="139" t="s">
        <v>28</v>
      </c>
      <c r="K68" s="139"/>
      <c r="L68" s="139"/>
      <c r="M68" s="139"/>
      <c r="N68" s="139" t="s">
        <v>29</v>
      </c>
      <c r="O68" s="139"/>
      <c r="P68" s="139"/>
      <c r="Q68" s="139"/>
    </row>
    <row r="69" spans="1:19" ht="24" customHeight="1">
      <c r="A69" s="64"/>
      <c r="B69" s="37" t="s">
        <v>83</v>
      </c>
      <c r="C69" s="155" t="s">
        <v>91</v>
      </c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7"/>
    </row>
    <row r="70" spans="1:19" ht="22.5" customHeight="1">
      <c r="A70" s="38">
        <v>1</v>
      </c>
      <c r="B70" s="65"/>
      <c r="C70" s="39" t="s">
        <v>64</v>
      </c>
      <c r="D70" s="40"/>
      <c r="E70" s="40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7"/>
    </row>
    <row r="71" spans="1:19" ht="74.25" customHeight="1">
      <c r="A71" s="72"/>
      <c r="B71" s="73"/>
      <c r="C71" s="146" t="s">
        <v>71</v>
      </c>
      <c r="D71" s="147"/>
      <c r="E71" s="148"/>
      <c r="F71" s="94" t="s">
        <v>57</v>
      </c>
      <c r="G71" s="140"/>
      <c r="H71" s="140"/>
      <c r="I71" s="141"/>
      <c r="J71" s="94" t="s">
        <v>86</v>
      </c>
      <c r="K71" s="140"/>
      <c r="L71" s="140"/>
      <c r="M71" s="141"/>
      <c r="N71" s="158">
        <v>21</v>
      </c>
      <c r="O71" s="140"/>
      <c r="P71" s="140"/>
      <c r="Q71" s="141"/>
    </row>
    <row r="72" spans="1:19" ht="78.75" customHeight="1">
      <c r="A72" s="70"/>
      <c r="B72" s="71"/>
      <c r="C72" s="146" t="s">
        <v>59</v>
      </c>
      <c r="D72" s="147"/>
      <c r="E72" s="148"/>
      <c r="F72" s="94" t="s">
        <v>57</v>
      </c>
      <c r="G72" s="140"/>
      <c r="H72" s="140"/>
      <c r="I72" s="141"/>
      <c r="J72" s="149" t="s">
        <v>86</v>
      </c>
      <c r="K72" s="150"/>
      <c r="L72" s="150"/>
      <c r="M72" s="151"/>
      <c r="N72" s="152">
        <v>30.5</v>
      </c>
      <c r="O72" s="153"/>
      <c r="P72" s="153"/>
      <c r="Q72" s="154"/>
    </row>
    <row r="73" spans="1:19" ht="81.75" customHeight="1">
      <c r="A73" s="72"/>
      <c r="B73" s="73"/>
      <c r="C73" s="146" t="s">
        <v>60</v>
      </c>
      <c r="D73" s="147"/>
      <c r="E73" s="148"/>
      <c r="F73" s="94" t="s">
        <v>57</v>
      </c>
      <c r="G73" s="140"/>
      <c r="H73" s="140"/>
      <c r="I73" s="141"/>
      <c r="J73" s="94" t="s">
        <v>86</v>
      </c>
      <c r="K73" s="140"/>
      <c r="L73" s="140"/>
      <c r="M73" s="141"/>
      <c r="N73" s="152">
        <v>1</v>
      </c>
      <c r="O73" s="153"/>
      <c r="P73" s="153"/>
      <c r="Q73" s="154"/>
    </row>
    <row r="74" spans="1:19" ht="80.25" customHeight="1">
      <c r="A74" s="68"/>
      <c r="B74" s="69"/>
      <c r="C74" s="146" t="s">
        <v>61</v>
      </c>
      <c r="D74" s="147"/>
      <c r="E74" s="148"/>
      <c r="F74" s="94" t="s">
        <v>57</v>
      </c>
      <c r="G74" s="140"/>
      <c r="H74" s="140"/>
      <c r="I74" s="141"/>
      <c r="J74" s="149" t="s">
        <v>86</v>
      </c>
      <c r="K74" s="150"/>
      <c r="L74" s="150"/>
      <c r="M74" s="151"/>
      <c r="N74" s="152">
        <v>1.5</v>
      </c>
      <c r="O74" s="153"/>
      <c r="P74" s="153"/>
      <c r="Q74" s="154"/>
    </row>
    <row r="75" spans="1:19" ht="83.25" customHeight="1">
      <c r="A75" s="86"/>
      <c r="B75" s="74"/>
      <c r="C75" s="146" t="s">
        <v>62</v>
      </c>
      <c r="D75" s="147"/>
      <c r="E75" s="148"/>
      <c r="F75" s="94" t="s">
        <v>57</v>
      </c>
      <c r="G75" s="140"/>
      <c r="H75" s="140"/>
      <c r="I75" s="141"/>
      <c r="J75" s="149" t="s">
        <v>86</v>
      </c>
      <c r="K75" s="150"/>
      <c r="L75" s="150"/>
      <c r="M75" s="151"/>
      <c r="N75" s="138">
        <f>SUM(N72:Q74)</f>
        <v>33</v>
      </c>
      <c r="O75" s="153"/>
      <c r="P75" s="153"/>
      <c r="Q75" s="154"/>
    </row>
    <row r="76" spans="1:19" ht="22.5" customHeight="1">
      <c r="A76" s="41">
        <v>2</v>
      </c>
      <c r="B76" s="64"/>
      <c r="C76" s="42" t="s">
        <v>65</v>
      </c>
      <c r="D76" s="66"/>
      <c r="E76" s="66"/>
      <c r="F76" s="66"/>
      <c r="G76" s="66"/>
      <c r="H76" s="66"/>
      <c r="I76" s="66"/>
      <c r="J76" s="75"/>
      <c r="K76" s="75"/>
      <c r="L76" s="75"/>
      <c r="M76" s="76"/>
      <c r="N76" s="76"/>
      <c r="O76" s="77"/>
      <c r="P76" s="78"/>
      <c r="Q76" s="79"/>
      <c r="R76" s="5"/>
      <c r="S76" s="5"/>
    </row>
    <row r="77" spans="1:19" ht="81" customHeight="1">
      <c r="A77" s="132"/>
      <c r="B77" s="74"/>
      <c r="C77" s="160" t="s">
        <v>72</v>
      </c>
      <c r="D77" s="161"/>
      <c r="E77" s="162"/>
      <c r="F77" s="149" t="s">
        <v>57</v>
      </c>
      <c r="G77" s="150"/>
      <c r="H77" s="150"/>
      <c r="I77" s="151"/>
      <c r="J77" s="149" t="s">
        <v>87</v>
      </c>
      <c r="K77" s="150"/>
      <c r="L77" s="150"/>
      <c r="M77" s="151"/>
      <c r="N77" s="159">
        <v>425</v>
      </c>
      <c r="O77" s="150"/>
      <c r="P77" s="150"/>
      <c r="Q77" s="151"/>
    </row>
    <row r="78" spans="1:19" ht="54" customHeight="1">
      <c r="A78" s="166"/>
      <c r="B78" s="80"/>
      <c r="C78" s="160" t="s">
        <v>73</v>
      </c>
      <c r="D78" s="161"/>
      <c r="E78" s="162"/>
      <c r="F78" s="94" t="s">
        <v>57</v>
      </c>
      <c r="G78" s="140"/>
      <c r="H78" s="140"/>
      <c r="I78" s="141"/>
      <c r="J78" s="94" t="s">
        <v>74</v>
      </c>
      <c r="K78" s="140"/>
      <c r="L78" s="140"/>
      <c r="M78" s="141"/>
      <c r="N78" s="163">
        <v>841</v>
      </c>
      <c r="O78" s="164"/>
      <c r="P78" s="164"/>
      <c r="Q78" s="165"/>
    </row>
    <row r="79" spans="1:19" ht="24.75" customHeight="1">
      <c r="A79" s="45">
        <v>3</v>
      </c>
      <c r="B79" s="64"/>
      <c r="C79" s="172" t="s">
        <v>66</v>
      </c>
      <c r="D79" s="173"/>
      <c r="E79" s="46"/>
      <c r="F79" s="78"/>
      <c r="G79" s="76"/>
      <c r="H79" s="76"/>
      <c r="I79" s="76"/>
      <c r="J79" s="76"/>
      <c r="K79" s="76"/>
      <c r="L79" s="76"/>
      <c r="M79" s="76"/>
      <c r="N79" s="76"/>
      <c r="O79" s="77"/>
      <c r="P79" s="76"/>
      <c r="Q79" s="81"/>
    </row>
    <row r="80" spans="1:19" ht="123" customHeight="1">
      <c r="A80" s="82"/>
      <c r="B80" s="80"/>
      <c r="C80" s="160" t="s">
        <v>75</v>
      </c>
      <c r="D80" s="161"/>
      <c r="E80" s="162"/>
      <c r="F80" s="174" t="s">
        <v>30</v>
      </c>
      <c r="G80" s="150"/>
      <c r="H80" s="150"/>
      <c r="I80" s="151"/>
      <c r="J80" s="174" t="s">
        <v>76</v>
      </c>
      <c r="K80" s="150"/>
      <c r="L80" s="150"/>
      <c r="M80" s="151"/>
      <c r="N80" s="167">
        <v>90</v>
      </c>
      <c r="O80" s="150"/>
      <c r="P80" s="150"/>
      <c r="Q80" s="151"/>
    </row>
    <row r="81" spans="1:17" ht="21.75" customHeight="1">
      <c r="A81" s="47">
        <v>4</v>
      </c>
      <c r="B81" s="65"/>
      <c r="C81" s="48" t="s">
        <v>67</v>
      </c>
      <c r="D81" s="46"/>
      <c r="E81" s="46"/>
      <c r="F81" s="78"/>
      <c r="G81" s="76"/>
      <c r="H81" s="76"/>
      <c r="I81" s="76"/>
      <c r="J81" s="76"/>
      <c r="K81" s="76"/>
      <c r="L81" s="76"/>
      <c r="M81" s="76"/>
      <c r="N81" s="76"/>
      <c r="O81" s="77"/>
      <c r="P81" s="76"/>
      <c r="Q81" s="81"/>
    </row>
    <row r="82" spans="1:17" ht="48" customHeight="1">
      <c r="A82" s="83"/>
      <c r="B82" s="80"/>
      <c r="C82" s="146" t="s">
        <v>77</v>
      </c>
      <c r="D82" s="147"/>
      <c r="E82" s="148"/>
      <c r="F82" s="149" t="s">
        <v>32</v>
      </c>
      <c r="G82" s="150"/>
      <c r="H82" s="150"/>
      <c r="I82" s="151"/>
      <c r="J82" s="149" t="s">
        <v>31</v>
      </c>
      <c r="K82" s="150"/>
      <c r="L82" s="150"/>
      <c r="M82" s="151"/>
      <c r="N82" s="168">
        <v>74</v>
      </c>
      <c r="O82" s="169"/>
      <c r="P82" s="169"/>
      <c r="Q82" s="170"/>
    </row>
    <row r="83" spans="1:17" ht="20.25" customHeight="1">
      <c r="A83" s="3"/>
      <c r="B83" s="3"/>
      <c r="C83" s="3"/>
      <c r="D83" s="3"/>
      <c r="E83" s="4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" customHeight="1">
      <c r="A84" s="84" t="s">
        <v>92</v>
      </c>
      <c r="B84" s="50"/>
      <c r="C84" s="50"/>
      <c r="D84" s="50"/>
      <c r="E84" s="50"/>
      <c r="F84" s="51"/>
      <c r="G84" s="52"/>
      <c r="H84" s="52"/>
      <c r="I84" s="52"/>
      <c r="J84" s="52"/>
      <c r="K84" s="52"/>
      <c r="L84" s="52"/>
      <c r="M84" s="52"/>
      <c r="N84" s="52"/>
      <c r="O84" s="3"/>
      <c r="P84" s="3"/>
      <c r="Q84" s="3"/>
    </row>
    <row r="85" spans="1:17" ht="29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 t="s">
        <v>33</v>
      </c>
      <c r="O85" s="3"/>
      <c r="P85" s="3"/>
      <c r="Q85" s="3"/>
    </row>
    <row r="86" spans="1:17" ht="14.25" customHeight="1">
      <c r="A86" s="171" t="s">
        <v>34</v>
      </c>
      <c r="B86" s="176" t="s">
        <v>35</v>
      </c>
      <c r="C86" s="177"/>
      <c r="D86" s="177"/>
      <c r="E86" s="178"/>
      <c r="F86" s="182" t="s">
        <v>15</v>
      </c>
      <c r="G86" s="113" t="s">
        <v>36</v>
      </c>
      <c r="H86" s="116"/>
      <c r="I86" s="184"/>
      <c r="J86" s="113" t="s">
        <v>37</v>
      </c>
      <c r="K86" s="116"/>
      <c r="L86" s="184"/>
      <c r="M86" s="113" t="s">
        <v>38</v>
      </c>
      <c r="N86" s="116"/>
      <c r="O86" s="184"/>
      <c r="P86" s="171" t="s">
        <v>39</v>
      </c>
      <c r="Q86" s="185"/>
    </row>
    <row r="87" spans="1:17" ht="45">
      <c r="A87" s="171"/>
      <c r="B87" s="179"/>
      <c r="C87" s="180"/>
      <c r="D87" s="180"/>
      <c r="E87" s="181"/>
      <c r="F87" s="183"/>
      <c r="G87" s="28" t="s">
        <v>40</v>
      </c>
      <c r="H87" s="28" t="s">
        <v>41</v>
      </c>
      <c r="I87" s="28" t="s">
        <v>21</v>
      </c>
      <c r="J87" s="28" t="s">
        <v>40</v>
      </c>
      <c r="K87" s="28" t="s">
        <v>41</v>
      </c>
      <c r="L87" s="28" t="s">
        <v>21</v>
      </c>
      <c r="M87" s="28" t="s">
        <v>40</v>
      </c>
      <c r="N87" s="28" t="s">
        <v>41</v>
      </c>
      <c r="O87" s="28" t="s">
        <v>42</v>
      </c>
      <c r="P87" s="185"/>
      <c r="Q87" s="185"/>
    </row>
    <row r="88" spans="1:17" ht="15" customHeight="1">
      <c r="A88" s="28">
        <v>1</v>
      </c>
      <c r="B88" s="113">
        <v>2</v>
      </c>
      <c r="C88" s="116"/>
      <c r="D88" s="116"/>
      <c r="E88" s="184"/>
      <c r="F88" s="28">
        <v>3</v>
      </c>
      <c r="G88" s="28">
        <v>4</v>
      </c>
      <c r="H88" s="28">
        <v>5</v>
      </c>
      <c r="I88" s="28">
        <v>6</v>
      </c>
      <c r="J88" s="28">
        <v>7</v>
      </c>
      <c r="K88" s="28">
        <v>8</v>
      </c>
      <c r="L88" s="28">
        <v>9</v>
      </c>
      <c r="M88" s="53">
        <v>10</v>
      </c>
      <c r="N88" s="43">
        <v>11</v>
      </c>
      <c r="O88" s="44">
        <v>12</v>
      </c>
      <c r="P88" s="171">
        <v>13</v>
      </c>
      <c r="Q88" s="171"/>
    </row>
    <row r="89" spans="1:17" ht="15" customHeight="1">
      <c r="A89" s="28"/>
      <c r="B89" s="187" t="s">
        <v>43</v>
      </c>
      <c r="C89" s="188"/>
      <c r="D89" s="188"/>
      <c r="E89" s="189"/>
      <c r="F89" s="28"/>
      <c r="G89" s="28"/>
      <c r="H89" s="28"/>
      <c r="I89" s="28"/>
      <c r="J89" s="28"/>
      <c r="K89" s="28"/>
      <c r="L89" s="28"/>
      <c r="M89" s="28"/>
      <c r="N89" s="36"/>
      <c r="O89" s="36"/>
      <c r="P89" s="190"/>
      <c r="Q89" s="190"/>
    </row>
    <row r="90" spans="1:17" ht="18.75" customHeight="1">
      <c r="A90" s="28"/>
      <c r="B90" s="187" t="s">
        <v>44</v>
      </c>
      <c r="C90" s="188"/>
      <c r="D90" s="188"/>
      <c r="E90" s="189"/>
      <c r="F90" s="28"/>
      <c r="G90" s="28"/>
      <c r="H90" s="28"/>
      <c r="I90" s="28"/>
      <c r="J90" s="28"/>
      <c r="K90" s="28"/>
      <c r="L90" s="28"/>
      <c r="M90" s="28"/>
      <c r="N90" s="36"/>
      <c r="O90" s="36"/>
      <c r="P90" s="190"/>
      <c r="Q90" s="190"/>
    </row>
    <row r="91" spans="1:17" ht="35.25" customHeight="1">
      <c r="A91" s="28"/>
      <c r="B91" s="197" t="s">
        <v>45</v>
      </c>
      <c r="C91" s="198"/>
      <c r="D91" s="198"/>
      <c r="E91" s="199"/>
      <c r="F91" s="28"/>
      <c r="G91" s="28"/>
      <c r="H91" s="28"/>
      <c r="I91" s="28"/>
      <c r="J91" s="28"/>
      <c r="K91" s="28"/>
      <c r="L91" s="28"/>
      <c r="M91" s="28"/>
      <c r="N91" s="36"/>
      <c r="O91" s="36"/>
      <c r="P91" s="190"/>
      <c r="Q91" s="190"/>
    </row>
    <row r="92" spans="1:17" ht="15" customHeight="1">
      <c r="A92" s="28"/>
      <c r="B92" s="197" t="s">
        <v>46</v>
      </c>
      <c r="C92" s="198"/>
      <c r="D92" s="198"/>
      <c r="E92" s="199"/>
      <c r="F92" s="28"/>
      <c r="G92" s="28" t="s">
        <v>47</v>
      </c>
      <c r="H92" s="28"/>
      <c r="I92" s="28"/>
      <c r="J92" s="28" t="s">
        <v>47</v>
      </c>
      <c r="K92" s="28"/>
      <c r="L92" s="28"/>
      <c r="M92" s="28" t="s">
        <v>47</v>
      </c>
      <c r="N92" s="36"/>
      <c r="O92" s="36"/>
      <c r="P92" s="190"/>
      <c r="Q92" s="190"/>
    </row>
    <row r="93" spans="1:17" ht="20.25" customHeight="1">
      <c r="A93" s="28"/>
      <c r="B93" s="187" t="s">
        <v>24</v>
      </c>
      <c r="C93" s="188"/>
      <c r="D93" s="188"/>
      <c r="E93" s="189"/>
      <c r="F93" s="28"/>
      <c r="G93" s="28"/>
      <c r="H93" s="28"/>
      <c r="I93" s="28"/>
      <c r="J93" s="28"/>
      <c r="K93" s="28"/>
      <c r="L93" s="28"/>
      <c r="M93" s="28"/>
      <c r="N93" s="36"/>
      <c r="O93" s="36"/>
      <c r="P93" s="190"/>
      <c r="Q93" s="190"/>
    </row>
    <row r="94" spans="1:17" ht="15" customHeight="1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4"/>
      <c r="P94" s="7"/>
      <c r="Q94" s="7"/>
    </row>
    <row r="95" spans="1:17" ht="15" customHeight="1">
      <c r="A95" s="175" t="s">
        <v>48</v>
      </c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7"/>
    </row>
    <row r="96" spans="1:17" ht="15" customHeight="1">
      <c r="A96" s="186" t="s">
        <v>49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7"/>
    </row>
    <row r="97" spans="1:17" ht="15" customHeight="1">
      <c r="A97" s="175" t="s">
        <v>50</v>
      </c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</row>
    <row r="98" spans="1:17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7"/>
      <c r="Q98" s="7"/>
    </row>
    <row r="99" spans="1:17" ht="15.75" customHeight="1">
      <c r="A99" s="56"/>
      <c r="B99" s="54"/>
      <c r="C99" s="54"/>
      <c r="D99" s="56"/>
      <c r="E99" s="56"/>
      <c r="F99" s="56"/>
      <c r="G99" s="56"/>
      <c r="H99" s="56"/>
      <c r="I99" s="56"/>
      <c r="J99" s="56"/>
      <c r="K99" s="56"/>
      <c r="L99" s="56"/>
      <c r="M99" s="54"/>
      <c r="N99" s="54"/>
      <c r="O99" s="54"/>
      <c r="P99" s="7"/>
      <c r="Q99" s="7"/>
    </row>
    <row r="100" spans="1:17" ht="24" customHeight="1">
      <c r="A100" s="112" t="s">
        <v>51</v>
      </c>
      <c r="B100" s="112"/>
      <c r="C100" s="112"/>
      <c r="D100" s="112"/>
      <c r="E100" s="112"/>
      <c r="F100" s="25"/>
      <c r="G100" s="196"/>
      <c r="H100" s="196"/>
      <c r="I100" s="196"/>
      <c r="J100" s="25"/>
      <c r="K100" s="195" t="s">
        <v>52</v>
      </c>
      <c r="L100" s="195"/>
      <c r="M100" s="195"/>
      <c r="N100" s="195"/>
      <c r="O100" s="7"/>
      <c r="P100" s="7"/>
      <c r="Q100" s="7"/>
    </row>
    <row r="101" spans="1:17" ht="15.75">
      <c r="A101" s="57"/>
      <c r="B101" s="57"/>
      <c r="C101" s="57"/>
      <c r="D101" s="57"/>
      <c r="E101" s="57"/>
      <c r="F101" s="57"/>
      <c r="G101" s="192" t="s">
        <v>53</v>
      </c>
      <c r="H101" s="192"/>
      <c r="I101" s="192"/>
      <c r="J101" s="57"/>
      <c r="K101" s="192" t="s">
        <v>54</v>
      </c>
      <c r="L101" s="192"/>
      <c r="M101" s="192"/>
      <c r="N101" s="192"/>
      <c r="O101" s="7"/>
      <c r="P101" s="7"/>
      <c r="Q101" s="7"/>
    </row>
    <row r="102" spans="1:17" ht="15.75">
      <c r="A102" s="193" t="s">
        <v>55</v>
      </c>
      <c r="B102" s="193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7"/>
      <c r="P102" s="7"/>
      <c r="Q102" s="7"/>
    </row>
    <row r="103" spans="1:17" ht="15.75">
      <c r="A103" s="58"/>
      <c r="B103" s="58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7"/>
      <c r="P103" s="7"/>
      <c r="Q103" s="7"/>
    </row>
    <row r="104" spans="1:17" ht="22.5" customHeight="1">
      <c r="A104" s="112" t="s">
        <v>93</v>
      </c>
      <c r="B104" s="112"/>
      <c r="C104" s="112"/>
      <c r="D104" s="112"/>
      <c r="E104" s="112"/>
      <c r="F104" s="57"/>
      <c r="G104" s="194"/>
      <c r="H104" s="194"/>
      <c r="I104" s="194"/>
      <c r="J104" s="57"/>
      <c r="K104" s="195" t="s">
        <v>94</v>
      </c>
      <c r="L104" s="195"/>
      <c r="M104" s="195"/>
      <c r="N104" s="195"/>
      <c r="O104" s="7"/>
      <c r="P104" s="7"/>
      <c r="Q104" s="7"/>
    </row>
    <row r="105" spans="1:17" ht="15.75" customHeight="1">
      <c r="A105" s="57"/>
      <c r="B105" s="57"/>
      <c r="C105" s="57"/>
      <c r="D105" s="57"/>
      <c r="E105" s="57"/>
      <c r="F105" s="57"/>
      <c r="G105" s="192" t="s">
        <v>53</v>
      </c>
      <c r="H105" s="192"/>
      <c r="I105" s="192"/>
      <c r="J105" s="57"/>
      <c r="K105" s="192" t="s">
        <v>54</v>
      </c>
      <c r="L105" s="192"/>
      <c r="M105" s="192"/>
      <c r="N105" s="192"/>
      <c r="O105" s="7"/>
      <c r="P105" s="7"/>
      <c r="Q105" s="7"/>
    </row>
    <row r="106" spans="1:17" ht="15.75">
      <c r="A106" s="57"/>
      <c r="B106" s="57"/>
      <c r="C106" s="57"/>
      <c r="D106" s="57"/>
      <c r="E106" s="57"/>
      <c r="F106" s="57"/>
      <c r="G106" s="59"/>
      <c r="H106" s="59"/>
      <c r="I106" s="59"/>
      <c r="J106" s="57"/>
      <c r="K106" s="59"/>
      <c r="L106" s="59"/>
      <c r="M106" s="59"/>
      <c r="N106" s="59"/>
      <c r="O106" s="7"/>
      <c r="P106" s="7"/>
      <c r="Q106" s="7"/>
    </row>
    <row r="107" spans="1:17" ht="15.75">
      <c r="A107" s="57"/>
      <c r="B107" s="57"/>
      <c r="C107" s="57"/>
      <c r="D107" s="57"/>
      <c r="E107" s="57"/>
      <c r="F107" s="57"/>
      <c r="G107" s="59"/>
      <c r="H107" s="59"/>
      <c r="I107" s="59"/>
      <c r="J107" s="57"/>
      <c r="K107" s="59"/>
      <c r="L107" s="59"/>
      <c r="M107" s="59"/>
      <c r="N107" s="59"/>
      <c r="O107" s="7"/>
      <c r="P107" s="7"/>
      <c r="Q107" s="7"/>
    </row>
    <row r="108" spans="1:17" ht="15" customHeight="1">
      <c r="A108" s="57"/>
      <c r="B108" s="57"/>
      <c r="C108" s="57"/>
      <c r="D108" s="57"/>
      <c r="E108" s="57"/>
      <c r="F108" s="57"/>
      <c r="G108" s="59"/>
      <c r="H108" s="59"/>
      <c r="I108" s="59"/>
      <c r="J108" s="57"/>
      <c r="K108" s="59"/>
      <c r="L108" s="59"/>
      <c r="M108" s="59"/>
      <c r="N108" s="59"/>
      <c r="O108" s="7"/>
      <c r="P108" s="7"/>
      <c r="Q108" s="7"/>
    </row>
    <row r="109" spans="1:17" ht="15">
      <c r="A109" s="191" t="s">
        <v>78</v>
      </c>
      <c r="B109" s="191"/>
      <c r="C109" s="191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</sheetData>
  <mergeCells count="172">
    <mergeCell ref="A96:P96"/>
    <mergeCell ref="B89:E89"/>
    <mergeCell ref="P89:Q89"/>
    <mergeCell ref="A109:C109"/>
    <mergeCell ref="G101:I101"/>
    <mergeCell ref="K101:N101"/>
    <mergeCell ref="A102:B102"/>
    <mergeCell ref="A104:E104"/>
    <mergeCell ref="G104:I104"/>
    <mergeCell ref="K104:N104"/>
    <mergeCell ref="B90:E90"/>
    <mergeCell ref="P90:Q90"/>
    <mergeCell ref="A97:Q97"/>
    <mergeCell ref="A100:E100"/>
    <mergeCell ref="G100:I100"/>
    <mergeCell ref="K100:N100"/>
    <mergeCell ref="B93:E93"/>
    <mergeCell ref="P93:Q93"/>
    <mergeCell ref="G105:I105"/>
    <mergeCell ref="K105:N105"/>
    <mergeCell ref="B91:E91"/>
    <mergeCell ref="P91:Q91"/>
    <mergeCell ref="B92:E92"/>
    <mergeCell ref="P92:Q92"/>
    <mergeCell ref="A95:P95"/>
    <mergeCell ref="A86:A87"/>
    <mergeCell ref="B86:E87"/>
    <mergeCell ref="F86:F87"/>
    <mergeCell ref="G86:I86"/>
    <mergeCell ref="J86:L86"/>
    <mergeCell ref="M86:O86"/>
    <mergeCell ref="P86:Q87"/>
    <mergeCell ref="B88:E88"/>
    <mergeCell ref="N80:Q80"/>
    <mergeCell ref="C82:E82"/>
    <mergeCell ref="F82:I82"/>
    <mergeCell ref="J82:M82"/>
    <mergeCell ref="N82:Q82"/>
    <mergeCell ref="P88:Q88"/>
    <mergeCell ref="C79:D79"/>
    <mergeCell ref="C80:E80"/>
    <mergeCell ref="F80:I80"/>
    <mergeCell ref="J80:M80"/>
    <mergeCell ref="N77:Q77"/>
    <mergeCell ref="C78:E78"/>
    <mergeCell ref="F78:I78"/>
    <mergeCell ref="J78:M78"/>
    <mergeCell ref="N78:Q78"/>
    <mergeCell ref="A77:A78"/>
    <mergeCell ref="C77:E77"/>
    <mergeCell ref="F77:I77"/>
    <mergeCell ref="J77:M77"/>
    <mergeCell ref="C75:E75"/>
    <mergeCell ref="F75:I75"/>
    <mergeCell ref="J75:M75"/>
    <mergeCell ref="N75:Q75"/>
    <mergeCell ref="C74:E74"/>
    <mergeCell ref="F74:I74"/>
    <mergeCell ref="J74:M74"/>
    <mergeCell ref="N74:Q74"/>
    <mergeCell ref="C73:E73"/>
    <mergeCell ref="F73:I73"/>
    <mergeCell ref="J73:M73"/>
    <mergeCell ref="N73:Q73"/>
    <mergeCell ref="C72:E72"/>
    <mergeCell ref="F72:I72"/>
    <mergeCell ref="J72:M72"/>
    <mergeCell ref="N72:Q72"/>
    <mergeCell ref="C69:Q69"/>
    <mergeCell ref="C71:E71"/>
    <mergeCell ref="F71:I71"/>
    <mergeCell ref="J71:M71"/>
    <mergeCell ref="N71:Q71"/>
    <mergeCell ref="A66:Q66"/>
    <mergeCell ref="C68:E68"/>
    <mergeCell ref="F68:I68"/>
    <mergeCell ref="J68:M68"/>
    <mergeCell ref="N68:Q68"/>
    <mergeCell ref="A64:D64"/>
    <mergeCell ref="F64:I64"/>
    <mergeCell ref="J64:M64"/>
    <mergeCell ref="N64:Q64"/>
    <mergeCell ref="A63:D63"/>
    <mergeCell ref="F63:I63"/>
    <mergeCell ref="J63:M63"/>
    <mergeCell ref="N63:Q63"/>
    <mergeCell ref="A62:D62"/>
    <mergeCell ref="F62:I62"/>
    <mergeCell ref="J62:M62"/>
    <mergeCell ref="N62:Q62"/>
    <mergeCell ref="A45:Q45"/>
    <mergeCell ref="D48:E48"/>
    <mergeCell ref="F48:I48"/>
    <mergeCell ref="J48:M48"/>
    <mergeCell ref="N48:Q48"/>
    <mergeCell ref="J47:M47"/>
    <mergeCell ref="N47:Q47"/>
    <mergeCell ref="D47:E47"/>
    <mergeCell ref="F47:I47"/>
    <mergeCell ref="A59:O59"/>
    <mergeCell ref="A61:D61"/>
    <mergeCell ref="F61:I61"/>
    <mergeCell ref="J61:M61"/>
    <mergeCell ref="N61:Q61"/>
    <mergeCell ref="F57:I57"/>
    <mergeCell ref="J57:M57"/>
    <mergeCell ref="N57:Q57"/>
    <mergeCell ref="D49:E49"/>
    <mergeCell ref="F49:I49"/>
    <mergeCell ref="J49:M49"/>
    <mergeCell ref="N49:Q49"/>
    <mergeCell ref="C53:E53"/>
    <mergeCell ref="F53:I53"/>
    <mergeCell ref="J53:M53"/>
    <mergeCell ref="N53:Q53"/>
    <mergeCell ref="C52:E52"/>
    <mergeCell ref="F52:I52"/>
    <mergeCell ref="N52:Q52"/>
    <mergeCell ref="C50:E50"/>
    <mergeCell ref="F50:I50"/>
    <mergeCell ref="J50:M50"/>
    <mergeCell ref="N50:Q50"/>
    <mergeCell ref="C51:E51"/>
    <mergeCell ref="F51:I51"/>
    <mergeCell ref="J51:M51"/>
    <mergeCell ref="N51:Q51"/>
    <mergeCell ref="A57:E57"/>
    <mergeCell ref="A49:A56"/>
    <mergeCell ref="B49:B56"/>
    <mergeCell ref="C56:E56"/>
    <mergeCell ref="A42:J42"/>
    <mergeCell ref="B43:C43"/>
    <mergeCell ref="D43:E43"/>
    <mergeCell ref="F43:Q43"/>
    <mergeCell ref="B44:C44"/>
    <mergeCell ref="D44:E44"/>
    <mergeCell ref="A39:C39"/>
    <mergeCell ref="A40:Q40"/>
    <mergeCell ref="A37:Q37"/>
    <mergeCell ref="F44:Q44"/>
    <mergeCell ref="A38:Q38"/>
    <mergeCell ref="A35:G35"/>
    <mergeCell ref="A36:M36"/>
    <mergeCell ref="K2:Q2"/>
    <mergeCell ref="K8:Q8"/>
    <mergeCell ref="K9:Q9"/>
    <mergeCell ref="K11:L11"/>
    <mergeCell ref="K13:M13"/>
    <mergeCell ref="K14:Q14"/>
    <mergeCell ref="A31:J31"/>
    <mergeCell ref="A32:G32"/>
    <mergeCell ref="A34:Q34"/>
    <mergeCell ref="K15:Q15"/>
    <mergeCell ref="K17:L17"/>
    <mergeCell ref="A22:Q22"/>
    <mergeCell ref="A23:Q23"/>
    <mergeCell ref="A25:J25"/>
    <mergeCell ref="A29:H29"/>
    <mergeCell ref="A28:I28"/>
    <mergeCell ref="A26:H26"/>
    <mergeCell ref="J52:M52"/>
    <mergeCell ref="F56:I56"/>
    <mergeCell ref="J56:M56"/>
    <mergeCell ref="N56:Q56"/>
    <mergeCell ref="C54:E54"/>
    <mergeCell ref="F54:I54"/>
    <mergeCell ref="J54:M54"/>
    <mergeCell ref="N54:Q54"/>
    <mergeCell ref="C55:E55"/>
    <mergeCell ref="F55:I55"/>
    <mergeCell ref="J55:M55"/>
    <mergeCell ref="N55:Q55"/>
  </mergeCells>
  <phoneticPr fontId="0" type="noConversion"/>
  <pageMargins left="0" right="0" top="0" bottom="0" header="0" footer="0"/>
  <pageSetup paperSize="9" scale="75" orientation="landscape" r:id="rId1"/>
  <headerFooter alignWithMargins="0"/>
  <rowBreaks count="1" manualBreakCount="1">
    <brk id="8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0611150</vt:lpstr>
      <vt:lpstr>'0611150'!Область_печати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2018-01-31T12:44:30Z</dcterms:modified>
</cp:coreProperties>
</file>