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7310" sheetId="1" r:id="rId1"/>
  </sheets>
  <definedNames/>
  <calcPr fullCalcOnLoad="1"/>
</workbook>
</file>

<file path=xl/sharedStrings.xml><?xml version="1.0" encoding="utf-8"?>
<sst xmlns="http://schemas.openxmlformats.org/spreadsheetml/2006/main" count="142" uniqueCount="106">
  <si>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</si>
  <si>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</si>
  <si>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</si>
  <si>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</si>
  <si>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</si>
  <si>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</si>
  <si>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</si>
  <si>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</si>
  <si>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</si>
  <si>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</si>
  <si>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</si>
  <si>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</si>
  <si>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</si>
  <si>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</si>
  <si>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</si>
  <si>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</si>
  <si>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</si>
  <si>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</si>
  <si>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</si>
  <si>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</si>
  <si>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</si>
  <si>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</si>
  <si>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</si>
  <si>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</si>
  <si>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</si>
  <si>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</si>
  <si>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</si>
  <si>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</si>
  <si>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</si>
  <si>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</si>
  <si>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</si>
  <si>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</si>
  <si>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</si>
  <si>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</si>
  <si>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</si>
  <si>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</si>
  <si>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</si>
  <si>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</si>
  <si>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</si>
  <si>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</si>
  <si>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</si>
  <si>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</si>
  <si>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</si>
  <si>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</si>
  <si>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</si>
  <si>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</si>
  <si>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</si>
  <si>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</si>
  <si>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</si>
  <si>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</si>
  <si>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</si>
  <si>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</si>
  <si>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</si>
  <si>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</si>
  <si>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</si>
  <si>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</si>
  <si>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0443</t>
  </si>
  <si>
    <t>Забезпечення розвитку інфраструктури території</t>
  </si>
  <si>
    <t xml:space="preserve">Будівництво об'єктів житлово-комунального господарства </t>
  </si>
  <si>
    <t>рішення про місцевий бюджет</t>
  </si>
  <si>
    <t>України від 29.12.2018 №1209)</t>
  </si>
  <si>
    <t>Дата погодження</t>
  </si>
  <si>
    <t>М.П.</t>
  </si>
  <si>
    <t>11.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</si>
  <si>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</si>
  <si>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</si>
  <si>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Забезпечити розвиток інфраструктури території міста Житомира</t>
  </si>
  <si>
    <t>Завдання 2</t>
  </si>
  <si>
    <t>шт</t>
  </si>
  <si>
    <t>розрахунок (п.1.1./п.2.1.)</t>
  </si>
  <si>
    <t>гривень</t>
  </si>
  <si>
    <t>Департамент бюджету та фінансів Житомирської міської ради</t>
  </si>
  <si>
    <t>Програма благоустрою та розвитку комунального господарства Житомирської міської об'єднаної територіальної громади на 2016-2022 роки</t>
  </si>
  <si>
    <t>Рівень готовністі об'єкту</t>
  </si>
  <si>
    <t>Начальник управління комунального господарства Житомирської міської ради</t>
  </si>
  <si>
    <t>О.В.Марцун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</si>
  <si>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</si>
  <si>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</si>
  <si>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</si>
  <si>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</si>
  <si>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</si>
  <si>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</si>
  <si>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</si>
  <si>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</si>
  <si>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t>5.1. Бюджетний кодекс України</t>
  </si>
  <si>
    <t>5.3. 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</si>
  <si>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5.4. Концепція інтегрованого розвитку м. Житомира до 2030 року</t>
  </si>
  <si>
    <t>4.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</si>
  <si>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</si>
  <si>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гривень, у тому числі </t>
  </si>
  <si>
    <t>06552000000</t>
  </si>
  <si>
    <t xml:space="preserve">від       .01.2021 р. №     -ОС                       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</si>
  <si>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</si>
  <si>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47-43-16</t>
  </si>
  <si>
    <t xml:space="preserve">Будівництво кладовища та автостоянки на міському кладовищі в м.Житомирі. 3 пусковий комплекс, 1 черга (сектори 61,60,59,58) в т.ч. (коригування ПКД) </t>
  </si>
  <si>
    <t>Проектні та інженерно-вишукувальні роботи "Капітальний ремонт гідротехнічних споруд греблі на р. Тетерів в м. Житомир по вул. Жуйка,12"</t>
  </si>
  <si>
    <t xml:space="preserve">Видатки на будівництво кладовища та автостоянки на міському кладовищі в м.Житомирі. 3 пусковий комплекс, 1 черга (сектори 61,60,59,58) в т.ч. (коригування ПКД) </t>
  </si>
  <si>
    <t>Кількість секторів, які планується побудувати</t>
  </si>
  <si>
    <t>Середні витрати на будівництво одного сектору</t>
  </si>
  <si>
    <t>Рівень готовністі секторів</t>
  </si>
  <si>
    <t>Видатки на проектні та інженерно-вишукувальні роботи "Капітальний ремонт гідротехнічних споруд греблі на р. Тетерів в м. Житомир по вул. Жуйка,12"</t>
  </si>
  <si>
    <t>Кількість гідротехнічних споруд греблі, на яких планується проектні та інженерно-вишукувальні роботи</t>
  </si>
  <si>
    <t>Середні витрати на проектні та інженерно-вишукувальні роботи однієї гідротехнічної споруди греблі</t>
  </si>
  <si>
    <t xml:space="preserve">Забезпечити будівництво кладовища та автостоянки на міському кладовищі в м.Житомирі. 3 пусковий комплекс, 1 черга (сектори 61,60,59,58) в т.ч. (коригування ПКД) </t>
  </si>
  <si>
    <t>Забезпечити проектні та інженерно-вишукувальні роботи "Капітальний ремонт гідротехнічних споруд греблі на р. Тетерів в м. Житомир по вул. Жуйка,12"</t>
  </si>
  <si>
    <t>5.2. Рішення міської ради від 24.12.20р. № 54 "Про бюджет Житомирської міської територіальної громади на 2021 рік"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</si>
</sst>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3" fontId="11" fillId="0" borderId="0" applyBorder="0" applyProtection="0">
      <alignment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49" fontId="0" fillId="0" borderId="12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vertical="top"/>
      <protection/>
    </xf>
    <xf numFmtId="0" fontId="0" fillId="0" borderId="0" xfId="53" applyFont="1" applyAlignment="1">
      <alignment/>
      <protection/>
    </xf>
    <xf numFmtId="0" fontId="2" fillId="25" borderId="0" xfId="53" applyFont="1" applyFill="1" applyBorder="1" applyAlignment="1">
      <alignment/>
      <protection/>
    </xf>
    <xf numFmtId="0" fontId="0" fillId="2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0" fillId="0" borderId="2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25" xfId="0" applyFont="1" applyBorder="1" applyAlignment="1">
      <alignment/>
    </xf>
    <xf numFmtId="49" fontId="4" fillId="0" borderId="21" xfId="53" applyNumberFormat="1" applyFont="1" applyFill="1" applyBorder="1" applyAlignment="1">
      <alignment horizontal="center" wrapText="1"/>
      <protection/>
    </xf>
    <xf numFmtId="0" fontId="0" fillId="0" borderId="25" xfId="53" applyNumberFormat="1" applyFont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3" xfId="0" applyNumberFormat="1" applyFont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wrapText="1"/>
    </xf>
    <xf numFmtId="4" fontId="0" fillId="20" borderId="18" xfId="0" applyNumberFormat="1" applyFont="1" applyFill="1" applyBorder="1" applyAlignment="1">
      <alignment horizontal="center" vertical="center" wrapText="1"/>
    </xf>
    <xf numFmtId="4" fontId="0" fillId="20" borderId="16" xfId="0" applyNumberFormat="1" applyFont="1" applyFill="1" applyBorder="1" applyAlignment="1">
      <alignment horizontal="center" vertical="center" wrapText="1"/>
    </xf>
    <xf numFmtId="4" fontId="0" fillId="20" borderId="17" xfId="0" applyNumberFormat="1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26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horizontal="center" wrapText="1"/>
    </xf>
    <xf numFmtId="49" fontId="0" fillId="0" borderId="14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/>
      <protection/>
    </xf>
    <xf numFmtId="0" fontId="0" fillId="0" borderId="15" xfId="0" applyBorder="1" applyAlignment="1">
      <alignment horizontal="center" wrapText="1"/>
    </xf>
    <xf numFmtId="49" fontId="5" fillId="0" borderId="26" xfId="53" applyNumberFormat="1" applyFont="1" applyBorder="1" applyAlignment="1">
      <alignment horizontal="center"/>
      <protection/>
    </xf>
    <xf numFmtId="4" fontId="5" fillId="0" borderId="0" xfId="53" applyNumberFormat="1" applyFont="1" applyAlignment="1">
      <alignment horizontal="center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27" xfId="53" applyFont="1" applyBorder="1" applyAlignment="1">
      <alignment horizontal="center" vertical="top" wrapText="1"/>
      <protection/>
    </xf>
    <xf numFmtId="0" fontId="5" fillId="0" borderId="28" xfId="53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SheetLayoutView="100" zoomScalePageLayoutView="0" workbookViewId="0" topLeftCell="A38">
      <selection activeCell="X56" sqref="X56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6"/>
      <c r="C1" s="12"/>
      <c r="O1" s="119" t="s">
        <v>8</v>
      </c>
      <c r="P1" s="120"/>
      <c r="Q1" s="120"/>
      <c r="R1" s="120"/>
      <c r="S1" s="120"/>
    </row>
    <row r="2" spans="1:19" ht="12.75" customHeight="1">
      <c r="A2" s="6"/>
      <c r="O2" s="120"/>
      <c r="P2" s="120"/>
      <c r="Q2" s="120"/>
      <c r="R2" s="120"/>
      <c r="S2" s="120"/>
    </row>
    <row r="3" spans="1:19" ht="12.75" customHeight="1">
      <c r="A3" s="6"/>
      <c r="O3" s="120"/>
      <c r="P3" s="120"/>
      <c r="Q3" s="120"/>
      <c r="R3" s="120"/>
      <c r="S3" s="120"/>
    </row>
    <row r="4" spans="1:19" ht="15" customHeight="1">
      <c r="A4" s="6"/>
      <c r="O4" s="121" t="s">
        <v>0</v>
      </c>
      <c r="P4" s="122"/>
      <c r="Q4" s="122"/>
      <c r="R4" s="122"/>
      <c r="S4" s="122"/>
    </row>
    <row r="5" spans="1:19" ht="15" customHeight="1">
      <c r="A5" s="6"/>
      <c r="O5" s="123" t="s">
        <v>38</v>
      </c>
      <c r="P5" s="121"/>
      <c r="Q5" s="121"/>
      <c r="R5" s="121"/>
      <c r="S5" s="121"/>
    </row>
    <row r="6" spans="1:19" ht="17.25" customHeight="1">
      <c r="A6" s="6"/>
      <c r="O6" s="123" t="s">
        <v>60</v>
      </c>
      <c r="P6" s="123"/>
      <c r="Q6" s="123"/>
      <c r="R6" s="123"/>
      <c r="S6" s="123"/>
    </row>
    <row r="7" spans="1:19" ht="6.75" customHeight="1">
      <c r="A7" s="6"/>
      <c r="O7" s="124" t="s">
        <v>35</v>
      </c>
      <c r="P7" s="124"/>
      <c r="Q7" s="124"/>
      <c r="R7" s="124"/>
      <c r="S7" s="124"/>
    </row>
    <row r="8" spans="1:19" ht="11.25" customHeight="1">
      <c r="A8" s="6"/>
      <c r="O8" s="124"/>
      <c r="P8" s="124"/>
      <c r="Q8" s="124"/>
      <c r="R8" s="124"/>
      <c r="S8" s="124"/>
    </row>
    <row r="9" spans="1:19" ht="12.75">
      <c r="A9" s="6"/>
      <c r="O9" s="124"/>
      <c r="P9" s="124"/>
      <c r="Q9" s="124"/>
      <c r="R9" s="124"/>
      <c r="S9" s="124"/>
    </row>
    <row r="10" spans="1:19" ht="12.75">
      <c r="A10" s="6"/>
      <c r="O10" s="125" t="s">
        <v>3</v>
      </c>
      <c r="P10" s="125"/>
      <c r="Q10" s="125"/>
      <c r="R10" s="125"/>
      <c r="S10" s="125"/>
    </row>
    <row r="11" spans="1:19" ht="12.75" customHeight="1">
      <c r="A11" s="6"/>
      <c r="O11" s="126" t="s">
        <v>76</v>
      </c>
      <c r="P11" s="126"/>
      <c r="Q11" s="126"/>
      <c r="R11" s="126"/>
      <c r="S11" s="126"/>
    </row>
    <row r="12" spans="1:20" ht="12.75">
      <c r="A12" s="6"/>
      <c r="O12" s="54" t="s">
        <v>91</v>
      </c>
      <c r="P12" s="54"/>
      <c r="Q12" s="54"/>
      <c r="R12" s="54"/>
      <c r="S12" s="54"/>
      <c r="T12" s="33"/>
    </row>
    <row r="13" spans="1:19" ht="12.75">
      <c r="A13" s="6"/>
      <c r="O13" s="7"/>
      <c r="P13" s="7"/>
      <c r="Q13" s="7"/>
      <c r="R13" s="7"/>
      <c r="S13" s="7"/>
    </row>
    <row r="14" ht="12.75">
      <c r="A14" s="6"/>
    </row>
    <row r="15" spans="1:19" ht="18">
      <c r="A15" s="1"/>
      <c r="B15" s="2"/>
      <c r="C15" s="2"/>
      <c r="D15" s="2"/>
      <c r="E15" s="2"/>
      <c r="F15" s="2"/>
      <c r="G15" s="2"/>
      <c r="H15" s="13" t="s">
        <v>6</v>
      </c>
      <c r="I15" s="13"/>
      <c r="J15" s="13"/>
      <c r="K15" s="13"/>
      <c r="L15" s="13"/>
      <c r="M15" s="13"/>
      <c r="N15" s="13"/>
      <c r="S15" s="2"/>
    </row>
    <row r="16" spans="1:19" ht="12.75">
      <c r="A16" s="1"/>
      <c r="B16" s="2"/>
      <c r="C16" s="2"/>
      <c r="D16" s="157" t="s">
        <v>92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2"/>
    </row>
    <row r="17" spans="1:19" ht="14.25">
      <c r="A17" s="1"/>
      <c r="B17" s="2"/>
      <c r="C17" s="2"/>
      <c r="D17" s="2"/>
      <c r="E17" s="2"/>
      <c r="F17" s="2"/>
      <c r="G17" s="2"/>
      <c r="H17" s="8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9</v>
      </c>
      <c r="B19" s="117">
        <v>1400000</v>
      </c>
      <c r="C19" s="117"/>
      <c r="D19" s="2"/>
      <c r="E19" s="158" t="s">
        <v>4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34"/>
      <c r="S19" s="160">
        <v>34900570</v>
      </c>
      <c r="T19" s="160"/>
    </row>
    <row r="20" spans="1:20" ht="69.75" customHeight="1">
      <c r="A20" s="1"/>
      <c r="B20" s="115" t="s">
        <v>77</v>
      </c>
      <c r="C20" s="116"/>
      <c r="D20" s="36"/>
      <c r="E20" s="118" t="s">
        <v>76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5"/>
      <c r="Q20" s="5"/>
      <c r="R20" s="3"/>
      <c r="S20" s="115" t="s">
        <v>78</v>
      </c>
      <c r="T20" s="116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10</v>
      </c>
      <c r="B22" s="127">
        <v>1410000</v>
      </c>
      <c r="C22" s="127"/>
      <c r="D22" s="2"/>
      <c r="E22" s="158" t="s">
        <v>29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34"/>
      <c r="S22" s="160">
        <v>34900570</v>
      </c>
      <c r="T22" s="160"/>
    </row>
    <row r="23" spans="1:20" ht="69.75" customHeight="1">
      <c r="A23" s="1"/>
      <c r="B23" s="115" t="s">
        <v>77</v>
      </c>
      <c r="C23" s="116"/>
      <c r="D23" s="37"/>
      <c r="E23" s="161" t="s">
        <v>11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5"/>
      <c r="Q23" s="5"/>
      <c r="R23" s="3"/>
      <c r="S23" s="115" t="s">
        <v>78</v>
      </c>
      <c r="T23" s="116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12.75">
      <c r="A25" s="1" t="s">
        <v>12</v>
      </c>
      <c r="B25" s="162">
        <v>1417310</v>
      </c>
      <c r="C25" s="162"/>
      <c r="D25" s="38" t="s">
        <v>83</v>
      </c>
      <c r="E25" s="163" t="s">
        <v>56</v>
      </c>
      <c r="F25" s="164"/>
      <c r="G25" s="34"/>
      <c r="H25" s="165" t="s">
        <v>58</v>
      </c>
      <c r="I25" s="165"/>
      <c r="J25" s="165"/>
      <c r="K25" s="165"/>
      <c r="L25" s="165"/>
      <c r="M25" s="165"/>
      <c r="N25" s="165"/>
      <c r="O25" s="165"/>
      <c r="P25" s="165"/>
      <c r="Q25" s="165"/>
      <c r="R25" s="39"/>
      <c r="S25" s="166" t="s">
        <v>90</v>
      </c>
      <c r="T25" s="166"/>
    </row>
    <row r="26" spans="1:20" ht="70.5" customHeight="1">
      <c r="A26" s="1"/>
      <c r="B26" s="168" t="s">
        <v>77</v>
      </c>
      <c r="C26" s="169"/>
      <c r="D26" s="35" t="s">
        <v>79</v>
      </c>
      <c r="E26" s="170" t="s">
        <v>80</v>
      </c>
      <c r="F26" s="171"/>
      <c r="G26" s="40"/>
      <c r="H26" s="171" t="s">
        <v>81</v>
      </c>
      <c r="I26" s="171"/>
      <c r="J26" s="171"/>
      <c r="K26" s="171"/>
      <c r="L26" s="171"/>
      <c r="M26" s="171"/>
      <c r="N26" s="171"/>
      <c r="O26" s="171"/>
      <c r="P26" s="171"/>
      <c r="Q26" s="171"/>
      <c r="R26" s="41"/>
      <c r="S26" s="115" t="s">
        <v>82</v>
      </c>
      <c r="T26" s="116"/>
    </row>
    <row r="27" spans="1:20" ht="12.75" customHeight="1">
      <c r="A27" s="1"/>
      <c r="B27" s="51"/>
      <c r="C27" s="51"/>
      <c r="D27" s="51"/>
      <c r="E27" s="51"/>
      <c r="F27" s="51"/>
      <c r="G27" s="4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1"/>
      <c r="T27" s="51"/>
    </row>
    <row r="28" spans="1:20" ht="13.5" customHeight="1">
      <c r="A28" s="1"/>
      <c r="B28" s="51"/>
      <c r="C28" s="51"/>
      <c r="D28" s="51"/>
      <c r="E28" s="51"/>
      <c r="F28" s="51"/>
      <c r="G28" s="4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1"/>
      <c r="T28" s="51"/>
    </row>
    <row r="29" spans="1:19" ht="16.5" customHeight="1">
      <c r="A29" s="1" t="s">
        <v>87</v>
      </c>
      <c r="B29" s="53" t="s">
        <v>88</v>
      </c>
      <c r="C29" s="3"/>
      <c r="D29" s="3"/>
      <c r="E29" s="3"/>
      <c r="F29" s="3"/>
      <c r="G29" s="3"/>
      <c r="H29" s="3"/>
      <c r="I29" s="167">
        <f>R58</f>
        <v>969213.33</v>
      </c>
      <c r="J29" s="167"/>
      <c r="K29" s="3" t="s">
        <v>89</v>
      </c>
      <c r="L29" s="3"/>
      <c r="M29" s="3"/>
      <c r="N29" s="3"/>
      <c r="O29" s="3"/>
      <c r="P29" s="3"/>
      <c r="Q29" s="3"/>
      <c r="R29" s="3"/>
      <c r="S29" s="3"/>
    </row>
    <row r="30" spans="1:19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" customHeight="1">
      <c r="A31" s="6"/>
      <c r="B31" s="4" t="s">
        <v>5</v>
      </c>
      <c r="C31" s="4"/>
      <c r="D31" s="4"/>
      <c r="E31" s="20">
        <f>J58</f>
        <v>0</v>
      </c>
      <c r="F31" s="4" t="s">
        <v>47</v>
      </c>
      <c r="G31" s="4"/>
      <c r="H31" s="4"/>
      <c r="I31" s="4"/>
      <c r="J31" s="4"/>
      <c r="K31" s="4"/>
      <c r="L31" s="128">
        <f>N58</f>
        <v>969213.33</v>
      </c>
      <c r="M31" s="128"/>
      <c r="N31" s="4" t="s">
        <v>48</v>
      </c>
      <c r="O31" s="4"/>
      <c r="P31" s="4"/>
    </row>
    <row r="32" spans="1:16" ht="16.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6"/>
      <c r="B33" s="4"/>
      <c r="C33" s="4"/>
      <c r="D33" s="4"/>
      <c r="E33" s="4"/>
      <c r="F33" s="4"/>
      <c r="G33" s="4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8" ht="12.75">
      <c r="A34" s="6" t="s">
        <v>13</v>
      </c>
      <c r="B34" s="120" t="s">
        <v>24</v>
      </c>
      <c r="C34" s="120"/>
      <c r="D34" s="120"/>
      <c r="E34" s="120"/>
      <c r="F34" s="120"/>
      <c r="G34" s="120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7.5" customHeight="1">
      <c r="A35" s="6"/>
      <c r="B35" s="4"/>
      <c r="C35" s="4"/>
      <c r="D35" s="4"/>
      <c r="E35" s="4"/>
      <c r="F35" s="4"/>
      <c r="G35" s="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9" ht="15" customHeight="1">
      <c r="A36" s="6"/>
      <c r="B36" s="62" t="s">
        <v>84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5" customHeight="1">
      <c r="A37" s="6"/>
      <c r="B37" s="129" t="s">
        <v>105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4.25" customHeight="1">
      <c r="A38" s="6"/>
      <c r="B38" s="62" t="s">
        <v>85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8" customHeight="1">
      <c r="A39" s="6"/>
      <c r="B39" s="62" t="s">
        <v>86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1.25" customHeight="1">
      <c r="A40" s="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8" customHeight="1">
      <c r="A41" s="24" t="s">
        <v>14</v>
      </c>
      <c r="B41" s="108" t="s">
        <v>64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23"/>
      <c r="O41" s="23"/>
      <c r="P41" s="23"/>
      <c r="Q41" s="23"/>
      <c r="R41" s="23"/>
      <c r="S41" s="23"/>
    </row>
    <row r="42" spans="1:19" ht="8.25" customHeight="1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8" customHeight="1">
      <c r="A43" s="109" t="s">
        <v>16</v>
      </c>
      <c r="B43" s="110"/>
      <c r="C43" s="111"/>
      <c r="D43" s="109" t="s">
        <v>65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</row>
    <row r="44" spans="1:19" ht="20.25" customHeight="1">
      <c r="A44" s="109">
        <v>1</v>
      </c>
      <c r="B44" s="110"/>
      <c r="C44" s="111"/>
      <c r="D44" s="112" t="s">
        <v>66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4"/>
    </row>
    <row r="45" spans="1:19" ht="12" customHeight="1">
      <c r="A45" s="6"/>
      <c r="B45" s="130"/>
      <c r="C45" s="130"/>
      <c r="D45" s="130"/>
      <c r="E45" s="130"/>
      <c r="F45" s="130"/>
      <c r="G45" s="11"/>
      <c r="H45" s="11"/>
      <c r="I45" s="11"/>
      <c r="J45" s="10"/>
      <c r="K45" s="10"/>
      <c r="L45" s="10"/>
      <c r="M45" s="9"/>
      <c r="N45" s="9"/>
      <c r="O45" s="9"/>
      <c r="P45" s="9"/>
      <c r="Q45" s="9"/>
      <c r="R45" s="9"/>
      <c r="S45" s="9"/>
    </row>
    <row r="46" spans="1:19" ht="15" customHeight="1">
      <c r="A46" s="22" t="s">
        <v>15</v>
      </c>
      <c r="B46" s="97" t="s">
        <v>25</v>
      </c>
      <c r="C46" s="97"/>
      <c r="D46" s="97"/>
      <c r="E46" s="97"/>
      <c r="F46" s="132" t="s">
        <v>57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23"/>
    </row>
    <row r="47" spans="1:19" ht="12.75" customHeight="1">
      <c r="A47" s="24"/>
      <c r="B47" s="23"/>
      <c r="C47" s="23"/>
      <c r="D47" s="23"/>
      <c r="E47" s="23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23"/>
    </row>
    <row r="48" spans="1:19" ht="12.75" customHeight="1">
      <c r="A48" s="24" t="s">
        <v>17</v>
      </c>
      <c r="B48" s="108" t="s">
        <v>39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23"/>
      <c r="O48" s="23"/>
      <c r="P48" s="23"/>
      <c r="Q48" s="23"/>
      <c r="R48" s="23"/>
      <c r="S48" s="23"/>
    </row>
    <row r="49" spans="1:19" ht="5.25" customHeight="1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 customHeight="1">
      <c r="A50" s="109" t="s">
        <v>16</v>
      </c>
      <c r="B50" s="110"/>
      <c r="C50" s="111"/>
      <c r="D50" s="109" t="s">
        <v>42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1:19" ht="31.5" customHeight="1">
      <c r="A51" s="102">
        <v>1</v>
      </c>
      <c r="B51" s="103"/>
      <c r="C51" s="104"/>
      <c r="D51" s="105" t="s">
        <v>103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19" ht="27" customHeight="1">
      <c r="A52" s="102">
        <v>2</v>
      </c>
      <c r="B52" s="103"/>
      <c r="C52" s="104"/>
      <c r="D52" s="105" t="s">
        <v>104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15.75" customHeight="1">
      <c r="A53" s="22" t="s">
        <v>7</v>
      </c>
      <c r="B53" s="32" t="s">
        <v>45</v>
      </c>
      <c r="C53" s="32"/>
      <c r="D53" s="32"/>
      <c r="E53" s="32"/>
      <c r="F53" s="32"/>
      <c r="G53" s="32"/>
      <c r="H53" s="32"/>
      <c r="I53" s="32"/>
      <c r="J53" s="31"/>
      <c r="K53" s="31"/>
      <c r="L53" s="31"/>
      <c r="M53" s="31"/>
      <c r="N53" s="31"/>
      <c r="O53" s="31"/>
      <c r="P53" s="31"/>
      <c r="Q53" s="31"/>
      <c r="R53" s="31"/>
      <c r="S53" s="25" t="s">
        <v>70</v>
      </c>
    </row>
    <row r="54" spans="1:19" ht="36" customHeight="1">
      <c r="A54" s="65" t="s">
        <v>16</v>
      </c>
      <c r="B54" s="63"/>
      <c r="C54" s="64"/>
      <c r="D54" s="65" t="s">
        <v>46</v>
      </c>
      <c r="E54" s="63"/>
      <c r="F54" s="63"/>
      <c r="G54" s="63"/>
      <c r="H54" s="63"/>
      <c r="I54" s="63"/>
      <c r="J54" s="65" t="s">
        <v>18</v>
      </c>
      <c r="K54" s="63"/>
      <c r="L54" s="63"/>
      <c r="M54" s="64"/>
      <c r="N54" s="65" t="s">
        <v>1</v>
      </c>
      <c r="O54" s="63"/>
      <c r="P54" s="63"/>
      <c r="Q54" s="64"/>
      <c r="R54" s="94" t="s">
        <v>28</v>
      </c>
      <c r="S54" s="95"/>
    </row>
    <row r="55" spans="1:19" ht="12" customHeight="1">
      <c r="A55" s="65">
        <v>1</v>
      </c>
      <c r="B55" s="63"/>
      <c r="C55" s="64"/>
      <c r="D55" s="65">
        <v>2</v>
      </c>
      <c r="E55" s="63"/>
      <c r="F55" s="63"/>
      <c r="G55" s="63"/>
      <c r="H55" s="63"/>
      <c r="I55" s="64"/>
      <c r="J55" s="134">
        <v>3</v>
      </c>
      <c r="K55" s="135"/>
      <c r="L55" s="135"/>
      <c r="M55" s="136"/>
      <c r="N55" s="65">
        <v>4</v>
      </c>
      <c r="O55" s="63"/>
      <c r="P55" s="63"/>
      <c r="Q55" s="64"/>
      <c r="R55" s="94">
        <v>5</v>
      </c>
      <c r="S55" s="95"/>
    </row>
    <row r="56" spans="1:20" ht="47.25" customHeight="1">
      <c r="A56" s="66">
        <v>1</v>
      </c>
      <c r="B56" s="67"/>
      <c r="C56" s="68"/>
      <c r="D56" s="74" t="s">
        <v>94</v>
      </c>
      <c r="E56" s="75"/>
      <c r="F56" s="75"/>
      <c r="G56" s="75"/>
      <c r="H56" s="75"/>
      <c r="I56" s="76"/>
      <c r="J56" s="69"/>
      <c r="K56" s="70"/>
      <c r="L56" s="70"/>
      <c r="M56" s="71"/>
      <c r="N56" s="69">
        <v>682402.45</v>
      </c>
      <c r="O56" s="70"/>
      <c r="P56" s="70"/>
      <c r="Q56" s="71"/>
      <c r="R56" s="72">
        <f>J56+N56</f>
        <v>682402.45</v>
      </c>
      <c r="S56" s="73"/>
      <c r="T56" s="42"/>
    </row>
    <row r="57" spans="1:20" ht="44.25" customHeight="1">
      <c r="A57" s="66">
        <v>2</v>
      </c>
      <c r="B57" s="67"/>
      <c r="C57" s="68"/>
      <c r="D57" s="74" t="s">
        <v>95</v>
      </c>
      <c r="E57" s="75"/>
      <c r="F57" s="75"/>
      <c r="G57" s="75"/>
      <c r="H57" s="75"/>
      <c r="I57" s="76"/>
      <c r="J57" s="69"/>
      <c r="K57" s="70"/>
      <c r="L57" s="70"/>
      <c r="M57" s="71"/>
      <c r="N57" s="69">
        <v>286810.88</v>
      </c>
      <c r="O57" s="70"/>
      <c r="P57" s="70"/>
      <c r="Q57" s="71"/>
      <c r="R57" s="72">
        <f>J57+N57</f>
        <v>286810.88</v>
      </c>
      <c r="S57" s="73"/>
      <c r="T57" s="42"/>
    </row>
    <row r="58" spans="1:20" ht="15.75" customHeight="1">
      <c r="A58" s="98" t="s">
        <v>28</v>
      </c>
      <c r="B58" s="99"/>
      <c r="C58" s="99"/>
      <c r="D58" s="99"/>
      <c r="E58" s="99"/>
      <c r="F58" s="99"/>
      <c r="G58" s="99"/>
      <c r="H58" s="99"/>
      <c r="I58" s="100"/>
      <c r="J58" s="72">
        <f>J56</f>
        <v>0</v>
      </c>
      <c r="K58" s="101"/>
      <c r="L58" s="101"/>
      <c r="M58" s="73"/>
      <c r="N58" s="72">
        <f>N56+N57</f>
        <v>969213.33</v>
      </c>
      <c r="O58" s="101"/>
      <c r="P58" s="101"/>
      <c r="Q58" s="73"/>
      <c r="R58" s="72">
        <f>J58+N58</f>
        <v>969213.33</v>
      </c>
      <c r="S58" s="73"/>
      <c r="T58" s="42"/>
    </row>
    <row r="59" spans="1:20" ht="9.75" customHeight="1">
      <c r="A59" s="43"/>
      <c r="B59" s="44"/>
      <c r="C59" s="44"/>
      <c r="D59" s="44"/>
      <c r="E59" s="44"/>
      <c r="F59" s="44"/>
      <c r="G59" s="44"/>
      <c r="H59" s="44"/>
      <c r="I59" s="45"/>
      <c r="J59" s="44"/>
      <c r="K59" s="44"/>
      <c r="L59" s="44"/>
      <c r="M59" s="44"/>
      <c r="N59" s="46"/>
      <c r="O59" s="46"/>
      <c r="P59" s="47"/>
      <c r="Q59" s="47"/>
      <c r="R59" s="47"/>
      <c r="S59" s="47"/>
      <c r="T59" s="42"/>
    </row>
    <row r="60" spans="1:20" ht="12.75">
      <c r="A60" s="22" t="s">
        <v>19</v>
      </c>
      <c r="B60" s="97" t="s">
        <v>43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31"/>
      <c r="Q60" s="31"/>
      <c r="R60" s="31"/>
      <c r="S60" s="31"/>
      <c r="T60" s="42"/>
    </row>
    <row r="61" spans="1:20" ht="9" customHeight="1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5" t="s">
        <v>70</v>
      </c>
      <c r="T61" s="48"/>
    </row>
    <row r="62" spans="1:20" ht="12.75" customHeight="1">
      <c r="A62" s="65" t="s">
        <v>16</v>
      </c>
      <c r="B62" s="63"/>
      <c r="C62" s="64"/>
      <c r="D62" s="65" t="s">
        <v>44</v>
      </c>
      <c r="E62" s="63"/>
      <c r="F62" s="63"/>
      <c r="G62" s="63"/>
      <c r="H62" s="63"/>
      <c r="I62" s="64"/>
      <c r="J62" s="63" t="s">
        <v>18</v>
      </c>
      <c r="K62" s="63"/>
      <c r="L62" s="63"/>
      <c r="M62" s="64"/>
      <c r="N62" s="94" t="s">
        <v>1</v>
      </c>
      <c r="O62" s="96"/>
      <c r="P62" s="96"/>
      <c r="Q62" s="95"/>
      <c r="R62" s="94" t="s">
        <v>28</v>
      </c>
      <c r="S62" s="95"/>
      <c r="T62" s="48"/>
    </row>
    <row r="63" spans="1:20" ht="12.75">
      <c r="A63" s="65">
        <v>1</v>
      </c>
      <c r="B63" s="63"/>
      <c r="C63" s="63"/>
      <c r="D63" s="63">
        <v>2</v>
      </c>
      <c r="E63" s="63"/>
      <c r="F63" s="63"/>
      <c r="G63" s="63"/>
      <c r="H63" s="63"/>
      <c r="I63" s="64"/>
      <c r="J63" s="63">
        <v>3</v>
      </c>
      <c r="K63" s="63"/>
      <c r="L63" s="63"/>
      <c r="M63" s="64"/>
      <c r="N63" s="94">
        <v>4</v>
      </c>
      <c r="O63" s="96"/>
      <c r="P63" s="96"/>
      <c r="Q63" s="95"/>
      <c r="R63" s="94">
        <v>5</v>
      </c>
      <c r="S63" s="95"/>
      <c r="T63" s="48"/>
    </row>
    <row r="64" spans="1:20" ht="40.5" customHeight="1">
      <c r="A64" s="65">
        <v>1</v>
      </c>
      <c r="B64" s="63"/>
      <c r="C64" s="64"/>
      <c r="D64" s="65" t="s">
        <v>72</v>
      </c>
      <c r="E64" s="63"/>
      <c r="F64" s="63"/>
      <c r="G64" s="63"/>
      <c r="H64" s="63"/>
      <c r="I64" s="64"/>
      <c r="J64" s="90">
        <f>J58</f>
        <v>0</v>
      </c>
      <c r="K64" s="90"/>
      <c r="L64" s="90"/>
      <c r="M64" s="91"/>
      <c r="N64" s="92">
        <f>N58</f>
        <v>969213.33</v>
      </c>
      <c r="O64" s="140"/>
      <c r="P64" s="140"/>
      <c r="Q64" s="93"/>
      <c r="R64" s="92">
        <f>R58</f>
        <v>969213.33</v>
      </c>
      <c r="S64" s="93"/>
      <c r="T64" s="48"/>
    </row>
    <row r="65" spans="1:20" ht="12.75" customHeight="1">
      <c r="A65" s="142" t="s">
        <v>28</v>
      </c>
      <c r="B65" s="143"/>
      <c r="C65" s="143"/>
      <c r="D65" s="143"/>
      <c r="E65" s="143"/>
      <c r="F65" s="143"/>
      <c r="G65" s="143"/>
      <c r="H65" s="143"/>
      <c r="I65" s="144"/>
      <c r="J65" s="141">
        <f>J64</f>
        <v>0</v>
      </c>
      <c r="K65" s="90"/>
      <c r="L65" s="90"/>
      <c r="M65" s="91"/>
      <c r="N65" s="92">
        <f>N64</f>
        <v>969213.33</v>
      </c>
      <c r="O65" s="140"/>
      <c r="P65" s="140"/>
      <c r="Q65" s="93"/>
      <c r="R65" s="89">
        <f>R64</f>
        <v>969213.33</v>
      </c>
      <c r="S65" s="89"/>
      <c r="T65" s="48"/>
    </row>
    <row r="66" spans="1:20" ht="12.75">
      <c r="A66" s="26" t="s">
        <v>63</v>
      </c>
      <c r="B66" s="88" t="s">
        <v>40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48"/>
    </row>
    <row r="67" spans="1:20" ht="9" customHeight="1">
      <c r="A67" s="26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48"/>
    </row>
    <row r="68" spans="1:20" ht="17.25" customHeight="1">
      <c r="A68" s="87" t="s">
        <v>51</v>
      </c>
      <c r="B68" s="87"/>
      <c r="C68" s="87" t="s">
        <v>41</v>
      </c>
      <c r="D68" s="87"/>
      <c r="E68" s="87" t="s">
        <v>2</v>
      </c>
      <c r="F68" s="87"/>
      <c r="G68" s="87" t="s">
        <v>20</v>
      </c>
      <c r="H68" s="87"/>
      <c r="I68" s="87"/>
      <c r="J68" s="87" t="s">
        <v>18</v>
      </c>
      <c r="K68" s="87"/>
      <c r="L68" s="87"/>
      <c r="M68" s="87"/>
      <c r="N68" s="87" t="s">
        <v>1</v>
      </c>
      <c r="O68" s="87"/>
      <c r="P68" s="87"/>
      <c r="Q68" s="87"/>
      <c r="R68" s="87" t="s">
        <v>28</v>
      </c>
      <c r="S68" s="87"/>
      <c r="T68" s="48"/>
    </row>
    <row r="69" spans="1:20" ht="14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48"/>
    </row>
    <row r="70" spans="1:20" ht="12.75">
      <c r="A70" s="56">
        <v>1</v>
      </c>
      <c r="B70" s="56"/>
      <c r="C70" s="56">
        <v>2</v>
      </c>
      <c r="D70" s="56"/>
      <c r="E70" s="56">
        <v>3</v>
      </c>
      <c r="F70" s="56"/>
      <c r="G70" s="56">
        <v>4</v>
      </c>
      <c r="H70" s="56"/>
      <c r="I70" s="56"/>
      <c r="J70" s="56">
        <v>5</v>
      </c>
      <c r="K70" s="56"/>
      <c r="L70" s="56"/>
      <c r="M70" s="56"/>
      <c r="N70" s="56">
        <v>6</v>
      </c>
      <c r="O70" s="56"/>
      <c r="P70" s="56"/>
      <c r="Q70" s="56"/>
      <c r="R70" s="56">
        <v>7</v>
      </c>
      <c r="S70" s="56"/>
      <c r="T70" s="48"/>
    </row>
    <row r="71" spans="1:20" ht="15.75" customHeight="1">
      <c r="A71" s="57" t="s">
        <v>49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48"/>
    </row>
    <row r="72" spans="1:20" ht="16.5" customHeight="1">
      <c r="A72" s="149">
        <v>1</v>
      </c>
      <c r="B72" s="150"/>
      <c r="C72" s="147" t="s">
        <v>52</v>
      </c>
      <c r="D72" s="148"/>
      <c r="E72" s="146"/>
      <c r="F72" s="146"/>
      <c r="G72" s="146"/>
      <c r="H72" s="146"/>
      <c r="I72" s="146"/>
      <c r="J72" s="149"/>
      <c r="K72" s="156"/>
      <c r="L72" s="156"/>
      <c r="M72" s="150"/>
      <c r="N72" s="146"/>
      <c r="O72" s="146"/>
      <c r="P72" s="146"/>
      <c r="Q72" s="146"/>
      <c r="R72" s="146"/>
      <c r="S72" s="146"/>
      <c r="T72" s="42"/>
    </row>
    <row r="73" spans="1:20" ht="69.75" customHeight="1">
      <c r="A73" s="66" t="s">
        <v>31</v>
      </c>
      <c r="B73" s="68"/>
      <c r="C73" s="98" t="s">
        <v>96</v>
      </c>
      <c r="D73" s="100"/>
      <c r="E73" s="56" t="s">
        <v>50</v>
      </c>
      <c r="F73" s="56"/>
      <c r="G73" s="56" t="s">
        <v>59</v>
      </c>
      <c r="H73" s="56"/>
      <c r="I73" s="56"/>
      <c r="J73" s="72"/>
      <c r="K73" s="101"/>
      <c r="L73" s="101"/>
      <c r="M73" s="73"/>
      <c r="N73" s="145">
        <f>N56</f>
        <v>682402.45</v>
      </c>
      <c r="O73" s="145"/>
      <c r="P73" s="145"/>
      <c r="Q73" s="145"/>
      <c r="R73" s="145">
        <f>J73+N73</f>
        <v>682402.45</v>
      </c>
      <c r="S73" s="145"/>
      <c r="T73" s="42"/>
    </row>
    <row r="74" spans="1:20" ht="17.25" customHeight="1">
      <c r="A74" s="149">
        <v>2</v>
      </c>
      <c r="B74" s="150"/>
      <c r="C74" s="147" t="s">
        <v>53</v>
      </c>
      <c r="D74" s="148"/>
      <c r="E74" s="149"/>
      <c r="F74" s="150"/>
      <c r="G74" s="146"/>
      <c r="H74" s="146"/>
      <c r="I74" s="146"/>
      <c r="J74" s="151"/>
      <c r="K74" s="152"/>
      <c r="L74" s="152"/>
      <c r="M74" s="153"/>
      <c r="N74" s="154"/>
      <c r="O74" s="154"/>
      <c r="P74" s="154"/>
      <c r="Q74" s="154"/>
      <c r="R74" s="154"/>
      <c r="S74" s="154"/>
      <c r="T74" s="42"/>
    </row>
    <row r="75" spans="1:20" ht="26.25" customHeight="1">
      <c r="A75" s="56" t="s">
        <v>32</v>
      </c>
      <c r="B75" s="56"/>
      <c r="C75" s="57" t="s">
        <v>97</v>
      </c>
      <c r="D75" s="57"/>
      <c r="E75" s="56" t="s">
        <v>68</v>
      </c>
      <c r="F75" s="56"/>
      <c r="G75" s="56" t="s">
        <v>27</v>
      </c>
      <c r="H75" s="56"/>
      <c r="I75" s="56"/>
      <c r="J75" s="137"/>
      <c r="K75" s="138"/>
      <c r="L75" s="138"/>
      <c r="M75" s="139"/>
      <c r="N75" s="155">
        <v>4</v>
      </c>
      <c r="O75" s="155"/>
      <c r="P75" s="155"/>
      <c r="Q75" s="155"/>
      <c r="R75" s="133">
        <f>J75+N75</f>
        <v>4</v>
      </c>
      <c r="S75" s="133"/>
      <c r="T75" s="42"/>
    </row>
    <row r="76" spans="1:20" ht="15.75" customHeight="1">
      <c r="A76" s="146">
        <v>3</v>
      </c>
      <c r="B76" s="146"/>
      <c r="C76" s="147" t="s">
        <v>54</v>
      </c>
      <c r="D76" s="148"/>
      <c r="E76" s="149"/>
      <c r="F76" s="150"/>
      <c r="G76" s="146"/>
      <c r="H76" s="146"/>
      <c r="I76" s="146"/>
      <c r="J76" s="151"/>
      <c r="K76" s="152"/>
      <c r="L76" s="152"/>
      <c r="M76" s="153"/>
      <c r="N76" s="154"/>
      <c r="O76" s="154"/>
      <c r="P76" s="154"/>
      <c r="Q76" s="154"/>
      <c r="R76" s="154"/>
      <c r="S76" s="154"/>
      <c r="T76" s="42"/>
    </row>
    <row r="77" spans="1:20" ht="27" customHeight="1">
      <c r="A77" s="56" t="s">
        <v>33</v>
      </c>
      <c r="B77" s="56"/>
      <c r="C77" s="57" t="s">
        <v>98</v>
      </c>
      <c r="D77" s="57"/>
      <c r="E77" s="56" t="s">
        <v>50</v>
      </c>
      <c r="F77" s="56"/>
      <c r="G77" s="56" t="s">
        <v>69</v>
      </c>
      <c r="H77" s="56"/>
      <c r="I77" s="56"/>
      <c r="J77" s="72"/>
      <c r="K77" s="101"/>
      <c r="L77" s="101"/>
      <c r="M77" s="73"/>
      <c r="N77" s="145">
        <f>N73/N75</f>
        <v>170600.6125</v>
      </c>
      <c r="O77" s="145"/>
      <c r="P77" s="145"/>
      <c r="Q77" s="145"/>
      <c r="R77" s="145">
        <f>J77+N77</f>
        <v>170600.6125</v>
      </c>
      <c r="S77" s="145"/>
      <c r="T77" s="42"/>
    </row>
    <row r="78" spans="1:20" ht="14.25" customHeight="1">
      <c r="A78" s="146">
        <v>4</v>
      </c>
      <c r="B78" s="146"/>
      <c r="C78" s="147" t="s">
        <v>55</v>
      </c>
      <c r="D78" s="148"/>
      <c r="E78" s="149"/>
      <c r="F78" s="150"/>
      <c r="G78" s="146"/>
      <c r="H78" s="146"/>
      <c r="I78" s="146"/>
      <c r="J78" s="151"/>
      <c r="K78" s="152"/>
      <c r="L78" s="152"/>
      <c r="M78" s="153"/>
      <c r="N78" s="154"/>
      <c r="O78" s="154"/>
      <c r="P78" s="154"/>
      <c r="Q78" s="154"/>
      <c r="R78" s="154"/>
      <c r="S78" s="154"/>
      <c r="T78" s="42"/>
    </row>
    <row r="79" spans="1:20" ht="15" customHeight="1">
      <c r="A79" s="56" t="s">
        <v>34</v>
      </c>
      <c r="B79" s="56"/>
      <c r="C79" s="98" t="s">
        <v>99</v>
      </c>
      <c r="D79" s="100"/>
      <c r="E79" s="56" t="s">
        <v>26</v>
      </c>
      <c r="F79" s="56"/>
      <c r="G79" s="56" t="s">
        <v>27</v>
      </c>
      <c r="H79" s="56"/>
      <c r="I79" s="56"/>
      <c r="J79" s="137"/>
      <c r="K79" s="138"/>
      <c r="L79" s="138"/>
      <c r="M79" s="139"/>
      <c r="N79" s="133">
        <v>100</v>
      </c>
      <c r="O79" s="133"/>
      <c r="P79" s="133"/>
      <c r="Q79" s="133"/>
      <c r="R79" s="133">
        <f>J79+N79</f>
        <v>100</v>
      </c>
      <c r="S79" s="133"/>
      <c r="T79" s="42"/>
    </row>
    <row r="80" spans="1:20" ht="12.75">
      <c r="A80" s="57" t="s">
        <v>67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42"/>
    </row>
    <row r="81" spans="1:20" ht="16.5" customHeight="1">
      <c r="A81" s="149">
        <v>1</v>
      </c>
      <c r="B81" s="150"/>
      <c r="C81" s="147" t="s">
        <v>52</v>
      </c>
      <c r="D81" s="148"/>
      <c r="E81" s="146"/>
      <c r="F81" s="146"/>
      <c r="G81" s="146"/>
      <c r="H81" s="146"/>
      <c r="I81" s="146"/>
      <c r="J81" s="149"/>
      <c r="K81" s="156"/>
      <c r="L81" s="156"/>
      <c r="M81" s="150"/>
      <c r="N81" s="146"/>
      <c r="O81" s="146"/>
      <c r="P81" s="146"/>
      <c r="Q81" s="146"/>
      <c r="R81" s="146"/>
      <c r="S81" s="146"/>
      <c r="T81" s="42"/>
    </row>
    <row r="82" spans="1:20" ht="66.75" customHeight="1">
      <c r="A82" s="66" t="s">
        <v>31</v>
      </c>
      <c r="B82" s="68"/>
      <c r="C82" s="98" t="s">
        <v>100</v>
      </c>
      <c r="D82" s="100"/>
      <c r="E82" s="56" t="s">
        <v>50</v>
      </c>
      <c r="F82" s="56"/>
      <c r="G82" s="56" t="s">
        <v>59</v>
      </c>
      <c r="H82" s="56"/>
      <c r="I82" s="56"/>
      <c r="J82" s="72"/>
      <c r="K82" s="101"/>
      <c r="L82" s="101"/>
      <c r="M82" s="73"/>
      <c r="N82" s="145">
        <f>N57</f>
        <v>286810.88</v>
      </c>
      <c r="O82" s="145"/>
      <c r="P82" s="145"/>
      <c r="Q82" s="145"/>
      <c r="R82" s="145">
        <f>J82+N82</f>
        <v>286810.88</v>
      </c>
      <c r="S82" s="145"/>
      <c r="T82" s="42"/>
    </row>
    <row r="83" spans="1:20" ht="14.25" customHeight="1">
      <c r="A83" s="149">
        <v>2</v>
      </c>
      <c r="B83" s="150"/>
      <c r="C83" s="147" t="s">
        <v>53</v>
      </c>
      <c r="D83" s="148"/>
      <c r="E83" s="149"/>
      <c r="F83" s="150"/>
      <c r="G83" s="146"/>
      <c r="H83" s="146"/>
      <c r="I83" s="146"/>
      <c r="J83" s="151"/>
      <c r="K83" s="152"/>
      <c r="L83" s="152"/>
      <c r="M83" s="153"/>
      <c r="N83" s="154"/>
      <c r="O83" s="154"/>
      <c r="P83" s="154"/>
      <c r="Q83" s="154"/>
      <c r="R83" s="154"/>
      <c r="S83" s="154"/>
      <c r="T83" s="42"/>
    </row>
    <row r="84" spans="1:20" ht="42" customHeight="1">
      <c r="A84" s="56" t="s">
        <v>32</v>
      </c>
      <c r="B84" s="56"/>
      <c r="C84" s="57" t="s">
        <v>101</v>
      </c>
      <c r="D84" s="57"/>
      <c r="E84" s="56" t="s">
        <v>68</v>
      </c>
      <c r="F84" s="56"/>
      <c r="G84" s="56" t="s">
        <v>27</v>
      </c>
      <c r="H84" s="56"/>
      <c r="I84" s="56"/>
      <c r="J84" s="137"/>
      <c r="K84" s="138"/>
      <c r="L84" s="138"/>
      <c r="M84" s="139"/>
      <c r="N84" s="155">
        <v>1</v>
      </c>
      <c r="O84" s="155"/>
      <c r="P84" s="155"/>
      <c r="Q84" s="155"/>
      <c r="R84" s="133">
        <f>J84+N84</f>
        <v>1</v>
      </c>
      <c r="S84" s="133"/>
      <c r="T84" s="42"/>
    </row>
    <row r="85" spans="1:20" ht="16.5" customHeight="1">
      <c r="A85" s="146">
        <v>3</v>
      </c>
      <c r="B85" s="146"/>
      <c r="C85" s="147" t="s">
        <v>54</v>
      </c>
      <c r="D85" s="148"/>
      <c r="E85" s="149"/>
      <c r="F85" s="150"/>
      <c r="G85" s="146"/>
      <c r="H85" s="146"/>
      <c r="I85" s="146"/>
      <c r="J85" s="151"/>
      <c r="K85" s="152"/>
      <c r="L85" s="152"/>
      <c r="M85" s="153"/>
      <c r="N85" s="154"/>
      <c r="O85" s="154"/>
      <c r="P85" s="154"/>
      <c r="Q85" s="154"/>
      <c r="R85" s="154"/>
      <c r="S85" s="154"/>
      <c r="T85" s="42"/>
    </row>
    <row r="86" spans="1:20" ht="39.75" customHeight="1">
      <c r="A86" s="56" t="s">
        <v>33</v>
      </c>
      <c r="B86" s="56"/>
      <c r="C86" s="57" t="s">
        <v>102</v>
      </c>
      <c r="D86" s="57"/>
      <c r="E86" s="56" t="s">
        <v>50</v>
      </c>
      <c r="F86" s="56"/>
      <c r="G86" s="56" t="s">
        <v>69</v>
      </c>
      <c r="H86" s="56"/>
      <c r="I86" s="56"/>
      <c r="J86" s="72"/>
      <c r="K86" s="101"/>
      <c r="L86" s="101"/>
      <c r="M86" s="73"/>
      <c r="N86" s="145">
        <f>N82/N84</f>
        <v>286810.88</v>
      </c>
      <c r="O86" s="145"/>
      <c r="P86" s="145"/>
      <c r="Q86" s="145"/>
      <c r="R86" s="145">
        <f>J86+N86</f>
        <v>286810.88</v>
      </c>
      <c r="S86" s="145"/>
      <c r="T86" s="42"/>
    </row>
    <row r="87" spans="1:20" ht="12.75" customHeight="1">
      <c r="A87" s="146">
        <v>4</v>
      </c>
      <c r="B87" s="146"/>
      <c r="C87" s="147" t="s">
        <v>55</v>
      </c>
      <c r="D87" s="148"/>
      <c r="E87" s="149"/>
      <c r="F87" s="150"/>
      <c r="G87" s="146"/>
      <c r="H87" s="146"/>
      <c r="I87" s="146"/>
      <c r="J87" s="151"/>
      <c r="K87" s="152"/>
      <c r="L87" s="152"/>
      <c r="M87" s="153"/>
      <c r="N87" s="154"/>
      <c r="O87" s="154"/>
      <c r="P87" s="154"/>
      <c r="Q87" s="154"/>
      <c r="R87" s="154"/>
      <c r="S87" s="154"/>
      <c r="T87" s="42"/>
    </row>
    <row r="88" spans="1:20" ht="21.75" customHeight="1">
      <c r="A88" s="56" t="s">
        <v>34</v>
      </c>
      <c r="B88" s="56"/>
      <c r="C88" s="98" t="s">
        <v>73</v>
      </c>
      <c r="D88" s="100"/>
      <c r="E88" s="56" t="s">
        <v>26</v>
      </c>
      <c r="F88" s="56"/>
      <c r="G88" s="56" t="s">
        <v>27</v>
      </c>
      <c r="H88" s="56"/>
      <c r="I88" s="56"/>
      <c r="J88" s="137"/>
      <c r="K88" s="138"/>
      <c r="L88" s="138"/>
      <c r="M88" s="139"/>
      <c r="N88" s="133">
        <v>100</v>
      </c>
      <c r="O88" s="133"/>
      <c r="P88" s="133"/>
      <c r="Q88" s="133"/>
      <c r="R88" s="133">
        <f>J88+N88</f>
        <v>100</v>
      </c>
      <c r="S88" s="133"/>
      <c r="T88" s="42"/>
    </row>
    <row r="89" spans="1:19" ht="12.7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19"/>
      <c r="B90" s="14" t="s">
        <v>74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85"/>
      <c r="O90" s="86"/>
      <c r="P90" s="14"/>
      <c r="Q90" s="58" t="s">
        <v>75</v>
      </c>
      <c r="R90" s="59"/>
      <c r="S90" s="84"/>
    </row>
    <row r="91" spans="1:19" ht="12.75">
      <c r="A91" s="19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78" t="s">
        <v>23</v>
      </c>
      <c r="O91" s="80"/>
      <c r="P91" s="14"/>
      <c r="Q91" s="78" t="s">
        <v>22</v>
      </c>
      <c r="R91" s="79"/>
      <c r="S91" s="80"/>
    </row>
    <row r="92" spans="1:19" ht="12.75">
      <c r="A92" s="1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5"/>
      <c r="S92" s="15"/>
    </row>
    <row r="93" spans="1:19" ht="12.75">
      <c r="A93" s="19"/>
      <c r="B93" s="30" t="s">
        <v>21</v>
      </c>
      <c r="C93" s="3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2.75">
      <c r="A94" s="1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2.75">
      <c r="A95" s="19"/>
      <c r="B95" s="30" t="s">
        <v>71</v>
      </c>
      <c r="C95" s="30"/>
      <c r="D95" s="3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2.75">
      <c r="A96" s="1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2.75">
      <c r="A97" s="19"/>
      <c r="B97" s="18" t="s">
        <v>36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81"/>
      <c r="O97" s="82"/>
      <c r="P97" s="18"/>
      <c r="Q97" s="60" t="s">
        <v>37</v>
      </c>
      <c r="R97" s="61"/>
      <c r="S97" s="55"/>
    </row>
    <row r="98" spans="1:19" ht="12.75">
      <c r="A98" s="19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83" t="s">
        <v>23</v>
      </c>
      <c r="O98" s="83"/>
      <c r="P98" s="14"/>
      <c r="Q98" s="83" t="s">
        <v>22</v>
      </c>
      <c r="R98" s="83"/>
      <c r="S98" s="83"/>
    </row>
    <row r="99" spans="1:19" ht="12.75">
      <c r="A99" s="19"/>
      <c r="B99" s="14" t="s">
        <v>61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/>
      <c r="O99" s="15"/>
      <c r="P99" s="14"/>
      <c r="Q99" s="15"/>
      <c r="R99" s="15"/>
      <c r="S99" s="15"/>
    </row>
    <row r="100" spans="1:19" ht="12.75">
      <c r="A100" s="19"/>
      <c r="B100" s="14"/>
      <c r="C100" s="14"/>
      <c r="D100" s="19" t="s">
        <v>62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5"/>
      <c r="P100" s="14"/>
      <c r="Q100" s="15"/>
      <c r="R100" s="15"/>
      <c r="S100" s="15"/>
    </row>
    <row r="101" spans="1:19" ht="12.75">
      <c r="A101" s="19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/>
      <c r="O101" s="15"/>
      <c r="P101" s="14"/>
      <c r="Q101" s="15"/>
      <c r="R101" s="15"/>
      <c r="S101" s="15"/>
    </row>
    <row r="102" spans="1:19" ht="12.75">
      <c r="A102" s="19"/>
      <c r="B102" s="77" t="s">
        <v>30</v>
      </c>
      <c r="C102" s="77"/>
      <c r="D102" s="77"/>
      <c r="E102" s="16"/>
      <c r="F102" s="16"/>
      <c r="G102" s="16"/>
      <c r="H102" s="16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2.75">
      <c r="A103" s="19"/>
      <c r="B103" s="77" t="s">
        <v>93</v>
      </c>
      <c r="C103" s="77"/>
      <c r="D103" s="21"/>
      <c r="E103" s="16"/>
      <c r="F103" s="16"/>
      <c r="G103" s="16"/>
      <c r="H103" s="16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ht="12.75">
      <c r="A104" s="19"/>
    </row>
    <row r="105" ht="12.75">
      <c r="A105" s="19"/>
    </row>
  </sheetData>
  <sheetProtection/>
  <mergeCells count="236">
    <mergeCell ref="I29:J29"/>
    <mergeCell ref="A72:B72"/>
    <mergeCell ref="C72:D72"/>
    <mergeCell ref="B26:C26"/>
    <mergeCell ref="E26:F26"/>
    <mergeCell ref="H26:Q26"/>
    <mergeCell ref="E72:F72"/>
    <mergeCell ref="G72:I72"/>
    <mergeCell ref="J72:M72"/>
    <mergeCell ref="N72:Q72"/>
    <mergeCell ref="S26:T26"/>
    <mergeCell ref="B25:C25"/>
    <mergeCell ref="E25:F25"/>
    <mergeCell ref="H25:Q25"/>
    <mergeCell ref="S25:T25"/>
    <mergeCell ref="E22:Q22"/>
    <mergeCell ref="S22:T22"/>
    <mergeCell ref="E23:O23"/>
    <mergeCell ref="S23:T23"/>
    <mergeCell ref="D16:R16"/>
    <mergeCell ref="E19:Q19"/>
    <mergeCell ref="S19:T19"/>
    <mergeCell ref="S20:T20"/>
    <mergeCell ref="R72:S72"/>
    <mergeCell ref="A73:B73"/>
    <mergeCell ref="C73:D73"/>
    <mergeCell ref="E73:F73"/>
    <mergeCell ref="G73:I73"/>
    <mergeCell ref="J73:M73"/>
    <mergeCell ref="N73:Q73"/>
    <mergeCell ref="R73:S73"/>
    <mergeCell ref="A74:B74"/>
    <mergeCell ref="C74:D74"/>
    <mergeCell ref="E74:F74"/>
    <mergeCell ref="G74:I74"/>
    <mergeCell ref="J74:M74"/>
    <mergeCell ref="N74:Q74"/>
    <mergeCell ref="R74:S74"/>
    <mergeCell ref="A75:B75"/>
    <mergeCell ref="C75:D75"/>
    <mergeCell ref="E75:F75"/>
    <mergeCell ref="G75:I75"/>
    <mergeCell ref="J75:M75"/>
    <mergeCell ref="N75:Q75"/>
    <mergeCell ref="R75:S75"/>
    <mergeCell ref="A76:B76"/>
    <mergeCell ref="C76:D76"/>
    <mergeCell ref="E76:F76"/>
    <mergeCell ref="G76:I76"/>
    <mergeCell ref="J76:M76"/>
    <mergeCell ref="N76:Q76"/>
    <mergeCell ref="R76:S76"/>
    <mergeCell ref="A77:B77"/>
    <mergeCell ref="C77:D77"/>
    <mergeCell ref="E77:F77"/>
    <mergeCell ref="G77:I77"/>
    <mergeCell ref="J77:M77"/>
    <mergeCell ref="N77:Q77"/>
    <mergeCell ref="R77:S77"/>
    <mergeCell ref="A78:B78"/>
    <mergeCell ref="C78:D78"/>
    <mergeCell ref="E78:F78"/>
    <mergeCell ref="G78:I78"/>
    <mergeCell ref="J78:M78"/>
    <mergeCell ref="N78:Q78"/>
    <mergeCell ref="R78:S78"/>
    <mergeCell ref="A79:B79"/>
    <mergeCell ref="C79:D79"/>
    <mergeCell ref="E79:F79"/>
    <mergeCell ref="G79:I79"/>
    <mergeCell ref="J79:M79"/>
    <mergeCell ref="N79:Q79"/>
    <mergeCell ref="R79:S79"/>
    <mergeCell ref="A80:S80"/>
    <mergeCell ref="A81:B81"/>
    <mergeCell ref="C81:D81"/>
    <mergeCell ref="E81:F81"/>
    <mergeCell ref="G81:I81"/>
    <mergeCell ref="J81:M81"/>
    <mergeCell ref="N81:Q81"/>
    <mergeCell ref="R81:S81"/>
    <mergeCell ref="A82:B82"/>
    <mergeCell ref="C82:D82"/>
    <mergeCell ref="E82:F82"/>
    <mergeCell ref="G82:I82"/>
    <mergeCell ref="J82:M82"/>
    <mergeCell ref="N82:Q82"/>
    <mergeCell ref="R82:S82"/>
    <mergeCell ref="A83:B83"/>
    <mergeCell ref="C83:D83"/>
    <mergeCell ref="E83:F83"/>
    <mergeCell ref="G83:I83"/>
    <mergeCell ref="J83:M83"/>
    <mergeCell ref="N83:Q83"/>
    <mergeCell ref="R83:S83"/>
    <mergeCell ref="A84:B84"/>
    <mergeCell ref="C84:D84"/>
    <mergeCell ref="E84:F84"/>
    <mergeCell ref="G84:I84"/>
    <mergeCell ref="J84:M84"/>
    <mergeCell ref="N84:Q84"/>
    <mergeCell ref="R84:S84"/>
    <mergeCell ref="A85:B85"/>
    <mergeCell ref="C85:D85"/>
    <mergeCell ref="E85:F85"/>
    <mergeCell ref="G85:I85"/>
    <mergeCell ref="J85:M85"/>
    <mergeCell ref="N85:Q85"/>
    <mergeCell ref="R85:S85"/>
    <mergeCell ref="N86:Q86"/>
    <mergeCell ref="R86:S86"/>
    <mergeCell ref="A87:B87"/>
    <mergeCell ref="C87:D87"/>
    <mergeCell ref="E87:F87"/>
    <mergeCell ref="G87:I87"/>
    <mergeCell ref="J87:M87"/>
    <mergeCell ref="N87:Q87"/>
    <mergeCell ref="R87:S87"/>
    <mergeCell ref="A86:B86"/>
    <mergeCell ref="C88:D88"/>
    <mergeCell ref="E88:F88"/>
    <mergeCell ref="G88:I88"/>
    <mergeCell ref="J86:M86"/>
    <mergeCell ref="C86:D86"/>
    <mergeCell ref="E86:F86"/>
    <mergeCell ref="G86:I86"/>
    <mergeCell ref="J55:M55"/>
    <mergeCell ref="D55:I55"/>
    <mergeCell ref="J58:M58"/>
    <mergeCell ref="C68:D69"/>
    <mergeCell ref="J65:M65"/>
    <mergeCell ref="G68:I69"/>
    <mergeCell ref="J68:M69"/>
    <mergeCell ref="A65:I65"/>
    <mergeCell ref="J57:M57"/>
    <mergeCell ref="R57:S57"/>
    <mergeCell ref="J56:M56"/>
    <mergeCell ref="D57:I57"/>
    <mergeCell ref="R54:S54"/>
    <mergeCell ref="J54:M54"/>
    <mergeCell ref="D54:I54"/>
    <mergeCell ref="N54:Q54"/>
    <mergeCell ref="B22:C22"/>
    <mergeCell ref="B46:E46"/>
    <mergeCell ref="B34:G34"/>
    <mergeCell ref="L31:M31"/>
    <mergeCell ref="H34:R34"/>
    <mergeCell ref="D43:S43"/>
    <mergeCell ref="B39:S39"/>
    <mergeCell ref="B37:S37"/>
    <mergeCell ref="B45:C45"/>
    <mergeCell ref="B23:C23"/>
    <mergeCell ref="B20:C20"/>
    <mergeCell ref="B19:C19"/>
    <mergeCell ref="E20:O20"/>
    <mergeCell ref="O1:S3"/>
    <mergeCell ref="O4:S4"/>
    <mergeCell ref="O5:S5"/>
    <mergeCell ref="O6:S6"/>
    <mergeCell ref="O7:S9"/>
    <mergeCell ref="O10:S10"/>
    <mergeCell ref="O11:S11"/>
    <mergeCell ref="D51:S51"/>
    <mergeCell ref="D50:S50"/>
    <mergeCell ref="A50:C50"/>
    <mergeCell ref="A44:C44"/>
    <mergeCell ref="D44:S44"/>
    <mergeCell ref="B48:M48"/>
    <mergeCell ref="F47:R47"/>
    <mergeCell ref="D45:F45"/>
    <mergeCell ref="F46:R46"/>
    <mergeCell ref="B38:S38"/>
    <mergeCell ref="A56:C56"/>
    <mergeCell ref="A51:C51"/>
    <mergeCell ref="A55:C55"/>
    <mergeCell ref="R55:S55"/>
    <mergeCell ref="N55:Q55"/>
    <mergeCell ref="D52:S52"/>
    <mergeCell ref="A52:C52"/>
    <mergeCell ref="B41:M41"/>
    <mergeCell ref="A43:C43"/>
    <mergeCell ref="R63:S63"/>
    <mergeCell ref="N63:Q63"/>
    <mergeCell ref="R58:S58"/>
    <mergeCell ref="B60:O60"/>
    <mergeCell ref="R62:S62"/>
    <mergeCell ref="N62:Q62"/>
    <mergeCell ref="A58:I58"/>
    <mergeCell ref="A63:C63"/>
    <mergeCell ref="N58:Q58"/>
    <mergeCell ref="J62:M62"/>
    <mergeCell ref="J63:M63"/>
    <mergeCell ref="A68:B69"/>
    <mergeCell ref="A70:B70"/>
    <mergeCell ref="E68:F69"/>
    <mergeCell ref="E70:F70"/>
    <mergeCell ref="C70:D70"/>
    <mergeCell ref="N68:Q69"/>
    <mergeCell ref="B66:S66"/>
    <mergeCell ref="R65:S65"/>
    <mergeCell ref="J64:M64"/>
    <mergeCell ref="A64:C64"/>
    <mergeCell ref="R68:S69"/>
    <mergeCell ref="R64:S64"/>
    <mergeCell ref="N64:Q64"/>
    <mergeCell ref="N65:Q65"/>
    <mergeCell ref="J70:M70"/>
    <mergeCell ref="A71:S71"/>
    <mergeCell ref="Q90:S90"/>
    <mergeCell ref="N90:O90"/>
    <mergeCell ref="N70:Q70"/>
    <mergeCell ref="R70:S70"/>
    <mergeCell ref="R88:S88"/>
    <mergeCell ref="J88:M88"/>
    <mergeCell ref="N88:Q88"/>
    <mergeCell ref="A88:B88"/>
    <mergeCell ref="D56:I56"/>
    <mergeCell ref="B103:C103"/>
    <mergeCell ref="B102:D102"/>
    <mergeCell ref="Q91:S91"/>
    <mergeCell ref="N97:O97"/>
    <mergeCell ref="Q98:S98"/>
    <mergeCell ref="N98:O98"/>
    <mergeCell ref="N91:O91"/>
    <mergeCell ref="Q97:S97"/>
    <mergeCell ref="G70:I70"/>
    <mergeCell ref="B36:S36"/>
    <mergeCell ref="D63:I63"/>
    <mergeCell ref="D64:I64"/>
    <mergeCell ref="A62:C62"/>
    <mergeCell ref="A54:C54"/>
    <mergeCell ref="A57:C57"/>
    <mergeCell ref="D62:I62"/>
    <mergeCell ref="N57:Q57"/>
    <mergeCell ref="R56:S56"/>
    <mergeCell ref="N56:Q56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6" r:id="rId1"/>
  <rowBreaks count="2" manualBreakCount="2">
    <brk id="33" max="255" man="1"/>
    <brk id="5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2021-01-21T14:55:38Z</cp:lastPrinted>
  <dcterms:created xsi:type="dcterms:W3CDTF">2002-01-01T02:33:01Z</dcterms:created>
  <dcterms:modified xsi:type="dcterms:W3CDTF">2021-01-21T14:58:15Z</dcterms:modified>
  <cp:category/>
  <cp:version/>
  <cp:contentType/>
  <cp:contentStatus/>
</cp:coreProperties>
</file>