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418330" sheetId="1" r:id="rId1"/>
  </sheets>
  <definedNames>
    <definedName name="_xlnm.Print_Area" localSheetId="0">'1418330'!$A$1:$T$105</definedName>
  </definedNames>
  <calcPr fullCalcOnLoad="1"/>
</workbook>
</file>

<file path=xl/sharedStrings.xml><?xml version="1.0" encoding="utf-8"?>
<sst xmlns="http://schemas.openxmlformats.org/spreadsheetml/2006/main" count="157" uniqueCount="117">
  <si>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</si>
  <si>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>Спеціальний фонд</t>
  </si>
  <si>
    <t>Одиниця виміру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</si>
  <si>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</si>
  <si>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</si>
  <si>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</si>
  <si>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</si>
  <si>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</si>
  <si>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</si>
  <si>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ЗАТВЕРДЖЕНО
Наказ Міністерства фінансів України</t>
  </si>
  <si>
    <t>1.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</si>
  <si>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</si>
  <si>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</si>
  <si>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</si>
  <si>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</si>
  <si>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</si>
  <si>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</si>
  <si>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</si>
  <si>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</si>
  <si>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</si>
  <si>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</si>
  <si>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10.</t>
  </si>
  <si>
    <t>Джерело інформації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</si>
  <si>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</si>
  <si>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</si>
  <si>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</si>
  <si>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</si>
  <si>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</si>
  <si>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%</t>
  </si>
  <si>
    <t>розрахунок</t>
  </si>
  <si>
    <t>Усього</t>
  </si>
  <si>
    <t xml:space="preserve">Управління комунального господарства Житомирської міської ради  </t>
  </si>
  <si>
    <t>Маслюківська Ю.П.</t>
  </si>
  <si>
    <t>1.1.</t>
  </si>
  <si>
    <t>1.2.</t>
  </si>
  <si>
    <t>2.1.</t>
  </si>
  <si>
    <t>2.2.</t>
  </si>
  <si>
    <t>3.1.</t>
  </si>
  <si>
    <t>3.2.</t>
  </si>
  <si>
    <t>4.1.</t>
  </si>
  <si>
    <t>2.3.</t>
  </si>
  <si>
    <t xml:space="preserve">                              ЗАТВЕРДЖЕНО
наказ  </t>
  </si>
  <si>
    <t>Директор департаменту бюджету та фінансів Житомирської міської ради</t>
  </si>
  <si>
    <t>Д.А.Прохорчук</t>
  </si>
  <si>
    <t>(у редакції наказу Міністерства фінансів</t>
  </si>
  <si>
    <t>Завдання бюджетної програми:</t>
  </si>
  <si>
    <t>Результативні показники бюджетної програми:</t>
  </si>
  <si>
    <t>Показник</t>
  </si>
  <si>
    <t>Завдання</t>
  </si>
  <si>
    <t>Перелік місцевих/регіональних програм, які виконуються у складі бюджетної програми</t>
  </si>
  <si>
    <t>Найменування місцевої/регіональної програми</t>
  </si>
  <si>
    <t>Напрями використання бюджетних коштів:</t>
  </si>
  <si>
    <t>Напрями використання коштів</t>
  </si>
  <si>
    <t xml:space="preserve">гривень, у тому числі </t>
  </si>
  <si>
    <t xml:space="preserve">гривень та спеціального фонду - </t>
  </si>
  <si>
    <t xml:space="preserve"> гривень.</t>
  </si>
  <si>
    <t>Завдання 1</t>
  </si>
  <si>
    <t>грн</t>
  </si>
  <si>
    <t xml:space="preserve">  </t>
  </si>
  <si>
    <t>затрат</t>
  </si>
  <si>
    <t>продукту</t>
  </si>
  <si>
    <t>ефективності</t>
  </si>
  <si>
    <t>якості</t>
  </si>
  <si>
    <t>0540</t>
  </si>
  <si>
    <t>Інша діяльність у сфері екології та охорони природних ресурсів</t>
  </si>
  <si>
    <t>Розвиток та підвищення рівня благоустрою міста, санітарного та епідеміологічного благополуччя населення та стану довкілля</t>
  </si>
  <si>
    <t>Видатки на забезпечення виконання заходів програми, в т.ч.:</t>
  </si>
  <si>
    <t>кошторис</t>
  </si>
  <si>
    <t>Кількість надзвичайних ситуацій, ліквідацію яких планується здійснити</t>
  </si>
  <si>
    <t xml:space="preserve">Середні видатки на ліквідацію одної надзвичайної ситуації </t>
  </si>
  <si>
    <t>Відсоток реалізації заходу</t>
  </si>
  <si>
    <t>од.</t>
  </si>
  <si>
    <t>розрахунок (п.1.2./п.2.1.)</t>
  </si>
  <si>
    <t>Завдання 2</t>
  </si>
  <si>
    <t>Кількість штатних посад відділу екології</t>
  </si>
  <si>
    <t>Кількість штатних працівників безпосередньо задіяних у проведенні рейдів, перевірок</t>
  </si>
  <si>
    <t>штатний розпис</t>
  </si>
  <si>
    <t>журнал реєстрації приписів, протоколів</t>
  </si>
  <si>
    <t>Кількість проведених рейдів, перевірок об"єктів на відповідність вимогам законодавства</t>
  </si>
  <si>
    <t>Кількість виявлених порушень при проведенні перевірок</t>
  </si>
  <si>
    <t>Облік суб"єктів господарювання,що здійснюють викиди забруднюючих речовин в атмосферне повітря, скиди у водні об"єкти та суб"єктів у сфері поводження з відходами</t>
  </si>
  <si>
    <t>Середня кількість перевірок, що проведена одним працівником відділу</t>
  </si>
  <si>
    <t>Кількість виявлених порушень на одного працівника</t>
  </si>
  <si>
    <t>розрахунок (п.2.1./п.1.2.)</t>
  </si>
  <si>
    <t>розрахунок (п.2.2./п.1.2.)</t>
  </si>
  <si>
    <t>розрахунок (п.2.2./п.2.1.*100)</t>
  </si>
  <si>
    <t>Програма благоустрою та розвитку комунального господарства Житомирської міської об'єднаної територіальної громади на 2016-2022 роки</t>
  </si>
  <si>
    <t>України від 29.12.2018 №1209)</t>
  </si>
  <si>
    <t>Департамент бюджету та фінансів Житомирської міської ради</t>
  </si>
  <si>
    <t>Дата погодження</t>
  </si>
  <si>
    <t>М.П.</t>
  </si>
  <si>
    <t>(найменування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</si>
  <si>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</si>
  <si>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</si>
  <si>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</si>
  <si>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</si>
  <si>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</si>
  <si>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</si>
  <si>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8330</t>
  </si>
  <si>
    <t>О.В.Марцун</t>
  </si>
  <si>
    <t>Начальник управління комунального господарства Житомирської міської ради</t>
  </si>
  <si>
    <t xml:space="preserve"> </t>
  </si>
  <si>
    <t>5.1. Бюджетний кодекс України</t>
  </si>
  <si>
    <t>5.4. Концепція інтегрованого розвитку м. Житомира до 2030 року</t>
  </si>
  <si>
    <t>Відсоток порушень до загального обсягу перевірок</t>
  </si>
  <si>
    <t>гривень</t>
  </si>
  <si>
    <t>06552000000</t>
  </si>
  <si>
    <t xml:space="preserve">від       .01.2021 р. №  -ОС                         </t>
  </si>
  <si>
    <r>
      <t xml:space="preserve">бюджетної програми місцевого бюджету на </t>
    </r>
    <r>
      <rPr>
        <b/>
        <u val="single"/>
        <sz val="10"/>
        <rFont val="Arial Cyr"/>
        <family val="0"/>
      </rPr>
      <t xml:space="preserve"> 2021 </t>
    </r>
    <r>
      <rPr>
        <b/>
        <sz val="10"/>
        <rFont val="Arial Cyr"/>
        <family val="0"/>
      </rPr>
      <t>рік</t>
    </r>
  </si>
  <si>
    <t>47-43-16</t>
  </si>
  <si>
    <t>5.2. Рішення міської ради від 24.12.20р. № 54 "Про бюджет Житомирської міської територіальної громади на 2021 рік"</t>
  </si>
  <si>
    <t>Виконання  природоохоронних заходів: ліквідація наслідків буреломів, сніговалів, вітровалів</t>
  </si>
  <si>
    <t>Забезпечення виконання природоохоронних заходів: ліквідація наслідків буреломів, сніговалів, вітровалів</t>
  </si>
  <si>
    <t>Надання трансфертів КП «Інспекція з благоустрою м.Житомира»</t>
  </si>
  <si>
    <t>Забезпечення надання трансфертів КП «Інспекція з благоустрою м.Житомира»</t>
  </si>
  <si>
    <t>5.3. Програма благоустрою та розвитку комунального господарства Житомирської міської об'єднаної територіальної громади на 2016-2022 роки від 28.12.2015 №38 зі змінами</t>
  </si>
  <si>
    <t>ліквідація наслідків буреломів, сніговалів, вітровалів  (КП "Зеленбуд")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</si>
</sst>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22]General"/>
    <numFmt numFmtId="174" formatCode="0.000"/>
    <numFmt numFmtId="175" formatCode="#,##0.0"/>
    <numFmt numFmtId="176" formatCode="#,##0.000"/>
    <numFmt numFmtId="177" formatCode="0.00000"/>
    <numFmt numFmtId="178" formatCode="0.0000"/>
    <numFmt numFmtId="179" formatCode="#,##0.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u val="single"/>
      <sz val="10"/>
      <name val="Arial Cyr"/>
      <family val="0"/>
    </font>
    <font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73" fontId="12" fillId="0" borderId="0" applyBorder="0" applyProtection="0">
      <alignment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53" applyFont="1" applyBorder="1" applyAlignment="1">
      <alignment horizontal="left"/>
      <protection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172" fontId="0" fillId="0" borderId="0" xfId="0" applyNumberFormat="1" applyFont="1" applyBorder="1" applyAlignment="1">
      <alignment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24" borderId="0" xfId="0" applyFont="1" applyFill="1" applyAlignment="1">
      <alignment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0" borderId="11" xfId="53" applyFont="1" applyBorder="1" applyAlignment="1">
      <alignment horizontal="center" vertical="top" wrapText="1"/>
      <protection/>
    </xf>
    <xf numFmtId="0" fontId="0" fillId="0" borderId="0" xfId="53" applyFont="1" applyAlignment="1">
      <alignment vertical="top"/>
      <protection/>
    </xf>
    <xf numFmtId="0" fontId="0" fillId="0" borderId="0" xfId="53" applyFont="1" applyAlignment="1">
      <alignment vertical="top" wrapText="1"/>
      <protection/>
    </xf>
    <xf numFmtId="49" fontId="0" fillId="0" borderId="12" xfId="53" applyNumberFormat="1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0" fillId="0" borderId="0" xfId="0" applyAlignment="1">
      <alignment vertical="top"/>
    </xf>
    <xf numFmtId="0" fontId="5" fillId="0" borderId="0" xfId="53" applyFont="1" applyBorder="1" applyAlignment="1">
      <alignment vertical="top"/>
      <protection/>
    </xf>
    <xf numFmtId="0" fontId="0" fillId="0" borderId="0" xfId="0" applyBorder="1" applyAlignment="1">
      <alignment/>
    </xf>
    <xf numFmtId="0" fontId="2" fillId="25" borderId="0" xfId="53" applyFont="1" applyFill="1" applyBorder="1" applyAlignment="1">
      <alignment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10" fillId="0" borderId="0" xfId="53" applyFont="1" applyAlignment="1">
      <alignment horizontal="center"/>
      <protection/>
    </xf>
    <xf numFmtId="0" fontId="0" fillId="0" borderId="0" xfId="0" applyFont="1" applyAlignment="1">
      <alignment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49" fontId="5" fillId="0" borderId="16" xfId="53" applyNumberFormat="1" applyFont="1" applyBorder="1" applyAlignment="1">
      <alignment horizontal="center"/>
      <protection/>
    </xf>
    <xf numFmtId="0" fontId="30" fillId="0" borderId="0" xfId="0" applyFont="1" applyBorder="1" applyAlignment="1">
      <alignment horizontal="left" wrapText="1"/>
    </xf>
    <xf numFmtId="0" fontId="5" fillId="0" borderId="17" xfId="53" applyFont="1" applyBorder="1" applyAlignment="1">
      <alignment horizontal="center" vertical="top" wrapText="1"/>
      <protection/>
    </xf>
    <xf numFmtId="0" fontId="5" fillId="0" borderId="18" xfId="53" applyFont="1" applyBorder="1" applyAlignment="1">
      <alignment horizontal="center" vertical="top" wrapText="1"/>
      <protection/>
    </xf>
    <xf numFmtId="0" fontId="5" fillId="0" borderId="11" xfId="53" applyFont="1" applyBorder="1" applyAlignment="1">
      <alignment horizontal="center" vertical="top" wrapText="1"/>
      <protection/>
    </xf>
    <xf numFmtId="0" fontId="5" fillId="0" borderId="19" xfId="53" applyFont="1" applyBorder="1" applyAlignment="1">
      <alignment horizontal="center" vertical="top" wrapText="1"/>
      <protection/>
    </xf>
    <xf numFmtId="4" fontId="0" fillId="0" borderId="0" xfId="53" applyNumberFormat="1" applyFont="1" applyAlignment="1">
      <alignment horizontal="center"/>
      <protection/>
    </xf>
    <xf numFmtId="0" fontId="0" fillId="20" borderId="13" xfId="0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horizontal="center" vertical="center" wrapText="1"/>
    </xf>
    <xf numFmtId="0" fontId="0" fillId="20" borderId="14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 wrapText="1"/>
    </xf>
    <xf numFmtId="0" fontId="0" fillId="0" borderId="16" xfId="53" applyFont="1" applyBorder="1" applyAlignment="1">
      <alignment horizontal="center"/>
      <protection/>
    </xf>
    <xf numFmtId="0" fontId="5" fillId="0" borderId="21" xfId="53" applyFont="1" applyBorder="1" applyAlignment="1">
      <alignment horizontal="center" vertical="top" wrapText="1"/>
      <protection/>
    </xf>
    <xf numFmtId="0" fontId="0" fillId="0" borderId="22" xfId="53" applyFont="1" applyBorder="1" applyAlignment="1">
      <alignment horizontal="center"/>
      <protection/>
    </xf>
    <xf numFmtId="0" fontId="0" fillId="0" borderId="23" xfId="53" applyFont="1" applyBorder="1" applyAlignment="1">
      <alignment horizontal="center"/>
      <protection/>
    </xf>
    <xf numFmtId="49" fontId="0" fillId="0" borderId="22" xfId="53" applyNumberFormat="1" applyFont="1" applyBorder="1" applyAlignment="1">
      <alignment horizontal="center"/>
      <protection/>
    </xf>
    <xf numFmtId="49" fontId="0" fillId="0" borderId="23" xfId="53" applyNumberFormat="1" applyFont="1" applyBorder="1" applyAlignment="1">
      <alignment horizontal="center"/>
      <protection/>
    </xf>
    <xf numFmtId="0" fontId="0" fillId="0" borderId="23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24" borderId="2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22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/>
    </xf>
    <xf numFmtId="0" fontId="5" fillId="0" borderId="0" xfId="53" applyFont="1" applyBorder="1" applyAlignment="1">
      <alignment horizontal="center" vertical="top"/>
      <protection/>
    </xf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5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53" applyNumberFormat="1" applyFont="1" applyBorder="1" applyAlignment="1">
      <alignment horizontal="center"/>
      <protection/>
    </xf>
    <xf numFmtId="0" fontId="5" fillId="0" borderId="0" xfId="53" applyFont="1" applyFill="1" applyBorder="1" applyAlignment="1">
      <alignment horizontal="center" vertical="top" wrapText="1"/>
      <protection/>
    </xf>
    <xf numFmtId="0" fontId="0" fillId="0" borderId="16" xfId="0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0" xfId="0" applyFont="1" applyBorder="1" applyAlignment="1">
      <alignment/>
    </xf>
    <xf numFmtId="49" fontId="2" fillId="0" borderId="0" xfId="53" applyNumberFormat="1" applyFont="1" applyBorder="1" applyAlignment="1">
      <alignment horizontal="left" wrapText="1"/>
      <protection/>
    </xf>
    <xf numFmtId="49" fontId="4" fillId="0" borderId="24" xfId="53" applyNumberFormat="1" applyFont="1" applyFill="1" applyBorder="1" applyAlignment="1">
      <alignment horizontal="center" wrapText="1"/>
      <protection/>
    </xf>
    <xf numFmtId="0" fontId="9" fillId="0" borderId="0" xfId="0" applyFont="1" applyBorder="1" applyAlignment="1">
      <alignment horizontal="left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0" fillId="0" borderId="15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20" borderId="13" xfId="0" applyFont="1" applyFill="1" applyBorder="1" applyAlignment="1">
      <alignment horizontal="left" vertical="center" wrapText="1"/>
    </xf>
    <xf numFmtId="0" fontId="0" fillId="20" borderId="14" xfId="0" applyFont="1" applyFill="1" applyBorder="1" applyAlignment="1">
      <alignment horizontal="left" vertical="center" wrapText="1"/>
    </xf>
    <xf numFmtId="4" fontId="0" fillId="20" borderId="15" xfId="0" applyNumberFormat="1" applyFont="1" applyFill="1" applyBorder="1" applyAlignment="1">
      <alignment horizontal="center" vertical="center" wrapText="1"/>
    </xf>
    <xf numFmtId="4" fontId="0" fillId="20" borderId="13" xfId="0" applyNumberFormat="1" applyFont="1" applyFill="1" applyBorder="1" applyAlignment="1">
      <alignment horizontal="center" vertical="center" wrapText="1"/>
    </xf>
    <xf numFmtId="4" fontId="0" fillId="20" borderId="20" xfId="0" applyNumberFormat="1" applyFont="1" applyFill="1" applyBorder="1" applyAlignment="1">
      <alignment horizontal="center" vertical="center" wrapText="1"/>
    </xf>
    <xf numFmtId="4" fontId="0" fillId="20" borderId="14" xfId="0" applyNumberFormat="1" applyFont="1" applyFill="1" applyBorder="1" applyAlignment="1">
      <alignment horizontal="center" vertical="center" wrapText="1"/>
    </xf>
    <xf numFmtId="4" fontId="0" fillId="2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left" vertical="center" wrapText="1"/>
    </xf>
    <xf numFmtId="0" fontId="0" fillId="20" borderId="14" xfId="0" applyFont="1" applyFill="1" applyBorder="1" applyAlignment="1">
      <alignment horizontal="left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20" borderId="14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4" fontId="0" fillId="20" borderId="13" xfId="0" applyNumberFormat="1" applyFont="1" applyFill="1" applyBorder="1" applyAlignment="1">
      <alignment horizontal="center" vertical="center" wrapText="1"/>
    </xf>
    <xf numFmtId="4" fontId="0" fillId="20" borderId="20" xfId="0" applyNumberFormat="1" applyFont="1" applyFill="1" applyBorder="1" applyAlignment="1">
      <alignment horizontal="center" vertical="center" wrapText="1"/>
    </xf>
    <xf numFmtId="4" fontId="0" fillId="20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5" fontId="0" fillId="0" borderId="15" xfId="0" applyNumberFormat="1" applyFont="1" applyBorder="1" applyAlignment="1">
      <alignment horizontal="center" vertical="center" wrapText="1"/>
    </xf>
    <xf numFmtId="175" fontId="0" fillId="0" borderId="15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175" fontId="0" fillId="0" borderId="13" xfId="0" applyNumberFormat="1" applyFont="1" applyBorder="1" applyAlignment="1">
      <alignment horizontal="center" vertical="center" wrapText="1"/>
    </xf>
    <xf numFmtId="175" fontId="0" fillId="0" borderId="20" xfId="0" applyNumberFormat="1" applyFont="1" applyBorder="1" applyAlignment="1">
      <alignment horizontal="center" vertical="center" wrapText="1"/>
    </xf>
    <xf numFmtId="175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5"/>
  <sheetViews>
    <sheetView tabSelected="1" view="pageBreakPreview" zoomScaleSheetLayoutView="100" zoomScalePageLayoutView="0" workbookViewId="0" topLeftCell="A49">
      <selection activeCell="AD82" sqref="AD82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9.75390625" style="0" customWidth="1"/>
    <col min="4" max="4" width="25.625" style="0" customWidth="1"/>
    <col min="5" max="5" width="11.625" style="0" customWidth="1"/>
    <col min="6" max="6" width="6.625" style="0" customWidth="1"/>
    <col min="7" max="7" width="4.875" style="0" customWidth="1"/>
    <col min="8" max="8" width="3.75390625" style="0" customWidth="1"/>
    <col min="9" max="9" width="8.00390625" style="0" customWidth="1"/>
    <col min="10" max="10" width="5.625" style="0" customWidth="1"/>
    <col min="11" max="11" width="5.875" style="0" customWidth="1"/>
    <col min="12" max="12" width="5.375" style="0" customWidth="1"/>
    <col min="13" max="14" width="6.25390625" style="0" customWidth="1"/>
    <col min="15" max="15" width="5.625" style="0" customWidth="1"/>
    <col min="16" max="17" width="5.75390625" style="0" customWidth="1"/>
  </cols>
  <sheetData>
    <row r="1" spans="1:19" ht="12.75" customHeight="1">
      <c r="A1" s="7"/>
      <c r="C1" s="14"/>
      <c r="O1" s="111" t="s">
        <v>9</v>
      </c>
      <c r="P1" s="99"/>
      <c r="Q1" s="99"/>
      <c r="R1" s="99"/>
      <c r="S1" s="99"/>
    </row>
    <row r="2" spans="1:19" ht="12.75">
      <c r="A2" s="7"/>
      <c r="O2" s="99"/>
      <c r="P2" s="99"/>
      <c r="Q2" s="99"/>
      <c r="R2" s="99"/>
      <c r="S2" s="99"/>
    </row>
    <row r="3" spans="1:19" ht="12.75">
      <c r="A3" s="7"/>
      <c r="O3" s="99"/>
      <c r="P3" s="99"/>
      <c r="Q3" s="99"/>
      <c r="R3" s="99"/>
      <c r="S3" s="99"/>
    </row>
    <row r="4" spans="1:19" ht="12.75" customHeight="1">
      <c r="A4" s="7"/>
      <c r="O4" s="112" t="s">
        <v>0</v>
      </c>
      <c r="P4" s="101"/>
      <c r="Q4" s="101"/>
      <c r="R4" s="101"/>
      <c r="S4" s="101"/>
    </row>
    <row r="5" spans="1:19" ht="12.75" customHeight="1">
      <c r="A5" s="7"/>
      <c r="O5" s="115" t="s">
        <v>44</v>
      </c>
      <c r="P5" s="112"/>
      <c r="Q5" s="112"/>
      <c r="R5" s="112"/>
      <c r="S5" s="112"/>
    </row>
    <row r="6" spans="1:19" ht="12.75" customHeight="1">
      <c r="A6" s="7"/>
      <c r="O6" s="115" t="s">
        <v>87</v>
      </c>
      <c r="P6" s="115"/>
      <c r="Q6" s="115"/>
      <c r="R6" s="115"/>
      <c r="S6" s="115"/>
    </row>
    <row r="7" spans="1:19" ht="9" customHeight="1">
      <c r="A7" s="7"/>
      <c r="O7" s="113" t="s">
        <v>41</v>
      </c>
      <c r="P7" s="113"/>
      <c r="Q7" s="113"/>
      <c r="R7" s="113"/>
      <c r="S7" s="113"/>
    </row>
    <row r="8" spans="1:19" ht="11.25" customHeight="1">
      <c r="A8" s="7"/>
      <c r="O8" s="113"/>
      <c r="P8" s="113"/>
      <c r="Q8" s="113"/>
      <c r="R8" s="113"/>
      <c r="S8" s="113"/>
    </row>
    <row r="9" spans="1:19" ht="9.75" customHeight="1">
      <c r="A9" s="7"/>
      <c r="O9" s="113"/>
      <c r="P9" s="113"/>
      <c r="Q9" s="113"/>
      <c r="R9" s="113"/>
      <c r="S9" s="113"/>
    </row>
    <row r="10" spans="1:19" ht="12.75">
      <c r="A10" s="7"/>
      <c r="O10" s="114" t="s">
        <v>3</v>
      </c>
      <c r="P10" s="114"/>
      <c r="Q10" s="114"/>
      <c r="R10" s="114"/>
      <c r="S10" s="114"/>
    </row>
    <row r="11" spans="1:19" ht="22.5" customHeight="1">
      <c r="A11" s="7"/>
      <c r="O11" s="116" t="s">
        <v>91</v>
      </c>
      <c r="P11" s="116"/>
      <c r="Q11" s="116"/>
      <c r="R11" s="116"/>
      <c r="S11" s="116"/>
    </row>
    <row r="12" spans="1:20" ht="12.75">
      <c r="A12" s="7"/>
      <c r="O12" s="58" t="s">
        <v>107</v>
      </c>
      <c r="P12" s="58"/>
      <c r="Q12" s="58"/>
      <c r="R12" s="58"/>
      <c r="S12" s="58"/>
      <c r="T12" s="48"/>
    </row>
    <row r="13" spans="1:19" ht="12.75">
      <c r="A13" s="7"/>
      <c r="O13" s="8"/>
      <c r="P13" s="8"/>
      <c r="Q13" s="8"/>
      <c r="R13" s="8"/>
      <c r="S13" s="8"/>
    </row>
    <row r="14" ht="12.75">
      <c r="A14" s="7"/>
    </row>
    <row r="15" spans="1:19" ht="18">
      <c r="A15" s="1"/>
      <c r="B15" s="2"/>
      <c r="C15" s="2"/>
      <c r="D15" s="2"/>
      <c r="E15" s="2"/>
      <c r="F15" s="2"/>
      <c r="G15" s="2"/>
      <c r="H15" s="18" t="s">
        <v>7</v>
      </c>
      <c r="I15" s="18"/>
      <c r="J15" s="18"/>
      <c r="K15" s="18"/>
      <c r="L15" s="18"/>
      <c r="M15" s="18"/>
      <c r="N15" s="18"/>
      <c r="S15" s="2"/>
    </row>
    <row r="16" spans="1:19" ht="12.75">
      <c r="A16" s="1"/>
      <c r="B16" s="2"/>
      <c r="C16" s="2"/>
      <c r="D16" s="62" t="s">
        <v>108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2"/>
    </row>
    <row r="17" spans="1:19" ht="14.25">
      <c r="A17" s="1"/>
      <c r="B17" s="2"/>
      <c r="C17" s="2"/>
      <c r="D17" s="2"/>
      <c r="E17" s="2"/>
      <c r="F17" s="2"/>
      <c r="G17" s="2"/>
      <c r="H17" s="9"/>
      <c r="I17" s="4"/>
      <c r="J17" s="4"/>
      <c r="K17" s="4"/>
      <c r="L17" s="4"/>
      <c r="M17" s="4"/>
      <c r="N17" s="4"/>
      <c r="S17" s="2"/>
    </row>
    <row r="18" spans="1:19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20" ht="12.75">
      <c r="A19" s="1" t="s">
        <v>10</v>
      </c>
      <c r="B19" s="104">
        <v>1400000</v>
      </c>
      <c r="C19" s="104"/>
      <c r="D19" s="2"/>
      <c r="E19" s="79" t="s">
        <v>4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49"/>
      <c r="S19" s="77">
        <v>34900570</v>
      </c>
      <c r="T19" s="77"/>
    </row>
    <row r="20" spans="1:20" ht="69.75" customHeight="1">
      <c r="A20" s="1"/>
      <c r="B20" s="70" t="s">
        <v>92</v>
      </c>
      <c r="C20" s="78"/>
      <c r="D20" s="51"/>
      <c r="E20" s="98" t="s">
        <v>91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6"/>
      <c r="Q20" s="6"/>
      <c r="R20" s="3"/>
      <c r="S20" s="70" t="s">
        <v>93</v>
      </c>
      <c r="T20" s="78"/>
    </row>
    <row r="21" spans="1:19" ht="12.75">
      <c r="A21" s="1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20" ht="12.75">
      <c r="A22" s="1" t="s">
        <v>11</v>
      </c>
      <c r="B22" s="105">
        <v>1410000</v>
      </c>
      <c r="C22" s="105"/>
      <c r="D22" s="2"/>
      <c r="E22" s="79" t="s">
        <v>31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49"/>
      <c r="S22" s="77">
        <v>34900570</v>
      </c>
      <c r="T22" s="77"/>
    </row>
    <row r="23" spans="1:23" ht="69.75" customHeight="1">
      <c r="A23" s="1"/>
      <c r="B23" s="70" t="s">
        <v>92</v>
      </c>
      <c r="C23" s="78"/>
      <c r="D23" s="52"/>
      <c r="E23" s="106" t="s">
        <v>12</v>
      </c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6"/>
      <c r="Q23" s="6"/>
      <c r="R23" s="3"/>
      <c r="S23" s="70" t="s">
        <v>93</v>
      </c>
      <c r="T23" s="78"/>
      <c r="W23" t="s">
        <v>101</v>
      </c>
    </row>
    <row r="24" spans="1:19" ht="12.75">
      <c r="A24" s="1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23" ht="12.75">
      <c r="A25" s="1" t="s">
        <v>13</v>
      </c>
      <c r="B25" s="107">
        <v>1418330</v>
      </c>
      <c r="C25" s="107"/>
      <c r="D25" s="53" t="s">
        <v>98</v>
      </c>
      <c r="E25" s="81" t="s">
        <v>63</v>
      </c>
      <c r="F25" s="82"/>
      <c r="G25" s="49"/>
      <c r="H25" s="83" t="s">
        <v>64</v>
      </c>
      <c r="I25" s="83"/>
      <c r="J25" s="83"/>
      <c r="K25" s="83"/>
      <c r="L25" s="83"/>
      <c r="M25" s="83"/>
      <c r="N25" s="83"/>
      <c r="O25" s="83"/>
      <c r="P25" s="83"/>
      <c r="Q25" s="83"/>
      <c r="R25" s="54"/>
      <c r="S25" s="66" t="s">
        <v>106</v>
      </c>
      <c r="T25" s="66"/>
      <c r="U25" s="49"/>
      <c r="V25" s="49"/>
      <c r="W25" s="49"/>
    </row>
    <row r="26" spans="1:23" ht="70.5" customHeight="1">
      <c r="A26" s="1"/>
      <c r="B26" s="102" t="s">
        <v>92</v>
      </c>
      <c r="C26" s="103"/>
      <c r="D26" s="50" t="s">
        <v>94</v>
      </c>
      <c r="E26" s="68" t="s">
        <v>95</v>
      </c>
      <c r="F26" s="69"/>
      <c r="G26" s="55"/>
      <c r="H26" s="69" t="s">
        <v>96</v>
      </c>
      <c r="I26" s="69"/>
      <c r="J26" s="69"/>
      <c r="K26" s="69"/>
      <c r="L26" s="69"/>
      <c r="M26" s="69"/>
      <c r="N26" s="69"/>
      <c r="O26" s="69"/>
      <c r="P26" s="69"/>
      <c r="Q26" s="69"/>
      <c r="R26" s="56"/>
      <c r="S26" s="70" t="s">
        <v>97</v>
      </c>
      <c r="T26" s="71"/>
      <c r="U26" s="57"/>
      <c r="V26" s="57"/>
      <c r="W26" s="57"/>
    </row>
    <row r="27" spans="1:19" ht="12.75">
      <c r="A27" s="1"/>
      <c r="B27" s="5"/>
      <c r="C27" s="5"/>
      <c r="D27" s="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S27" s="3"/>
    </row>
    <row r="28" spans="1:19" ht="12.75">
      <c r="A28" s="1"/>
      <c r="B28" s="2"/>
      <c r="C28" s="2"/>
      <c r="D28" s="2"/>
      <c r="E28" s="16"/>
      <c r="F28" s="16"/>
      <c r="G28" s="16"/>
      <c r="H28" s="16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2"/>
    </row>
    <row r="29" spans="1:19" ht="12.75">
      <c r="A29" s="1" t="s">
        <v>14</v>
      </c>
      <c r="B29" s="17" t="s">
        <v>5</v>
      </c>
      <c r="C29" s="3"/>
      <c r="D29" s="3"/>
      <c r="E29" s="3"/>
      <c r="F29" s="3"/>
      <c r="G29" s="3"/>
      <c r="H29" s="3"/>
      <c r="I29" s="72">
        <f>R53</f>
        <v>1415200</v>
      </c>
      <c r="J29" s="72"/>
      <c r="K29" s="3" t="s">
        <v>53</v>
      </c>
      <c r="L29" s="3"/>
      <c r="M29" s="3"/>
      <c r="N29" s="3"/>
      <c r="O29" s="3"/>
      <c r="P29" s="3"/>
      <c r="Q29" s="3"/>
      <c r="R29" s="3"/>
      <c r="S29" s="3"/>
    </row>
    <row r="30" spans="1:19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6" ht="12.75">
      <c r="A31" s="7"/>
      <c r="B31" s="4" t="s">
        <v>6</v>
      </c>
      <c r="C31" s="4"/>
      <c r="D31" s="4"/>
      <c r="E31" s="21">
        <f>J53</f>
        <v>1415200</v>
      </c>
      <c r="F31" s="4" t="s">
        <v>54</v>
      </c>
      <c r="G31" s="4"/>
      <c r="H31" s="4"/>
      <c r="I31" s="4"/>
      <c r="J31" s="4"/>
      <c r="K31" s="4"/>
      <c r="L31" s="100">
        <f>P53</f>
        <v>0</v>
      </c>
      <c r="M31" s="100"/>
      <c r="N31" s="4" t="s">
        <v>55</v>
      </c>
      <c r="O31" s="4"/>
      <c r="P31" s="4"/>
    </row>
    <row r="32" spans="1:16" ht="12.75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7" ht="6.75" customHeight="1">
      <c r="A33" s="7"/>
      <c r="B33" s="4"/>
      <c r="C33" s="4"/>
      <c r="D33" s="4"/>
      <c r="E33" s="4"/>
      <c r="F33" s="4"/>
      <c r="G33" s="4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8" ht="12.75">
      <c r="A34" s="7" t="s">
        <v>15</v>
      </c>
      <c r="B34" s="99" t="s">
        <v>26</v>
      </c>
      <c r="C34" s="99"/>
      <c r="D34" s="99"/>
      <c r="E34" s="99"/>
      <c r="F34" s="99"/>
      <c r="G34" s="99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</row>
    <row r="35" spans="1:18" ht="7.5" customHeight="1">
      <c r="A35" s="7"/>
      <c r="B35" s="4"/>
      <c r="C35" s="4"/>
      <c r="D35" s="4"/>
      <c r="E35" s="4"/>
      <c r="F35" s="4"/>
      <c r="G35" s="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9" ht="15.75" customHeight="1">
      <c r="A36" s="7"/>
      <c r="B36" s="67" t="s">
        <v>102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ht="15" customHeight="1">
      <c r="A37" s="7"/>
      <c r="B37" s="117" t="s">
        <v>110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</row>
    <row r="38" spans="1:19" ht="28.5" customHeight="1">
      <c r="A38" s="7"/>
      <c r="B38" s="67" t="s">
        <v>115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1:19" ht="15.75" customHeight="1">
      <c r="A39" s="7"/>
      <c r="B39" s="67" t="s">
        <v>103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19" ht="15.75" customHeight="1">
      <c r="A40" s="7"/>
      <c r="B40" s="125"/>
      <c r="C40" s="125"/>
      <c r="D40" s="125"/>
      <c r="E40" s="125"/>
      <c r="F40" s="125"/>
      <c r="G40" s="13"/>
      <c r="H40" s="13"/>
      <c r="I40" s="13"/>
      <c r="J40" s="12"/>
      <c r="K40" s="12"/>
      <c r="L40" s="12"/>
      <c r="M40" s="11"/>
      <c r="N40" s="11"/>
      <c r="O40" s="11"/>
      <c r="P40" s="11"/>
      <c r="Q40" s="11"/>
      <c r="R40" s="11"/>
      <c r="S40" s="11"/>
    </row>
    <row r="41" spans="1:19" ht="29.25" customHeight="1">
      <c r="A41" s="23" t="s">
        <v>16</v>
      </c>
      <c r="B41" s="63" t="s">
        <v>27</v>
      </c>
      <c r="C41" s="63"/>
      <c r="D41" s="63"/>
      <c r="E41" s="63"/>
      <c r="F41" s="131" t="s">
        <v>65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24"/>
    </row>
    <row r="42" spans="1:19" ht="5.25" customHeight="1">
      <c r="A42" s="25"/>
      <c r="B42" s="24"/>
      <c r="C42" s="24"/>
      <c r="D42" s="24"/>
      <c r="E42" s="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24"/>
    </row>
    <row r="43" spans="1:19" ht="12.75">
      <c r="A43" s="25" t="s">
        <v>17</v>
      </c>
      <c r="B43" s="123" t="s">
        <v>45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24"/>
      <c r="O43" s="24"/>
      <c r="P43" s="24"/>
      <c r="Q43" s="24"/>
      <c r="R43" s="24"/>
      <c r="S43" s="24"/>
    </row>
    <row r="44" spans="1:19" ht="5.25" customHeight="1">
      <c r="A44" s="2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ht="15.75" customHeight="1">
      <c r="A45" s="108" t="s">
        <v>18</v>
      </c>
      <c r="B45" s="109"/>
      <c r="C45" s="110"/>
      <c r="D45" s="108" t="s">
        <v>48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10"/>
    </row>
    <row r="46" spans="1:19" ht="18" customHeight="1">
      <c r="A46" s="108">
        <v>1</v>
      </c>
      <c r="B46" s="109"/>
      <c r="C46" s="110"/>
      <c r="D46" s="120" t="s">
        <v>112</v>
      </c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2"/>
    </row>
    <row r="47" spans="1:19" ht="15.75" customHeight="1">
      <c r="A47" s="108">
        <v>2</v>
      </c>
      <c r="B47" s="109"/>
      <c r="C47" s="110"/>
      <c r="D47" s="120" t="s">
        <v>114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2"/>
    </row>
    <row r="48" spans="1:19" ht="15.75" customHeight="1">
      <c r="A48" s="25" t="s">
        <v>19</v>
      </c>
      <c r="B48" s="26" t="s">
        <v>51</v>
      </c>
      <c r="C48" s="26"/>
      <c r="D48" s="26"/>
      <c r="E48" s="26"/>
      <c r="F48" s="26"/>
      <c r="G48" s="26"/>
      <c r="H48" s="26"/>
      <c r="I48" s="26"/>
      <c r="J48" s="24"/>
      <c r="K48" s="24"/>
      <c r="L48" s="24"/>
      <c r="M48" s="24"/>
      <c r="N48" s="24"/>
      <c r="O48" s="24"/>
      <c r="P48" s="24"/>
      <c r="Q48" s="24"/>
      <c r="R48" s="24"/>
      <c r="S48" s="27" t="s">
        <v>105</v>
      </c>
    </row>
    <row r="49" spans="1:19" ht="42" customHeight="1">
      <c r="A49" s="128" t="s">
        <v>18</v>
      </c>
      <c r="B49" s="129"/>
      <c r="C49" s="130"/>
      <c r="D49" s="128" t="s">
        <v>52</v>
      </c>
      <c r="E49" s="129"/>
      <c r="F49" s="129"/>
      <c r="G49" s="129"/>
      <c r="H49" s="129"/>
      <c r="I49" s="129"/>
      <c r="J49" s="128" t="s">
        <v>20</v>
      </c>
      <c r="K49" s="129"/>
      <c r="L49" s="129"/>
      <c r="M49" s="130"/>
      <c r="N49" s="128" t="s">
        <v>1</v>
      </c>
      <c r="O49" s="129"/>
      <c r="P49" s="129"/>
      <c r="Q49" s="130"/>
      <c r="R49" s="118" t="s">
        <v>30</v>
      </c>
      <c r="S49" s="119"/>
    </row>
    <row r="50" spans="1:19" ht="12" customHeight="1">
      <c r="A50" s="126">
        <v>1</v>
      </c>
      <c r="B50" s="126"/>
      <c r="C50" s="126"/>
      <c r="D50" s="126">
        <v>2</v>
      </c>
      <c r="E50" s="126"/>
      <c r="F50" s="126"/>
      <c r="G50" s="126"/>
      <c r="H50" s="126"/>
      <c r="I50" s="126"/>
      <c r="J50" s="127">
        <v>3</v>
      </c>
      <c r="K50" s="127"/>
      <c r="L50" s="127"/>
      <c r="M50" s="127"/>
      <c r="N50" s="128">
        <v>4</v>
      </c>
      <c r="O50" s="129"/>
      <c r="P50" s="129"/>
      <c r="Q50" s="130"/>
      <c r="R50" s="126">
        <v>5</v>
      </c>
      <c r="S50" s="126"/>
    </row>
    <row r="51" spans="1:19" ht="31.5" customHeight="1">
      <c r="A51" s="126">
        <v>1</v>
      </c>
      <c r="B51" s="126"/>
      <c r="C51" s="126"/>
      <c r="D51" s="186" t="s">
        <v>111</v>
      </c>
      <c r="E51" s="186"/>
      <c r="F51" s="186"/>
      <c r="G51" s="186"/>
      <c r="H51" s="186"/>
      <c r="I51" s="186"/>
      <c r="J51" s="187">
        <v>250000</v>
      </c>
      <c r="K51" s="187"/>
      <c r="L51" s="187"/>
      <c r="M51" s="187"/>
      <c r="N51" s="91"/>
      <c r="O51" s="92"/>
      <c r="P51" s="92"/>
      <c r="Q51" s="93"/>
      <c r="R51" s="61">
        <f>J51+N51</f>
        <v>250000</v>
      </c>
      <c r="S51" s="61"/>
    </row>
    <row r="52" spans="1:19" ht="30.75" customHeight="1">
      <c r="A52" s="126">
        <v>2</v>
      </c>
      <c r="B52" s="126"/>
      <c r="C52" s="126"/>
      <c r="D52" s="186" t="s">
        <v>113</v>
      </c>
      <c r="E52" s="186"/>
      <c r="F52" s="186"/>
      <c r="G52" s="186"/>
      <c r="H52" s="186"/>
      <c r="I52" s="186"/>
      <c r="J52" s="187">
        <v>1165200</v>
      </c>
      <c r="K52" s="187"/>
      <c r="L52" s="187"/>
      <c r="M52" s="187"/>
      <c r="N52" s="91"/>
      <c r="O52" s="92"/>
      <c r="P52" s="92"/>
      <c r="Q52" s="93"/>
      <c r="R52" s="61">
        <f>J52+N52</f>
        <v>1165200</v>
      </c>
      <c r="S52" s="61"/>
    </row>
    <row r="53" spans="1:19" ht="15" customHeight="1">
      <c r="A53" s="134" t="s">
        <v>30</v>
      </c>
      <c r="B53" s="134"/>
      <c r="C53" s="134"/>
      <c r="D53" s="134"/>
      <c r="E53" s="134"/>
      <c r="F53" s="134"/>
      <c r="G53" s="134"/>
      <c r="H53" s="134"/>
      <c r="I53" s="134"/>
      <c r="J53" s="61">
        <f>J51+J52</f>
        <v>1415200</v>
      </c>
      <c r="K53" s="61"/>
      <c r="L53" s="61"/>
      <c r="M53" s="61"/>
      <c r="N53" s="94">
        <f>N51+N52</f>
        <v>0</v>
      </c>
      <c r="O53" s="95"/>
      <c r="P53" s="95"/>
      <c r="Q53" s="96"/>
      <c r="R53" s="61">
        <f>J53+N53</f>
        <v>1415200</v>
      </c>
      <c r="S53" s="61"/>
    </row>
    <row r="54" spans="1:19" ht="12.75">
      <c r="A54" s="28"/>
      <c r="B54" s="22"/>
      <c r="C54" s="22"/>
      <c r="D54" s="22"/>
      <c r="E54" s="22"/>
      <c r="F54" s="22"/>
      <c r="G54" s="22"/>
      <c r="H54" s="22"/>
      <c r="I54" s="29"/>
      <c r="J54" s="22"/>
      <c r="K54" s="22"/>
      <c r="L54" s="22"/>
      <c r="M54" s="22"/>
      <c r="N54" s="30"/>
      <c r="O54" s="30"/>
      <c r="P54" s="31"/>
      <c r="Q54" s="31"/>
      <c r="R54" s="31"/>
      <c r="S54" s="31"/>
    </row>
    <row r="55" spans="1:19" ht="17.25" customHeight="1">
      <c r="A55" s="32" t="s">
        <v>8</v>
      </c>
      <c r="B55" s="133" t="s">
        <v>49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33"/>
      <c r="Q55" s="33"/>
      <c r="R55" s="33"/>
      <c r="S55" s="33"/>
    </row>
    <row r="56" spans="1:19" ht="12.75" customHeight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27" t="s">
        <v>105</v>
      </c>
    </row>
    <row r="57" spans="1:19" ht="12.75">
      <c r="A57" s="128" t="s">
        <v>50</v>
      </c>
      <c r="B57" s="129"/>
      <c r="C57" s="129"/>
      <c r="D57" s="129"/>
      <c r="E57" s="129"/>
      <c r="F57" s="129"/>
      <c r="G57" s="129"/>
      <c r="H57" s="129"/>
      <c r="I57" s="130"/>
      <c r="J57" s="129" t="s">
        <v>20</v>
      </c>
      <c r="K57" s="129"/>
      <c r="L57" s="129"/>
      <c r="M57" s="130"/>
      <c r="N57" s="118" t="s">
        <v>1</v>
      </c>
      <c r="O57" s="132"/>
      <c r="P57" s="132"/>
      <c r="Q57" s="119"/>
      <c r="R57" s="118" t="s">
        <v>30</v>
      </c>
      <c r="S57" s="119"/>
    </row>
    <row r="58" spans="1:19" ht="15" customHeight="1">
      <c r="A58" s="128">
        <v>1</v>
      </c>
      <c r="B58" s="129"/>
      <c r="C58" s="129"/>
      <c r="D58" s="129"/>
      <c r="E58" s="129"/>
      <c r="F58" s="129"/>
      <c r="G58" s="129"/>
      <c r="H58" s="129"/>
      <c r="I58" s="130"/>
      <c r="J58" s="129">
        <v>2</v>
      </c>
      <c r="K58" s="129"/>
      <c r="L58" s="129"/>
      <c r="M58" s="130"/>
      <c r="N58" s="118">
        <v>3</v>
      </c>
      <c r="O58" s="132"/>
      <c r="P58" s="132"/>
      <c r="Q58" s="119"/>
      <c r="R58" s="118">
        <v>4</v>
      </c>
      <c r="S58" s="119"/>
    </row>
    <row r="59" spans="1:19" ht="30.75" customHeight="1">
      <c r="A59" s="135" t="s">
        <v>86</v>
      </c>
      <c r="B59" s="136"/>
      <c r="C59" s="136"/>
      <c r="D59" s="136"/>
      <c r="E59" s="136"/>
      <c r="F59" s="136"/>
      <c r="G59" s="136"/>
      <c r="H59" s="136"/>
      <c r="I59" s="137"/>
      <c r="J59" s="97">
        <f>J53</f>
        <v>1415200</v>
      </c>
      <c r="K59" s="97"/>
      <c r="L59" s="97"/>
      <c r="M59" s="64"/>
      <c r="N59" s="141">
        <f>N53</f>
        <v>0</v>
      </c>
      <c r="O59" s="143"/>
      <c r="P59" s="143"/>
      <c r="Q59" s="142"/>
      <c r="R59" s="141">
        <f>R53</f>
        <v>1415200</v>
      </c>
      <c r="S59" s="142"/>
    </row>
    <row r="60" spans="1:19" ht="12.75">
      <c r="A60" s="145" t="s">
        <v>30</v>
      </c>
      <c r="B60" s="146"/>
      <c r="C60" s="146"/>
      <c r="D60" s="146"/>
      <c r="E60" s="146"/>
      <c r="F60" s="146"/>
      <c r="G60" s="146"/>
      <c r="H60" s="146"/>
      <c r="I60" s="147"/>
      <c r="J60" s="144">
        <f>J59</f>
        <v>1415200</v>
      </c>
      <c r="K60" s="97"/>
      <c r="L60" s="97"/>
      <c r="M60" s="64"/>
      <c r="N60" s="141">
        <f>N59</f>
        <v>0</v>
      </c>
      <c r="O60" s="143"/>
      <c r="P60" s="143"/>
      <c r="Q60" s="142"/>
      <c r="R60" s="140">
        <f>R59</f>
        <v>1415200</v>
      </c>
      <c r="S60" s="140"/>
    </row>
    <row r="61" spans="1:19" ht="15" customHeight="1">
      <c r="A61" s="32" t="s">
        <v>21</v>
      </c>
      <c r="B61" s="139" t="s">
        <v>46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</row>
    <row r="62" spans="1:19" ht="9" customHeight="1">
      <c r="A62" s="32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 spans="1:19" ht="14.25" customHeight="1">
      <c r="A63" s="138" t="s">
        <v>58</v>
      </c>
      <c r="B63" s="138"/>
      <c r="C63" s="138" t="s">
        <v>47</v>
      </c>
      <c r="D63" s="138"/>
      <c r="E63" s="138" t="s">
        <v>2</v>
      </c>
      <c r="F63" s="138"/>
      <c r="G63" s="138" t="s">
        <v>22</v>
      </c>
      <c r="H63" s="138"/>
      <c r="I63" s="138"/>
      <c r="J63" s="138" t="s">
        <v>20</v>
      </c>
      <c r="K63" s="138"/>
      <c r="L63" s="138"/>
      <c r="M63" s="138"/>
      <c r="N63" s="138" t="s">
        <v>1</v>
      </c>
      <c r="O63" s="138"/>
      <c r="P63" s="138"/>
      <c r="Q63" s="138"/>
      <c r="R63" s="138" t="s">
        <v>30</v>
      </c>
      <c r="S63" s="138"/>
    </row>
    <row r="64" spans="1:19" ht="12.75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</row>
    <row r="65" spans="1:19" ht="15.75" customHeight="1">
      <c r="A65" s="138">
        <v>1</v>
      </c>
      <c r="B65" s="138"/>
      <c r="C65" s="138">
        <v>2</v>
      </c>
      <c r="D65" s="138"/>
      <c r="E65" s="138">
        <v>3</v>
      </c>
      <c r="F65" s="138"/>
      <c r="G65" s="138">
        <v>4</v>
      </c>
      <c r="H65" s="138"/>
      <c r="I65" s="138"/>
      <c r="J65" s="138">
        <v>5</v>
      </c>
      <c r="K65" s="138"/>
      <c r="L65" s="138"/>
      <c r="M65" s="138"/>
      <c r="N65" s="138">
        <v>6</v>
      </c>
      <c r="O65" s="138"/>
      <c r="P65" s="138"/>
      <c r="Q65" s="138"/>
      <c r="R65" s="138">
        <v>7</v>
      </c>
      <c r="S65" s="138"/>
    </row>
    <row r="66" spans="1:19" ht="12.75">
      <c r="A66" s="65" t="s">
        <v>56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1:19" ht="16.5" customHeight="1">
      <c r="A67" s="73">
        <v>1</v>
      </c>
      <c r="B67" s="75"/>
      <c r="C67" s="148" t="s">
        <v>59</v>
      </c>
      <c r="D67" s="149"/>
      <c r="E67" s="76"/>
      <c r="F67" s="76"/>
      <c r="G67" s="76"/>
      <c r="H67" s="76"/>
      <c r="I67" s="76"/>
      <c r="J67" s="73"/>
      <c r="K67" s="74"/>
      <c r="L67" s="74"/>
      <c r="M67" s="75"/>
      <c r="N67" s="76"/>
      <c r="O67" s="76"/>
      <c r="P67" s="76"/>
      <c r="Q67" s="76"/>
      <c r="R67" s="76"/>
      <c r="S67" s="76"/>
    </row>
    <row r="68" spans="1:19" ht="27.75" customHeight="1">
      <c r="A68" s="59" t="s">
        <v>33</v>
      </c>
      <c r="B68" s="60"/>
      <c r="C68" s="65" t="s">
        <v>66</v>
      </c>
      <c r="D68" s="65"/>
      <c r="E68" s="138" t="s">
        <v>57</v>
      </c>
      <c r="F68" s="138"/>
      <c r="G68" s="138" t="s">
        <v>67</v>
      </c>
      <c r="H68" s="138"/>
      <c r="I68" s="138"/>
      <c r="J68" s="94">
        <f>J69</f>
        <v>250000</v>
      </c>
      <c r="K68" s="95"/>
      <c r="L68" s="95"/>
      <c r="M68" s="96"/>
      <c r="N68" s="61"/>
      <c r="O68" s="61"/>
      <c r="P68" s="61"/>
      <c r="Q68" s="61"/>
      <c r="R68" s="61">
        <f>J68+N68</f>
        <v>250000</v>
      </c>
      <c r="S68" s="61"/>
    </row>
    <row r="69" spans="1:19" ht="33" customHeight="1">
      <c r="A69" s="59" t="s">
        <v>34</v>
      </c>
      <c r="B69" s="60"/>
      <c r="C69" s="65" t="s">
        <v>116</v>
      </c>
      <c r="D69" s="65"/>
      <c r="E69" s="138" t="s">
        <v>57</v>
      </c>
      <c r="F69" s="138"/>
      <c r="G69" s="138" t="s">
        <v>67</v>
      </c>
      <c r="H69" s="138"/>
      <c r="I69" s="138"/>
      <c r="J69" s="94">
        <f>J51</f>
        <v>250000</v>
      </c>
      <c r="K69" s="95"/>
      <c r="L69" s="95"/>
      <c r="M69" s="96"/>
      <c r="N69" s="61"/>
      <c r="O69" s="61"/>
      <c r="P69" s="61"/>
      <c r="Q69" s="61"/>
      <c r="R69" s="61">
        <f aca="true" t="shared" si="0" ref="R69:R75">J69+N69</f>
        <v>250000</v>
      </c>
      <c r="S69" s="61"/>
    </row>
    <row r="70" spans="1:19" ht="14.25" customHeight="1">
      <c r="A70" s="73">
        <v>2</v>
      </c>
      <c r="B70" s="75"/>
      <c r="C70" s="148" t="s">
        <v>60</v>
      </c>
      <c r="D70" s="149"/>
      <c r="E70" s="73"/>
      <c r="F70" s="75"/>
      <c r="G70" s="76"/>
      <c r="H70" s="76"/>
      <c r="I70" s="76"/>
      <c r="J70" s="174"/>
      <c r="K70" s="175"/>
      <c r="L70" s="175"/>
      <c r="M70" s="176"/>
      <c r="N70" s="150"/>
      <c r="O70" s="150"/>
      <c r="P70" s="150"/>
      <c r="Q70" s="150"/>
      <c r="R70" s="150"/>
      <c r="S70" s="150"/>
    </row>
    <row r="71" spans="1:19" ht="33.75" customHeight="1">
      <c r="A71" s="138" t="s">
        <v>35</v>
      </c>
      <c r="B71" s="138"/>
      <c r="C71" s="65" t="s">
        <v>68</v>
      </c>
      <c r="D71" s="65"/>
      <c r="E71" s="138" t="s">
        <v>71</v>
      </c>
      <c r="F71" s="138"/>
      <c r="G71" s="138" t="s">
        <v>29</v>
      </c>
      <c r="H71" s="138"/>
      <c r="I71" s="138"/>
      <c r="J71" s="160">
        <v>15</v>
      </c>
      <c r="K71" s="161"/>
      <c r="L71" s="161"/>
      <c r="M71" s="162"/>
      <c r="N71" s="188"/>
      <c r="O71" s="188"/>
      <c r="P71" s="188"/>
      <c r="Q71" s="188"/>
      <c r="R71" s="155">
        <f t="shared" si="0"/>
        <v>15</v>
      </c>
      <c r="S71" s="155"/>
    </row>
    <row r="72" spans="1:19" ht="12.75" customHeight="1">
      <c r="A72" s="76">
        <v>3</v>
      </c>
      <c r="B72" s="76"/>
      <c r="C72" s="148" t="s">
        <v>61</v>
      </c>
      <c r="D72" s="149"/>
      <c r="E72" s="73"/>
      <c r="F72" s="75"/>
      <c r="G72" s="76"/>
      <c r="H72" s="76"/>
      <c r="I72" s="76"/>
      <c r="J72" s="174"/>
      <c r="K72" s="175"/>
      <c r="L72" s="175"/>
      <c r="M72" s="176"/>
      <c r="N72" s="150"/>
      <c r="O72" s="150"/>
      <c r="P72" s="150"/>
      <c r="Q72" s="150"/>
      <c r="R72" s="150"/>
      <c r="S72" s="150"/>
    </row>
    <row r="73" spans="1:19" ht="30.75" customHeight="1">
      <c r="A73" s="138" t="s">
        <v>37</v>
      </c>
      <c r="B73" s="138"/>
      <c r="C73" s="65" t="s">
        <v>69</v>
      </c>
      <c r="D73" s="65"/>
      <c r="E73" s="138" t="s">
        <v>57</v>
      </c>
      <c r="F73" s="138"/>
      <c r="G73" s="138" t="s">
        <v>72</v>
      </c>
      <c r="H73" s="138"/>
      <c r="I73" s="138"/>
      <c r="J73" s="94">
        <f>J69/J71</f>
        <v>16666.666666666668</v>
      </c>
      <c r="K73" s="95"/>
      <c r="L73" s="95"/>
      <c r="M73" s="96"/>
      <c r="N73" s="61"/>
      <c r="O73" s="61"/>
      <c r="P73" s="61"/>
      <c r="Q73" s="61"/>
      <c r="R73" s="61">
        <f t="shared" si="0"/>
        <v>16666.666666666668</v>
      </c>
      <c r="S73" s="61"/>
    </row>
    <row r="74" spans="1:27" ht="12.75" customHeight="1">
      <c r="A74" s="76">
        <v>4</v>
      </c>
      <c r="B74" s="76"/>
      <c r="C74" s="148" t="s">
        <v>62</v>
      </c>
      <c r="D74" s="149"/>
      <c r="E74" s="73"/>
      <c r="F74" s="75"/>
      <c r="G74" s="76"/>
      <c r="H74" s="76"/>
      <c r="I74" s="76"/>
      <c r="J74" s="174"/>
      <c r="K74" s="175"/>
      <c r="L74" s="175"/>
      <c r="M74" s="176"/>
      <c r="N74" s="150"/>
      <c r="O74" s="150"/>
      <c r="P74" s="150"/>
      <c r="Q74" s="150"/>
      <c r="R74" s="150"/>
      <c r="S74" s="150"/>
      <c r="Z74" s="19"/>
      <c r="AA74" s="20"/>
    </row>
    <row r="75" spans="1:19" ht="18" customHeight="1">
      <c r="A75" s="138" t="s">
        <v>39</v>
      </c>
      <c r="B75" s="138"/>
      <c r="C75" s="168" t="s">
        <v>70</v>
      </c>
      <c r="D75" s="169"/>
      <c r="E75" s="138" t="s">
        <v>28</v>
      </c>
      <c r="F75" s="138"/>
      <c r="G75" s="138" t="s">
        <v>29</v>
      </c>
      <c r="H75" s="138"/>
      <c r="I75" s="138"/>
      <c r="J75" s="160">
        <v>100</v>
      </c>
      <c r="K75" s="161"/>
      <c r="L75" s="161"/>
      <c r="M75" s="162"/>
      <c r="N75" s="155"/>
      <c r="O75" s="155"/>
      <c r="P75" s="155"/>
      <c r="Q75" s="155"/>
      <c r="R75" s="155">
        <f t="shared" si="0"/>
        <v>100</v>
      </c>
      <c r="S75" s="155"/>
    </row>
    <row r="76" spans="1:19" ht="12.75">
      <c r="A76" s="65" t="s">
        <v>73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1:19" ht="12.75">
      <c r="A77" s="73">
        <v>1</v>
      </c>
      <c r="B77" s="75"/>
      <c r="C77" s="148" t="s">
        <v>59</v>
      </c>
      <c r="D77" s="149"/>
      <c r="E77" s="76"/>
      <c r="F77" s="76"/>
      <c r="G77" s="76"/>
      <c r="H77" s="76"/>
      <c r="I77" s="76"/>
      <c r="J77" s="73"/>
      <c r="K77" s="74"/>
      <c r="L77" s="74"/>
      <c r="M77" s="75"/>
      <c r="N77" s="76"/>
      <c r="O77" s="76"/>
      <c r="P77" s="76"/>
      <c r="Q77" s="76"/>
      <c r="R77" s="76"/>
      <c r="S77" s="76"/>
    </row>
    <row r="78" spans="1:19" ht="22.5" customHeight="1">
      <c r="A78" s="59" t="s">
        <v>33</v>
      </c>
      <c r="B78" s="60"/>
      <c r="C78" s="65" t="s">
        <v>74</v>
      </c>
      <c r="D78" s="65"/>
      <c r="E78" s="138" t="s">
        <v>71</v>
      </c>
      <c r="F78" s="138"/>
      <c r="G78" s="138" t="s">
        <v>76</v>
      </c>
      <c r="H78" s="138"/>
      <c r="I78" s="138"/>
      <c r="J78" s="160">
        <v>5</v>
      </c>
      <c r="K78" s="161"/>
      <c r="L78" s="161"/>
      <c r="M78" s="162"/>
      <c r="N78" s="61"/>
      <c r="O78" s="61"/>
      <c r="P78" s="61"/>
      <c r="Q78" s="61"/>
      <c r="R78" s="155">
        <f>J78+N78</f>
        <v>5</v>
      </c>
      <c r="S78" s="155"/>
    </row>
    <row r="79" spans="1:19" ht="42.75" customHeight="1">
      <c r="A79" s="59" t="s">
        <v>34</v>
      </c>
      <c r="B79" s="60"/>
      <c r="C79" s="65" t="s">
        <v>75</v>
      </c>
      <c r="D79" s="65"/>
      <c r="E79" s="138" t="s">
        <v>71</v>
      </c>
      <c r="F79" s="138"/>
      <c r="G79" s="138" t="s">
        <v>29</v>
      </c>
      <c r="H79" s="138"/>
      <c r="I79" s="138"/>
      <c r="J79" s="160">
        <v>4</v>
      </c>
      <c r="K79" s="161"/>
      <c r="L79" s="161"/>
      <c r="M79" s="162"/>
      <c r="N79" s="61"/>
      <c r="O79" s="61"/>
      <c r="P79" s="61"/>
      <c r="Q79" s="61"/>
      <c r="R79" s="155">
        <f>J79+N79</f>
        <v>4</v>
      </c>
      <c r="S79" s="155"/>
    </row>
    <row r="80" spans="1:19" ht="12.75">
      <c r="A80" s="158">
        <v>2</v>
      </c>
      <c r="B80" s="159"/>
      <c r="C80" s="156" t="s">
        <v>60</v>
      </c>
      <c r="D80" s="157"/>
      <c r="E80" s="158"/>
      <c r="F80" s="159"/>
      <c r="G80" s="163"/>
      <c r="H80" s="163"/>
      <c r="I80" s="163"/>
      <c r="J80" s="151"/>
      <c r="K80" s="152"/>
      <c r="L80" s="152"/>
      <c r="M80" s="153"/>
      <c r="N80" s="154"/>
      <c r="O80" s="154"/>
      <c r="P80" s="154"/>
      <c r="Q80" s="154"/>
      <c r="R80" s="150"/>
      <c r="S80" s="150"/>
    </row>
    <row r="81" spans="1:19" ht="54" customHeight="1">
      <c r="A81" s="126" t="s">
        <v>35</v>
      </c>
      <c r="B81" s="126"/>
      <c r="C81" s="134" t="s">
        <v>78</v>
      </c>
      <c r="D81" s="134"/>
      <c r="E81" s="126" t="s">
        <v>71</v>
      </c>
      <c r="F81" s="126"/>
      <c r="G81" s="126" t="s">
        <v>77</v>
      </c>
      <c r="H81" s="126"/>
      <c r="I81" s="126"/>
      <c r="J81" s="164">
        <v>127</v>
      </c>
      <c r="K81" s="165"/>
      <c r="L81" s="165"/>
      <c r="M81" s="166"/>
      <c r="N81" s="167"/>
      <c r="O81" s="167"/>
      <c r="P81" s="167"/>
      <c r="Q81" s="167"/>
      <c r="R81" s="155">
        <f>J81+N81</f>
        <v>127</v>
      </c>
      <c r="S81" s="155"/>
    </row>
    <row r="82" spans="1:19" ht="54.75" customHeight="1">
      <c r="A82" s="128" t="s">
        <v>36</v>
      </c>
      <c r="B82" s="130"/>
      <c r="C82" s="145" t="s">
        <v>79</v>
      </c>
      <c r="D82" s="147"/>
      <c r="E82" s="126" t="s">
        <v>71</v>
      </c>
      <c r="F82" s="126"/>
      <c r="G82" s="126" t="s">
        <v>77</v>
      </c>
      <c r="H82" s="126"/>
      <c r="I82" s="126"/>
      <c r="J82" s="164">
        <v>49</v>
      </c>
      <c r="K82" s="165"/>
      <c r="L82" s="165"/>
      <c r="M82" s="166"/>
      <c r="N82" s="171"/>
      <c r="O82" s="172"/>
      <c r="P82" s="172"/>
      <c r="Q82" s="173"/>
      <c r="R82" s="160">
        <f>J82+N82</f>
        <v>49</v>
      </c>
      <c r="S82" s="162"/>
    </row>
    <row r="83" spans="1:19" ht="70.5" customHeight="1">
      <c r="A83" s="128" t="s">
        <v>40</v>
      </c>
      <c r="B83" s="130"/>
      <c r="C83" s="145" t="s">
        <v>80</v>
      </c>
      <c r="D83" s="147"/>
      <c r="E83" s="126" t="s">
        <v>71</v>
      </c>
      <c r="F83" s="126"/>
      <c r="G83" s="126" t="s">
        <v>77</v>
      </c>
      <c r="H83" s="126"/>
      <c r="I83" s="126"/>
      <c r="J83" s="164">
        <v>207</v>
      </c>
      <c r="K83" s="165"/>
      <c r="L83" s="165"/>
      <c r="M83" s="166"/>
      <c r="N83" s="171"/>
      <c r="O83" s="172"/>
      <c r="P83" s="172"/>
      <c r="Q83" s="173"/>
      <c r="R83" s="160">
        <f>J83+N83</f>
        <v>207</v>
      </c>
      <c r="S83" s="162"/>
    </row>
    <row r="84" spans="1:19" ht="12.75">
      <c r="A84" s="163">
        <v>3</v>
      </c>
      <c r="B84" s="163"/>
      <c r="C84" s="156" t="s">
        <v>61</v>
      </c>
      <c r="D84" s="157"/>
      <c r="E84" s="158"/>
      <c r="F84" s="159"/>
      <c r="G84" s="163"/>
      <c r="H84" s="163"/>
      <c r="I84" s="163"/>
      <c r="J84" s="151"/>
      <c r="K84" s="152"/>
      <c r="L84" s="152"/>
      <c r="M84" s="153"/>
      <c r="N84" s="154"/>
      <c r="O84" s="154"/>
      <c r="P84" s="154"/>
      <c r="Q84" s="154"/>
      <c r="R84" s="150"/>
      <c r="S84" s="150"/>
    </row>
    <row r="85" spans="1:19" ht="31.5" customHeight="1">
      <c r="A85" s="126" t="s">
        <v>37</v>
      </c>
      <c r="B85" s="126"/>
      <c r="C85" s="134" t="s">
        <v>81</v>
      </c>
      <c r="D85" s="134"/>
      <c r="E85" s="126" t="s">
        <v>71</v>
      </c>
      <c r="F85" s="126"/>
      <c r="G85" s="126" t="s">
        <v>83</v>
      </c>
      <c r="H85" s="126"/>
      <c r="I85" s="126"/>
      <c r="J85" s="164">
        <f>J81/J79</f>
        <v>31.75</v>
      </c>
      <c r="K85" s="165"/>
      <c r="L85" s="165"/>
      <c r="M85" s="166"/>
      <c r="N85" s="170"/>
      <c r="O85" s="170"/>
      <c r="P85" s="170"/>
      <c r="Q85" s="170"/>
      <c r="R85" s="155">
        <f>J85+N85</f>
        <v>31.75</v>
      </c>
      <c r="S85" s="155"/>
    </row>
    <row r="86" spans="1:19" ht="33.75" customHeight="1">
      <c r="A86" s="128" t="s">
        <v>38</v>
      </c>
      <c r="B86" s="130"/>
      <c r="C86" s="145" t="s">
        <v>82</v>
      </c>
      <c r="D86" s="147"/>
      <c r="E86" s="128" t="s">
        <v>71</v>
      </c>
      <c r="F86" s="130"/>
      <c r="G86" s="128" t="s">
        <v>84</v>
      </c>
      <c r="H86" s="129"/>
      <c r="I86" s="130"/>
      <c r="J86" s="164">
        <f>J82/J79</f>
        <v>12.25</v>
      </c>
      <c r="K86" s="165"/>
      <c r="L86" s="165"/>
      <c r="M86" s="166"/>
      <c r="N86" s="180"/>
      <c r="O86" s="181"/>
      <c r="P86" s="181"/>
      <c r="Q86" s="182"/>
      <c r="R86" s="160">
        <f>J86+N86</f>
        <v>12.25</v>
      </c>
      <c r="S86" s="162"/>
    </row>
    <row r="87" spans="1:19" ht="12.75">
      <c r="A87" s="163">
        <v>4</v>
      </c>
      <c r="B87" s="163"/>
      <c r="C87" s="156" t="s">
        <v>62</v>
      </c>
      <c r="D87" s="157"/>
      <c r="E87" s="158"/>
      <c r="F87" s="159"/>
      <c r="G87" s="163"/>
      <c r="H87" s="163"/>
      <c r="I87" s="163"/>
      <c r="J87" s="151"/>
      <c r="K87" s="152"/>
      <c r="L87" s="152"/>
      <c r="M87" s="153"/>
      <c r="N87" s="154"/>
      <c r="O87" s="154"/>
      <c r="P87" s="154"/>
      <c r="Q87" s="154"/>
      <c r="R87" s="150"/>
      <c r="S87" s="150"/>
    </row>
    <row r="88" spans="1:19" ht="34.5" customHeight="1">
      <c r="A88" s="126" t="s">
        <v>39</v>
      </c>
      <c r="B88" s="126"/>
      <c r="C88" s="145" t="s">
        <v>104</v>
      </c>
      <c r="D88" s="147"/>
      <c r="E88" s="126" t="s">
        <v>28</v>
      </c>
      <c r="F88" s="126"/>
      <c r="G88" s="126" t="s">
        <v>85</v>
      </c>
      <c r="H88" s="126"/>
      <c r="I88" s="126"/>
      <c r="J88" s="183">
        <f>J82/J81*100</f>
        <v>38.582677165354326</v>
      </c>
      <c r="K88" s="184"/>
      <c r="L88" s="184"/>
      <c r="M88" s="185"/>
      <c r="N88" s="179"/>
      <c r="O88" s="179"/>
      <c r="P88" s="179"/>
      <c r="Q88" s="179"/>
      <c r="R88" s="178">
        <f>J88+N88</f>
        <v>38.582677165354326</v>
      </c>
      <c r="S88" s="178"/>
    </row>
    <row r="89" spans="1:19" ht="12.75">
      <c r="A89" s="37"/>
      <c r="B89" s="37"/>
      <c r="C89" s="42"/>
      <c r="D89" s="42"/>
      <c r="E89" s="37"/>
      <c r="F89" s="37"/>
      <c r="G89" s="37"/>
      <c r="H89" s="37"/>
      <c r="I89" s="37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19" ht="12.75">
      <c r="A90" s="37"/>
      <c r="B90" s="37"/>
      <c r="C90" s="42"/>
      <c r="D90" s="42"/>
      <c r="E90" s="37"/>
      <c r="F90" s="37"/>
      <c r="G90" s="37"/>
      <c r="H90" s="37"/>
      <c r="I90" s="37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1:19" ht="12.75">
      <c r="A91" s="3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1:19" ht="12.75">
      <c r="A92" s="39"/>
      <c r="B92" s="41" t="s">
        <v>100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114"/>
      <c r="O92" s="114"/>
      <c r="P92" s="41"/>
      <c r="Q92" s="177" t="s">
        <v>99</v>
      </c>
      <c r="R92" s="177"/>
      <c r="S92" s="177"/>
    </row>
    <row r="93" spans="1:19" ht="12.75">
      <c r="A93" s="3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90" t="s">
        <v>25</v>
      </c>
      <c r="O93" s="90"/>
      <c r="P93" s="41"/>
      <c r="Q93" s="90" t="s">
        <v>24</v>
      </c>
      <c r="R93" s="90"/>
      <c r="S93" s="90"/>
    </row>
    <row r="94" spans="1:19" ht="12.75">
      <c r="A94" s="3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3"/>
      <c r="R94" s="43"/>
      <c r="S94" s="43"/>
    </row>
    <row r="95" spans="1:19" ht="12.75">
      <c r="A95" s="39"/>
      <c r="B95" s="44" t="s">
        <v>23</v>
      </c>
      <c r="C95" s="44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</row>
    <row r="96" spans="1:19" ht="12.75" customHeight="1">
      <c r="A96" s="3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</row>
    <row r="97" spans="1:19" ht="12.75" customHeight="1">
      <c r="A97" s="39"/>
      <c r="B97" s="44" t="s">
        <v>88</v>
      </c>
      <c r="C97" s="44"/>
      <c r="D97" s="44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</row>
    <row r="98" spans="1:19" ht="12.75">
      <c r="A98" s="3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</row>
    <row r="99" spans="1:19" ht="12.75">
      <c r="A99" s="39"/>
      <c r="B99" s="45" t="s">
        <v>42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85"/>
      <c r="O99" s="86"/>
      <c r="P99" s="45"/>
      <c r="Q99" s="87" t="s">
        <v>43</v>
      </c>
      <c r="R99" s="88"/>
      <c r="S99" s="89"/>
    </row>
    <row r="100" spans="1:19" ht="12.75">
      <c r="A100" s="3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90" t="s">
        <v>25</v>
      </c>
      <c r="O100" s="90"/>
      <c r="P100" s="41"/>
      <c r="Q100" s="90" t="s">
        <v>24</v>
      </c>
      <c r="R100" s="90"/>
      <c r="S100" s="90"/>
    </row>
    <row r="101" spans="1:19" ht="12.75">
      <c r="A101" s="39"/>
      <c r="B101" s="41" t="s">
        <v>89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3"/>
      <c r="O101" s="43"/>
      <c r="P101" s="41"/>
      <c r="Q101" s="43"/>
      <c r="R101" s="43"/>
      <c r="S101" s="43"/>
    </row>
    <row r="102" spans="1:19" ht="12.75">
      <c r="A102" s="39"/>
      <c r="B102" s="41"/>
      <c r="C102" s="41"/>
      <c r="D102" s="39" t="s">
        <v>90</v>
      </c>
      <c r="E102" s="41"/>
      <c r="F102" s="41"/>
      <c r="G102" s="41"/>
      <c r="H102" s="41"/>
      <c r="I102" s="41"/>
      <c r="J102" s="41"/>
      <c r="K102" s="41"/>
      <c r="L102" s="41"/>
      <c r="M102" s="41"/>
      <c r="N102" s="43"/>
      <c r="O102" s="43"/>
      <c r="P102" s="41"/>
      <c r="Q102" s="43"/>
      <c r="R102" s="43"/>
      <c r="S102" s="43"/>
    </row>
    <row r="103" spans="1:19" ht="12.75">
      <c r="A103" s="3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3"/>
      <c r="O103" s="43"/>
      <c r="P103" s="41"/>
      <c r="Q103" s="43"/>
      <c r="R103" s="43"/>
      <c r="S103" s="43"/>
    </row>
    <row r="104" spans="1:19" ht="12.75">
      <c r="A104" s="39"/>
      <c r="B104" s="84" t="s">
        <v>32</v>
      </c>
      <c r="C104" s="84"/>
      <c r="D104" s="84"/>
      <c r="E104" s="36"/>
      <c r="F104" s="36"/>
      <c r="G104" s="36"/>
      <c r="H104" s="3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1:19" ht="12.75">
      <c r="A105" s="39"/>
      <c r="B105" s="84" t="s">
        <v>109</v>
      </c>
      <c r="C105" s="84"/>
      <c r="D105" s="47"/>
      <c r="E105" s="36"/>
      <c r="F105" s="36"/>
      <c r="G105" s="36"/>
      <c r="H105" s="3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</row>
  </sheetData>
  <sheetProtection/>
  <mergeCells count="263">
    <mergeCell ref="R52:S52"/>
    <mergeCell ref="J73:M73"/>
    <mergeCell ref="G72:I72"/>
    <mergeCell ref="E69:F69"/>
    <mergeCell ref="R71:S71"/>
    <mergeCell ref="N72:Q72"/>
    <mergeCell ref="R73:S73"/>
    <mergeCell ref="N71:Q71"/>
    <mergeCell ref="J70:M70"/>
    <mergeCell ref="J69:M69"/>
    <mergeCell ref="A52:C52"/>
    <mergeCell ref="D52:I52"/>
    <mergeCell ref="J52:M52"/>
    <mergeCell ref="D51:I51"/>
    <mergeCell ref="J51:M51"/>
    <mergeCell ref="A51:C51"/>
    <mergeCell ref="G86:I86"/>
    <mergeCell ref="J86:M86"/>
    <mergeCell ref="N86:Q86"/>
    <mergeCell ref="J88:M88"/>
    <mergeCell ref="J87:M87"/>
    <mergeCell ref="G75:I75"/>
    <mergeCell ref="J71:M71"/>
    <mergeCell ref="J72:M72"/>
    <mergeCell ref="N68:Q68"/>
    <mergeCell ref="N69:Q69"/>
    <mergeCell ref="G70:I70"/>
    <mergeCell ref="G68:I68"/>
    <mergeCell ref="G69:I69"/>
    <mergeCell ref="N70:Q70"/>
    <mergeCell ref="J68:M68"/>
    <mergeCell ref="A74:B74"/>
    <mergeCell ref="E70:F70"/>
    <mergeCell ref="E72:F72"/>
    <mergeCell ref="C71:D71"/>
    <mergeCell ref="A73:B73"/>
    <mergeCell ref="A72:B72"/>
    <mergeCell ref="A70:B70"/>
    <mergeCell ref="A71:B71"/>
    <mergeCell ref="C72:D72"/>
    <mergeCell ref="E71:F71"/>
    <mergeCell ref="A88:B88"/>
    <mergeCell ref="G84:I84"/>
    <mergeCell ref="G83:I83"/>
    <mergeCell ref="A86:B86"/>
    <mergeCell ref="E86:F86"/>
    <mergeCell ref="G85:I85"/>
    <mergeCell ref="C88:D88"/>
    <mergeCell ref="E88:F88"/>
    <mergeCell ref="G88:I88"/>
    <mergeCell ref="A87:B87"/>
    <mergeCell ref="N93:O93"/>
    <mergeCell ref="Q93:S93"/>
    <mergeCell ref="G71:I71"/>
    <mergeCell ref="E87:F87"/>
    <mergeCell ref="G87:I87"/>
    <mergeCell ref="J75:M75"/>
    <mergeCell ref="J78:M78"/>
    <mergeCell ref="J83:M83"/>
    <mergeCell ref="J85:M85"/>
    <mergeCell ref="G82:I82"/>
    <mergeCell ref="N92:O92"/>
    <mergeCell ref="Q92:S92"/>
    <mergeCell ref="R88:S88"/>
    <mergeCell ref="N87:Q87"/>
    <mergeCell ref="R87:S87"/>
    <mergeCell ref="N88:Q88"/>
    <mergeCell ref="C86:D86"/>
    <mergeCell ref="R86:S86"/>
    <mergeCell ref="N85:Q85"/>
    <mergeCell ref="G73:I73"/>
    <mergeCell ref="N73:Q73"/>
    <mergeCell ref="N82:Q82"/>
    <mergeCell ref="R82:S82"/>
    <mergeCell ref="N83:Q83"/>
    <mergeCell ref="J74:M74"/>
    <mergeCell ref="C87:D87"/>
    <mergeCell ref="E74:F74"/>
    <mergeCell ref="A76:S76"/>
    <mergeCell ref="A75:B75"/>
    <mergeCell ref="R85:S85"/>
    <mergeCell ref="C82:D82"/>
    <mergeCell ref="J82:M82"/>
    <mergeCell ref="G80:I80"/>
    <mergeCell ref="G74:I74"/>
    <mergeCell ref="R83:S83"/>
    <mergeCell ref="C70:D70"/>
    <mergeCell ref="E68:F68"/>
    <mergeCell ref="C67:D67"/>
    <mergeCell ref="E75:F75"/>
    <mergeCell ref="C73:D73"/>
    <mergeCell ref="C74:D74"/>
    <mergeCell ref="C75:D75"/>
    <mergeCell ref="E73:F73"/>
    <mergeCell ref="A85:B85"/>
    <mergeCell ref="C85:D85"/>
    <mergeCell ref="E85:F85"/>
    <mergeCell ref="A83:B83"/>
    <mergeCell ref="C83:D83"/>
    <mergeCell ref="E83:F83"/>
    <mergeCell ref="A82:B82"/>
    <mergeCell ref="R72:S72"/>
    <mergeCell ref="N74:Q74"/>
    <mergeCell ref="N75:Q75"/>
    <mergeCell ref="R78:S78"/>
    <mergeCell ref="R77:S77"/>
    <mergeCell ref="J84:M84"/>
    <mergeCell ref="N84:Q84"/>
    <mergeCell ref="R84:S84"/>
    <mergeCell ref="J81:M81"/>
    <mergeCell ref="N81:Q81"/>
    <mergeCell ref="R81:S81"/>
    <mergeCell ref="R79:S79"/>
    <mergeCell ref="A84:B84"/>
    <mergeCell ref="C84:D84"/>
    <mergeCell ref="E84:F84"/>
    <mergeCell ref="E82:F82"/>
    <mergeCell ref="A81:B81"/>
    <mergeCell ref="C81:D81"/>
    <mergeCell ref="E81:F81"/>
    <mergeCell ref="G81:I81"/>
    <mergeCell ref="A80:B80"/>
    <mergeCell ref="C80:D80"/>
    <mergeCell ref="E80:F80"/>
    <mergeCell ref="N67:Q67"/>
    <mergeCell ref="A79:B79"/>
    <mergeCell ref="C79:D79"/>
    <mergeCell ref="E79:F79"/>
    <mergeCell ref="G79:I79"/>
    <mergeCell ref="J79:M79"/>
    <mergeCell ref="N79:Q79"/>
    <mergeCell ref="A78:B78"/>
    <mergeCell ref="R70:S70"/>
    <mergeCell ref="J80:M80"/>
    <mergeCell ref="N80:Q80"/>
    <mergeCell ref="R80:S80"/>
    <mergeCell ref="R75:S75"/>
    <mergeCell ref="R74:S74"/>
    <mergeCell ref="N78:Q78"/>
    <mergeCell ref="C78:D78"/>
    <mergeCell ref="E78:F78"/>
    <mergeCell ref="G78:I78"/>
    <mergeCell ref="A68:B68"/>
    <mergeCell ref="A77:B77"/>
    <mergeCell ref="C77:D77"/>
    <mergeCell ref="E77:F77"/>
    <mergeCell ref="G77:I77"/>
    <mergeCell ref="C69:D69"/>
    <mergeCell ref="C68:D68"/>
    <mergeCell ref="R59:S59"/>
    <mergeCell ref="N59:Q59"/>
    <mergeCell ref="J60:M60"/>
    <mergeCell ref="G63:I64"/>
    <mergeCell ref="J63:M64"/>
    <mergeCell ref="N60:Q60"/>
    <mergeCell ref="A60:I60"/>
    <mergeCell ref="C63:D64"/>
    <mergeCell ref="R63:S64"/>
    <mergeCell ref="A65:B65"/>
    <mergeCell ref="N63:Q64"/>
    <mergeCell ref="N65:Q65"/>
    <mergeCell ref="C65:D65"/>
    <mergeCell ref="E65:F65"/>
    <mergeCell ref="E63:F64"/>
    <mergeCell ref="A58:I58"/>
    <mergeCell ref="J58:M58"/>
    <mergeCell ref="A67:B67"/>
    <mergeCell ref="A59:I59"/>
    <mergeCell ref="G65:I65"/>
    <mergeCell ref="J65:M65"/>
    <mergeCell ref="B61:S61"/>
    <mergeCell ref="R60:S60"/>
    <mergeCell ref="R65:S65"/>
    <mergeCell ref="A63:B64"/>
    <mergeCell ref="R58:S58"/>
    <mergeCell ref="N58:Q58"/>
    <mergeCell ref="R53:S53"/>
    <mergeCell ref="B55:O55"/>
    <mergeCell ref="R57:S57"/>
    <mergeCell ref="N57:Q57"/>
    <mergeCell ref="J57:M57"/>
    <mergeCell ref="A57:I57"/>
    <mergeCell ref="A53:I53"/>
    <mergeCell ref="J53:M53"/>
    <mergeCell ref="N51:Q51"/>
    <mergeCell ref="B39:S39"/>
    <mergeCell ref="A47:C47"/>
    <mergeCell ref="D47:S47"/>
    <mergeCell ref="R51:S51"/>
    <mergeCell ref="D49:I49"/>
    <mergeCell ref="D40:F40"/>
    <mergeCell ref="F41:R41"/>
    <mergeCell ref="A50:C50"/>
    <mergeCell ref="A49:C49"/>
    <mergeCell ref="D50:I50"/>
    <mergeCell ref="R50:S50"/>
    <mergeCell ref="J50:M50"/>
    <mergeCell ref="J49:M49"/>
    <mergeCell ref="N50:Q50"/>
    <mergeCell ref="N49:Q49"/>
    <mergeCell ref="O11:S11"/>
    <mergeCell ref="B37:S37"/>
    <mergeCell ref="B23:C23"/>
    <mergeCell ref="R49:S49"/>
    <mergeCell ref="D46:S46"/>
    <mergeCell ref="B38:S38"/>
    <mergeCell ref="D45:S45"/>
    <mergeCell ref="B43:M43"/>
    <mergeCell ref="F42:R42"/>
    <mergeCell ref="B40:C40"/>
    <mergeCell ref="O1:S3"/>
    <mergeCell ref="O4:S4"/>
    <mergeCell ref="O7:S9"/>
    <mergeCell ref="O10:S10"/>
    <mergeCell ref="O5:S5"/>
    <mergeCell ref="O6:S6"/>
    <mergeCell ref="E23:O23"/>
    <mergeCell ref="E19:Q19"/>
    <mergeCell ref="B25:C25"/>
    <mergeCell ref="A46:C46"/>
    <mergeCell ref="A45:C45"/>
    <mergeCell ref="D16:R16"/>
    <mergeCell ref="B41:E41"/>
    <mergeCell ref="B20:C20"/>
    <mergeCell ref="E20:O20"/>
    <mergeCell ref="B34:G34"/>
    <mergeCell ref="L31:M31"/>
    <mergeCell ref="H34:R34"/>
    <mergeCell ref="B26:C26"/>
    <mergeCell ref="B19:C19"/>
    <mergeCell ref="B22:C22"/>
    <mergeCell ref="N52:Q52"/>
    <mergeCell ref="N53:Q53"/>
    <mergeCell ref="J77:M77"/>
    <mergeCell ref="N77:Q77"/>
    <mergeCell ref="J59:M59"/>
    <mergeCell ref="A66:S66"/>
    <mergeCell ref="A69:B69"/>
    <mergeCell ref="R69:S69"/>
    <mergeCell ref="R68:S68"/>
    <mergeCell ref="R67:S67"/>
    <mergeCell ref="B104:D104"/>
    <mergeCell ref="B105:C105"/>
    <mergeCell ref="N99:O99"/>
    <mergeCell ref="Q99:S99"/>
    <mergeCell ref="N100:O100"/>
    <mergeCell ref="Q100:S100"/>
    <mergeCell ref="J67:M67"/>
    <mergeCell ref="G67:I67"/>
    <mergeCell ref="E67:F67"/>
    <mergeCell ref="S19:T19"/>
    <mergeCell ref="S20:T20"/>
    <mergeCell ref="E22:Q22"/>
    <mergeCell ref="S22:T22"/>
    <mergeCell ref="S23:T23"/>
    <mergeCell ref="E25:F25"/>
    <mergeCell ref="H25:Q25"/>
    <mergeCell ref="S25:T25"/>
    <mergeCell ref="B36:S36"/>
    <mergeCell ref="E26:F26"/>
    <mergeCell ref="H26:Q26"/>
    <mergeCell ref="S26:T26"/>
    <mergeCell ref="I29:J29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1"/>
  <rowBreaks count="3" manualBreakCount="3">
    <brk id="33" max="19" man="1"/>
    <brk id="60" max="19" man="1"/>
    <brk id="8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2020-01-20T12:57:06Z</cp:lastPrinted>
  <dcterms:created xsi:type="dcterms:W3CDTF">2002-01-01T02:33:01Z</dcterms:created>
  <dcterms:modified xsi:type="dcterms:W3CDTF">2021-01-26T12:41:58Z</dcterms:modified>
  <cp:category/>
  <cp:version/>
  <cp:contentType/>
  <cp:contentStatus/>
</cp:coreProperties>
</file>