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8340" sheetId="1" r:id="rId1"/>
    <sheet name="порівняльна" sheetId="2" r:id="rId2"/>
  </sheets>
  <definedNames>
    <definedName name="_xlnm.Print_Area" localSheetId="1">'порівняльна'!$A$1:$S$24</definedName>
  </definedNames>
  <calcPr fullCalcOnLoad="1"/>
</workbook>
</file>

<file path=xl/sharedStrings.xml><?xml version="1.0" encoding="utf-8"?>
<sst xmlns="http://schemas.openxmlformats.org/spreadsheetml/2006/main" count="168" uniqueCount="115">
  <si>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</si>
  <si>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>Спеціальний фонд</t>
  </si>
  <si>
    <t>Одиниця виміру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</si>
  <si>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</si>
  <si>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</si>
  <si>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</si>
  <si>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</si>
  <si>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</si>
  <si>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</si>
  <si>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ЗАТВЕРДЖЕНО
Наказ Міністерства фінансів України</t>
  </si>
  <si>
    <t>1.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</si>
  <si>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</si>
  <si>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</si>
  <si>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</si>
  <si>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</si>
  <si>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</si>
  <si>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</si>
  <si>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</si>
  <si>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</si>
  <si>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</si>
  <si>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</si>
  <si>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</si>
  <si>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</si>
  <si>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</si>
  <si>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</si>
  <si>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</si>
  <si>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</si>
  <si>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</si>
  <si>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</si>
  <si>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</si>
  <si>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</si>
  <si>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 xml:space="preserve">Управління комунального господарства Житомирської міської ради  </t>
  </si>
  <si>
    <t>Маслюківська Ю.П.</t>
  </si>
  <si>
    <t>1.1.</t>
  </si>
  <si>
    <t>2.1.</t>
  </si>
  <si>
    <t>3.1.</t>
  </si>
  <si>
    <t>4.1.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</si>
  <si>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</si>
  <si>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</si>
  <si>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</si>
  <si>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(у редакції наказу Міністерства фінансів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</si>
  <si>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</si>
  <si>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</si>
  <si>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</si>
  <si>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</si>
  <si>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</si>
  <si>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</si>
  <si>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</si>
  <si>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</si>
  <si>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</si>
  <si>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</si>
  <si>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</si>
  <si>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Завдання 1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</si>
  <si>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</si>
  <si>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</si>
  <si>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</si>
  <si>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</si>
  <si>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</si>
  <si>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</si>
  <si>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рішення про місцевий бюджет</t>
  </si>
  <si>
    <t>України від 29.12.2018 №1209)</t>
  </si>
  <si>
    <t>Дата погодження</t>
  </si>
  <si>
    <t>М.П.</t>
  </si>
  <si>
    <t>11.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</si>
  <si>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</si>
  <si>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</si>
  <si>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гривень</t>
  </si>
  <si>
    <t>Департамент бюджету та фінансів Житомирської міської ради</t>
  </si>
  <si>
    <t>Програма благоустрою та розвитку комунального господарства Житомирської міської об'єднаної територіальної громади на 2016-2022 роки</t>
  </si>
  <si>
    <t>Розвиток та підвищення рівня благоустрою міста, санітарного та епідеміологічного благополуччя населення та стану довкілля</t>
  </si>
  <si>
    <t>Забезпечити розвиток та підвищення рівня благоустрою міста, санітарного та епідеміологічного благополуччя населення та стану довкілля</t>
  </si>
  <si>
    <t>0540</t>
  </si>
  <si>
    <t xml:space="preserve">Природоохоронні заходи за рахунок цільових фондів  </t>
  </si>
  <si>
    <t>од.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</si>
  <si>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</si>
  <si>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</si>
  <si>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</si>
  <si>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</si>
  <si>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</si>
  <si>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</si>
  <si>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</si>
  <si>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8340</t>
  </si>
  <si>
    <t>5.1. Бюджетний кодекс України</t>
  </si>
  <si>
    <t>5.3. Програма благоустрою та розвитку комунального господарства Житомирської міської об'єднаної територіальної громади на 2016-2022 роки зі змінами</t>
  </si>
  <si>
    <t>5.4. Концепція інтегрованого розвитку м. Житомира до 2030 року</t>
  </si>
  <si>
    <t>06552000000</t>
  </si>
  <si>
    <t>Завдання 2</t>
  </si>
  <si>
    <t>Видатки на придбання та впровадження обладнання (контейнерів) для збору та складування побутових і промислових відходів</t>
  </si>
  <si>
    <t>Кількість контейнерів, які планується придбати</t>
  </si>
  <si>
    <t>Середні витрати на придбання 1 контейнеру</t>
  </si>
  <si>
    <t>Рівень оснащеності контейнерами</t>
  </si>
  <si>
    <t>ПОРІВНЯЛЬНА ТАБЛИЦЯ ДО ПАСПОРТУ БЮДЖЕТНОЇ ПРОГРАМИ</t>
  </si>
  <si>
    <t>1400000 Управління комунального господарства Житомирської міської ради</t>
  </si>
  <si>
    <t>КПКВК 1418340 "Природоохоронні заходи за рахунок цільових фондів"</t>
  </si>
  <si>
    <t>Зміни (+/-)</t>
  </si>
  <si>
    <t xml:space="preserve">Завдання </t>
  </si>
  <si>
    <t>Начальник управління комунального господарства Житомирської міської ради</t>
  </si>
  <si>
    <t>О.В.Марцун</t>
  </si>
  <si>
    <t>Паспортні дані на 02.09.2020</t>
  </si>
  <si>
    <t>Паспортні дані на 30.07.2020</t>
  </si>
  <si>
    <t>Пояснення: зміна КЕКВ спричинена внесенням змін до положень п.14.1.138 Податкового кодексу України відповідно до ЗУ від 16.01.2020 №466-ІХ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</si>
  <si>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2021 </t>
    </r>
    <r>
      <rPr>
        <b/>
        <sz val="10"/>
        <rFont val="Arial Cyr"/>
        <family val="0"/>
      </rPr>
      <t>рік</t>
    </r>
  </si>
  <si>
    <t>5.2. Рішення міської ради від 24.12.20р. № 54 "Про бюджет Житомирської міської територіальної громади на 2021 рік"</t>
  </si>
  <si>
    <t>Виготовлення проектно-кошторисної документації з реконструкції каналізаційної станції "Чуднівська 3", за адресою: м.Житомир, вул.Чуднівська, 22а</t>
  </si>
  <si>
    <t>Забезпечити виготовлення проектно-кошторисної документації з реконструкції каналізаційної станції "Чуднівська 3", за адресою: м.Житомир, вул.Чуднівська, 22а</t>
  </si>
  <si>
    <t>Резерв коштів для здійснення природоохоронних заходів за рахунок цільових фондів (фонд охорони навколишнього природного середовища)</t>
  </si>
  <si>
    <t xml:space="preserve">від      .01.2021 р. №     -ОС                         </t>
  </si>
  <si>
    <t>Видатки на виготовлення проектно-кошторисної документації з реконструкції каналізаційної станції "Чуднівська 3", за адресою: м.Житомир, вул.Чуднівська, 22а</t>
  </si>
  <si>
    <t>Кількість ПКД, які планується виготовити</t>
  </si>
  <si>
    <t xml:space="preserve">Середні витрати на виготовлення 1 ПКД </t>
  </si>
  <si>
    <t>розрахунок п.1.1./п.2.1.</t>
  </si>
  <si>
    <t>Рівень готовності ПКД</t>
  </si>
  <si>
    <t>47-43-16</t>
  </si>
  <si>
    <t>Відсоток забезпеченості резервними коштами до необхідної потреби</t>
  </si>
  <si>
    <t>Здійснення природоохоронних заходів за рахунок цільових фондів (фонд охорони навколишнього природного середовища) (резерв коштів для здійснення непередбачуваних видатків)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</si>
</sst>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0.00000"/>
    <numFmt numFmtId="178" formatCode="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3" fontId="12" fillId="0" borderId="0" applyBorder="0" applyProtection="0">
      <alignment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11" xfId="53" applyFont="1" applyBorder="1" applyAlignment="1">
      <alignment horizontal="center" vertical="top" wrapText="1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Alignment="1">
      <alignment vertical="top" wrapText="1"/>
      <protection/>
    </xf>
    <xf numFmtId="49" fontId="0" fillId="0" borderId="12" xfId="53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53" applyFont="1" applyBorder="1" applyAlignment="1">
      <alignment vertical="top"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32" fillId="0" borderId="0" xfId="53" applyFont="1" applyBorder="1" applyAlignment="1">
      <alignment horizont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2" fillId="22" borderId="0" xfId="53" applyFont="1" applyFill="1" applyBorder="1" applyAlignment="1">
      <alignment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20" borderId="16" xfId="0" applyNumberFormat="1" applyFont="1" applyFill="1" applyBorder="1" applyAlignment="1">
      <alignment horizontal="center" vertical="center" wrapText="1"/>
    </xf>
    <xf numFmtId="4" fontId="0" fillId="20" borderId="14" xfId="0" applyNumberFormat="1" applyFont="1" applyFill="1" applyBorder="1" applyAlignment="1">
      <alignment horizontal="center" vertical="center" wrapText="1"/>
    </xf>
    <xf numFmtId="4" fontId="0" fillId="2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5" xfId="0" applyFont="1" applyFill="1" applyBorder="1" applyAlignment="1">
      <alignment horizontal="left" vertical="center" wrapText="1"/>
    </xf>
    <xf numFmtId="0" fontId="0" fillId="20" borderId="14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49" fontId="4" fillId="0" borderId="19" xfId="53" applyNumberFormat="1" applyFont="1" applyFill="1" applyBorder="1" applyAlignment="1">
      <alignment horizontal="center" wrapText="1"/>
      <protection/>
    </xf>
    <xf numFmtId="0" fontId="0" fillId="0" borderId="1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20" xfId="53" applyFont="1" applyBorder="1" applyAlignment="1">
      <alignment horizontal="center" vertical="top" wrapText="1"/>
      <protection/>
    </xf>
    <xf numFmtId="0" fontId="0" fillId="0" borderId="10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0" fillId="0" borderId="21" xfId="53" applyFont="1" applyBorder="1" applyAlignment="1">
      <alignment horizontal="center"/>
      <protection/>
    </xf>
    <xf numFmtId="0" fontId="0" fillId="0" borderId="22" xfId="53" applyFont="1" applyBorder="1" applyAlignment="1">
      <alignment horizontal="center"/>
      <protection/>
    </xf>
    <xf numFmtId="0" fontId="0" fillId="0" borderId="23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0" fontId="5" fillId="0" borderId="24" xfId="53" applyFont="1" applyBorder="1" applyAlignment="1">
      <alignment horizontal="center" vertical="top" wrapText="1"/>
      <protection/>
    </xf>
    <xf numFmtId="0" fontId="3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4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4" borderId="2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0" fillId="0" borderId="21" xfId="53" applyNumberFormat="1" applyFont="1" applyBorder="1" applyAlignment="1">
      <alignment horizontal="center"/>
      <protection/>
    </xf>
    <xf numFmtId="49" fontId="0" fillId="0" borderId="22" xfId="53" applyNumberFormat="1" applyFont="1" applyBorder="1" applyAlignment="1">
      <alignment horizontal="center"/>
      <protection/>
    </xf>
    <xf numFmtId="0" fontId="0" fillId="0" borderId="22" xfId="0" applyBorder="1" applyAlignment="1">
      <alignment horizontal="center" wrapText="1"/>
    </xf>
    <xf numFmtId="49" fontId="5" fillId="0" borderId="23" xfId="53" applyNumberFormat="1" applyFont="1" applyBorder="1" applyAlignment="1">
      <alignment horizontal="center"/>
      <protection/>
    </xf>
    <xf numFmtId="0" fontId="0" fillId="0" borderId="23" xfId="0" applyBorder="1" applyAlignment="1">
      <alignment horizontal="center" wrapText="1"/>
    </xf>
    <xf numFmtId="0" fontId="5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" fontId="0" fillId="0" borderId="0" xfId="0" applyNumberFormat="1" applyAlignment="1">
      <alignment horizontal="center"/>
    </xf>
    <xf numFmtId="0" fontId="5" fillId="0" borderId="26" xfId="53" applyFont="1" applyBorder="1" applyAlignment="1">
      <alignment horizontal="center" vertical="top" wrapText="1"/>
      <protection/>
    </xf>
    <xf numFmtId="0" fontId="5" fillId="0" borderId="27" xfId="53" applyFont="1" applyBorder="1" applyAlignment="1">
      <alignment horizontal="center" vertical="top" wrapText="1"/>
      <protection/>
    </xf>
    <xf numFmtId="4" fontId="0" fillId="0" borderId="0" xfId="53" applyNumberFormat="1" applyFont="1" applyAlignment="1">
      <alignment horizontal="center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20" borderId="13" xfId="0" applyNumberFormat="1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5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2" fillId="0" borderId="0" xfId="53" applyFont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32" fillId="0" borderId="0" xfId="53" applyFont="1" applyBorder="1" applyAlignment="1">
      <alignment horizontal="center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BreakPreview" zoomScaleSheetLayoutView="100" zoomScalePageLayoutView="0" workbookViewId="0" topLeftCell="A34">
      <selection activeCell="AA41" sqref="AA4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0.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12.75" customHeight="1">
      <c r="A1" s="7"/>
      <c r="C1" s="14"/>
      <c r="O1" s="145" t="s">
        <v>9</v>
      </c>
      <c r="P1" s="146"/>
      <c r="Q1" s="146"/>
      <c r="R1" s="146"/>
      <c r="S1" s="146"/>
    </row>
    <row r="2" spans="1:19" ht="12.75">
      <c r="A2" s="7"/>
      <c r="O2" s="146"/>
      <c r="P2" s="146"/>
      <c r="Q2" s="146"/>
      <c r="R2" s="146"/>
      <c r="S2" s="146"/>
    </row>
    <row r="3" spans="1:19" ht="12.75">
      <c r="A3" s="7"/>
      <c r="O3" s="146"/>
      <c r="P3" s="146"/>
      <c r="Q3" s="146"/>
      <c r="R3" s="146"/>
      <c r="S3" s="146"/>
    </row>
    <row r="4" spans="1:19" ht="12.75" customHeight="1">
      <c r="A4" s="7"/>
      <c r="O4" s="147" t="s">
        <v>0</v>
      </c>
      <c r="P4" s="148"/>
      <c r="Q4" s="148"/>
      <c r="R4" s="148"/>
      <c r="S4" s="148"/>
    </row>
    <row r="5" spans="1:19" ht="12.75" customHeight="1">
      <c r="A5" s="7"/>
      <c r="O5" s="151" t="s">
        <v>40</v>
      </c>
      <c r="P5" s="147"/>
      <c r="Q5" s="147"/>
      <c r="R5" s="147"/>
      <c r="S5" s="147"/>
    </row>
    <row r="6" spans="1:19" ht="12.75" customHeight="1">
      <c r="A6" s="7"/>
      <c r="O6" s="151" t="s">
        <v>60</v>
      </c>
      <c r="P6" s="151"/>
      <c r="Q6" s="151"/>
      <c r="R6" s="151"/>
      <c r="S6" s="151"/>
    </row>
    <row r="7" spans="1:19" ht="9" customHeight="1">
      <c r="A7" s="7"/>
      <c r="O7" s="149" t="s">
        <v>37</v>
      </c>
      <c r="P7" s="149"/>
      <c r="Q7" s="149"/>
      <c r="R7" s="149"/>
      <c r="S7" s="149"/>
    </row>
    <row r="8" spans="1:19" ht="11.25" customHeight="1">
      <c r="A8" s="7"/>
      <c r="O8" s="149"/>
      <c r="P8" s="149"/>
      <c r="Q8" s="149"/>
      <c r="R8" s="149"/>
      <c r="S8" s="149"/>
    </row>
    <row r="9" spans="1:19" ht="9.75" customHeight="1">
      <c r="A9" s="7"/>
      <c r="O9" s="149"/>
      <c r="P9" s="149"/>
      <c r="Q9" s="149"/>
      <c r="R9" s="149"/>
      <c r="S9" s="149"/>
    </row>
    <row r="10" spans="1:19" ht="12.75">
      <c r="A10" s="7"/>
      <c r="O10" s="150" t="s">
        <v>3</v>
      </c>
      <c r="P10" s="150"/>
      <c r="Q10" s="150"/>
      <c r="R10" s="150"/>
      <c r="S10" s="150"/>
    </row>
    <row r="11" spans="1:19" ht="22.5" customHeight="1">
      <c r="A11" s="7"/>
      <c r="O11" s="134" t="s">
        <v>74</v>
      </c>
      <c r="P11" s="134"/>
      <c r="Q11" s="134"/>
      <c r="R11" s="134"/>
      <c r="S11" s="134"/>
    </row>
    <row r="12" spans="1:20" ht="12.75">
      <c r="A12" s="7"/>
      <c r="O12" s="76" t="s">
        <v>106</v>
      </c>
      <c r="P12" s="76"/>
      <c r="Q12" s="76"/>
      <c r="R12" s="76"/>
      <c r="S12" s="76"/>
      <c r="T12" s="38"/>
    </row>
    <row r="13" spans="1:19" ht="12.75">
      <c r="A13" s="7"/>
      <c r="O13" s="8"/>
      <c r="P13" s="8"/>
      <c r="Q13" s="8"/>
      <c r="R13" s="8"/>
      <c r="S13" s="8"/>
    </row>
    <row r="14" ht="12.75">
      <c r="A14" s="7"/>
    </row>
    <row r="15" spans="1:19" ht="18">
      <c r="A15" s="1"/>
      <c r="B15" s="2"/>
      <c r="C15" s="2"/>
      <c r="D15" s="2"/>
      <c r="E15" s="2"/>
      <c r="F15" s="2"/>
      <c r="G15" s="2"/>
      <c r="H15" s="18" t="s">
        <v>7</v>
      </c>
      <c r="I15" s="18"/>
      <c r="J15" s="18"/>
      <c r="K15" s="18"/>
      <c r="L15" s="18"/>
      <c r="M15" s="18"/>
      <c r="N15" s="18"/>
      <c r="S15" s="2"/>
    </row>
    <row r="16" spans="1:19" ht="12.75">
      <c r="A16" s="1"/>
      <c r="B16" s="2"/>
      <c r="C16" s="2"/>
      <c r="D16" s="139" t="s">
        <v>101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2"/>
    </row>
    <row r="17" spans="1:19" ht="14.25">
      <c r="A17" s="1"/>
      <c r="B17" s="2"/>
      <c r="C17" s="2"/>
      <c r="D17" s="2"/>
      <c r="E17" s="2"/>
      <c r="F17" s="2"/>
      <c r="G17" s="2"/>
      <c r="H17" s="9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0" ht="12.75">
      <c r="A19" s="1" t="s">
        <v>10</v>
      </c>
      <c r="B19" s="135">
        <v>1400000</v>
      </c>
      <c r="C19" s="135"/>
      <c r="D19" s="2"/>
      <c r="E19" s="142" t="s">
        <v>4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39"/>
      <c r="S19" s="144">
        <v>34900570</v>
      </c>
      <c r="T19" s="144"/>
    </row>
    <row r="20" spans="1:20" ht="69.75" customHeight="1">
      <c r="A20" s="1"/>
      <c r="B20" s="136" t="s">
        <v>75</v>
      </c>
      <c r="C20" s="137"/>
      <c r="D20" s="41"/>
      <c r="E20" s="140" t="s">
        <v>74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6"/>
      <c r="Q20" s="6"/>
      <c r="R20" s="3"/>
      <c r="S20" s="136" t="s">
        <v>76</v>
      </c>
      <c r="T20" s="137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ht="12.75">
      <c r="A22" s="1" t="s">
        <v>11</v>
      </c>
      <c r="B22" s="138">
        <v>1410000</v>
      </c>
      <c r="C22" s="138"/>
      <c r="D22" s="2"/>
      <c r="E22" s="142" t="s">
        <v>31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39"/>
      <c r="S22" s="144">
        <v>34900570</v>
      </c>
      <c r="T22" s="144"/>
    </row>
    <row r="23" spans="1:20" ht="71.25" customHeight="1">
      <c r="A23" s="1"/>
      <c r="B23" s="136" t="s">
        <v>75</v>
      </c>
      <c r="C23" s="137"/>
      <c r="D23" s="42"/>
      <c r="E23" s="141" t="s">
        <v>12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6"/>
      <c r="Q23" s="6"/>
      <c r="R23" s="3"/>
      <c r="S23" s="136" t="s">
        <v>76</v>
      </c>
      <c r="T23" s="137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ht="12.75">
      <c r="A25" s="1" t="s">
        <v>13</v>
      </c>
      <c r="B25" s="191">
        <v>1418340</v>
      </c>
      <c r="C25" s="191"/>
      <c r="D25" s="43" t="s">
        <v>81</v>
      </c>
      <c r="E25" s="187" t="s">
        <v>71</v>
      </c>
      <c r="F25" s="188"/>
      <c r="G25" s="39"/>
      <c r="H25" s="189" t="s">
        <v>72</v>
      </c>
      <c r="I25" s="189"/>
      <c r="J25" s="189"/>
      <c r="K25" s="189"/>
      <c r="L25" s="189"/>
      <c r="M25" s="189"/>
      <c r="N25" s="189"/>
      <c r="O25" s="189"/>
      <c r="P25" s="189"/>
      <c r="Q25" s="189"/>
      <c r="R25" s="44"/>
      <c r="S25" s="190" t="s">
        <v>85</v>
      </c>
      <c r="T25" s="190"/>
    </row>
    <row r="26" spans="1:20" ht="45">
      <c r="A26" s="1"/>
      <c r="B26" s="192" t="s">
        <v>75</v>
      </c>
      <c r="C26" s="193"/>
      <c r="D26" s="40" t="s">
        <v>77</v>
      </c>
      <c r="E26" s="195" t="s">
        <v>78</v>
      </c>
      <c r="F26" s="196"/>
      <c r="G26" s="45"/>
      <c r="H26" s="196" t="s">
        <v>79</v>
      </c>
      <c r="I26" s="196"/>
      <c r="J26" s="196"/>
      <c r="K26" s="196"/>
      <c r="L26" s="196"/>
      <c r="M26" s="196"/>
      <c r="N26" s="196"/>
      <c r="O26" s="196"/>
      <c r="P26" s="196"/>
      <c r="Q26" s="196"/>
      <c r="R26" s="46"/>
      <c r="S26" s="136" t="s">
        <v>80</v>
      </c>
      <c r="T26" s="152"/>
    </row>
    <row r="27" spans="1:19" ht="12.75">
      <c r="A27" s="1"/>
      <c r="B27" s="5"/>
      <c r="C27" s="5"/>
      <c r="D27" s="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3"/>
    </row>
    <row r="28" spans="1:19" ht="12.75">
      <c r="A28" s="1"/>
      <c r="B28" s="2"/>
      <c r="C28" s="2"/>
      <c r="D28" s="2"/>
      <c r="E28" s="16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"/>
    </row>
    <row r="29" spans="1:19" ht="12.75">
      <c r="A29" s="1" t="s">
        <v>14</v>
      </c>
      <c r="B29" s="17" t="s">
        <v>5</v>
      </c>
      <c r="C29" s="3"/>
      <c r="D29" s="3"/>
      <c r="E29" s="3"/>
      <c r="F29" s="3"/>
      <c r="G29" s="3"/>
      <c r="H29" s="3"/>
      <c r="I29" s="197">
        <f>R58</f>
        <v>1135640</v>
      </c>
      <c r="J29" s="197"/>
      <c r="K29" s="3" t="s">
        <v>49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6" ht="12.75">
      <c r="A31" s="7"/>
      <c r="B31" s="4" t="s">
        <v>6</v>
      </c>
      <c r="C31" s="4"/>
      <c r="D31" s="4"/>
      <c r="E31" s="25">
        <f>J58</f>
        <v>0</v>
      </c>
      <c r="F31" s="4" t="s">
        <v>50</v>
      </c>
      <c r="G31" s="4"/>
      <c r="H31" s="4"/>
      <c r="I31" s="4"/>
      <c r="J31" s="4"/>
      <c r="K31" s="4"/>
      <c r="L31" s="194">
        <f>N58</f>
        <v>1135640</v>
      </c>
      <c r="M31" s="194"/>
      <c r="N31" s="4" t="s">
        <v>51</v>
      </c>
      <c r="O31" s="4"/>
      <c r="P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6.75" customHeight="1">
      <c r="A33" s="7"/>
      <c r="B33" s="4"/>
      <c r="C33" s="4"/>
      <c r="D33" s="4"/>
      <c r="E33" s="4"/>
      <c r="F33" s="4"/>
      <c r="G33" s="4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8" ht="12.75">
      <c r="A34" s="7" t="s">
        <v>15</v>
      </c>
      <c r="B34" s="146" t="s">
        <v>26</v>
      </c>
      <c r="C34" s="146"/>
      <c r="D34" s="146"/>
      <c r="E34" s="146"/>
      <c r="F34" s="146"/>
      <c r="G34" s="146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ht="7.5" customHeight="1">
      <c r="A35" s="7"/>
      <c r="B35" s="4"/>
      <c r="C35" s="4"/>
      <c r="D35" s="4"/>
      <c r="E35" s="4"/>
      <c r="F35" s="4"/>
      <c r="G35" s="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9" ht="14.25" customHeight="1">
      <c r="A36" s="7"/>
      <c r="B36" s="153" t="s">
        <v>82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</row>
    <row r="37" spans="1:19" ht="15.75" customHeight="1">
      <c r="A37" s="7"/>
      <c r="B37" s="154" t="s">
        <v>102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</row>
    <row r="38" spans="1:19" ht="14.25" customHeight="1">
      <c r="A38" s="7"/>
      <c r="B38" s="153" t="s">
        <v>83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</row>
    <row r="39" spans="1:19" ht="18" customHeight="1">
      <c r="A39" s="7"/>
      <c r="B39" s="153" t="s">
        <v>84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</row>
    <row r="40" spans="1:19" ht="11.25" customHeight="1">
      <c r="A40" s="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8" customHeight="1">
      <c r="A41" s="30" t="s">
        <v>16</v>
      </c>
      <c r="B41" s="131" t="s">
        <v>64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29"/>
      <c r="O41" s="29"/>
      <c r="P41" s="29"/>
      <c r="Q41" s="29"/>
      <c r="R41" s="29"/>
      <c r="S41" s="29"/>
    </row>
    <row r="42" spans="1:19" ht="8.25" customHeight="1">
      <c r="A42" s="30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7.25" customHeight="1">
      <c r="A43" s="123" t="s">
        <v>18</v>
      </c>
      <c r="B43" s="124"/>
      <c r="C43" s="125"/>
      <c r="D43" s="123" t="s">
        <v>65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5"/>
    </row>
    <row r="44" spans="1:19" ht="18" customHeight="1">
      <c r="A44" s="123">
        <v>1</v>
      </c>
      <c r="B44" s="124"/>
      <c r="C44" s="125"/>
      <c r="D44" s="128" t="s">
        <v>70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30"/>
    </row>
    <row r="45" spans="1:19" ht="12" customHeight="1">
      <c r="A45" s="7"/>
      <c r="B45" s="127"/>
      <c r="C45" s="127"/>
      <c r="D45" s="127"/>
      <c r="E45" s="127"/>
      <c r="F45" s="127"/>
      <c r="G45" s="13"/>
      <c r="H45" s="13"/>
      <c r="I45" s="13"/>
      <c r="J45" s="12"/>
      <c r="K45" s="12"/>
      <c r="L45" s="12"/>
      <c r="M45" s="11"/>
      <c r="N45" s="11"/>
      <c r="O45" s="11"/>
      <c r="P45" s="11"/>
      <c r="Q45" s="11"/>
      <c r="R45" s="11"/>
      <c r="S45" s="11"/>
    </row>
    <row r="46" spans="1:19" ht="31.5" customHeight="1">
      <c r="A46" s="28" t="s">
        <v>17</v>
      </c>
      <c r="B46" s="126" t="s">
        <v>27</v>
      </c>
      <c r="C46" s="126"/>
      <c r="D46" s="126"/>
      <c r="E46" s="126"/>
      <c r="F46" s="133" t="s">
        <v>69</v>
      </c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29"/>
    </row>
    <row r="47" spans="1:19" ht="12.75" customHeight="1">
      <c r="A47" s="30"/>
      <c r="B47" s="29"/>
      <c r="C47" s="29"/>
      <c r="D47" s="29"/>
      <c r="E47" s="29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29"/>
    </row>
    <row r="48" spans="1:19" ht="12.75" customHeight="1">
      <c r="A48" s="30" t="s">
        <v>19</v>
      </c>
      <c r="B48" s="131" t="s">
        <v>41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29"/>
      <c r="O48" s="29"/>
      <c r="P48" s="29"/>
      <c r="Q48" s="29"/>
      <c r="R48" s="29"/>
      <c r="S48" s="29"/>
    </row>
    <row r="49" spans="1:19" ht="5.25" customHeight="1">
      <c r="A49" s="3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2.75" customHeight="1">
      <c r="A50" s="123" t="s">
        <v>18</v>
      </c>
      <c r="B50" s="124"/>
      <c r="C50" s="125"/>
      <c r="D50" s="123" t="s">
        <v>44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pans="1:19" ht="31.5" customHeight="1">
      <c r="A51" s="114">
        <v>1</v>
      </c>
      <c r="B51" s="115"/>
      <c r="C51" s="116"/>
      <c r="D51" s="117" t="s">
        <v>104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9"/>
    </row>
    <row r="52" spans="1:19" ht="33" customHeight="1">
      <c r="A52" s="114">
        <v>2</v>
      </c>
      <c r="B52" s="115"/>
      <c r="C52" s="116"/>
      <c r="D52" s="117" t="s">
        <v>114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15.75" customHeight="1">
      <c r="A53" s="30" t="s">
        <v>8</v>
      </c>
      <c r="B53" s="31" t="s">
        <v>47</v>
      </c>
      <c r="C53" s="31"/>
      <c r="D53" s="31"/>
      <c r="E53" s="31"/>
      <c r="F53" s="31"/>
      <c r="G53" s="31"/>
      <c r="H53" s="31"/>
      <c r="I53" s="31"/>
      <c r="J53" s="29"/>
      <c r="K53" s="29"/>
      <c r="L53" s="29"/>
      <c r="M53" s="29"/>
      <c r="N53" s="29"/>
      <c r="O53" s="29"/>
      <c r="P53" s="29"/>
      <c r="Q53" s="29"/>
      <c r="R53" s="29"/>
      <c r="S53" s="32" t="s">
        <v>66</v>
      </c>
    </row>
    <row r="54" spans="1:19" ht="36" customHeight="1">
      <c r="A54" s="105" t="s">
        <v>18</v>
      </c>
      <c r="B54" s="77"/>
      <c r="C54" s="78"/>
      <c r="D54" s="105" t="s">
        <v>48</v>
      </c>
      <c r="E54" s="77"/>
      <c r="F54" s="77"/>
      <c r="G54" s="77"/>
      <c r="H54" s="77"/>
      <c r="I54" s="77"/>
      <c r="J54" s="105" t="s">
        <v>20</v>
      </c>
      <c r="K54" s="77"/>
      <c r="L54" s="77"/>
      <c r="M54" s="78"/>
      <c r="N54" s="105" t="s">
        <v>1</v>
      </c>
      <c r="O54" s="77"/>
      <c r="P54" s="77"/>
      <c r="Q54" s="78"/>
      <c r="R54" s="106" t="s">
        <v>30</v>
      </c>
      <c r="S54" s="107"/>
    </row>
    <row r="55" spans="1:19" ht="12" customHeight="1">
      <c r="A55" s="105">
        <v>1</v>
      </c>
      <c r="B55" s="77"/>
      <c r="C55" s="78"/>
      <c r="D55" s="105">
        <v>2</v>
      </c>
      <c r="E55" s="77"/>
      <c r="F55" s="77"/>
      <c r="G55" s="77"/>
      <c r="H55" s="77"/>
      <c r="I55" s="78"/>
      <c r="J55" s="108">
        <v>3</v>
      </c>
      <c r="K55" s="109"/>
      <c r="L55" s="109"/>
      <c r="M55" s="110"/>
      <c r="N55" s="105">
        <v>4</v>
      </c>
      <c r="O55" s="77"/>
      <c r="P55" s="77"/>
      <c r="Q55" s="78"/>
      <c r="R55" s="106">
        <v>5</v>
      </c>
      <c r="S55" s="107"/>
    </row>
    <row r="56" spans="1:19" ht="43.5" customHeight="1">
      <c r="A56" s="105">
        <v>1</v>
      </c>
      <c r="B56" s="77"/>
      <c r="C56" s="78"/>
      <c r="D56" s="111" t="s">
        <v>103</v>
      </c>
      <c r="E56" s="112"/>
      <c r="F56" s="112"/>
      <c r="G56" s="112"/>
      <c r="H56" s="112"/>
      <c r="I56" s="113"/>
      <c r="J56" s="71"/>
      <c r="K56" s="68"/>
      <c r="L56" s="68"/>
      <c r="M56" s="69"/>
      <c r="N56" s="71">
        <v>371820</v>
      </c>
      <c r="O56" s="68"/>
      <c r="P56" s="68"/>
      <c r="Q56" s="69"/>
      <c r="R56" s="103">
        <f>J56+N56</f>
        <v>371820</v>
      </c>
      <c r="S56" s="104"/>
    </row>
    <row r="57" spans="1:19" ht="42.75" customHeight="1">
      <c r="A57" s="105">
        <v>2</v>
      </c>
      <c r="B57" s="77"/>
      <c r="C57" s="78"/>
      <c r="D57" s="79" t="s">
        <v>105</v>
      </c>
      <c r="E57" s="75"/>
      <c r="F57" s="75"/>
      <c r="G57" s="75"/>
      <c r="H57" s="75"/>
      <c r="I57" s="72"/>
      <c r="J57" s="73"/>
      <c r="K57" s="74"/>
      <c r="L57" s="74"/>
      <c r="M57" s="70"/>
      <c r="N57" s="71">
        <v>763820</v>
      </c>
      <c r="O57" s="68"/>
      <c r="P57" s="68"/>
      <c r="Q57" s="69"/>
      <c r="R57" s="103">
        <f>J57+N57</f>
        <v>763820</v>
      </c>
      <c r="S57" s="104"/>
    </row>
    <row r="58" spans="1:19" ht="15.75" customHeight="1">
      <c r="A58" s="158" t="s">
        <v>30</v>
      </c>
      <c r="B58" s="159"/>
      <c r="C58" s="159"/>
      <c r="D58" s="159"/>
      <c r="E58" s="159"/>
      <c r="F58" s="159"/>
      <c r="G58" s="159"/>
      <c r="H58" s="159"/>
      <c r="I58" s="160"/>
      <c r="J58" s="103">
        <f>J56+J57</f>
        <v>0</v>
      </c>
      <c r="K58" s="161"/>
      <c r="L58" s="161"/>
      <c r="M58" s="104"/>
      <c r="N58" s="103">
        <f>N56+N57</f>
        <v>1135640</v>
      </c>
      <c r="O58" s="161"/>
      <c r="P58" s="161"/>
      <c r="Q58" s="104"/>
      <c r="R58" s="103">
        <f>J58+N58</f>
        <v>1135640</v>
      </c>
      <c r="S58" s="104"/>
    </row>
    <row r="59" spans="1:19" ht="9.75" customHeight="1">
      <c r="A59" s="63"/>
      <c r="B59" s="64"/>
      <c r="C59" s="64"/>
      <c r="D59" s="64"/>
      <c r="E59" s="64"/>
      <c r="F59" s="64"/>
      <c r="G59" s="64"/>
      <c r="H59" s="64"/>
      <c r="I59" s="65"/>
      <c r="J59" s="64"/>
      <c r="K59" s="64"/>
      <c r="L59" s="64"/>
      <c r="M59" s="64"/>
      <c r="N59" s="66"/>
      <c r="O59" s="66"/>
      <c r="P59" s="67"/>
      <c r="Q59" s="67"/>
      <c r="R59" s="67"/>
      <c r="S59" s="67"/>
    </row>
    <row r="60" spans="1:19" ht="12.75">
      <c r="A60" s="28" t="s">
        <v>21</v>
      </c>
      <c r="B60" s="126" t="s">
        <v>45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62"/>
      <c r="Q60" s="62"/>
      <c r="R60" s="62"/>
      <c r="S60" s="62"/>
    </row>
    <row r="61" spans="1:19" ht="9" customHeight="1">
      <c r="A61" s="28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32" t="s">
        <v>66</v>
      </c>
    </row>
    <row r="62" spans="1:19" ht="12.75" customHeight="1">
      <c r="A62" s="80" t="s">
        <v>18</v>
      </c>
      <c r="B62" s="84"/>
      <c r="C62" s="81"/>
      <c r="D62" s="80" t="s">
        <v>46</v>
      </c>
      <c r="E62" s="84"/>
      <c r="F62" s="84"/>
      <c r="G62" s="84"/>
      <c r="H62" s="84"/>
      <c r="I62" s="81"/>
      <c r="J62" s="84" t="s">
        <v>20</v>
      </c>
      <c r="K62" s="84"/>
      <c r="L62" s="84"/>
      <c r="M62" s="81"/>
      <c r="N62" s="155" t="s">
        <v>1</v>
      </c>
      <c r="O62" s="157"/>
      <c r="P62" s="157"/>
      <c r="Q62" s="156"/>
      <c r="R62" s="155" t="s">
        <v>30</v>
      </c>
      <c r="S62" s="156"/>
    </row>
    <row r="63" spans="1:19" ht="12.75">
      <c r="A63" s="80">
        <v>1</v>
      </c>
      <c r="B63" s="84"/>
      <c r="C63" s="84"/>
      <c r="D63" s="84">
        <v>2</v>
      </c>
      <c r="E63" s="84"/>
      <c r="F63" s="84"/>
      <c r="G63" s="84"/>
      <c r="H63" s="84"/>
      <c r="I63" s="81"/>
      <c r="J63" s="84">
        <v>3</v>
      </c>
      <c r="K63" s="84"/>
      <c r="L63" s="84"/>
      <c r="M63" s="81"/>
      <c r="N63" s="155">
        <v>4</v>
      </c>
      <c r="O63" s="157"/>
      <c r="P63" s="157"/>
      <c r="Q63" s="156"/>
      <c r="R63" s="155">
        <v>5</v>
      </c>
      <c r="S63" s="156"/>
    </row>
    <row r="64" spans="1:19" ht="42.75" customHeight="1">
      <c r="A64" s="80">
        <v>1</v>
      </c>
      <c r="B64" s="84"/>
      <c r="C64" s="81"/>
      <c r="D64" s="80" t="s">
        <v>68</v>
      </c>
      <c r="E64" s="84"/>
      <c r="F64" s="84"/>
      <c r="G64" s="84"/>
      <c r="H64" s="84"/>
      <c r="I64" s="81"/>
      <c r="J64" s="166">
        <f>J58</f>
        <v>0</v>
      </c>
      <c r="K64" s="166"/>
      <c r="L64" s="166"/>
      <c r="M64" s="167"/>
      <c r="N64" s="162">
        <f>N58</f>
        <v>1135640</v>
      </c>
      <c r="O64" s="164"/>
      <c r="P64" s="164"/>
      <c r="Q64" s="163"/>
      <c r="R64" s="162">
        <f>R58</f>
        <v>1135640</v>
      </c>
      <c r="S64" s="163"/>
    </row>
    <row r="65" spans="1:19" ht="12.75" customHeight="1">
      <c r="A65" s="82" t="s">
        <v>30</v>
      </c>
      <c r="B65" s="173"/>
      <c r="C65" s="173"/>
      <c r="D65" s="173"/>
      <c r="E65" s="173"/>
      <c r="F65" s="173"/>
      <c r="G65" s="173"/>
      <c r="H65" s="173"/>
      <c r="I65" s="174"/>
      <c r="J65" s="165">
        <f>J64</f>
        <v>0</v>
      </c>
      <c r="K65" s="166"/>
      <c r="L65" s="166"/>
      <c r="M65" s="167"/>
      <c r="N65" s="162">
        <f>N64</f>
        <v>1135640</v>
      </c>
      <c r="O65" s="164"/>
      <c r="P65" s="164"/>
      <c r="Q65" s="163"/>
      <c r="R65" s="176">
        <f>R64</f>
        <v>1135640</v>
      </c>
      <c r="S65" s="176"/>
    </row>
    <row r="66" spans="1:19" ht="12.75">
      <c r="A66" s="33" t="s">
        <v>63</v>
      </c>
      <c r="B66" s="175" t="s">
        <v>42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9" customHeight="1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7.25" customHeight="1">
      <c r="A68" s="97" t="s">
        <v>54</v>
      </c>
      <c r="B68" s="97"/>
      <c r="C68" s="97" t="s">
        <v>43</v>
      </c>
      <c r="D68" s="97"/>
      <c r="E68" s="97" t="s">
        <v>2</v>
      </c>
      <c r="F68" s="97"/>
      <c r="G68" s="97" t="s">
        <v>22</v>
      </c>
      <c r="H68" s="97"/>
      <c r="I68" s="97"/>
      <c r="J68" s="97" t="s">
        <v>20</v>
      </c>
      <c r="K68" s="97"/>
      <c r="L68" s="97"/>
      <c r="M68" s="97"/>
      <c r="N68" s="97" t="s">
        <v>1</v>
      </c>
      <c r="O68" s="97"/>
      <c r="P68" s="97"/>
      <c r="Q68" s="97"/>
      <c r="R68" s="97" t="s">
        <v>30</v>
      </c>
      <c r="S68" s="97"/>
    </row>
    <row r="69" spans="1:19" ht="14.2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</row>
    <row r="70" spans="1:19" ht="12.75">
      <c r="A70" s="97">
        <v>1</v>
      </c>
      <c r="B70" s="97"/>
      <c r="C70" s="97">
        <v>2</v>
      </c>
      <c r="D70" s="97"/>
      <c r="E70" s="97">
        <v>3</v>
      </c>
      <c r="F70" s="97"/>
      <c r="G70" s="97">
        <v>4</v>
      </c>
      <c r="H70" s="97"/>
      <c r="I70" s="97"/>
      <c r="J70" s="97">
        <v>5</v>
      </c>
      <c r="K70" s="97"/>
      <c r="L70" s="97"/>
      <c r="M70" s="97"/>
      <c r="N70" s="97">
        <v>6</v>
      </c>
      <c r="O70" s="97"/>
      <c r="P70" s="97"/>
      <c r="Q70" s="97"/>
      <c r="R70" s="97">
        <v>7</v>
      </c>
      <c r="S70" s="97"/>
    </row>
    <row r="71" spans="1:19" ht="12.75">
      <c r="A71" s="102" t="s">
        <v>52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12.75">
      <c r="A72" s="91">
        <v>1</v>
      </c>
      <c r="B72" s="92"/>
      <c r="C72" s="93" t="s">
        <v>55</v>
      </c>
      <c r="D72" s="94"/>
      <c r="E72" s="96"/>
      <c r="F72" s="96"/>
      <c r="G72" s="96"/>
      <c r="H72" s="96"/>
      <c r="I72" s="96"/>
      <c r="J72" s="91"/>
      <c r="K72" s="95"/>
      <c r="L72" s="95"/>
      <c r="M72" s="92"/>
      <c r="N72" s="96"/>
      <c r="O72" s="96"/>
      <c r="P72" s="96"/>
      <c r="Q72" s="96"/>
      <c r="R72" s="96"/>
      <c r="S72" s="96"/>
    </row>
    <row r="73" spans="1:19" ht="70.5" customHeight="1">
      <c r="A73" s="80" t="s">
        <v>33</v>
      </c>
      <c r="B73" s="81"/>
      <c r="C73" s="82" t="s">
        <v>107</v>
      </c>
      <c r="D73" s="83"/>
      <c r="E73" s="97" t="s">
        <v>53</v>
      </c>
      <c r="F73" s="97"/>
      <c r="G73" s="97" t="s">
        <v>59</v>
      </c>
      <c r="H73" s="97"/>
      <c r="I73" s="97"/>
      <c r="J73" s="120"/>
      <c r="K73" s="122"/>
      <c r="L73" s="122"/>
      <c r="M73" s="121"/>
      <c r="N73" s="98">
        <f>N56</f>
        <v>371820</v>
      </c>
      <c r="O73" s="98"/>
      <c r="P73" s="98"/>
      <c r="Q73" s="98"/>
      <c r="R73" s="98">
        <f>J73+N73</f>
        <v>371820</v>
      </c>
      <c r="S73" s="98"/>
    </row>
    <row r="74" spans="1:19" ht="12.75">
      <c r="A74" s="91">
        <v>2</v>
      </c>
      <c r="B74" s="92"/>
      <c r="C74" s="93" t="s">
        <v>56</v>
      </c>
      <c r="D74" s="94"/>
      <c r="E74" s="91"/>
      <c r="F74" s="92"/>
      <c r="G74" s="91"/>
      <c r="H74" s="95"/>
      <c r="I74" s="92"/>
      <c r="J74" s="85"/>
      <c r="K74" s="86"/>
      <c r="L74" s="86"/>
      <c r="M74" s="87"/>
      <c r="N74" s="85"/>
      <c r="O74" s="86"/>
      <c r="P74" s="86"/>
      <c r="Q74" s="87"/>
      <c r="R74" s="85"/>
      <c r="S74" s="87"/>
    </row>
    <row r="75" spans="1:19" ht="27.75" customHeight="1">
      <c r="A75" s="80" t="s">
        <v>34</v>
      </c>
      <c r="B75" s="81"/>
      <c r="C75" s="82" t="s">
        <v>108</v>
      </c>
      <c r="D75" s="83"/>
      <c r="E75" s="80" t="s">
        <v>73</v>
      </c>
      <c r="F75" s="81"/>
      <c r="G75" s="80" t="s">
        <v>29</v>
      </c>
      <c r="H75" s="84"/>
      <c r="I75" s="81"/>
      <c r="J75" s="88"/>
      <c r="K75" s="89"/>
      <c r="L75" s="89"/>
      <c r="M75" s="90"/>
      <c r="N75" s="99">
        <v>1</v>
      </c>
      <c r="O75" s="100"/>
      <c r="P75" s="100"/>
      <c r="Q75" s="101"/>
      <c r="R75" s="88">
        <f>J75+N75</f>
        <v>1</v>
      </c>
      <c r="S75" s="90"/>
    </row>
    <row r="76" spans="1:19" ht="12.75" customHeight="1">
      <c r="A76" s="91">
        <v>3</v>
      </c>
      <c r="B76" s="92"/>
      <c r="C76" s="93" t="s">
        <v>57</v>
      </c>
      <c r="D76" s="94"/>
      <c r="E76" s="91"/>
      <c r="F76" s="92"/>
      <c r="G76" s="91"/>
      <c r="H76" s="95"/>
      <c r="I76" s="92"/>
      <c r="J76" s="85"/>
      <c r="K76" s="86"/>
      <c r="L76" s="86"/>
      <c r="M76" s="87"/>
      <c r="N76" s="85"/>
      <c r="O76" s="86"/>
      <c r="P76" s="86"/>
      <c r="Q76" s="87"/>
      <c r="R76" s="85"/>
      <c r="S76" s="87"/>
    </row>
    <row r="77" spans="1:19" ht="36.75" customHeight="1">
      <c r="A77" s="80" t="s">
        <v>35</v>
      </c>
      <c r="B77" s="81"/>
      <c r="C77" s="82" t="s">
        <v>109</v>
      </c>
      <c r="D77" s="83"/>
      <c r="E77" s="80" t="s">
        <v>53</v>
      </c>
      <c r="F77" s="81"/>
      <c r="G77" s="80" t="s">
        <v>110</v>
      </c>
      <c r="H77" s="84"/>
      <c r="I77" s="81"/>
      <c r="J77" s="120"/>
      <c r="K77" s="122"/>
      <c r="L77" s="122"/>
      <c r="M77" s="121"/>
      <c r="N77" s="120">
        <f>N73/N75</f>
        <v>371820</v>
      </c>
      <c r="O77" s="122"/>
      <c r="P77" s="122"/>
      <c r="Q77" s="121"/>
      <c r="R77" s="120">
        <f>J77+N77</f>
        <v>371820</v>
      </c>
      <c r="S77" s="121"/>
    </row>
    <row r="78" spans="1:19" ht="12.75">
      <c r="A78" s="91">
        <v>4</v>
      </c>
      <c r="B78" s="92"/>
      <c r="C78" s="93" t="s">
        <v>58</v>
      </c>
      <c r="D78" s="94"/>
      <c r="E78" s="91"/>
      <c r="F78" s="92"/>
      <c r="G78" s="91"/>
      <c r="H78" s="95"/>
      <c r="I78" s="92"/>
      <c r="J78" s="85"/>
      <c r="K78" s="86"/>
      <c r="L78" s="86"/>
      <c r="M78" s="87"/>
      <c r="N78" s="85"/>
      <c r="O78" s="86"/>
      <c r="P78" s="86"/>
      <c r="Q78" s="87"/>
      <c r="R78" s="85"/>
      <c r="S78" s="87"/>
    </row>
    <row r="79" spans="1:19" ht="21.75" customHeight="1">
      <c r="A79" s="80" t="s">
        <v>36</v>
      </c>
      <c r="B79" s="81"/>
      <c r="C79" s="82" t="s">
        <v>111</v>
      </c>
      <c r="D79" s="83"/>
      <c r="E79" s="80" t="s">
        <v>28</v>
      </c>
      <c r="F79" s="81"/>
      <c r="G79" s="80" t="s">
        <v>29</v>
      </c>
      <c r="H79" s="84"/>
      <c r="I79" s="81"/>
      <c r="J79" s="88"/>
      <c r="K79" s="89"/>
      <c r="L79" s="89"/>
      <c r="M79" s="90"/>
      <c r="N79" s="88">
        <v>100</v>
      </c>
      <c r="O79" s="89"/>
      <c r="P79" s="89"/>
      <c r="Q79" s="90"/>
      <c r="R79" s="88">
        <f>J79+N79</f>
        <v>100</v>
      </c>
      <c r="S79" s="90"/>
    </row>
    <row r="80" spans="1:19" ht="12.75">
      <c r="A80" s="102" t="s">
        <v>86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1:19" ht="12.75">
      <c r="A81" s="91">
        <v>1</v>
      </c>
      <c r="B81" s="92"/>
      <c r="C81" s="93" t="s">
        <v>55</v>
      </c>
      <c r="D81" s="94"/>
      <c r="E81" s="96"/>
      <c r="F81" s="96"/>
      <c r="G81" s="96"/>
      <c r="H81" s="96"/>
      <c r="I81" s="96"/>
      <c r="J81" s="91"/>
      <c r="K81" s="95"/>
      <c r="L81" s="95"/>
      <c r="M81" s="92"/>
      <c r="N81" s="96"/>
      <c r="O81" s="96"/>
      <c r="P81" s="96"/>
      <c r="Q81" s="96"/>
      <c r="R81" s="96"/>
      <c r="S81" s="96"/>
    </row>
    <row r="82" spans="1:19" ht="72" customHeight="1">
      <c r="A82" s="80" t="s">
        <v>33</v>
      </c>
      <c r="B82" s="81"/>
      <c r="C82" s="82" t="s">
        <v>105</v>
      </c>
      <c r="D82" s="83"/>
      <c r="E82" s="97" t="s">
        <v>53</v>
      </c>
      <c r="F82" s="97"/>
      <c r="G82" s="97" t="s">
        <v>59</v>
      </c>
      <c r="H82" s="97"/>
      <c r="I82" s="97"/>
      <c r="J82" s="98"/>
      <c r="K82" s="98"/>
      <c r="L82" s="98"/>
      <c r="M82" s="98"/>
      <c r="N82" s="98">
        <f>N57</f>
        <v>763820</v>
      </c>
      <c r="O82" s="98"/>
      <c r="P82" s="98"/>
      <c r="Q82" s="98"/>
      <c r="R82" s="98">
        <f>J82+N82</f>
        <v>763820</v>
      </c>
      <c r="S82" s="98"/>
    </row>
    <row r="83" spans="1:19" ht="12.75">
      <c r="A83" s="91">
        <v>4</v>
      </c>
      <c r="B83" s="92"/>
      <c r="C83" s="93" t="s">
        <v>58</v>
      </c>
      <c r="D83" s="94"/>
      <c r="E83" s="91"/>
      <c r="F83" s="92"/>
      <c r="G83" s="91"/>
      <c r="H83" s="95"/>
      <c r="I83" s="92"/>
      <c r="J83" s="85"/>
      <c r="K83" s="86"/>
      <c r="L83" s="86"/>
      <c r="M83" s="87"/>
      <c r="N83" s="85"/>
      <c r="O83" s="86"/>
      <c r="P83" s="86"/>
      <c r="Q83" s="87"/>
      <c r="R83" s="85"/>
      <c r="S83" s="87"/>
    </row>
    <row r="84" spans="1:19" ht="36.75" customHeight="1">
      <c r="A84" s="80" t="s">
        <v>36</v>
      </c>
      <c r="B84" s="81"/>
      <c r="C84" s="82" t="s">
        <v>113</v>
      </c>
      <c r="D84" s="83"/>
      <c r="E84" s="80" t="s">
        <v>28</v>
      </c>
      <c r="F84" s="81"/>
      <c r="G84" s="80" t="s">
        <v>29</v>
      </c>
      <c r="H84" s="84"/>
      <c r="I84" s="81"/>
      <c r="J84" s="88"/>
      <c r="K84" s="89"/>
      <c r="L84" s="89"/>
      <c r="M84" s="90"/>
      <c r="N84" s="88">
        <v>100</v>
      </c>
      <c r="O84" s="89"/>
      <c r="P84" s="89"/>
      <c r="Q84" s="90"/>
      <c r="R84" s="88">
        <f>J84+N84</f>
        <v>100</v>
      </c>
      <c r="S84" s="90"/>
    </row>
    <row r="85" spans="1:19" ht="12.75">
      <c r="A85" s="24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2.75">
      <c r="A86" s="24"/>
      <c r="B86" s="19" t="s">
        <v>96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71"/>
      <c r="O86" s="172"/>
      <c r="P86" s="19"/>
      <c r="Q86" s="168" t="s">
        <v>97</v>
      </c>
      <c r="R86" s="169"/>
      <c r="S86" s="170"/>
    </row>
    <row r="87" spans="1:19" ht="12.75">
      <c r="A87" s="2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77" t="s">
        <v>25</v>
      </c>
      <c r="O87" s="179"/>
      <c r="P87" s="19"/>
      <c r="Q87" s="177" t="s">
        <v>24</v>
      </c>
      <c r="R87" s="178"/>
      <c r="S87" s="179"/>
    </row>
    <row r="88" spans="1:19" ht="8.25" customHeight="1">
      <c r="A88" s="2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0"/>
      <c r="R88" s="20"/>
      <c r="S88" s="20"/>
    </row>
    <row r="89" spans="1:19" ht="12.75">
      <c r="A89" s="24"/>
      <c r="B89" s="37" t="s">
        <v>23</v>
      </c>
      <c r="C89" s="3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2.75">
      <c r="A90" s="2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2.75">
      <c r="A91" s="24"/>
      <c r="B91" s="37" t="s">
        <v>67</v>
      </c>
      <c r="C91" s="37"/>
      <c r="D91" s="37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9" customHeight="1">
      <c r="A92" s="2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2.75">
      <c r="A93" s="24"/>
      <c r="B93" s="23" t="s">
        <v>38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180"/>
      <c r="O93" s="181"/>
      <c r="P93" s="23"/>
      <c r="Q93" s="183" t="s">
        <v>39</v>
      </c>
      <c r="R93" s="184"/>
      <c r="S93" s="185"/>
    </row>
    <row r="94" spans="1:19" ht="12.75">
      <c r="A94" s="2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82" t="s">
        <v>25</v>
      </c>
      <c r="O94" s="182"/>
      <c r="P94" s="19"/>
      <c r="Q94" s="182" t="s">
        <v>24</v>
      </c>
      <c r="R94" s="182"/>
      <c r="S94" s="182"/>
    </row>
    <row r="95" spans="1:19" ht="12.75">
      <c r="A95" s="24"/>
      <c r="B95" s="19" t="s">
        <v>61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  <c r="O95" s="20"/>
      <c r="P95" s="19"/>
      <c r="Q95" s="20"/>
      <c r="R95" s="20"/>
      <c r="S95" s="20"/>
    </row>
    <row r="96" spans="1:19" ht="12.75">
      <c r="A96" s="24"/>
      <c r="B96" s="19"/>
      <c r="C96" s="19"/>
      <c r="D96" s="24" t="s">
        <v>62</v>
      </c>
      <c r="E96" s="19"/>
      <c r="F96" s="19"/>
      <c r="G96" s="19"/>
      <c r="H96" s="19"/>
      <c r="I96" s="19"/>
      <c r="J96" s="19"/>
      <c r="K96" s="19"/>
      <c r="L96" s="19"/>
      <c r="M96" s="19"/>
      <c r="N96" s="20"/>
      <c r="O96" s="20"/>
      <c r="P96" s="19"/>
      <c r="Q96" s="20"/>
      <c r="R96" s="20"/>
      <c r="S96" s="20"/>
    </row>
    <row r="97" spans="1:19" ht="6.75" customHeight="1">
      <c r="A97" s="2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"/>
      <c r="O97" s="20"/>
      <c r="P97" s="19"/>
      <c r="Q97" s="20"/>
      <c r="R97" s="20"/>
      <c r="S97" s="20"/>
    </row>
    <row r="98" spans="1:19" ht="12.75">
      <c r="A98" s="24"/>
      <c r="B98" s="186" t="s">
        <v>32</v>
      </c>
      <c r="C98" s="186"/>
      <c r="D98" s="186"/>
      <c r="E98" s="21"/>
      <c r="F98" s="21"/>
      <c r="G98" s="21"/>
      <c r="H98" s="21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ht="12.75">
      <c r="A99" s="24"/>
      <c r="B99" s="186" t="s">
        <v>112</v>
      </c>
      <c r="C99" s="186"/>
      <c r="D99" s="27"/>
      <c r="E99" s="21"/>
      <c r="F99" s="21"/>
      <c r="G99" s="21"/>
      <c r="H99" s="21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ht="12.75">
      <c r="A100" s="24"/>
    </row>
    <row r="101" ht="12.75">
      <c r="A101" s="24"/>
    </row>
  </sheetData>
  <sheetProtection/>
  <mergeCells count="208">
    <mergeCell ref="B36:S36"/>
    <mergeCell ref="B25:C25"/>
    <mergeCell ref="B26:C26"/>
    <mergeCell ref="B34:G34"/>
    <mergeCell ref="L31:M31"/>
    <mergeCell ref="H34:R34"/>
    <mergeCell ref="E26:F26"/>
    <mergeCell ref="H26:Q26"/>
    <mergeCell ref="I29:J29"/>
    <mergeCell ref="E72:F72"/>
    <mergeCell ref="G72:I72"/>
    <mergeCell ref="G70:I70"/>
    <mergeCell ref="S20:T20"/>
    <mergeCell ref="E22:Q22"/>
    <mergeCell ref="S22:T22"/>
    <mergeCell ref="S23:T23"/>
    <mergeCell ref="E25:F25"/>
    <mergeCell ref="H25:Q25"/>
    <mergeCell ref="S25:T25"/>
    <mergeCell ref="B99:C99"/>
    <mergeCell ref="B98:D98"/>
    <mergeCell ref="A68:B69"/>
    <mergeCell ref="A77:B77"/>
    <mergeCell ref="C77:D77"/>
    <mergeCell ref="A74:B74"/>
    <mergeCell ref="C74:D74"/>
    <mergeCell ref="A76:B76"/>
    <mergeCell ref="A72:B72"/>
    <mergeCell ref="C72:D72"/>
    <mergeCell ref="Q87:S87"/>
    <mergeCell ref="N93:O93"/>
    <mergeCell ref="Q94:S94"/>
    <mergeCell ref="N94:O94"/>
    <mergeCell ref="N87:O87"/>
    <mergeCell ref="Q93:S93"/>
    <mergeCell ref="A64:C64"/>
    <mergeCell ref="A65:I65"/>
    <mergeCell ref="N68:Q69"/>
    <mergeCell ref="B66:S66"/>
    <mergeCell ref="R65:S65"/>
    <mergeCell ref="G68:I69"/>
    <mergeCell ref="C68:D69"/>
    <mergeCell ref="R68:S69"/>
    <mergeCell ref="J68:M69"/>
    <mergeCell ref="E68:F69"/>
    <mergeCell ref="A70:B70"/>
    <mergeCell ref="E70:F70"/>
    <mergeCell ref="C70:D70"/>
    <mergeCell ref="Q86:S86"/>
    <mergeCell ref="N86:O86"/>
    <mergeCell ref="N70:Q70"/>
    <mergeCell ref="J72:M72"/>
    <mergeCell ref="N72:Q72"/>
    <mergeCell ref="R72:S72"/>
    <mergeCell ref="A71:S71"/>
    <mergeCell ref="J63:M63"/>
    <mergeCell ref="R64:S64"/>
    <mergeCell ref="N64:Q64"/>
    <mergeCell ref="J65:M65"/>
    <mergeCell ref="N65:Q65"/>
    <mergeCell ref="J64:M64"/>
    <mergeCell ref="R63:S63"/>
    <mergeCell ref="N63:Q63"/>
    <mergeCell ref="R58:S58"/>
    <mergeCell ref="B60:O60"/>
    <mergeCell ref="R62:S62"/>
    <mergeCell ref="N62:Q62"/>
    <mergeCell ref="A58:I58"/>
    <mergeCell ref="J58:M58"/>
    <mergeCell ref="N58:Q58"/>
    <mergeCell ref="J62:M62"/>
    <mergeCell ref="D62:I62"/>
    <mergeCell ref="D43:S43"/>
    <mergeCell ref="B39:S39"/>
    <mergeCell ref="B37:S37"/>
    <mergeCell ref="B41:M41"/>
    <mergeCell ref="A43:C43"/>
    <mergeCell ref="B38:S38"/>
    <mergeCell ref="S26:T26"/>
    <mergeCell ref="N54:Q54"/>
    <mergeCell ref="A55:C55"/>
    <mergeCell ref="R55:S55"/>
    <mergeCell ref="N55:Q55"/>
    <mergeCell ref="D55:I55"/>
    <mergeCell ref="A54:C54"/>
    <mergeCell ref="D54:I54"/>
    <mergeCell ref="A50:C50"/>
    <mergeCell ref="A44:C44"/>
    <mergeCell ref="O1:S3"/>
    <mergeCell ref="O4:S4"/>
    <mergeCell ref="O7:S9"/>
    <mergeCell ref="O10:S10"/>
    <mergeCell ref="O5:S5"/>
    <mergeCell ref="O6:S6"/>
    <mergeCell ref="O11:S11"/>
    <mergeCell ref="B19:C19"/>
    <mergeCell ref="B23:C23"/>
    <mergeCell ref="B22:C22"/>
    <mergeCell ref="D16:R16"/>
    <mergeCell ref="B20:C20"/>
    <mergeCell ref="E20:O20"/>
    <mergeCell ref="E23:O23"/>
    <mergeCell ref="E19:Q19"/>
    <mergeCell ref="S19:T19"/>
    <mergeCell ref="D44:S44"/>
    <mergeCell ref="B48:M48"/>
    <mergeCell ref="F47:R47"/>
    <mergeCell ref="D45:F45"/>
    <mergeCell ref="F46:R46"/>
    <mergeCell ref="D50:S50"/>
    <mergeCell ref="B46:E46"/>
    <mergeCell ref="B45:C45"/>
    <mergeCell ref="A73:B73"/>
    <mergeCell ref="C73:D73"/>
    <mergeCell ref="E73:F73"/>
    <mergeCell ref="A62:C62"/>
    <mergeCell ref="A63:C63"/>
    <mergeCell ref="D63:I63"/>
    <mergeCell ref="D64:I64"/>
    <mergeCell ref="E74:F74"/>
    <mergeCell ref="G74:I74"/>
    <mergeCell ref="N73:Q73"/>
    <mergeCell ref="G73:I73"/>
    <mergeCell ref="J73:M73"/>
    <mergeCell ref="J70:M70"/>
    <mergeCell ref="R73:S73"/>
    <mergeCell ref="J74:M74"/>
    <mergeCell ref="N74:Q74"/>
    <mergeCell ref="R74:S74"/>
    <mergeCell ref="R70:S70"/>
    <mergeCell ref="N76:Q76"/>
    <mergeCell ref="R76:S76"/>
    <mergeCell ref="C76:D76"/>
    <mergeCell ref="E76:F76"/>
    <mergeCell ref="G76:I76"/>
    <mergeCell ref="J76:M76"/>
    <mergeCell ref="E77:F77"/>
    <mergeCell ref="G77:I77"/>
    <mergeCell ref="J77:M77"/>
    <mergeCell ref="N77:Q77"/>
    <mergeCell ref="A78:B78"/>
    <mergeCell ref="C78:D78"/>
    <mergeCell ref="E78:F78"/>
    <mergeCell ref="G78:I78"/>
    <mergeCell ref="A79:B79"/>
    <mergeCell ref="C79:D79"/>
    <mergeCell ref="E79:F79"/>
    <mergeCell ref="G79:I79"/>
    <mergeCell ref="R79:S79"/>
    <mergeCell ref="R77:S77"/>
    <mergeCell ref="J78:M78"/>
    <mergeCell ref="N78:Q78"/>
    <mergeCell ref="R78:S78"/>
    <mergeCell ref="A51:C51"/>
    <mergeCell ref="D51:S51"/>
    <mergeCell ref="A52:C52"/>
    <mergeCell ref="D52:S52"/>
    <mergeCell ref="A56:C56"/>
    <mergeCell ref="D56:I56"/>
    <mergeCell ref="J56:M56"/>
    <mergeCell ref="N56:Q56"/>
    <mergeCell ref="R56:S56"/>
    <mergeCell ref="R54:S54"/>
    <mergeCell ref="J55:M55"/>
    <mergeCell ref="J54:M54"/>
    <mergeCell ref="R57:S57"/>
    <mergeCell ref="A57:C57"/>
    <mergeCell ref="D57:I57"/>
    <mergeCell ref="J57:M57"/>
    <mergeCell ref="N57:Q57"/>
    <mergeCell ref="J75:M75"/>
    <mergeCell ref="N75:Q75"/>
    <mergeCell ref="R75:S75"/>
    <mergeCell ref="A80:S80"/>
    <mergeCell ref="A75:B75"/>
    <mergeCell ref="C75:D75"/>
    <mergeCell ref="E75:F75"/>
    <mergeCell ref="G75:I75"/>
    <mergeCell ref="J79:M79"/>
    <mergeCell ref="N79:Q79"/>
    <mergeCell ref="A81:B81"/>
    <mergeCell ref="C81:D81"/>
    <mergeCell ref="E81:F81"/>
    <mergeCell ref="G81:I81"/>
    <mergeCell ref="J81:M81"/>
    <mergeCell ref="N81:Q81"/>
    <mergeCell ref="R81:S81"/>
    <mergeCell ref="A82:B82"/>
    <mergeCell ref="C82:D82"/>
    <mergeCell ref="E82:F82"/>
    <mergeCell ref="G82:I82"/>
    <mergeCell ref="J82:M82"/>
    <mergeCell ref="N82:Q82"/>
    <mergeCell ref="R82:S82"/>
    <mergeCell ref="A83:B83"/>
    <mergeCell ref="C83:D83"/>
    <mergeCell ref="E83:F83"/>
    <mergeCell ref="G83:I83"/>
    <mergeCell ref="J83:M83"/>
    <mergeCell ref="N83:Q83"/>
    <mergeCell ref="R83:S83"/>
    <mergeCell ref="J84:M84"/>
    <mergeCell ref="N84:Q84"/>
    <mergeCell ref="R84:S84"/>
    <mergeCell ref="A84:B84"/>
    <mergeCell ref="C84:D84"/>
    <mergeCell ref="E84:F84"/>
    <mergeCell ref="G84:I8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5" r:id="rId1"/>
  <rowBreaks count="2" manualBreakCount="2">
    <brk id="33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workbookViewId="0" topLeftCell="A1">
      <selection activeCell="Z8" sqref="Z8"/>
    </sheetView>
  </sheetViews>
  <sheetFormatPr defaultColWidth="9.00390625" defaultRowHeight="12.75"/>
  <cols>
    <col min="1" max="1" width="3.875" style="0" customWidth="1"/>
    <col min="2" max="2" width="3.75390625" style="0" customWidth="1"/>
    <col min="3" max="3" width="17.125" style="0" customWidth="1"/>
    <col min="4" max="4" width="16.125" style="0" customWidth="1"/>
    <col min="5" max="5" width="8.375" style="0" customWidth="1"/>
    <col min="6" max="6" width="6.75390625" style="0" customWidth="1"/>
    <col min="7" max="7" width="5.75390625" style="0" customWidth="1"/>
    <col min="8" max="8" width="6.00390625" style="0" customWidth="1"/>
    <col min="9" max="9" width="5.75390625" style="0" customWidth="1"/>
    <col min="10" max="10" width="6.375" style="0" customWidth="1"/>
    <col min="11" max="11" width="6.125" style="0" customWidth="1"/>
    <col min="12" max="12" width="6.00390625" style="0" customWidth="1"/>
    <col min="13" max="13" width="6.125" style="0" customWidth="1"/>
    <col min="14" max="15" width="5.75390625" style="0" customWidth="1"/>
    <col min="16" max="16" width="5.25390625" style="0" customWidth="1"/>
    <col min="17" max="17" width="5.375" style="0" customWidth="1"/>
    <col min="18" max="19" width="6.00390625" style="0" customWidth="1"/>
  </cols>
  <sheetData>
    <row r="1" spans="1:19" ht="12.75">
      <c r="A1" s="1"/>
      <c r="B1" s="2"/>
      <c r="C1" s="2"/>
      <c r="D1" s="224" t="s">
        <v>91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"/>
    </row>
    <row r="2" spans="1:19" ht="14.25">
      <c r="A2" s="1"/>
      <c r="B2" s="2"/>
      <c r="C2" s="2"/>
      <c r="D2" s="2"/>
      <c r="E2" s="2"/>
      <c r="F2" s="2"/>
      <c r="G2" s="2"/>
      <c r="H2" s="9"/>
      <c r="I2" s="4"/>
      <c r="J2" s="4"/>
      <c r="K2" s="4"/>
      <c r="L2" s="4"/>
      <c r="M2" s="4"/>
      <c r="N2" s="4"/>
      <c r="S2" s="2"/>
    </row>
    <row r="3" spans="1:20" ht="12.75">
      <c r="A3" s="225" t="s">
        <v>92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19" ht="12.75">
      <c r="A4" s="1"/>
      <c r="B4" s="47"/>
      <c r="C4" s="48"/>
      <c r="D4" s="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6"/>
      <c r="Q4" s="6"/>
      <c r="R4" s="3"/>
      <c r="S4" s="3"/>
    </row>
    <row r="5" spans="1:20" ht="12.75">
      <c r="A5" s="226" t="s">
        <v>93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20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19" ht="12.75">
      <c r="A7" s="2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2.75">
      <c r="A8" s="218" t="s">
        <v>54</v>
      </c>
      <c r="B8" s="220"/>
      <c r="C8" s="218" t="s">
        <v>43</v>
      </c>
      <c r="D8" s="220"/>
      <c r="E8" s="229" t="s">
        <v>2</v>
      </c>
      <c r="F8" s="199" t="s">
        <v>20</v>
      </c>
      <c r="G8" s="199"/>
      <c r="H8" s="199"/>
      <c r="I8" s="199"/>
      <c r="J8" s="199"/>
      <c r="K8" s="199"/>
      <c r="L8" s="199"/>
      <c r="M8" s="199" t="s">
        <v>1</v>
      </c>
      <c r="N8" s="199"/>
      <c r="O8" s="199"/>
      <c r="P8" s="199"/>
      <c r="Q8" s="199"/>
      <c r="R8" s="199"/>
      <c r="S8" s="199"/>
    </row>
    <row r="9" spans="1:19" ht="12.75" customHeight="1">
      <c r="A9" s="227"/>
      <c r="B9" s="228"/>
      <c r="C9" s="227"/>
      <c r="D9" s="228"/>
      <c r="E9" s="230"/>
      <c r="F9" s="218" t="s">
        <v>99</v>
      </c>
      <c r="G9" s="220"/>
      <c r="H9" s="218" t="s">
        <v>98</v>
      </c>
      <c r="I9" s="220"/>
      <c r="J9" s="218" t="s">
        <v>94</v>
      </c>
      <c r="K9" s="219"/>
      <c r="L9" s="220"/>
      <c r="M9" s="218" t="s">
        <v>99</v>
      </c>
      <c r="N9" s="220"/>
      <c r="O9" s="218" t="s">
        <v>98</v>
      </c>
      <c r="P9" s="220"/>
      <c r="Q9" s="218" t="s">
        <v>94</v>
      </c>
      <c r="R9" s="219"/>
      <c r="S9" s="220"/>
    </row>
    <row r="10" spans="1:19" ht="28.5" customHeight="1">
      <c r="A10" s="221"/>
      <c r="B10" s="223"/>
      <c r="C10" s="221"/>
      <c r="D10" s="223"/>
      <c r="E10" s="231"/>
      <c r="F10" s="221"/>
      <c r="G10" s="223"/>
      <c r="H10" s="221"/>
      <c r="I10" s="223"/>
      <c r="J10" s="221"/>
      <c r="K10" s="222"/>
      <c r="L10" s="223"/>
      <c r="M10" s="221"/>
      <c r="N10" s="223"/>
      <c r="O10" s="221"/>
      <c r="P10" s="223"/>
      <c r="Q10" s="221"/>
      <c r="R10" s="222"/>
      <c r="S10" s="223"/>
    </row>
    <row r="11" spans="1:19" ht="12.75">
      <c r="A11" s="208" t="s">
        <v>95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</row>
    <row r="12" spans="1:19" ht="12.75">
      <c r="A12" s="206">
        <v>1</v>
      </c>
      <c r="B12" s="207"/>
      <c r="C12" s="203" t="s">
        <v>55</v>
      </c>
      <c r="D12" s="204"/>
      <c r="E12" s="54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1:19" ht="69.75" customHeight="1">
      <c r="A13" s="105" t="s">
        <v>33</v>
      </c>
      <c r="B13" s="78"/>
      <c r="C13" s="158" t="s">
        <v>87</v>
      </c>
      <c r="D13" s="160"/>
      <c r="E13" s="53" t="s">
        <v>53</v>
      </c>
      <c r="F13" s="200"/>
      <c r="G13" s="200"/>
      <c r="H13" s="205">
        <v>198000</v>
      </c>
      <c r="I13" s="205"/>
      <c r="J13" s="205">
        <f>H13-F13</f>
        <v>198000</v>
      </c>
      <c r="K13" s="205"/>
      <c r="L13" s="205"/>
      <c r="M13" s="205">
        <v>198000</v>
      </c>
      <c r="N13" s="205"/>
      <c r="O13" s="205"/>
      <c r="P13" s="205"/>
      <c r="Q13" s="205">
        <f>O13-M13</f>
        <v>-198000</v>
      </c>
      <c r="R13" s="205"/>
      <c r="S13" s="205"/>
    </row>
    <row r="14" spans="1:19" ht="12.75">
      <c r="A14" s="206">
        <v>2</v>
      </c>
      <c r="B14" s="207"/>
      <c r="C14" s="203" t="s">
        <v>56</v>
      </c>
      <c r="D14" s="204"/>
      <c r="E14" s="54"/>
      <c r="F14" s="202"/>
      <c r="G14" s="202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</row>
    <row r="15" spans="1:19" ht="30" customHeight="1">
      <c r="A15" s="199" t="s">
        <v>34</v>
      </c>
      <c r="B15" s="199"/>
      <c r="C15" s="158" t="s">
        <v>88</v>
      </c>
      <c r="D15" s="160"/>
      <c r="E15" s="53" t="s">
        <v>73</v>
      </c>
      <c r="F15" s="200"/>
      <c r="G15" s="200"/>
      <c r="H15" s="198">
        <v>21</v>
      </c>
      <c r="I15" s="198"/>
      <c r="J15" s="198">
        <f>H15-F15</f>
        <v>21</v>
      </c>
      <c r="K15" s="198"/>
      <c r="L15" s="198"/>
      <c r="M15" s="198">
        <v>21</v>
      </c>
      <c r="N15" s="198"/>
      <c r="O15" s="198"/>
      <c r="P15" s="198"/>
      <c r="Q15" s="198">
        <f>O15-M15</f>
        <v>-21</v>
      </c>
      <c r="R15" s="198"/>
      <c r="S15" s="198"/>
    </row>
    <row r="16" spans="1:19" ht="12.75">
      <c r="A16" s="202">
        <v>3</v>
      </c>
      <c r="B16" s="202"/>
      <c r="C16" s="203" t="s">
        <v>57</v>
      </c>
      <c r="D16" s="204"/>
      <c r="E16" s="54"/>
      <c r="F16" s="202"/>
      <c r="G16" s="202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</row>
    <row r="17" spans="1:19" ht="30" customHeight="1">
      <c r="A17" s="199" t="s">
        <v>35</v>
      </c>
      <c r="B17" s="199"/>
      <c r="C17" s="158" t="s">
        <v>89</v>
      </c>
      <c r="D17" s="160"/>
      <c r="E17" s="53" t="s">
        <v>53</v>
      </c>
      <c r="F17" s="200"/>
      <c r="G17" s="200"/>
      <c r="H17" s="205">
        <f>H13/H15</f>
        <v>9428.57142857143</v>
      </c>
      <c r="I17" s="205"/>
      <c r="J17" s="205">
        <f>H17-F17</f>
        <v>9428.57142857143</v>
      </c>
      <c r="K17" s="205"/>
      <c r="L17" s="205"/>
      <c r="M17" s="205">
        <f>M13/M15</f>
        <v>9428.57142857143</v>
      </c>
      <c r="N17" s="205"/>
      <c r="O17" s="205"/>
      <c r="P17" s="205"/>
      <c r="Q17" s="205">
        <f>O17-M17</f>
        <v>-9428.57142857143</v>
      </c>
      <c r="R17" s="205"/>
      <c r="S17" s="205"/>
    </row>
    <row r="18" spans="1:19" ht="12.75">
      <c r="A18" s="202">
        <v>4</v>
      </c>
      <c r="B18" s="202"/>
      <c r="C18" s="203" t="s">
        <v>58</v>
      </c>
      <c r="D18" s="204"/>
      <c r="E18" s="54"/>
      <c r="F18" s="202"/>
      <c r="G18" s="202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</row>
    <row r="19" spans="1:19" ht="18" customHeight="1">
      <c r="A19" s="199" t="s">
        <v>36</v>
      </c>
      <c r="B19" s="199"/>
      <c r="C19" s="158" t="s">
        <v>90</v>
      </c>
      <c r="D19" s="160"/>
      <c r="E19" s="53" t="s">
        <v>28</v>
      </c>
      <c r="F19" s="200"/>
      <c r="G19" s="200"/>
      <c r="H19" s="198">
        <v>100</v>
      </c>
      <c r="I19" s="198"/>
      <c r="J19" s="198">
        <f>H19-F19</f>
        <v>100</v>
      </c>
      <c r="K19" s="198"/>
      <c r="L19" s="198"/>
      <c r="M19" s="198">
        <v>100</v>
      </c>
      <c r="N19" s="198"/>
      <c r="O19" s="198"/>
      <c r="P19" s="198"/>
      <c r="Q19" s="198">
        <f>O19-M19</f>
        <v>-100</v>
      </c>
      <c r="R19" s="198"/>
      <c r="S19" s="198"/>
    </row>
    <row r="20" spans="1:19" ht="12.75">
      <c r="A20" s="55"/>
      <c r="B20" s="55"/>
      <c r="C20" s="56"/>
      <c r="D20" s="56"/>
      <c r="E20" s="55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8"/>
      <c r="Q20" s="58"/>
      <c r="R20" s="58"/>
      <c r="S20" s="58"/>
    </row>
    <row r="21" spans="1:19" ht="12.75">
      <c r="A21" s="209" t="s">
        <v>100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</row>
    <row r="22" spans="1:19" ht="12.7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>
      <c r="A23" s="59"/>
      <c r="B23" s="61" t="s">
        <v>96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0"/>
      <c r="O23" s="211"/>
      <c r="P23" s="61"/>
      <c r="Q23" s="212" t="s">
        <v>97</v>
      </c>
      <c r="R23" s="213"/>
      <c r="S23" s="214"/>
    </row>
    <row r="24" spans="1:19" ht="12.75">
      <c r="A24" s="5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5" t="s">
        <v>25</v>
      </c>
      <c r="O24" s="216"/>
      <c r="P24" s="61"/>
      <c r="Q24" s="215" t="s">
        <v>24</v>
      </c>
      <c r="R24" s="217"/>
      <c r="S24" s="216"/>
    </row>
    <row r="25" ht="12.75">
      <c r="A25" s="59"/>
    </row>
  </sheetData>
  <mergeCells count="84">
    <mergeCell ref="D1:R1"/>
    <mergeCell ref="A3:T3"/>
    <mergeCell ref="A5:T5"/>
    <mergeCell ref="A8:B10"/>
    <mergeCell ref="C8:D10"/>
    <mergeCell ref="E8:E10"/>
    <mergeCell ref="F8:L8"/>
    <mergeCell ref="M8:S8"/>
    <mergeCell ref="F9:G10"/>
    <mergeCell ref="H9:I10"/>
    <mergeCell ref="J9:L10"/>
    <mergeCell ref="M9:N10"/>
    <mergeCell ref="O9:P10"/>
    <mergeCell ref="Q9:S10"/>
    <mergeCell ref="A21:S21"/>
    <mergeCell ref="N23:O23"/>
    <mergeCell ref="Q23:S23"/>
    <mergeCell ref="N24:O24"/>
    <mergeCell ref="Q24:S24"/>
    <mergeCell ref="A11:S11"/>
    <mergeCell ref="A12:B12"/>
    <mergeCell ref="C12:D12"/>
    <mergeCell ref="F12:G12"/>
    <mergeCell ref="H12:I12"/>
    <mergeCell ref="J12:L12"/>
    <mergeCell ref="M12:N12"/>
    <mergeCell ref="O12:P12"/>
    <mergeCell ref="Q12:S12"/>
    <mergeCell ref="A13:B13"/>
    <mergeCell ref="C13:D13"/>
    <mergeCell ref="F13:G13"/>
    <mergeCell ref="H13:I13"/>
    <mergeCell ref="J13:L13"/>
    <mergeCell ref="M13:N13"/>
    <mergeCell ref="O13:P13"/>
    <mergeCell ref="Q13:S13"/>
    <mergeCell ref="A14:B14"/>
    <mergeCell ref="C14:D14"/>
    <mergeCell ref="F14:G14"/>
    <mergeCell ref="H14:I14"/>
    <mergeCell ref="J14:L14"/>
    <mergeCell ref="M14:N14"/>
    <mergeCell ref="O14:P14"/>
    <mergeCell ref="Q14:S14"/>
    <mergeCell ref="A15:B15"/>
    <mergeCell ref="C15:D15"/>
    <mergeCell ref="F15:G15"/>
    <mergeCell ref="H15:I15"/>
    <mergeCell ref="J15:L15"/>
    <mergeCell ref="M15:N15"/>
    <mergeCell ref="O15:P15"/>
    <mergeCell ref="Q15:S15"/>
    <mergeCell ref="A16:B16"/>
    <mergeCell ref="C16:D16"/>
    <mergeCell ref="F16:G16"/>
    <mergeCell ref="H16:I16"/>
    <mergeCell ref="J16:L16"/>
    <mergeCell ref="M16:N16"/>
    <mergeCell ref="O16:P16"/>
    <mergeCell ref="Q16:S16"/>
    <mergeCell ref="A17:B17"/>
    <mergeCell ref="C17:D17"/>
    <mergeCell ref="F17:G17"/>
    <mergeCell ref="H17:I17"/>
    <mergeCell ref="J17:L17"/>
    <mergeCell ref="M17:N17"/>
    <mergeCell ref="O17:P17"/>
    <mergeCell ref="Q17:S17"/>
    <mergeCell ref="A18:B18"/>
    <mergeCell ref="C18:D18"/>
    <mergeCell ref="F18:G18"/>
    <mergeCell ref="H18:I18"/>
    <mergeCell ref="J18:L18"/>
    <mergeCell ref="M18:N18"/>
    <mergeCell ref="O18:P18"/>
    <mergeCell ref="Q18:S18"/>
    <mergeCell ref="A19:B19"/>
    <mergeCell ref="C19:D19"/>
    <mergeCell ref="F19:G19"/>
    <mergeCell ref="H19:I19"/>
    <mergeCell ref="J19:L19"/>
    <mergeCell ref="M19:N19"/>
    <mergeCell ref="O19:P19"/>
    <mergeCell ref="Q19:S19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2021-02-03T08:12:41Z</cp:lastPrinted>
  <dcterms:created xsi:type="dcterms:W3CDTF">2002-01-01T02:33:01Z</dcterms:created>
  <dcterms:modified xsi:type="dcterms:W3CDTF">2021-02-03T08:13:46Z</dcterms:modified>
  <cp:category/>
  <cp:version/>
  <cp:contentType/>
  <cp:contentStatus/>
</cp:coreProperties>
</file>