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7"/>
  </bookViews>
  <sheets>
    <sheet name="ДОДАТОК 2 Форма 2 п.1-5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</sheets>
  <definedNames>
    <definedName name="_xlnm.Print_Area" localSheetId="4">'ДОДАТОК 2 Ф-2 п. 9'!$A$1:$L$38</definedName>
    <definedName name="_xlnm.Print_Area" localSheetId="5">'ДОДАТОК 2 Ф-2 п.10'!$A$1:$P$11</definedName>
    <definedName name="_xlnm.Print_Area" localSheetId="6">'ДОДАТОК 2 Ф-2 п.11-12'!$A$1:$N$30</definedName>
    <definedName name="_xlnm.Print_Area" localSheetId="7">'ДОДАТОК 2 Ф-2 п.13-15'!$A$1:$L$42</definedName>
    <definedName name="_xlnm.Print_Area" localSheetId="1">'ДОДАТОК 2 Ф-2 п.6'!$A$1:$N$32</definedName>
    <definedName name="_xlnm.Print_Area" localSheetId="2">'ДОДАТОК 2 Ф-2 п.7'!$A$1:$N$18</definedName>
    <definedName name="_xlnm.Print_Area" localSheetId="3">'ДОДАТОК 2 Ф-2 п.8'!$A$1:$M$28</definedName>
    <definedName name="_xlnm.Print_Area" localSheetId="0">'ДОДАТОК 2 Форма 2 п.1-5'!$A$1:$N$39</definedName>
  </definedNames>
  <calcPr fullCalcOnLoad="1"/>
</workbook>
</file>

<file path=xl/sharedStrings.xml><?xml version="1.0" encoding="utf-8"?>
<sst xmlns="http://schemas.openxmlformats.org/spreadsheetml/2006/main" count="537" uniqueCount="191">
  <si>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</si>
  <si>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</si>
  <si>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</si>
  <si>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</si>
  <si>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</si>
  <si>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</si>
  <si>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</si>
  <si>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</si>
  <si>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</si>
  <si>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</si>
  <si>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</si>
  <si>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</si>
  <si>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</si>
  <si>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</si>
  <si>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Х</t>
  </si>
  <si>
    <t>з них штатні одиниці за загальним фондом, що враховані також у спеціальному фонді</t>
  </si>
  <si>
    <t>…..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</si>
  <si>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</si>
  <si>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</si>
  <si>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</si>
  <si>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</si>
  <si>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</si>
  <si>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</si>
  <si>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</si>
  <si>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</si>
  <si>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</si>
  <si>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</si>
  <si>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Код</t>
  </si>
  <si>
    <t xml:space="preserve">Найменування </t>
  </si>
  <si>
    <t>Надходження із загального фонду бюджету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</si>
  <si>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</si>
  <si>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</si>
  <si>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</si>
  <si>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</si>
  <si>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</si>
  <si>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</si>
  <si>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</si>
  <si>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</si>
  <si>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</si>
  <si>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спеціальний фонд 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</si>
  <si>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</si>
  <si>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</si>
  <si>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</si>
  <si>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</si>
  <si>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</si>
  <si>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</si>
  <si>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</si>
  <si>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</si>
  <si>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</si>
  <si>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</si>
  <si>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</si>
  <si>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</si>
  <si>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</si>
  <si>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</si>
  <si>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(грн)</t>
  </si>
  <si>
    <t xml:space="preserve">              (найменування відповідального виконавця)             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</si>
  <si>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</si>
  <si>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</si>
  <si>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</si>
  <si>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</si>
  <si>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</si>
  <si>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</si>
  <si>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</si>
  <si>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</si>
  <si>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</si>
  <si>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</si>
  <si>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</si>
  <si>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</si>
  <si>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</si>
  <si>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</si>
  <si>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</si>
  <si>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</si>
  <si>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</si>
  <si>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6. Витрати за кодами Економічної класифікації видатків / Класифікації кредитування бюджету: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</si>
  <si>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</si>
  <si>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</si>
  <si>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</si>
  <si>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</si>
  <si>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t>у тому числі бюджет розвитку</t>
  </si>
  <si>
    <t>8. Результативні показники бюджетної програми:</t>
  </si>
  <si>
    <t>Найменування місцевої/регіональної програми</t>
  </si>
  <si>
    <t>(код за ЄДРПОУ)</t>
  </si>
  <si>
    <t>(код бюджету)</t>
  </si>
  <si>
    <t>(ініціали та прізвище)</t>
  </si>
  <si>
    <t xml:space="preserve"> </t>
  </si>
  <si>
    <t>(код Типової відомчої класифікації видатків та кредитування місцевих бюджетів)</t>
  </si>
  <si>
    <t>(код Типової відомчої класифікації видатків та кредитування місцевих бюджетів та номер в системі головного розпорядника коштів місцевих бююджетів)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</si>
  <si>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</si>
  <si>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</si>
  <si>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</si>
  <si>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</si>
  <si>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класифікацієювидатків та кредитування місцевого бюджету)</t>
  </si>
  <si>
    <t>5. Надходження для виконання бюджетної програми:</t>
  </si>
  <si>
    <t>11. Місцеві/регіональні програми, які виконуються в межах бюджетної програми:</t>
  </si>
  <si>
    <t>Членські внески до асоціації органів місцевого самоврядування</t>
  </si>
  <si>
    <t xml:space="preserve">2022 рік (прогноз) </t>
  </si>
  <si>
    <t>0217680</t>
  </si>
  <si>
    <t>Інші поточні видатки</t>
  </si>
  <si>
    <t>2) витрати за напрямами використання бюджетних коштів у 2021 - 2022 роках:</t>
  </si>
  <si>
    <t>Становлення та розвиток місцевого самоврядування</t>
  </si>
  <si>
    <t>2) результативні показники бюджетної програми у 2021 - 2022 роках:</t>
  </si>
  <si>
    <t>Обсяг видатків на сплату членських внесків</t>
  </si>
  <si>
    <t>грн.</t>
  </si>
  <si>
    <t>осіб</t>
  </si>
  <si>
    <t>шт.</t>
  </si>
  <si>
    <t>4.1.</t>
  </si>
  <si>
    <t>%</t>
  </si>
  <si>
    <t>4.</t>
  </si>
  <si>
    <t>1.</t>
  </si>
  <si>
    <t>1.1.</t>
  </si>
  <si>
    <t>2.</t>
  </si>
  <si>
    <t>2.1.</t>
  </si>
  <si>
    <t>3.</t>
  </si>
  <si>
    <t>3.1.</t>
  </si>
  <si>
    <t xml:space="preserve">рішення  Житомирської міської ради   "Про бюджет Житомирської міської об`єднаної територіальної громади (бюджет міста Житомира) </t>
  </si>
  <si>
    <t>2022 рік (прогноз)</t>
  </si>
  <si>
    <t>Міська цільова програма "Ефективна влада. Конкуретне місто" на 2018-2020 роки"</t>
  </si>
  <si>
    <t>Рішення Житомирської міської ради від 18.12.2017 р.№879</t>
  </si>
  <si>
    <t>Рішення Житомирської міської ради</t>
  </si>
  <si>
    <r>
      <t xml:space="preserve">1. </t>
    </r>
    <r>
      <rPr>
        <b/>
        <u val="single"/>
        <sz val="14"/>
        <rFont val="Arial Cyr"/>
        <family val="0"/>
      </rPr>
      <t>Виконавчий комітет Житомирської міської ради Житомирської області</t>
    </r>
  </si>
  <si>
    <r>
      <t>____________(</t>
    </r>
    <r>
      <rPr>
        <u val="single"/>
        <sz val="14"/>
        <rFont val="Arial Cyr"/>
        <family val="0"/>
      </rPr>
      <t>0)(2)</t>
    </r>
    <r>
      <rPr>
        <sz val="14"/>
        <rFont val="Arial Cyr"/>
        <family val="2"/>
      </rPr>
      <t>__________</t>
    </r>
  </si>
  <si>
    <r>
      <t>__</t>
    </r>
    <r>
      <rPr>
        <u val="single"/>
        <sz val="14"/>
        <rFont val="Arial Cyr"/>
        <family val="0"/>
      </rPr>
      <t>04053625</t>
    </r>
    <r>
      <rPr>
        <sz val="14"/>
        <rFont val="Arial Cyr"/>
        <family val="0"/>
      </rPr>
      <t>____</t>
    </r>
  </si>
  <si>
    <r>
      <t xml:space="preserve">2. </t>
    </r>
    <r>
      <rPr>
        <b/>
        <u val="single"/>
        <sz val="14"/>
        <rFont val="Arial Cyr"/>
        <family val="0"/>
      </rPr>
      <t>Виконавчий комітет Житомирської міської ради Житомирської області</t>
    </r>
  </si>
  <si>
    <r>
      <t>____________(</t>
    </r>
    <r>
      <rPr>
        <u val="single"/>
        <sz val="14"/>
        <rFont val="Arial Cyr"/>
        <family val="0"/>
      </rPr>
      <t>0)(2)(1)</t>
    </r>
    <r>
      <rPr>
        <sz val="14"/>
        <rFont val="Arial Cyr"/>
        <family val="2"/>
      </rPr>
      <t>_________</t>
    </r>
  </si>
  <si>
    <r>
      <t xml:space="preserve">     __</t>
    </r>
    <r>
      <rPr>
        <u val="single"/>
        <sz val="14"/>
        <rFont val="Arial Cyr"/>
        <family val="0"/>
      </rPr>
      <t>04053625</t>
    </r>
    <r>
      <rPr>
        <sz val="14"/>
        <rFont val="Arial Cyr"/>
        <family val="0"/>
      </rPr>
      <t>__</t>
    </r>
  </si>
  <si>
    <r>
      <t>_______</t>
    </r>
    <r>
      <rPr>
        <b/>
        <u val="single"/>
        <sz val="14"/>
        <rFont val="Arial Cyr"/>
        <family val="0"/>
      </rPr>
      <t>0490</t>
    </r>
    <r>
      <rPr>
        <b/>
        <sz val="14"/>
        <rFont val="Arial Cyr"/>
        <family val="0"/>
      </rPr>
      <t>_________</t>
    </r>
  </si>
  <si>
    <r>
      <t>_</t>
    </r>
    <r>
      <rPr>
        <u val="single"/>
        <sz val="14"/>
        <rFont val="Arial Cyr"/>
        <family val="0"/>
      </rPr>
      <t>06552000000</t>
    </r>
  </si>
  <si>
    <t xml:space="preserve">  (найменування головного розпорядника коштів місцевого  бюджету)             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</si>
  <si>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4"/>
        <rFont val="Arial Cyr"/>
        <family val="2"/>
      </rPr>
      <t xml:space="preserve"> </t>
    </r>
  </si>
  <si>
    <t>Керуючий справами</t>
  </si>
  <si>
    <t>О.М. Пашко</t>
  </si>
  <si>
    <t>Н.В. Борецька</t>
  </si>
  <si>
    <t>Головний бухгалтер</t>
  </si>
  <si>
    <t>спеціально го фонду</t>
  </si>
  <si>
    <t>Зміна кредитоської заборгованості               (6-5)</t>
  </si>
  <si>
    <t>2800</t>
  </si>
  <si>
    <r>
      <t xml:space="preserve">Спеціальний фонд </t>
    </r>
    <r>
      <rPr>
        <i/>
        <sz val="12"/>
        <rFont val="Times New Roman"/>
        <family val="1"/>
      </rPr>
      <t>(бюджет розвитку)</t>
    </r>
  </si>
  <si>
    <t>Дебіторська заборгованість на 01.01.2019</t>
  </si>
  <si>
    <r>
      <t>Спеціа льний фонд (</t>
    </r>
    <r>
      <rPr>
        <i/>
        <sz val="12"/>
        <rFont val="Times New Roman"/>
        <family val="1"/>
      </rPr>
      <t>бюджет розвитку)</t>
    </r>
  </si>
  <si>
    <r>
      <t xml:space="preserve">Спеціаль-ний фонд </t>
    </r>
    <r>
      <rPr>
        <i/>
        <sz val="12"/>
        <rFont val="Times New Roman"/>
        <family val="1"/>
      </rPr>
      <t>(бюджет розвитку)</t>
    </r>
  </si>
  <si>
    <t>-</t>
  </si>
  <si>
    <t xml:space="preserve">4. Мета та завдання бюджетної програми на 2021 - 2023 роки:  </t>
  </si>
  <si>
    <t xml:space="preserve">2019 рік (звіт) </t>
  </si>
  <si>
    <t xml:space="preserve">2020  рік (затверджено) </t>
  </si>
  <si>
    <t xml:space="preserve">2021 рік (проєкт) </t>
  </si>
  <si>
    <t xml:space="preserve">2023 рік (прогноз) </t>
  </si>
  <si>
    <t>1) надходження для виконання бюджетної програми у 2019- 2021 роках:</t>
  </si>
  <si>
    <t>2) надходження для виконання бюджетної програми у 2022- 2023 роках:</t>
  </si>
  <si>
    <t>2020 (затверджено)</t>
  </si>
  <si>
    <t>4) надання кредитів за кодами Класифікації кредитування бюджету у 2022 - 2023 роках:</t>
  </si>
  <si>
    <t xml:space="preserve">2022рік (прогноз) </t>
  </si>
  <si>
    <t>1) результативні показники бюджетної програми  у 2019 - 2021 роках:</t>
  </si>
  <si>
    <t>2019 рік (звіт)</t>
  </si>
  <si>
    <t>2020 рік (затверджено)</t>
  </si>
  <si>
    <t>2021 рік (проєкт)</t>
  </si>
  <si>
    <t>2023 рік (прогноз)</t>
  </si>
  <si>
    <t>2020рік (затверджено)</t>
  </si>
  <si>
    <t>2019рік (звіт)</t>
  </si>
  <si>
    <t>2020 рік (план)</t>
  </si>
  <si>
    <t>2021 рік</t>
  </si>
  <si>
    <t>2022рік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</si>
  <si>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</si>
  <si>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</si>
  <si>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 у 2022 - 2023  роках:</t>
  </si>
  <si>
    <t>12. Об`єкти, які виконуються в межах бюджетної програми за рахунок коштів бюджету розвитку у  2019 - 2023 роках:</t>
  </si>
  <si>
    <t>1) кредиторська заборгованість   бюджету Житомирської об`єднаної територіальної громади  у 2019 році:</t>
  </si>
  <si>
    <t>14 . Бюджетні зобов’язання у 2019 -2021 роках:</t>
  </si>
  <si>
    <t>2020рік</t>
  </si>
  <si>
    <t>БЮДЖЕТНИЙ ЗАПИТ НА 2021-2023 РОКИ індивідуальний (Форма 2020 -2)</t>
  </si>
  <si>
    <t xml:space="preserve">Проєкт Міської цільової програми "Ефективна влада. Конкуретне місто" </t>
  </si>
  <si>
    <r>
      <t xml:space="preserve">2) завдання бюджетної програми; </t>
    </r>
    <r>
      <rPr>
        <sz val="14"/>
        <rFont val="Arial Cyr"/>
        <family val="0"/>
      </rPr>
      <t xml:space="preserve"> Сплата членських внесків до Всеукраїнської асоціації органів місцевого самоврядування</t>
    </r>
  </si>
  <si>
    <r>
      <t>3) підстави для реалізації бюджетної програми.</t>
    </r>
    <r>
      <rPr>
        <sz val="14"/>
        <rFont val="Arial Cyr"/>
        <family val="0"/>
      </rPr>
      <t xml:space="preserve"> Бюджетний кодекс України,рішення  Житомирської міської ради від 18.12.2018 р. №1297 "Про бюджет Житомирської міської об`єднаної територіальної громади (бюджет міста Житомира ) на 2020 рік(зі змінами),   рішення  Житомирської міської ради від 18.12.2017 р. №879 "Про затвердження міської цільової програми "Ефективна влада. Конкуретне місто"Житомирської міської об`єднаної територіальної громади на 2018-2020 роки"(зі змінами), проєкт рішення "Про затвердження міської цільової програми "Ефективна влада. Конкуретне місто"Житомирської міської об`єднаної територіальної громади на 2021-2025 роки" ,  рішення Житомирської міської ради від 07.02.2019р. № 1359 "Про затвердження Концепції інтегрованого розвитку міста  Житомира до 2030 року".
</t>
    </r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</si>
  <si>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</si>
  <si>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</si>
  <si>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</si>
  <si>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рішення  Житомирської міської ради   "Про бюджет Житомирської міської об`єднаної територіальної громади "</t>
  </si>
  <si>
    <t>статистичні дані</t>
  </si>
  <si>
    <t>Середні витрати членських внесків на одного мешканця місця</t>
  </si>
  <si>
    <t>п.1.1 : п.2.1.</t>
  </si>
  <si>
    <t>Відсоток охоплення інтересів громади</t>
  </si>
  <si>
    <t>Кількість населення                  м. Житомира</t>
  </si>
  <si>
    <r>
      <t xml:space="preserve">13. Аналіз результатів, досягнутих внаслідок використання коштів загального фонду бюджету у 2019році, очікувані результати у 2020 році, обгрунтування необхідності  передбачення витрат на 2021 -2023 роки. </t>
    </r>
    <r>
      <rPr>
        <sz val="14"/>
        <rFont val="Arial Cyr"/>
        <family val="0"/>
      </rPr>
      <t>У 2019 році  використані  кошти у сумі 160 162,00 грн. На 2020 рік заплановані видаки на сплату членських внесків до Асоціації міст України у сумі 160 162,00 грн. ,на 2021 рік - 266 853,00 грн., 2022 рік - 266 853,00 грн. та 2023 рік -         266 853,00 грн.  Членські внески будуть спрямовані на розвиток місцевого самоврядування, а саме проведення навчальних трененгів, виїзних консльтацій, консультативної та методологічної допомоги, збір сатитстичних даних, аналітичне опрацювання, формування позиції органів місцевого самоврядування для законодавчої ініціативи.</t>
    </r>
  </si>
  <si>
    <t>3) дебіторська заборгованість в 2019-2021  роках:</t>
  </si>
  <si>
    <t>2) кредиторська заборгованість Житомирської об`єднаної територіальної громади  у 2020 - 2021  роках:</t>
  </si>
  <si>
    <t>Дебіторська заборгованість на 01.01.2020</t>
  </si>
  <si>
    <t>Очікувана дебіторська заборгованість на 01.01.2021</t>
  </si>
  <si>
    <r>
      <t xml:space="preserve">4) аналіз управління бюджетними зобов’язаннями та пропозиції щодо упорядкування бюджетних зобов’язань у 2020 році. </t>
    </r>
    <r>
      <rPr>
        <sz val="14"/>
        <rFont val="Arial Cyr"/>
        <family val="0"/>
      </rPr>
      <t>Кошти будуть спрямовані на розвиток місцевого самоврядування, а саме проведення навчальних трененгів, виїзних консультацій, консультативної та методологічної допомоги, збір статистичних даних, аналітичне опрацювання, формування позиції органів місцевого самоврядування для законодавчої ініціативи.</t>
    </r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</si>
  <si>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</si>
  <si>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річний план(звіт) виконавчому директору від керівника Асоціації</t>
  </si>
  <si>
    <t>річний план виконавчому директору від керівника Асоціації</t>
  </si>
  <si>
    <r>
      <t xml:space="preserve">1) мета бюджетної програми, строки її реалізації;  </t>
    </r>
    <r>
      <rPr>
        <sz val="14"/>
        <rFont val="Arial Cyr"/>
        <family val="0"/>
      </rPr>
      <t>Створення оптимальних умов для становлення місцевого самоврядування в Україні та підвищення ефективності його функціонування , 2021-2023 роки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</si>
</sst>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000"/>
    <numFmt numFmtId="183" formatCode="0.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1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4"/>
      <name val="Arial Cyr"/>
      <family val="0"/>
    </font>
    <font>
      <b/>
      <u val="single"/>
      <sz val="14"/>
      <name val="Arial Cyr"/>
      <family val="0"/>
    </font>
    <font>
      <u val="single"/>
      <sz val="14"/>
      <name val="Arial Cyr"/>
      <family val="0"/>
    </font>
    <font>
      <sz val="14"/>
      <name val="Arial"/>
      <family val="2"/>
    </font>
    <font>
      <b/>
      <sz val="16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right" wrapText="1"/>
    </xf>
    <xf numFmtId="0" fontId="13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5" fillId="32" borderId="14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10" fillId="32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 applyProtection="1">
      <alignment vertical="center"/>
      <protection hidden="1"/>
    </xf>
    <xf numFmtId="49" fontId="10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6" fillId="0" borderId="0" xfId="0" applyFont="1" applyFill="1" applyAlignment="1">
      <alignment horizontal="justify" vertical="center" wrapText="1"/>
    </xf>
    <xf numFmtId="0" fontId="10" fillId="0" borderId="16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6" fillId="0" borderId="0" xfId="0" applyFont="1" applyFill="1" applyAlignment="1">
      <alignment horizontal="justify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32" borderId="0" xfId="0" applyFont="1" applyFill="1" applyAlignment="1">
      <alignment vertical="center" wrapText="1"/>
    </xf>
    <xf numFmtId="0" fontId="15" fillId="32" borderId="0" xfId="0" applyFont="1" applyFill="1" applyBorder="1" applyAlignment="1">
      <alignment vertical="center" wrapText="1"/>
    </xf>
    <xf numFmtId="0" fontId="15" fillId="32" borderId="0" xfId="0" applyFont="1" applyFill="1" applyAlignment="1">
      <alignment vertical="center" wrapText="1"/>
    </xf>
    <xf numFmtId="0" fontId="16" fillId="32" borderId="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15" fillId="32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/>
    </xf>
    <xf numFmtId="0" fontId="59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13" fillId="32" borderId="10" xfId="0" applyNumberFormat="1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/>
    </xf>
    <xf numFmtId="4" fontId="13" fillId="32" borderId="10" xfId="0" applyNumberFormat="1" applyFont="1" applyFill="1" applyBorder="1" applyAlignment="1">
      <alignment horizontal="center" vertical="center"/>
    </xf>
    <xf numFmtId="3" fontId="13" fillId="32" borderId="10" xfId="0" applyNumberFormat="1" applyFont="1" applyFill="1" applyBorder="1" applyAlignment="1">
      <alignment horizontal="center" vertical="center"/>
    </xf>
    <xf numFmtId="3" fontId="60" fillId="32" borderId="10" xfId="0" applyNumberFormat="1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Fill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0"/>
  <sheetViews>
    <sheetView showGridLines="0" view="pageBreakPreview" zoomScale="80" zoomScaleNormal="70" zoomScaleSheetLayoutView="80" zoomScalePageLayoutView="0" workbookViewId="0" topLeftCell="A22">
      <selection activeCell="B35" sqref="B35"/>
    </sheetView>
  </sheetViews>
  <sheetFormatPr defaultColWidth="9.00390625" defaultRowHeight="12.75"/>
  <cols>
    <col min="1" max="1" width="9.125" style="8" customWidth="1"/>
    <col min="2" max="2" width="30.00390625" style="8" customWidth="1"/>
    <col min="3" max="3" width="15.00390625" style="8" customWidth="1"/>
    <col min="4" max="4" width="15.75390625" style="8" customWidth="1"/>
    <col min="5" max="6" width="16.00390625" style="8" customWidth="1"/>
    <col min="7" max="7" width="17.00390625" style="8" customWidth="1"/>
    <col min="8" max="8" width="15.75390625" style="8" customWidth="1"/>
    <col min="9" max="9" width="18.75390625" style="8" customWidth="1"/>
    <col min="10" max="10" width="15.375" style="8" customWidth="1"/>
    <col min="11" max="11" width="14.25390625" style="8" customWidth="1"/>
    <col min="12" max="12" width="12.625" style="8" customWidth="1"/>
    <col min="13" max="13" width="16.25390625" style="8" customWidth="1"/>
    <col min="14" max="14" width="15.375" style="8" customWidth="1"/>
    <col min="15" max="15" width="7.375" style="8" customWidth="1"/>
    <col min="16" max="16" width="6.375" style="8" customWidth="1"/>
    <col min="17" max="16384" width="9.125" style="8" customWidth="1"/>
  </cols>
  <sheetData>
    <row r="1" spans="1:8" ht="20.25">
      <c r="A1" s="150" t="s">
        <v>168</v>
      </c>
      <c r="B1" s="150"/>
      <c r="C1" s="150"/>
      <c r="D1" s="150"/>
      <c r="E1" s="150"/>
      <c r="F1" s="150"/>
      <c r="G1" s="150"/>
      <c r="H1" s="150"/>
    </row>
    <row r="2" spans="1:3" ht="12" customHeight="1">
      <c r="A2" s="9"/>
      <c r="B2" s="9"/>
      <c r="C2" s="9"/>
    </row>
    <row r="3" spans="1:14" ht="33.75" customHeight="1">
      <c r="A3" s="144" t="s">
        <v>119</v>
      </c>
      <c r="B3" s="144"/>
      <c r="C3" s="144"/>
      <c r="D3" s="144"/>
      <c r="E3" s="144"/>
      <c r="F3" s="144"/>
      <c r="G3" s="144"/>
      <c r="H3" s="134" t="s">
        <v>120</v>
      </c>
      <c r="I3" s="134"/>
      <c r="J3" s="9"/>
      <c r="K3" s="9"/>
      <c r="L3" s="9"/>
      <c r="M3" s="133" t="s">
        <v>121</v>
      </c>
      <c r="N3" s="133"/>
    </row>
    <row r="4" spans="1:14" ht="63" customHeight="1">
      <c r="A4" s="151" t="s">
        <v>127</v>
      </c>
      <c r="B4" s="151"/>
      <c r="C4" s="151"/>
      <c r="D4" s="151"/>
      <c r="E4" s="151"/>
      <c r="F4" s="9" t="s">
        <v>84</v>
      </c>
      <c r="G4" s="9"/>
      <c r="H4" s="135" t="s">
        <v>85</v>
      </c>
      <c r="I4" s="135"/>
      <c r="J4" s="9"/>
      <c r="K4" s="9"/>
      <c r="L4" s="9"/>
      <c r="M4" s="136" t="s">
        <v>81</v>
      </c>
      <c r="N4" s="136"/>
    </row>
    <row r="5" spans="1:12" ht="18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4" ht="30" customHeight="1">
      <c r="A6" s="144" t="s">
        <v>122</v>
      </c>
      <c r="B6" s="144"/>
      <c r="C6" s="144"/>
      <c r="D6" s="144"/>
      <c r="E6" s="144"/>
      <c r="F6" s="144"/>
      <c r="G6" s="144"/>
      <c r="H6" s="134" t="s">
        <v>123</v>
      </c>
      <c r="I6" s="134"/>
      <c r="J6" s="9"/>
      <c r="K6" s="9"/>
      <c r="L6" s="9"/>
      <c r="M6" s="133" t="s">
        <v>124</v>
      </c>
      <c r="N6" s="133"/>
    </row>
    <row r="7" spans="1:14" ht="97.5" customHeight="1">
      <c r="A7" s="151" t="s">
        <v>55</v>
      </c>
      <c r="B7" s="151"/>
      <c r="C7" s="151"/>
      <c r="D7" s="151"/>
      <c r="E7" s="151"/>
      <c r="F7" s="9"/>
      <c r="G7" s="9"/>
      <c r="H7" s="135" t="s">
        <v>86</v>
      </c>
      <c r="I7" s="135"/>
      <c r="J7" s="9"/>
      <c r="K7" s="9"/>
      <c r="L7" s="9"/>
      <c r="M7" s="136" t="s">
        <v>81</v>
      </c>
      <c r="N7" s="136"/>
    </row>
    <row r="8" spans="1:14" ht="42.75" customHeight="1">
      <c r="A8" s="11" t="s">
        <v>87</v>
      </c>
      <c r="B8" s="12" t="s">
        <v>96</v>
      </c>
      <c r="C8" s="11"/>
      <c r="D8" s="152">
        <v>7680</v>
      </c>
      <c r="E8" s="152"/>
      <c r="F8" s="11"/>
      <c r="G8" s="154" t="s">
        <v>125</v>
      </c>
      <c r="H8" s="154"/>
      <c r="I8" s="142" t="s">
        <v>94</v>
      </c>
      <c r="J8" s="142"/>
      <c r="K8" s="142"/>
      <c r="L8" s="143"/>
      <c r="M8" s="139" t="s">
        <v>126</v>
      </c>
      <c r="N8" s="139"/>
    </row>
    <row r="9" spans="1:14" ht="68.25" customHeight="1">
      <c r="A9" s="9"/>
      <c r="B9" s="24" t="s">
        <v>88</v>
      </c>
      <c r="C9" s="1"/>
      <c r="D9" s="140" t="s">
        <v>89</v>
      </c>
      <c r="E9" s="140"/>
      <c r="F9" s="1"/>
      <c r="G9" s="140" t="s">
        <v>90</v>
      </c>
      <c r="H9" s="140"/>
      <c r="I9" s="140" t="s">
        <v>91</v>
      </c>
      <c r="J9" s="140"/>
      <c r="K9" s="140"/>
      <c r="L9" s="1"/>
      <c r="M9" s="140" t="s">
        <v>82</v>
      </c>
      <c r="N9" s="140"/>
    </row>
    <row r="10" spans="1:12" ht="18">
      <c r="A10" s="137" t="s">
        <v>141</v>
      </c>
      <c r="B10" s="137"/>
      <c r="C10" s="137"/>
      <c r="D10" s="137"/>
      <c r="E10" s="137"/>
      <c r="F10" s="137"/>
      <c r="G10" s="137"/>
      <c r="H10" s="137"/>
      <c r="I10" s="9"/>
      <c r="J10" s="9"/>
      <c r="K10" s="9"/>
      <c r="L10" s="9"/>
    </row>
    <row r="11" spans="1:13" ht="18">
      <c r="A11" s="137" t="s">
        <v>190</v>
      </c>
      <c r="B11" s="137"/>
      <c r="C11" s="137"/>
      <c r="D11" s="137"/>
      <c r="E11" s="137"/>
      <c r="F11" s="138"/>
      <c r="G11" s="138"/>
      <c r="H11" s="138"/>
      <c r="I11" s="138"/>
      <c r="J11" s="138"/>
      <c r="K11" s="138"/>
      <c r="L11" s="138"/>
      <c r="M11" s="138"/>
    </row>
    <row r="12" spans="1:13" ht="32.2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</row>
    <row r="13" spans="1:13" ht="18">
      <c r="A13" s="144" t="s">
        <v>170</v>
      </c>
      <c r="B13" s="144"/>
      <c r="C13" s="144"/>
      <c r="D13" s="144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18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  <row r="15" spans="1:13" ht="33" customHeight="1">
      <c r="A15" s="145" t="s">
        <v>171</v>
      </c>
      <c r="B15" s="145"/>
      <c r="C15" s="145"/>
      <c r="D15" s="145"/>
      <c r="E15" s="146"/>
      <c r="F15" s="146"/>
      <c r="G15" s="146"/>
      <c r="H15" s="146"/>
      <c r="I15" s="146"/>
      <c r="J15" s="146"/>
      <c r="K15" s="146"/>
      <c r="L15" s="146"/>
      <c r="M15" s="146"/>
    </row>
    <row r="16" spans="1:13" ht="64.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</row>
    <row r="17" spans="1:14" s="11" customFormat="1" ht="22.5" customHeight="1">
      <c r="A17" s="153" t="s">
        <v>92</v>
      </c>
      <c r="B17" s="153"/>
      <c r="C17" s="153"/>
      <c r="D17" s="153"/>
      <c r="E17" s="153"/>
      <c r="F17" s="153"/>
      <c r="G17" s="3"/>
      <c r="H17" s="3"/>
      <c r="I17" s="3"/>
      <c r="J17" s="3"/>
      <c r="K17" s="3"/>
      <c r="L17" s="3"/>
      <c r="M17" s="3"/>
      <c r="N17" s="3"/>
    </row>
    <row r="18" spans="1:12" ht="18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4" s="11" customFormat="1" ht="18.75" customHeight="1">
      <c r="A19" s="147" t="s">
        <v>146</v>
      </c>
      <c r="B19" s="147"/>
      <c r="C19" s="147"/>
      <c r="D19" s="147"/>
      <c r="E19" s="147"/>
      <c r="F19" s="147"/>
      <c r="G19" s="3"/>
      <c r="H19" s="3"/>
      <c r="I19" s="3"/>
      <c r="J19" s="3"/>
      <c r="K19" s="3"/>
      <c r="L19" s="3"/>
      <c r="M19" s="3"/>
      <c r="N19" s="3"/>
    </row>
    <row r="20" spans="1:14" s="11" customFormat="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4" t="s">
        <v>54</v>
      </c>
    </row>
    <row r="21" spans="1:14" ht="22.5" customHeight="1">
      <c r="A21" s="148" t="s">
        <v>27</v>
      </c>
      <c r="B21" s="155" t="s">
        <v>11</v>
      </c>
      <c r="C21" s="141" t="s">
        <v>142</v>
      </c>
      <c r="D21" s="141"/>
      <c r="E21" s="141"/>
      <c r="F21" s="141"/>
      <c r="G21" s="141" t="s">
        <v>143</v>
      </c>
      <c r="H21" s="141"/>
      <c r="I21" s="141"/>
      <c r="J21" s="141"/>
      <c r="K21" s="141" t="s">
        <v>144</v>
      </c>
      <c r="L21" s="141"/>
      <c r="M21" s="141"/>
      <c r="N21" s="141"/>
    </row>
    <row r="22" spans="1:14" ht="60.75" customHeight="1">
      <c r="A22" s="149"/>
      <c r="B22" s="156"/>
      <c r="C22" s="17" t="s">
        <v>2</v>
      </c>
      <c r="D22" s="17" t="s">
        <v>39</v>
      </c>
      <c r="E22" s="16" t="s">
        <v>78</v>
      </c>
      <c r="F22" s="16" t="s">
        <v>36</v>
      </c>
      <c r="G22" s="17" t="s">
        <v>2</v>
      </c>
      <c r="H22" s="17" t="s">
        <v>39</v>
      </c>
      <c r="I22" s="16" t="s">
        <v>78</v>
      </c>
      <c r="J22" s="16" t="s">
        <v>37</v>
      </c>
      <c r="K22" s="17" t="s">
        <v>2</v>
      </c>
      <c r="L22" s="17" t="s">
        <v>39</v>
      </c>
      <c r="M22" s="16" t="s">
        <v>78</v>
      </c>
      <c r="N22" s="16" t="s">
        <v>38</v>
      </c>
    </row>
    <row r="23" spans="1:14" ht="19.5" customHeight="1">
      <c r="A23" s="18">
        <v>1</v>
      </c>
      <c r="B23" s="15">
        <v>2</v>
      </c>
      <c r="C23" s="16">
        <v>3</v>
      </c>
      <c r="D23" s="16">
        <v>4</v>
      </c>
      <c r="E23" s="16">
        <v>5</v>
      </c>
      <c r="F23" s="16">
        <v>6</v>
      </c>
      <c r="G23" s="16">
        <v>7</v>
      </c>
      <c r="H23" s="16">
        <v>8</v>
      </c>
      <c r="I23" s="16">
        <v>9</v>
      </c>
      <c r="J23" s="16">
        <v>10</v>
      </c>
      <c r="K23" s="16">
        <v>11</v>
      </c>
      <c r="L23" s="16">
        <v>12</v>
      </c>
      <c r="M23" s="16">
        <v>13</v>
      </c>
      <c r="N23" s="16">
        <v>14</v>
      </c>
    </row>
    <row r="24" spans="1:14" ht="57" customHeight="1">
      <c r="A24" s="19">
        <v>7680</v>
      </c>
      <c r="B24" s="20" t="s">
        <v>29</v>
      </c>
      <c r="C24" s="105">
        <v>160162</v>
      </c>
      <c r="D24" s="105" t="s">
        <v>14</v>
      </c>
      <c r="E24" s="105" t="s">
        <v>14</v>
      </c>
      <c r="F24" s="105">
        <f>SUM(C24)</f>
        <v>160162</v>
      </c>
      <c r="G24" s="105">
        <v>160162</v>
      </c>
      <c r="H24" s="105" t="s">
        <v>14</v>
      </c>
      <c r="I24" s="105" t="s">
        <v>14</v>
      </c>
      <c r="J24" s="105">
        <f>SUM(G24)</f>
        <v>160162</v>
      </c>
      <c r="K24" s="105">
        <v>266853</v>
      </c>
      <c r="L24" s="105" t="s">
        <v>14</v>
      </c>
      <c r="M24" s="105" t="s">
        <v>14</v>
      </c>
      <c r="N24" s="105">
        <f>SUM(K24)</f>
        <v>266853</v>
      </c>
    </row>
    <row r="25" spans="1:14" ht="72">
      <c r="A25" s="15"/>
      <c r="B25" s="20" t="s">
        <v>41</v>
      </c>
      <c r="C25" s="105" t="s">
        <v>14</v>
      </c>
      <c r="D25" s="105">
        <v>0</v>
      </c>
      <c r="E25" s="105">
        <v>0</v>
      </c>
      <c r="F25" s="105">
        <v>0</v>
      </c>
      <c r="G25" s="105" t="s">
        <v>14</v>
      </c>
      <c r="H25" s="105">
        <v>0</v>
      </c>
      <c r="I25" s="105">
        <v>0</v>
      </c>
      <c r="J25" s="105">
        <v>0</v>
      </c>
      <c r="K25" s="105" t="s">
        <v>14</v>
      </c>
      <c r="L25" s="105">
        <v>0</v>
      </c>
      <c r="M25" s="105">
        <v>0</v>
      </c>
      <c r="N25" s="105">
        <v>0</v>
      </c>
    </row>
    <row r="26" spans="1:14" ht="72">
      <c r="A26" s="20"/>
      <c r="B26" s="20" t="s">
        <v>42</v>
      </c>
      <c r="C26" s="105" t="s">
        <v>14</v>
      </c>
      <c r="D26" s="105">
        <v>0</v>
      </c>
      <c r="E26" s="105">
        <v>0</v>
      </c>
      <c r="F26" s="105">
        <v>0</v>
      </c>
      <c r="G26" s="105" t="s">
        <v>14</v>
      </c>
      <c r="H26" s="105">
        <v>0</v>
      </c>
      <c r="I26" s="105">
        <v>0</v>
      </c>
      <c r="J26" s="105">
        <v>0</v>
      </c>
      <c r="K26" s="105" t="s">
        <v>14</v>
      </c>
      <c r="L26" s="105">
        <v>0</v>
      </c>
      <c r="M26" s="105">
        <v>0</v>
      </c>
      <c r="N26" s="105">
        <v>0</v>
      </c>
    </row>
    <row r="27" spans="1:14" ht="45" customHeight="1">
      <c r="A27" s="15"/>
      <c r="B27" s="20" t="s">
        <v>43</v>
      </c>
      <c r="C27" s="105" t="s">
        <v>14</v>
      </c>
      <c r="D27" s="105">
        <v>0</v>
      </c>
      <c r="E27" s="105">
        <v>0</v>
      </c>
      <c r="F27" s="105">
        <v>0</v>
      </c>
      <c r="G27" s="105" t="s">
        <v>14</v>
      </c>
      <c r="H27" s="105">
        <v>0</v>
      </c>
      <c r="I27" s="105">
        <v>0</v>
      </c>
      <c r="J27" s="105">
        <v>0</v>
      </c>
      <c r="K27" s="105" t="s">
        <v>14</v>
      </c>
      <c r="L27" s="105">
        <v>0</v>
      </c>
      <c r="M27" s="105">
        <v>0</v>
      </c>
      <c r="N27" s="105">
        <v>0</v>
      </c>
    </row>
    <row r="28" spans="1:14" ht="22.5" customHeight="1">
      <c r="A28" s="15"/>
      <c r="B28" s="20" t="s">
        <v>40</v>
      </c>
      <c r="C28" s="106">
        <f>SUM(C24)</f>
        <v>160162</v>
      </c>
      <c r="D28" s="105">
        <v>0</v>
      </c>
      <c r="E28" s="105">
        <v>0</v>
      </c>
      <c r="F28" s="105">
        <f>SUM(F24)</f>
        <v>160162</v>
      </c>
      <c r="G28" s="105">
        <f>SUM(G24)</f>
        <v>160162</v>
      </c>
      <c r="H28" s="105">
        <v>0</v>
      </c>
      <c r="I28" s="105">
        <v>0</v>
      </c>
      <c r="J28" s="105">
        <f>SUM(J24:J27)</f>
        <v>160162</v>
      </c>
      <c r="K28" s="105">
        <f>SUM(K24)</f>
        <v>266853</v>
      </c>
      <c r="L28" s="105">
        <v>0</v>
      </c>
      <c r="M28" s="105">
        <v>0</v>
      </c>
      <c r="N28" s="105">
        <f>SUM(N24:N27)</f>
        <v>266853</v>
      </c>
    </row>
    <row r="29" spans="1:14" ht="12.75" customHeight="1">
      <c r="A29" s="161"/>
      <c r="B29" s="161"/>
      <c r="C29" s="161"/>
      <c r="D29" s="161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2.5" customHeight="1">
      <c r="A30" s="160" t="s">
        <v>147</v>
      </c>
      <c r="B30" s="160"/>
      <c r="C30" s="160"/>
      <c r="D30" s="160"/>
      <c r="E30" s="160"/>
      <c r="F30" s="160"/>
      <c r="G30" s="160"/>
      <c r="H30" s="160"/>
      <c r="I30" s="160"/>
      <c r="J30" s="160"/>
      <c r="K30" s="22"/>
      <c r="L30" s="22"/>
      <c r="M30" s="22"/>
      <c r="N30" s="22"/>
    </row>
    <row r="31" spans="1:14" ht="18" customHeight="1">
      <c r="A31" s="22"/>
      <c r="B31" s="22"/>
      <c r="C31" s="22"/>
      <c r="D31" s="22"/>
      <c r="E31" s="22"/>
      <c r="F31" s="22"/>
      <c r="G31" s="22"/>
      <c r="H31" s="22"/>
      <c r="I31" s="22"/>
      <c r="J31" s="22" t="s">
        <v>54</v>
      </c>
      <c r="L31" s="22"/>
      <c r="M31" s="22"/>
      <c r="N31" s="22"/>
    </row>
    <row r="32" spans="1:14" ht="22.5" customHeight="1">
      <c r="A32" s="141" t="s">
        <v>27</v>
      </c>
      <c r="B32" s="155" t="s">
        <v>28</v>
      </c>
      <c r="C32" s="157" t="s">
        <v>95</v>
      </c>
      <c r="D32" s="158"/>
      <c r="E32" s="158"/>
      <c r="F32" s="159"/>
      <c r="G32" s="157" t="s">
        <v>145</v>
      </c>
      <c r="H32" s="158"/>
      <c r="I32" s="158"/>
      <c r="J32" s="159"/>
      <c r="K32" s="22"/>
      <c r="L32" s="22"/>
      <c r="M32" s="22"/>
      <c r="N32" s="22"/>
    </row>
    <row r="33" spans="1:14" ht="59.25" customHeight="1">
      <c r="A33" s="141"/>
      <c r="B33" s="156"/>
      <c r="C33" s="17" t="s">
        <v>2</v>
      </c>
      <c r="D33" s="17" t="s">
        <v>39</v>
      </c>
      <c r="E33" s="16" t="s">
        <v>78</v>
      </c>
      <c r="F33" s="16" t="s">
        <v>36</v>
      </c>
      <c r="G33" s="17" t="s">
        <v>2</v>
      </c>
      <c r="H33" s="17" t="s">
        <v>39</v>
      </c>
      <c r="I33" s="16" t="s">
        <v>78</v>
      </c>
      <c r="J33" s="16" t="s">
        <v>37</v>
      </c>
      <c r="K33" s="22"/>
      <c r="L33" s="22"/>
      <c r="M33" s="22"/>
      <c r="N33" s="22"/>
    </row>
    <row r="34" spans="1:14" ht="22.5" customHeight="1">
      <c r="A34" s="15"/>
      <c r="B34" s="15">
        <v>2</v>
      </c>
      <c r="C34" s="16">
        <v>3</v>
      </c>
      <c r="D34" s="16">
        <v>4</v>
      </c>
      <c r="E34" s="16">
        <v>5</v>
      </c>
      <c r="F34" s="16">
        <v>6</v>
      </c>
      <c r="G34" s="16">
        <v>7</v>
      </c>
      <c r="H34" s="16">
        <v>8</v>
      </c>
      <c r="I34" s="16">
        <v>9</v>
      </c>
      <c r="J34" s="15">
        <v>10</v>
      </c>
      <c r="K34" s="23"/>
      <c r="L34" s="23"/>
      <c r="M34" s="23"/>
      <c r="N34" s="23"/>
    </row>
    <row r="35" spans="1:14" ht="74.25" customHeight="1">
      <c r="A35" s="19">
        <v>7680</v>
      </c>
      <c r="B35" s="132" t="s">
        <v>29</v>
      </c>
      <c r="C35" s="105">
        <v>266853</v>
      </c>
      <c r="D35" s="105" t="s">
        <v>14</v>
      </c>
      <c r="E35" s="105" t="s">
        <v>14</v>
      </c>
      <c r="F35" s="105">
        <f>SUM(C35)</f>
        <v>266853</v>
      </c>
      <c r="G35" s="105">
        <v>266853</v>
      </c>
      <c r="H35" s="105" t="s">
        <v>14</v>
      </c>
      <c r="I35" s="105" t="s">
        <v>14</v>
      </c>
      <c r="J35" s="105">
        <f>SUM(G35)</f>
        <v>266853</v>
      </c>
      <c r="K35" s="22"/>
      <c r="L35" s="22"/>
      <c r="M35" s="22"/>
      <c r="N35" s="22"/>
    </row>
    <row r="36" spans="1:14" ht="71.25" customHeight="1">
      <c r="A36" s="15"/>
      <c r="B36" s="20" t="s">
        <v>41</v>
      </c>
      <c r="C36" s="105" t="s">
        <v>14</v>
      </c>
      <c r="D36" s="105">
        <v>0</v>
      </c>
      <c r="E36" s="105">
        <v>0</v>
      </c>
      <c r="F36" s="105">
        <v>0</v>
      </c>
      <c r="G36" s="105" t="s">
        <v>14</v>
      </c>
      <c r="H36" s="105">
        <v>0</v>
      </c>
      <c r="I36" s="105">
        <v>0</v>
      </c>
      <c r="J36" s="105">
        <v>0</v>
      </c>
      <c r="K36" s="22"/>
      <c r="L36" s="22"/>
      <c r="M36" s="22"/>
      <c r="N36" s="22"/>
    </row>
    <row r="37" spans="1:14" ht="72" customHeight="1">
      <c r="A37" s="20"/>
      <c r="B37" s="20" t="s">
        <v>42</v>
      </c>
      <c r="C37" s="105" t="s">
        <v>14</v>
      </c>
      <c r="D37" s="105">
        <v>0</v>
      </c>
      <c r="E37" s="105">
        <v>0</v>
      </c>
      <c r="F37" s="105">
        <v>0</v>
      </c>
      <c r="G37" s="105" t="s">
        <v>14</v>
      </c>
      <c r="H37" s="105">
        <v>0</v>
      </c>
      <c r="I37" s="105">
        <v>0</v>
      </c>
      <c r="J37" s="105">
        <v>0</v>
      </c>
      <c r="K37" s="22"/>
      <c r="L37" s="22"/>
      <c r="M37" s="22"/>
      <c r="N37" s="22"/>
    </row>
    <row r="38" spans="1:14" ht="34.5" customHeight="1">
      <c r="A38" s="15"/>
      <c r="B38" s="20" t="s">
        <v>43</v>
      </c>
      <c r="C38" s="105" t="s">
        <v>14</v>
      </c>
      <c r="D38" s="105">
        <v>0</v>
      </c>
      <c r="E38" s="105">
        <v>0</v>
      </c>
      <c r="F38" s="105">
        <v>0</v>
      </c>
      <c r="G38" s="105" t="s">
        <v>14</v>
      </c>
      <c r="H38" s="105">
        <v>0</v>
      </c>
      <c r="I38" s="105">
        <v>0</v>
      </c>
      <c r="J38" s="105">
        <v>0</v>
      </c>
      <c r="K38" s="22"/>
      <c r="L38" s="22"/>
      <c r="M38" s="22"/>
      <c r="N38" s="22"/>
    </row>
    <row r="39" spans="1:14" ht="24" customHeight="1">
      <c r="A39" s="15"/>
      <c r="B39" s="20" t="s">
        <v>40</v>
      </c>
      <c r="C39" s="106">
        <f>SUM(C35)</f>
        <v>266853</v>
      </c>
      <c r="D39" s="105">
        <v>0</v>
      </c>
      <c r="E39" s="105">
        <v>0</v>
      </c>
      <c r="F39" s="105">
        <f>SUM(F35:F38)</f>
        <v>266853</v>
      </c>
      <c r="G39" s="105">
        <f>SUM(G35)</f>
        <v>266853</v>
      </c>
      <c r="H39" s="105">
        <v>0</v>
      </c>
      <c r="I39" s="105">
        <v>0</v>
      </c>
      <c r="J39" s="105">
        <f>SUM(J35:J38)</f>
        <v>266853</v>
      </c>
      <c r="K39" s="22"/>
      <c r="L39" s="22"/>
      <c r="M39" s="22"/>
      <c r="N39" s="22"/>
    </row>
    <row r="40" spans="1:13" ht="22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</sheetData>
  <sheetProtection selectLockedCells="1"/>
  <mergeCells count="38">
    <mergeCell ref="A17:F17"/>
    <mergeCell ref="G8:H8"/>
    <mergeCell ref="A32:A33"/>
    <mergeCell ref="B32:B33"/>
    <mergeCell ref="C32:F32"/>
    <mergeCell ref="G32:J32"/>
    <mergeCell ref="A30:J30"/>
    <mergeCell ref="A29:D29"/>
    <mergeCell ref="C21:F21"/>
    <mergeCell ref="B21:B22"/>
    <mergeCell ref="A1:H1"/>
    <mergeCell ref="A10:H10"/>
    <mergeCell ref="A4:E4"/>
    <mergeCell ref="A3:G3"/>
    <mergeCell ref="H3:I3"/>
    <mergeCell ref="A6:G6"/>
    <mergeCell ref="A7:E7"/>
    <mergeCell ref="D8:E8"/>
    <mergeCell ref="K21:N21"/>
    <mergeCell ref="M9:N9"/>
    <mergeCell ref="H4:I4"/>
    <mergeCell ref="M4:N4"/>
    <mergeCell ref="I8:L8"/>
    <mergeCell ref="A13:M14"/>
    <mergeCell ref="A15:M16"/>
    <mergeCell ref="A19:F19"/>
    <mergeCell ref="G21:J21"/>
    <mergeCell ref="A21:A22"/>
    <mergeCell ref="M3:N3"/>
    <mergeCell ref="H6:I6"/>
    <mergeCell ref="H7:I7"/>
    <mergeCell ref="M6:N6"/>
    <mergeCell ref="M7:N7"/>
    <mergeCell ref="A11:M12"/>
    <mergeCell ref="M8:N8"/>
    <mergeCell ref="I9:K9"/>
    <mergeCell ref="D9:E9"/>
    <mergeCell ref="G9:H9"/>
  </mergeCells>
  <printOptions horizontalCentered="1"/>
  <pageMargins left="0.1968503937007874" right="0.2362204724409449" top="0.1968503937007874" bottom="0.1968503937007874" header="0.1968503937007874" footer="0.2362204724409449"/>
  <pageSetup horizontalDpi="600" verticalDpi="600" orientation="landscape" paperSize="9" scale="55" r:id="rId1"/>
  <rowBreaks count="1" manualBreakCount="1">
    <brk id="2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6"/>
  <sheetViews>
    <sheetView showGridLines="0" view="pageBreakPreview" zoomScale="74" zoomScaleNormal="70" zoomScaleSheetLayoutView="74" workbookViewId="0" topLeftCell="A16">
      <selection activeCell="G24" sqref="G24"/>
    </sheetView>
  </sheetViews>
  <sheetFormatPr defaultColWidth="9.00390625" defaultRowHeight="12.75"/>
  <cols>
    <col min="1" max="1" width="16.75390625" style="26" customWidth="1"/>
    <col min="2" max="2" width="27.875" style="26" customWidth="1"/>
    <col min="3" max="3" width="17.875" style="26" customWidth="1"/>
    <col min="4" max="4" width="13.25390625" style="26" customWidth="1"/>
    <col min="5" max="5" width="12.625" style="26" customWidth="1"/>
    <col min="6" max="6" width="16.375" style="26" customWidth="1"/>
    <col min="7" max="7" width="16.25390625" style="26" customWidth="1"/>
    <col min="8" max="8" width="12.875" style="26" customWidth="1"/>
    <col min="9" max="9" width="13.00390625" style="26" customWidth="1"/>
    <col min="10" max="10" width="15.25390625" style="26" customWidth="1"/>
    <col min="11" max="11" width="16.625" style="26" customWidth="1"/>
    <col min="12" max="12" width="11.00390625" style="26" customWidth="1"/>
    <col min="13" max="13" width="7.875" style="26" customWidth="1"/>
    <col min="14" max="14" width="16.00390625" style="26" customWidth="1"/>
    <col min="15" max="16384" width="9.125" style="26" customWidth="1"/>
  </cols>
  <sheetData>
    <row r="1" spans="1:11" ht="36.75" customHeight="1">
      <c r="A1" s="162" t="s">
        <v>73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7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ht="17.25" customHeight="1">
      <c r="A3" s="162" t="s">
        <v>172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4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N4" s="27" t="s">
        <v>54</v>
      </c>
    </row>
    <row r="5" spans="1:14" ht="17.25" customHeight="1">
      <c r="A5" s="155" t="s">
        <v>56</v>
      </c>
      <c r="B5" s="155" t="s">
        <v>11</v>
      </c>
      <c r="C5" s="157" t="s">
        <v>142</v>
      </c>
      <c r="D5" s="158"/>
      <c r="E5" s="158"/>
      <c r="F5" s="159"/>
      <c r="G5" s="157" t="s">
        <v>148</v>
      </c>
      <c r="H5" s="158"/>
      <c r="I5" s="158"/>
      <c r="J5" s="159"/>
      <c r="K5" s="157" t="s">
        <v>144</v>
      </c>
      <c r="L5" s="158"/>
      <c r="M5" s="158"/>
      <c r="N5" s="159"/>
    </row>
    <row r="6" spans="1:14" ht="95.25" customHeight="1">
      <c r="A6" s="156"/>
      <c r="B6" s="156"/>
      <c r="C6" s="17" t="s">
        <v>2</v>
      </c>
      <c r="D6" s="17" t="s">
        <v>39</v>
      </c>
      <c r="E6" s="16" t="s">
        <v>78</v>
      </c>
      <c r="F6" s="16" t="s">
        <v>36</v>
      </c>
      <c r="G6" s="17" t="s">
        <v>2</v>
      </c>
      <c r="H6" s="17" t="s">
        <v>39</v>
      </c>
      <c r="I6" s="16" t="s">
        <v>78</v>
      </c>
      <c r="J6" s="16" t="s">
        <v>37</v>
      </c>
      <c r="K6" s="17" t="s">
        <v>2</v>
      </c>
      <c r="L6" s="17" t="s">
        <v>39</v>
      </c>
      <c r="M6" s="118" t="s">
        <v>78</v>
      </c>
      <c r="N6" s="16" t="s">
        <v>38</v>
      </c>
    </row>
    <row r="7" spans="1:14" ht="18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</row>
    <row r="8" spans="1:14" ht="18">
      <c r="A8" s="15">
        <v>2800</v>
      </c>
      <c r="B8" s="20" t="s">
        <v>97</v>
      </c>
      <c r="C8" s="105">
        <v>160162</v>
      </c>
      <c r="D8" s="105">
        <v>0</v>
      </c>
      <c r="E8" s="105">
        <v>0</v>
      </c>
      <c r="F8" s="105">
        <f>SUM(C8:E8)</f>
        <v>160162</v>
      </c>
      <c r="G8" s="105">
        <v>160162</v>
      </c>
      <c r="H8" s="105">
        <v>0</v>
      </c>
      <c r="I8" s="105">
        <v>0</v>
      </c>
      <c r="J8" s="105">
        <f>SUM(G8:I8)</f>
        <v>160162</v>
      </c>
      <c r="K8" s="105">
        <v>266853</v>
      </c>
      <c r="L8" s="105">
        <v>0</v>
      </c>
      <c r="M8" s="105">
        <v>0</v>
      </c>
      <c r="N8" s="105">
        <f>SUM(K8:M8)</f>
        <v>266853</v>
      </c>
    </row>
    <row r="9" spans="1:14" ht="18">
      <c r="A9" s="15"/>
      <c r="B9" s="20" t="s">
        <v>40</v>
      </c>
      <c r="C9" s="105">
        <f>SUM(C8)</f>
        <v>160162</v>
      </c>
      <c r="D9" s="105">
        <v>0</v>
      </c>
      <c r="E9" s="105">
        <v>0</v>
      </c>
      <c r="F9" s="105">
        <f>SUM(F8)</f>
        <v>160162</v>
      </c>
      <c r="G9" s="105">
        <f>SUM(G8)</f>
        <v>160162</v>
      </c>
      <c r="H9" s="105">
        <v>0</v>
      </c>
      <c r="I9" s="105">
        <v>0</v>
      </c>
      <c r="J9" s="105">
        <f>SUM(J8)</f>
        <v>160162</v>
      </c>
      <c r="K9" s="105">
        <f>SUM(K8)</f>
        <v>266853</v>
      </c>
      <c r="L9" s="105">
        <v>0</v>
      </c>
      <c r="M9" s="105">
        <v>0</v>
      </c>
      <c r="N9" s="105">
        <f>SUM(N8)</f>
        <v>266853</v>
      </c>
    </row>
    <row r="10" spans="1:8" ht="18">
      <c r="A10" s="25"/>
      <c r="B10" s="25"/>
      <c r="C10" s="25"/>
      <c r="D10" s="25"/>
      <c r="E10" s="25"/>
      <c r="F10" s="25"/>
      <c r="G10" s="25"/>
      <c r="H10" s="25"/>
    </row>
    <row r="11" spans="1:13" ht="15.75" customHeight="1">
      <c r="A11" s="162" t="s">
        <v>173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spans="1:14" ht="18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N12" s="27" t="s">
        <v>54</v>
      </c>
    </row>
    <row r="13" spans="1:14" ht="19.5" customHeight="1">
      <c r="A13" s="155" t="s">
        <v>57</v>
      </c>
      <c r="B13" s="155" t="s">
        <v>11</v>
      </c>
      <c r="C13" s="157" t="s">
        <v>142</v>
      </c>
      <c r="D13" s="158"/>
      <c r="E13" s="158"/>
      <c r="F13" s="159"/>
      <c r="G13" s="157" t="s">
        <v>148</v>
      </c>
      <c r="H13" s="158"/>
      <c r="I13" s="158"/>
      <c r="J13" s="159"/>
      <c r="K13" s="157" t="s">
        <v>144</v>
      </c>
      <c r="L13" s="158"/>
      <c r="M13" s="158"/>
      <c r="N13" s="159"/>
    </row>
    <row r="14" spans="1:14" s="119" customFormat="1" ht="92.25" customHeight="1">
      <c r="A14" s="156"/>
      <c r="B14" s="156"/>
      <c r="C14" s="117" t="s">
        <v>2</v>
      </c>
      <c r="D14" s="117" t="s">
        <v>39</v>
      </c>
      <c r="E14" s="118" t="s">
        <v>78</v>
      </c>
      <c r="F14" s="118" t="s">
        <v>36</v>
      </c>
      <c r="G14" s="117" t="s">
        <v>2</v>
      </c>
      <c r="H14" s="117" t="s">
        <v>39</v>
      </c>
      <c r="I14" s="118" t="s">
        <v>78</v>
      </c>
      <c r="J14" s="118" t="s">
        <v>37</v>
      </c>
      <c r="K14" s="117" t="s">
        <v>2</v>
      </c>
      <c r="L14" s="117" t="s">
        <v>39</v>
      </c>
      <c r="M14" s="118" t="s">
        <v>78</v>
      </c>
      <c r="N14" s="118" t="s">
        <v>38</v>
      </c>
    </row>
    <row r="15" spans="1:14" ht="18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15">
        <v>14</v>
      </c>
    </row>
    <row r="16" spans="1:14" ht="18">
      <c r="A16" s="28"/>
      <c r="B16" s="20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18">
      <c r="A17" s="15"/>
      <c r="B17" s="20"/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</row>
    <row r="18" spans="1:14" ht="18">
      <c r="A18" s="15"/>
      <c r="B18" s="20" t="s">
        <v>40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3" ht="33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25"/>
      <c r="L19" s="25"/>
      <c r="M19" s="25"/>
    </row>
    <row r="20" spans="1:10" ht="18">
      <c r="A20" s="25"/>
      <c r="B20" s="25"/>
      <c r="C20" s="25"/>
      <c r="D20" s="25"/>
      <c r="E20" s="25"/>
      <c r="F20" s="25"/>
      <c r="G20" s="25"/>
      <c r="H20" s="25"/>
      <c r="I20" s="25"/>
      <c r="J20" s="27" t="s">
        <v>54</v>
      </c>
    </row>
    <row r="21" spans="1:10" ht="17.25" customHeight="1">
      <c r="A21" s="155" t="s">
        <v>56</v>
      </c>
      <c r="B21" s="155" t="s">
        <v>28</v>
      </c>
      <c r="C21" s="157" t="s">
        <v>95</v>
      </c>
      <c r="D21" s="158"/>
      <c r="E21" s="158"/>
      <c r="F21" s="159"/>
      <c r="G21" s="157" t="s">
        <v>145</v>
      </c>
      <c r="H21" s="158"/>
      <c r="I21" s="158"/>
      <c r="J21" s="159"/>
    </row>
    <row r="22" spans="1:10" ht="79.5" customHeight="1">
      <c r="A22" s="156"/>
      <c r="B22" s="156"/>
      <c r="C22" s="17" t="s">
        <v>2</v>
      </c>
      <c r="D22" s="17" t="s">
        <v>39</v>
      </c>
      <c r="E22" s="16" t="s">
        <v>78</v>
      </c>
      <c r="F22" s="16" t="s">
        <v>36</v>
      </c>
      <c r="G22" s="17" t="s">
        <v>2</v>
      </c>
      <c r="H22" s="17" t="s">
        <v>39</v>
      </c>
      <c r="I22" s="16" t="s">
        <v>78</v>
      </c>
      <c r="J22" s="16" t="s">
        <v>37</v>
      </c>
    </row>
    <row r="23" spans="1:10" ht="18">
      <c r="A23" s="15">
        <v>1</v>
      </c>
      <c r="B23" s="15">
        <v>2</v>
      </c>
      <c r="C23" s="18">
        <v>3</v>
      </c>
      <c r="D23" s="15">
        <v>4</v>
      </c>
      <c r="E23" s="18">
        <v>5</v>
      </c>
      <c r="F23" s="15">
        <v>6</v>
      </c>
      <c r="G23" s="18">
        <v>7</v>
      </c>
      <c r="H23" s="15">
        <v>8</v>
      </c>
      <c r="I23" s="18">
        <v>9</v>
      </c>
      <c r="J23" s="15">
        <v>10</v>
      </c>
    </row>
    <row r="24" spans="1:10" ht="18">
      <c r="A24" s="15">
        <v>2800</v>
      </c>
      <c r="B24" s="20" t="s">
        <v>97</v>
      </c>
      <c r="C24" s="105">
        <v>266853</v>
      </c>
      <c r="D24" s="105">
        <v>0</v>
      </c>
      <c r="E24" s="105">
        <v>0</v>
      </c>
      <c r="F24" s="105">
        <f>SUM(C24:E24)</f>
        <v>266853</v>
      </c>
      <c r="G24" s="105">
        <v>266853</v>
      </c>
      <c r="H24" s="105">
        <v>0</v>
      </c>
      <c r="I24" s="105">
        <v>0</v>
      </c>
      <c r="J24" s="105">
        <f>SUM(G24:I24)</f>
        <v>266853</v>
      </c>
    </row>
    <row r="25" spans="1:10" ht="18">
      <c r="A25" s="15"/>
      <c r="B25" s="20" t="s">
        <v>40</v>
      </c>
      <c r="C25" s="105">
        <f>SUM(C24)</f>
        <v>266853</v>
      </c>
      <c r="D25" s="105">
        <v>0</v>
      </c>
      <c r="E25" s="105">
        <v>0</v>
      </c>
      <c r="F25" s="105">
        <f>SUM(F24)</f>
        <v>266853</v>
      </c>
      <c r="G25" s="105">
        <f>SUM(G24)</f>
        <v>266853</v>
      </c>
      <c r="H25" s="105">
        <v>0</v>
      </c>
      <c r="I25" s="105">
        <v>0</v>
      </c>
      <c r="J25" s="105">
        <f>SUM(J24)</f>
        <v>266853</v>
      </c>
    </row>
    <row r="26" spans="1:14" ht="35.25" customHeight="1">
      <c r="A26" s="162" t="s">
        <v>149</v>
      </c>
      <c r="B26" s="162"/>
      <c r="C26" s="162"/>
      <c r="D26" s="162"/>
      <c r="E26" s="162"/>
      <c r="F26" s="162"/>
      <c r="G26" s="162"/>
      <c r="H26" s="162"/>
      <c r="I26" s="162"/>
      <c r="J26" s="162"/>
      <c r="K26" s="23"/>
      <c r="L26" s="23"/>
      <c r="M26" s="23"/>
      <c r="N26" s="23"/>
    </row>
    <row r="27" spans="1:14" ht="18">
      <c r="A27" s="25"/>
      <c r="B27" s="25"/>
      <c r="C27" s="25"/>
      <c r="D27" s="25"/>
      <c r="E27" s="25"/>
      <c r="F27" s="25"/>
      <c r="G27" s="25"/>
      <c r="H27" s="25"/>
      <c r="I27" s="25"/>
      <c r="J27" s="27" t="s">
        <v>54</v>
      </c>
      <c r="K27" s="23"/>
      <c r="L27" s="23"/>
      <c r="M27" s="23"/>
      <c r="N27" s="23"/>
    </row>
    <row r="28" spans="1:14" ht="19.5" customHeight="1">
      <c r="A28" s="155" t="s">
        <v>57</v>
      </c>
      <c r="B28" s="155" t="s">
        <v>28</v>
      </c>
      <c r="C28" s="157" t="s">
        <v>95</v>
      </c>
      <c r="D28" s="158"/>
      <c r="E28" s="158"/>
      <c r="F28" s="159"/>
      <c r="G28" s="157" t="s">
        <v>145</v>
      </c>
      <c r="H28" s="158"/>
      <c r="I28" s="158"/>
      <c r="J28" s="159"/>
      <c r="K28" s="23"/>
      <c r="L28" s="23"/>
      <c r="M28" s="23"/>
      <c r="N28" s="23"/>
    </row>
    <row r="29" spans="1:10" ht="69.75" customHeight="1">
      <c r="A29" s="156"/>
      <c r="B29" s="156"/>
      <c r="C29" s="17" t="s">
        <v>2</v>
      </c>
      <c r="D29" s="17" t="s">
        <v>39</v>
      </c>
      <c r="E29" s="16" t="s">
        <v>78</v>
      </c>
      <c r="F29" s="16" t="s">
        <v>36</v>
      </c>
      <c r="G29" s="17" t="s">
        <v>2</v>
      </c>
      <c r="H29" s="17" t="s">
        <v>39</v>
      </c>
      <c r="I29" s="16" t="s">
        <v>78</v>
      </c>
      <c r="J29" s="16" t="s">
        <v>37</v>
      </c>
    </row>
    <row r="30" spans="1:10" ht="21.75" customHeight="1">
      <c r="A30" s="15">
        <v>1</v>
      </c>
      <c r="B30" s="15">
        <v>2</v>
      </c>
      <c r="C30" s="18">
        <v>3</v>
      </c>
      <c r="D30" s="15">
        <v>4</v>
      </c>
      <c r="E30" s="18">
        <v>5</v>
      </c>
      <c r="F30" s="15">
        <v>6</v>
      </c>
      <c r="G30" s="18">
        <v>7</v>
      </c>
      <c r="H30" s="15">
        <v>8</v>
      </c>
      <c r="I30" s="18">
        <v>9</v>
      </c>
      <c r="J30" s="15">
        <v>10</v>
      </c>
    </row>
    <row r="31" spans="1:10" ht="18">
      <c r="A31" s="15"/>
      <c r="B31" s="20"/>
      <c r="C31" s="120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1" ht="28.5" customHeight="1">
      <c r="A32" s="29"/>
      <c r="B32" s="20" t="s">
        <v>40</v>
      </c>
      <c r="C32" s="120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3"/>
    </row>
    <row r="33" spans="1:10" ht="18">
      <c r="A33" s="23"/>
      <c r="B33" s="21"/>
      <c r="C33" s="23"/>
      <c r="D33" s="23"/>
      <c r="E33" s="23"/>
      <c r="F33" s="23"/>
      <c r="G33" s="23"/>
      <c r="H33" s="23"/>
      <c r="I33" s="23"/>
      <c r="J33" s="23"/>
    </row>
    <row r="34" spans="1:10" ht="18">
      <c r="A34" s="23"/>
      <c r="B34" s="21"/>
      <c r="C34" s="23"/>
      <c r="D34" s="23"/>
      <c r="E34" s="23"/>
      <c r="F34" s="23"/>
      <c r="G34" s="23"/>
      <c r="H34" s="23"/>
      <c r="I34" s="23"/>
      <c r="J34" s="23"/>
    </row>
    <row r="35" spans="1:10" ht="18">
      <c r="A35" s="23"/>
      <c r="B35" s="21"/>
      <c r="C35" s="23"/>
      <c r="D35" s="23"/>
      <c r="E35" s="23"/>
      <c r="F35" s="23"/>
      <c r="G35" s="23"/>
      <c r="H35" s="23"/>
      <c r="I35" s="23"/>
      <c r="J35" s="23"/>
    </row>
    <row r="36" spans="1:8" ht="18">
      <c r="A36" s="25"/>
      <c r="B36" s="25"/>
      <c r="C36" s="25"/>
      <c r="D36" s="25"/>
      <c r="E36" s="25"/>
      <c r="F36" s="25"/>
      <c r="G36" s="25"/>
      <c r="H36" s="25"/>
    </row>
  </sheetData>
  <sheetProtection/>
  <mergeCells count="23">
    <mergeCell ref="A26:J26"/>
    <mergeCell ref="A28:A29"/>
    <mergeCell ref="B28:B29"/>
    <mergeCell ref="C28:F28"/>
    <mergeCell ref="G28:J28"/>
    <mergeCell ref="A19:J19"/>
    <mergeCell ref="A21:A22"/>
    <mergeCell ref="B21:B22"/>
    <mergeCell ref="C21:F21"/>
    <mergeCell ref="G21:J21"/>
    <mergeCell ref="A11:M11"/>
    <mergeCell ref="A13:A14"/>
    <mergeCell ref="B13:B14"/>
    <mergeCell ref="C13:F13"/>
    <mergeCell ref="G13:J13"/>
    <mergeCell ref="K13:N13"/>
    <mergeCell ref="A1:K1"/>
    <mergeCell ref="A3:M3"/>
    <mergeCell ref="A5:A6"/>
    <mergeCell ref="B5:B6"/>
    <mergeCell ref="C5:F5"/>
    <mergeCell ref="G5:J5"/>
    <mergeCell ref="K5:N5"/>
  </mergeCells>
  <printOptions/>
  <pageMargins left="0.1968503937007874" right="0.2362204724409449" top="0.2362204724409449" bottom="0.1968503937007874" header="0.1968503937007874" footer="0.196850393700787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8"/>
  <sheetViews>
    <sheetView showGridLines="0" view="pageBreakPreview" zoomScale="76" zoomScaleNormal="70" zoomScaleSheetLayoutView="76" zoomScalePageLayoutView="0" workbookViewId="0" topLeftCell="A1">
      <selection activeCell="G16" sqref="G16"/>
    </sheetView>
  </sheetViews>
  <sheetFormatPr defaultColWidth="9.00390625" defaultRowHeight="12.75"/>
  <cols>
    <col min="1" max="1" width="6.25390625" style="26" customWidth="1"/>
    <col min="2" max="2" width="22.25390625" style="26" customWidth="1"/>
    <col min="3" max="3" width="17.875" style="26" customWidth="1"/>
    <col min="4" max="4" width="12.25390625" style="26" customWidth="1"/>
    <col min="5" max="5" width="11.875" style="26" customWidth="1"/>
    <col min="6" max="6" width="15.375" style="26" customWidth="1"/>
    <col min="7" max="7" width="14.75390625" style="26" customWidth="1"/>
    <col min="8" max="8" width="13.375" style="26" customWidth="1"/>
    <col min="9" max="9" width="12.25390625" style="26" customWidth="1"/>
    <col min="10" max="10" width="15.00390625" style="26" customWidth="1"/>
    <col min="11" max="11" width="14.625" style="26" customWidth="1"/>
    <col min="12" max="12" width="13.25390625" style="26" customWidth="1"/>
    <col min="13" max="13" width="10.25390625" style="26" customWidth="1"/>
    <col min="14" max="14" width="14.375" style="26" customWidth="1"/>
    <col min="15" max="15" width="13.25390625" style="26" customWidth="1"/>
    <col min="16" max="16384" width="9.125" style="26" customWidth="1"/>
  </cols>
  <sheetData>
    <row r="1" spans="1:11" ht="36.75" customHeight="1">
      <c r="A1" s="162" t="s">
        <v>58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7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ht="17.25" customHeight="1">
      <c r="A3" s="162" t="s">
        <v>174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4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N4" s="27" t="s">
        <v>54</v>
      </c>
    </row>
    <row r="5" spans="1:14" ht="17.25" customHeight="1">
      <c r="A5" s="141" t="s">
        <v>19</v>
      </c>
      <c r="B5" s="155" t="s">
        <v>44</v>
      </c>
      <c r="C5" s="141" t="s">
        <v>142</v>
      </c>
      <c r="D5" s="141"/>
      <c r="E5" s="141"/>
      <c r="F5" s="141"/>
      <c r="G5" s="141" t="s">
        <v>148</v>
      </c>
      <c r="H5" s="141"/>
      <c r="I5" s="141"/>
      <c r="J5" s="141"/>
      <c r="K5" s="141" t="s">
        <v>144</v>
      </c>
      <c r="L5" s="141"/>
      <c r="M5" s="141"/>
      <c r="N5" s="141"/>
    </row>
    <row r="6" spans="1:14" ht="68.25" customHeight="1">
      <c r="A6" s="141"/>
      <c r="B6" s="156"/>
      <c r="C6" s="17" t="s">
        <v>2</v>
      </c>
      <c r="D6" s="17" t="s">
        <v>39</v>
      </c>
      <c r="E6" s="16" t="s">
        <v>78</v>
      </c>
      <c r="F6" s="16" t="s">
        <v>36</v>
      </c>
      <c r="G6" s="17" t="s">
        <v>2</v>
      </c>
      <c r="H6" s="17" t="s">
        <v>39</v>
      </c>
      <c r="I6" s="16" t="s">
        <v>78</v>
      </c>
      <c r="J6" s="16" t="s">
        <v>37</v>
      </c>
      <c r="K6" s="17" t="s">
        <v>2</v>
      </c>
      <c r="L6" s="17" t="s">
        <v>39</v>
      </c>
      <c r="M6" s="16" t="s">
        <v>78</v>
      </c>
      <c r="N6" s="16" t="s">
        <v>38</v>
      </c>
    </row>
    <row r="7" spans="1:14" ht="18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</row>
    <row r="8" spans="1:14" ht="90">
      <c r="A8" s="15"/>
      <c r="B8" s="20" t="s">
        <v>99</v>
      </c>
      <c r="C8" s="105">
        <v>160162</v>
      </c>
      <c r="D8" s="105">
        <v>0</v>
      </c>
      <c r="E8" s="105">
        <v>0</v>
      </c>
      <c r="F8" s="105">
        <f>SUM(C8:E8)</f>
        <v>160162</v>
      </c>
      <c r="G8" s="105">
        <v>160162</v>
      </c>
      <c r="H8" s="105">
        <v>0</v>
      </c>
      <c r="I8" s="105">
        <v>0</v>
      </c>
      <c r="J8" s="105">
        <f>SUM(G8:I8)</f>
        <v>160162</v>
      </c>
      <c r="K8" s="105">
        <v>266853</v>
      </c>
      <c r="L8" s="105">
        <v>0</v>
      </c>
      <c r="M8" s="105">
        <v>0</v>
      </c>
      <c r="N8" s="105">
        <f>SUM(K8:M8)</f>
        <v>266853</v>
      </c>
    </row>
    <row r="9" spans="1:14" ht="18">
      <c r="A9" s="15"/>
      <c r="B9" s="20" t="s">
        <v>40</v>
      </c>
      <c r="C9" s="105">
        <f>SUM(C8)</f>
        <v>160162</v>
      </c>
      <c r="D9" s="105">
        <v>0</v>
      </c>
      <c r="E9" s="105">
        <v>0</v>
      </c>
      <c r="F9" s="105">
        <f>SUM(F8)</f>
        <v>160162</v>
      </c>
      <c r="G9" s="105">
        <f>SUM(G8)</f>
        <v>160162</v>
      </c>
      <c r="H9" s="105">
        <v>0</v>
      </c>
      <c r="I9" s="105">
        <v>0</v>
      </c>
      <c r="J9" s="105">
        <f>SUM(J8)</f>
        <v>160162</v>
      </c>
      <c r="K9" s="105">
        <f>SUM(K8)</f>
        <v>266853</v>
      </c>
      <c r="L9" s="105">
        <v>0</v>
      </c>
      <c r="M9" s="105">
        <v>0</v>
      </c>
      <c r="N9" s="105">
        <f>SUM(N8)</f>
        <v>266853</v>
      </c>
    </row>
    <row r="10" spans="1:14" ht="18">
      <c r="A10" s="23"/>
      <c r="B10" s="2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3" ht="17.25" customHeight="1">
      <c r="A11" s="162" t="s">
        <v>98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spans="1:11" ht="18">
      <c r="A12" s="25"/>
      <c r="B12" s="25"/>
      <c r="C12" s="25"/>
      <c r="D12" s="25"/>
      <c r="E12" s="25"/>
      <c r="F12" s="25"/>
      <c r="G12" s="25"/>
      <c r="H12" s="25"/>
      <c r="I12" s="25"/>
      <c r="J12" s="27" t="s">
        <v>54</v>
      </c>
      <c r="K12" s="25"/>
    </row>
    <row r="13" spans="1:10" ht="17.25" customHeight="1">
      <c r="A13" s="141" t="s">
        <v>19</v>
      </c>
      <c r="B13" s="155" t="s">
        <v>44</v>
      </c>
      <c r="C13" s="141" t="s">
        <v>150</v>
      </c>
      <c r="D13" s="141"/>
      <c r="E13" s="141"/>
      <c r="F13" s="141"/>
      <c r="G13" s="141" t="s">
        <v>145</v>
      </c>
      <c r="H13" s="141"/>
      <c r="I13" s="141"/>
      <c r="J13" s="141"/>
    </row>
    <row r="14" spans="1:10" ht="73.5" customHeight="1">
      <c r="A14" s="141"/>
      <c r="B14" s="156"/>
      <c r="C14" s="17" t="s">
        <v>2</v>
      </c>
      <c r="D14" s="17" t="s">
        <v>39</v>
      </c>
      <c r="E14" s="16" t="s">
        <v>78</v>
      </c>
      <c r="F14" s="16" t="s">
        <v>36</v>
      </c>
      <c r="G14" s="17" t="s">
        <v>2</v>
      </c>
      <c r="H14" s="17" t="s">
        <v>39</v>
      </c>
      <c r="I14" s="16" t="s">
        <v>78</v>
      </c>
      <c r="J14" s="16" t="s">
        <v>37</v>
      </c>
    </row>
    <row r="15" spans="1:10" ht="18">
      <c r="A15" s="30">
        <v>1</v>
      </c>
      <c r="B15" s="18">
        <v>2</v>
      </c>
      <c r="C15" s="30">
        <v>3</v>
      </c>
      <c r="D15" s="18">
        <v>4</v>
      </c>
      <c r="E15" s="30">
        <v>5</v>
      </c>
      <c r="F15" s="18">
        <v>6</v>
      </c>
      <c r="G15" s="30">
        <v>7</v>
      </c>
      <c r="H15" s="18">
        <v>8</v>
      </c>
      <c r="I15" s="30">
        <v>9</v>
      </c>
      <c r="J15" s="18">
        <v>10</v>
      </c>
    </row>
    <row r="16" spans="1:10" ht="90">
      <c r="A16" s="15"/>
      <c r="B16" s="20" t="s">
        <v>99</v>
      </c>
      <c r="C16" s="105">
        <v>266853</v>
      </c>
      <c r="D16" s="105">
        <v>0</v>
      </c>
      <c r="E16" s="105">
        <v>0</v>
      </c>
      <c r="F16" s="105">
        <f>SUM(C16:E16)</f>
        <v>266853</v>
      </c>
      <c r="G16" s="105">
        <v>266853</v>
      </c>
      <c r="H16" s="105">
        <v>0</v>
      </c>
      <c r="I16" s="105">
        <v>0</v>
      </c>
      <c r="J16" s="105">
        <f>SUM(G16:I16)</f>
        <v>266853</v>
      </c>
    </row>
    <row r="17" spans="1:10" ht="18">
      <c r="A17" s="29"/>
      <c r="B17" s="20" t="s">
        <v>40</v>
      </c>
      <c r="C17" s="105">
        <f>SUM(C16)</f>
        <v>266853</v>
      </c>
      <c r="D17" s="105">
        <v>0</v>
      </c>
      <c r="E17" s="105">
        <v>0</v>
      </c>
      <c r="F17" s="105">
        <f>SUM(F16)</f>
        <v>266853</v>
      </c>
      <c r="G17" s="105">
        <f>SUM(G16)</f>
        <v>266853</v>
      </c>
      <c r="H17" s="105">
        <v>0</v>
      </c>
      <c r="I17" s="105">
        <v>0</v>
      </c>
      <c r="J17" s="105">
        <f>SUM(J16)</f>
        <v>266853</v>
      </c>
    </row>
    <row r="18" spans="1:14" ht="18">
      <c r="A18" s="23"/>
      <c r="B18" s="2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</sheetData>
  <sheetProtection/>
  <mergeCells count="12">
    <mergeCell ref="C5:F5"/>
    <mergeCell ref="G5:J5"/>
    <mergeCell ref="A1:K1"/>
    <mergeCell ref="A5:A6"/>
    <mergeCell ref="B5:B6"/>
    <mergeCell ref="A13:A14"/>
    <mergeCell ref="A11:M11"/>
    <mergeCell ref="K5:N5"/>
    <mergeCell ref="A3:M3"/>
    <mergeCell ref="B13:B14"/>
    <mergeCell ref="C13:F13"/>
    <mergeCell ref="G13:J13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26"/>
  <sheetViews>
    <sheetView showGridLines="0" view="pageBreakPreview" zoomScale="80" zoomScaleNormal="85" zoomScaleSheetLayoutView="80" zoomScalePageLayoutView="0" workbookViewId="0" topLeftCell="A21">
      <selection activeCell="E11" sqref="E11"/>
    </sheetView>
  </sheetViews>
  <sheetFormatPr defaultColWidth="9.00390625" defaultRowHeight="43.5" customHeight="1"/>
  <cols>
    <col min="1" max="1" width="9.25390625" style="32" bestFit="1" customWidth="1"/>
    <col min="2" max="2" width="21.75390625" style="32" customWidth="1"/>
    <col min="3" max="3" width="13.00390625" style="32" customWidth="1"/>
    <col min="4" max="4" width="16.125" style="32" customWidth="1"/>
    <col min="5" max="7" width="15.375" style="32" customWidth="1"/>
    <col min="8" max="12" width="15.125" style="32" customWidth="1"/>
    <col min="13" max="13" width="15.00390625" style="32" customWidth="1"/>
    <col min="14" max="16384" width="9.125" style="32" customWidth="1"/>
  </cols>
  <sheetData>
    <row r="1" spans="1:15" ht="30" customHeight="1">
      <c r="A1" s="142" t="s">
        <v>79</v>
      </c>
      <c r="B1" s="142"/>
      <c r="C1" s="142"/>
      <c r="D1" s="142"/>
      <c r="E1" s="142"/>
      <c r="F1" s="142"/>
      <c r="G1" s="142"/>
      <c r="H1" s="142"/>
      <c r="I1" s="142"/>
      <c r="J1" s="2"/>
      <c r="K1" s="31"/>
      <c r="L1" s="31"/>
      <c r="M1" s="31"/>
      <c r="N1" s="31"/>
      <c r="O1" s="31"/>
    </row>
    <row r="2" spans="1:15" ht="32.25" customHeight="1">
      <c r="A2" s="162" t="s">
        <v>151</v>
      </c>
      <c r="B2" s="162"/>
      <c r="C2" s="162"/>
      <c r="D2" s="162"/>
      <c r="E2" s="162"/>
      <c r="F2" s="162"/>
      <c r="G2" s="162"/>
      <c r="H2" s="162"/>
      <c r="I2" s="162"/>
      <c r="J2" s="25"/>
      <c r="K2" s="25"/>
      <c r="L2" s="25"/>
      <c r="M2" s="25"/>
      <c r="N2" s="33"/>
      <c r="O2" s="33"/>
    </row>
    <row r="3" spans="1:13" ht="43.5" customHeight="1">
      <c r="A3" s="166" t="s">
        <v>19</v>
      </c>
      <c r="B3" s="166" t="s">
        <v>12</v>
      </c>
      <c r="C3" s="166" t="s">
        <v>18</v>
      </c>
      <c r="D3" s="166" t="s">
        <v>13</v>
      </c>
      <c r="E3" s="163" t="s">
        <v>152</v>
      </c>
      <c r="F3" s="164"/>
      <c r="G3" s="165"/>
      <c r="H3" s="163" t="s">
        <v>153</v>
      </c>
      <c r="I3" s="164"/>
      <c r="J3" s="165"/>
      <c r="K3" s="163" t="s">
        <v>154</v>
      </c>
      <c r="L3" s="164"/>
      <c r="M3" s="165"/>
    </row>
    <row r="4" spans="1:13" ht="43.5" customHeight="1">
      <c r="A4" s="167"/>
      <c r="B4" s="167"/>
      <c r="C4" s="167"/>
      <c r="D4" s="167"/>
      <c r="E4" s="6" t="s">
        <v>2</v>
      </c>
      <c r="F4" s="6" t="s">
        <v>31</v>
      </c>
      <c r="G4" s="6" t="s">
        <v>59</v>
      </c>
      <c r="H4" s="6" t="s">
        <v>2</v>
      </c>
      <c r="I4" s="6" t="s">
        <v>31</v>
      </c>
      <c r="J4" s="6" t="s">
        <v>60</v>
      </c>
      <c r="K4" s="6" t="s">
        <v>2</v>
      </c>
      <c r="L4" s="6" t="s">
        <v>31</v>
      </c>
      <c r="M4" s="6" t="s">
        <v>38</v>
      </c>
    </row>
    <row r="5" spans="1:13" ht="32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</row>
    <row r="6" spans="1:13" ht="30" customHeight="1">
      <c r="A6" s="30" t="s">
        <v>108</v>
      </c>
      <c r="B6" s="36" t="s">
        <v>3</v>
      </c>
      <c r="C6" s="30"/>
      <c r="D6" s="6"/>
      <c r="E6" s="30"/>
      <c r="F6" s="30"/>
      <c r="G6" s="30"/>
      <c r="H6" s="30"/>
      <c r="I6" s="30"/>
      <c r="J6" s="30"/>
      <c r="K6" s="30"/>
      <c r="L6" s="30"/>
      <c r="M6" s="30"/>
    </row>
    <row r="7" spans="1:13" ht="150.75" customHeight="1">
      <c r="A7" s="30" t="s">
        <v>109</v>
      </c>
      <c r="B7" s="37" t="s">
        <v>101</v>
      </c>
      <c r="C7" s="38" t="s">
        <v>102</v>
      </c>
      <c r="D7" s="49" t="s">
        <v>175</v>
      </c>
      <c r="E7" s="107">
        <v>160162</v>
      </c>
      <c r="F7" s="105"/>
      <c r="G7" s="105">
        <f>SUM(E7:F7)</f>
        <v>160162</v>
      </c>
      <c r="H7" s="107">
        <v>160162</v>
      </c>
      <c r="I7" s="105"/>
      <c r="J7" s="105">
        <f>SUM(H7:I7)</f>
        <v>160162</v>
      </c>
      <c r="K7" s="105">
        <v>266853</v>
      </c>
      <c r="L7" s="105"/>
      <c r="M7" s="105">
        <f>SUM(K7:L7)</f>
        <v>266853</v>
      </c>
    </row>
    <row r="8" spans="1:13" ht="30" customHeight="1">
      <c r="A8" s="30" t="s">
        <v>110</v>
      </c>
      <c r="B8" s="36" t="s">
        <v>4</v>
      </c>
      <c r="C8" s="30"/>
      <c r="D8" s="6"/>
      <c r="E8" s="53"/>
      <c r="F8" s="53"/>
      <c r="G8" s="53"/>
      <c r="H8" s="53"/>
      <c r="I8" s="53"/>
      <c r="J8" s="53"/>
      <c r="K8" s="53"/>
      <c r="L8" s="53"/>
      <c r="M8" s="53"/>
    </row>
    <row r="9" spans="1:13" ht="104.25" customHeight="1">
      <c r="A9" s="30" t="s">
        <v>111</v>
      </c>
      <c r="B9" s="39" t="s">
        <v>180</v>
      </c>
      <c r="C9" s="40" t="s">
        <v>103</v>
      </c>
      <c r="D9" s="50" t="s">
        <v>176</v>
      </c>
      <c r="E9" s="130">
        <v>266936</v>
      </c>
      <c r="F9" s="125"/>
      <c r="G9" s="125">
        <f>SUM(E9:F9)</f>
        <v>266936</v>
      </c>
      <c r="H9" s="130">
        <v>266936</v>
      </c>
      <c r="I9" s="125"/>
      <c r="J9" s="125">
        <f>SUM(H9:I9)</f>
        <v>266936</v>
      </c>
      <c r="K9" s="125">
        <v>266853</v>
      </c>
      <c r="L9" s="125"/>
      <c r="M9" s="125">
        <f>SUM(K9:L9)</f>
        <v>266853</v>
      </c>
    </row>
    <row r="10" spans="1:13" ht="28.5" customHeight="1">
      <c r="A10" s="41" t="s">
        <v>112</v>
      </c>
      <c r="B10" s="42" t="s">
        <v>5</v>
      </c>
      <c r="C10" s="43"/>
      <c r="D10" s="5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78" customHeight="1">
      <c r="A11" s="44" t="s">
        <v>113</v>
      </c>
      <c r="B11" s="45" t="s">
        <v>177</v>
      </c>
      <c r="C11" s="38" t="s">
        <v>104</v>
      </c>
      <c r="D11" s="4" t="s">
        <v>178</v>
      </c>
      <c r="E11" s="126">
        <f>SUM(E7/E9)</f>
        <v>0.6000014984865286</v>
      </c>
      <c r="F11" s="127"/>
      <c r="G11" s="128">
        <f>SUM(E11:F11)</f>
        <v>0.6000014984865286</v>
      </c>
      <c r="H11" s="126">
        <f>SUM(H7/H9)</f>
        <v>0.6000014984865286</v>
      </c>
      <c r="I11" s="127"/>
      <c r="J11" s="128">
        <f>SUM(H11:I11)</f>
        <v>0.6000014984865286</v>
      </c>
      <c r="K11" s="128">
        <f>SUM(K7/K9)</f>
        <v>1</v>
      </c>
      <c r="L11" s="127"/>
      <c r="M11" s="128">
        <f>SUM(K11:L11)</f>
        <v>1</v>
      </c>
    </row>
    <row r="12" spans="1:13" ht="28.5" customHeight="1">
      <c r="A12" s="44" t="s">
        <v>107</v>
      </c>
      <c r="B12" s="36" t="s">
        <v>6</v>
      </c>
      <c r="C12" s="29"/>
      <c r="D12" s="52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03.5" customHeight="1">
      <c r="A13" s="48" t="s">
        <v>105</v>
      </c>
      <c r="B13" s="39" t="s">
        <v>179</v>
      </c>
      <c r="C13" s="48" t="s">
        <v>106</v>
      </c>
      <c r="D13" s="5" t="s">
        <v>188</v>
      </c>
      <c r="E13" s="55">
        <v>100</v>
      </c>
      <c r="F13" s="28"/>
      <c r="G13" s="54">
        <f>SUM(E13:F13)</f>
        <v>100</v>
      </c>
      <c r="H13" s="54">
        <v>100</v>
      </c>
      <c r="I13" s="54"/>
      <c r="J13" s="54">
        <v>100</v>
      </c>
      <c r="K13" s="54">
        <v>100</v>
      </c>
      <c r="L13" s="54"/>
      <c r="M13" s="54">
        <v>100</v>
      </c>
    </row>
    <row r="14" spans="1:15" ht="43.5" customHeight="1">
      <c r="A14" s="162" t="s">
        <v>100</v>
      </c>
      <c r="B14" s="162"/>
      <c r="C14" s="162"/>
      <c r="D14" s="162"/>
      <c r="E14" s="162"/>
      <c r="F14" s="162"/>
      <c r="G14" s="162"/>
      <c r="H14" s="162"/>
      <c r="I14" s="162"/>
      <c r="J14" s="25"/>
      <c r="K14" s="25"/>
      <c r="L14" s="25"/>
      <c r="M14" s="25"/>
      <c r="N14" s="33"/>
      <c r="O14" s="33"/>
    </row>
    <row r="15" ht="29.25" customHeight="1">
      <c r="J15" s="34" t="s">
        <v>54</v>
      </c>
    </row>
    <row r="16" spans="1:10" ht="43.5" customHeight="1">
      <c r="A16" s="166" t="s">
        <v>19</v>
      </c>
      <c r="B16" s="166" t="s">
        <v>12</v>
      </c>
      <c r="C16" s="166" t="s">
        <v>18</v>
      </c>
      <c r="D16" s="166" t="s">
        <v>13</v>
      </c>
      <c r="E16" s="163" t="s">
        <v>115</v>
      </c>
      <c r="F16" s="164"/>
      <c r="G16" s="165"/>
      <c r="H16" s="163" t="s">
        <v>155</v>
      </c>
      <c r="I16" s="164"/>
      <c r="J16" s="165"/>
    </row>
    <row r="17" spans="1:10" ht="43.5" customHeight="1">
      <c r="A17" s="167"/>
      <c r="B17" s="167"/>
      <c r="C17" s="167"/>
      <c r="D17" s="167"/>
      <c r="E17" s="6" t="s">
        <v>2</v>
      </c>
      <c r="F17" s="6" t="s">
        <v>31</v>
      </c>
      <c r="G17" s="6" t="s">
        <v>59</v>
      </c>
      <c r="H17" s="6" t="s">
        <v>2</v>
      </c>
      <c r="I17" s="6" t="s">
        <v>31</v>
      </c>
      <c r="J17" s="6" t="s">
        <v>60</v>
      </c>
    </row>
    <row r="18" spans="1:10" ht="30" customHeight="1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  <c r="J18" s="30">
        <v>10</v>
      </c>
    </row>
    <row r="19" spans="1:10" ht="33" customHeight="1">
      <c r="A19" s="30" t="s">
        <v>108</v>
      </c>
      <c r="B19" s="36" t="s">
        <v>3</v>
      </c>
      <c r="C19" s="30"/>
      <c r="D19" s="30"/>
      <c r="E19" s="30"/>
      <c r="F19" s="30"/>
      <c r="G19" s="30"/>
      <c r="H19" s="30"/>
      <c r="I19" s="47"/>
      <c r="J19" s="30"/>
    </row>
    <row r="20" spans="1:10" ht="180" customHeight="1">
      <c r="A20" s="30" t="s">
        <v>109</v>
      </c>
      <c r="B20" s="37" t="s">
        <v>101</v>
      </c>
      <c r="C20" s="38" t="s">
        <v>102</v>
      </c>
      <c r="D20" s="49" t="s">
        <v>114</v>
      </c>
      <c r="E20" s="108">
        <v>266853</v>
      </c>
      <c r="F20" s="108"/>
      <c r="G20" s="108">
        <f>SUM(E20:F20)</f>
        <v>266853</v>
      </c>
      <c r="H20" s="108">
        <v>266853</v>
      </c>
      <c r="I20" s="109"/>
      <c r="J20" s="108">
        <f>SUM(H20:I20)</f>
        <v>266853</v>
      </c>
    </row>
    <row r="21" spans="1:10" ht="27.75" customHeight="1">
      <c r="A21" s="30" t="s">
        <v>110</v>
      </c>
      <c r="B21" s="36" t="s">
        <v>4</v>
      </c>
      <c r="C21" s="30"/>
      <c r="D21" s="6"/>
      <c r="E21" s="30"/>
      <c r="F21" s="30"/>
      <c r="G21" s="30"/>
      <c r="H21" s="30"/>
      <c r="I21" s="47"/>
      <c r="J21" s="30"/>
    </row>
    <row r="22" spans="1:10" ht="100.5" customHeight="1">
      <c r="A22" s="30" t="s">
        <v>111</v>
      </c>
      <c r="B22" s="39" t="s">
        <v>180</v>
      </c>
      <c r="C22" s="40" t="s">
        <v>103</v>
      </c>
      <c r="D22" s="50" t="s">
        <v>176</v>
      </c>
      <c r="E22" s="125">
        <v>266853</v>
      </c>
      <c r="F22" s="125"/>
      <c r="G22" s="125">
        <f>SUM(E22:F22)</f>
        <v>266853</v>
      </c>
      <c r="H22" s="125">
        <v>266853</v>
      </c>
      <c r="I22" s="129"/>
      <c r="J22" s="125">
        <f>SUM(H22:I22)</f>
        <v>266853</v>
      </c>
    </row>
    <row r="23" spans="1:10" ht="21" customHeight="1">
      <c r="A23" s="41" t="s">
        <v>112</v>
      </c>
      <c r="B23" s="42" t="s">
        <v>5</v>
      </c>
      <c r="C23" s="43"/>
      <c r="D23" s="51"/>
      <c r="E23" s="121"/>
      <c r="F23" s="121"/>
      <c r="G23" s="121"/>
      <c r="H23" s="121"/>
      <c r="I23" s="122"/>
      <c r="J23" s="121"/>
    </row>
    <row r="24" spans="1:10" ht="76.5" customHeight="1">
      <c r="A24" s="44" t="s">
        <v>113</v>
      </c>
      <c r="B24" s="45" t="s">
        <v>177</v>
      </c>
      <c r="C24" s="38" t="s">
        <v>104</v>
      </c>
      <c r="D24" s="124" t="s">
        <v>178</v>
      </c>
      <c r="E24" s="128">
        <f>SUM(E20/E22)</f>
        <v>1</v>
      </c>
      <c r="F24" s="127"/>
      <c r="G24" s="128">
        <f>SUM(E24:F24)</f>
        <v>1</v>
      </c>
      <c r="H24" s="128">
        <f>SUM(H20/H22)</f>
        <v>1</v>
      </c>
      <c r="I24" s="131"/>
      <c r="J24" s="128">
        <f>SUM(H24:I24)</f>
        <v>1</v>
      </c>
    </row>
    <row r="25" spans="1:10" ht="23.25" customHeight="1">
      <c r="A25" s="44" t="s">
        <v>107</v>
      </c>
      <c r="B25" s="36" t="s">
        <v>6</v>
      </c>
      <c r="C25" s="29"/>
      <c r="D25" s="52"/>
      <c r="E25" s="28"/>
      <c r="F25" s="28"/>
      <c r="G25" s="28"/>
      <c r="H25" s="28"/>
      <c r="I25" s="28"/>
      <c r="J25" s="28"/>
    </row>
    <row r="26" spans="1:10" ht="85.5" customHeight="1">
      <c r="A26" s="48" t="s">
        <v>105</v>
      </c>
      <c r="B26" s="39" t="s">
        <v>179</v>
      </c>
      <c r="C26" s="48" t="s">
        <v>106</v>
      </c>
      <c r="D26" s="5" t="s">
        <v>189</v>
      </c>
      <c r="E26" s="55">
        <v>100</v>
      </c>
      <c r="F26" s="28"/>
      <c r="G26" s="55">
        <v>100</v>
      </c>
      <c r="H26" s="55">
        <v>100</v>
      </c>
      <c r="I26" s="28"/>
      <c r="J26" s="55">
        <v>100</v>
      </c>
    </row>
  </sheetData>
  <sheetProtection/>
  <mergeCells count="16">
    <mergeCell ref="C3:C4"/>
    <mergeCell ref="D3:D4"/>
    <mergeCell ref="A16:A17"/>
    <mergeCell ref="B16:B17"/>
    <mergeCell ref="C16:C17"/>
    <mergeCell ref="D16:D17"/>
    <mergeCell ref="E3:G3"/>
    <mergeCell ref="H3:J3"/>
    <mergeCell ref="K3:M3"/>
    <mergeCell ref="E16:G16"/>
    <mergeCell ref="H16:J16"/>
    <mergeCell ref="A1:I1"/>
    <mergeCell ref="A2:I2"/>
    <mergeCell ref="A14:I14"/>
    <mergeCell ref="A3:A4"/>
    <mergeCell ref="B3:B4"/>
  </mergeCells>
  <printOptions/>
  <pageMargins left="0.2" right="0.2" top="0.2" bottom="0.5" header="0.19" footer="0.19"/>
  <pageSetup horizontalDpi="600" verticalDpi="600" orientation="landscape" paperSize="9" scale="68" r:id="rId1"/>
  <rowBreaks count="1" manualBreakCount="1">
    <brk id="1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8"/>
  <sheetViews>
    <sheetView showGridLines="0" view="pageBreakPreview" zoomScale="60" zoomScalePageLayoutView="0" workbookViewId="0" topLeftCell="A1">
      <selection activeCell="J24" sqref="J24"/>
    </sheetView>
  </sheetViews>
  <sheetFormatPr defaultColWidth="9.00390625" defaultRowHeight="12.75"/>
  <cols>
    <col min="1" max="1" width="8.875" style="8" customWidth="1"/>
    <col min="2" max="2" width="56.75390625" style="8" customWidth="1"/>
    <col min="3" max="3" width="14.75390625" style="8" customWidth="1"/>
    <col min="4" max="4" width="16.875" style="8" customWidth="1"/>
    <col min="5" max="5" width="14.375" style="56" customWidth="1"/>
    <col min="6" max="6" width="16.375" style="56" customWidth="1"/>
    <col min="7" max="7" width="13.75390625" style="8" customWidth="1"/>
    <col min="8" max="8" width="17.125" style="8" customWidth="1"/>
    <col min="9" max="9" width="13.75390625" style="8" customWidth="1"/>
    <col min="10" max="10" width="17.25390625" style="8" customWidth="1"/>
    <col min="11" max="12" width="16.25390625" style="8" customWidth="1"/>
    <col min="13" max="13" width="9.125" style="8" customWidth="1"/>
    <col min="14" max="14" width="11.00390625" style="8" customWidth="1"/>
    <col min="15" max="16384" width="9.125" style="8" customWidth="1"/>
  </cols>
  <sheetData>
    <row r="1" spans="2:8" ht="18">
      <c r="B1" s="137" t="s">
        <v>128</v>
      </c>
      <c r="C1" s="137"/>
      <c r="D1" s="137"/>
      <c r="E1" s="137"/>
      <c r="F1" s="137"/>
      <c r="G1" s="137"/>
      <c r="H1" s="137"/>
    </row>
    <row r="2" ht="44.25" customHeight="1">
      <c r="L2" s="57" t="s">
        <v>54</v>
      </c>
    </row>
    <row r="3" spans="1:12" ht="21" customHeight="1">
      <c r="A3" s="169"/>
      <c r="B3" s="166" t="s">
        <v>28</v>
      </c>
      <c r="C3" s="168" t="s">
        <v>152</v>
      </c>
      <c r="D3" s="168"/>
      <c r="E3" s="170" t="s">
        <v>156</v>
      </c>
      <c r="F3" s="170"/>
      <c r="G3" s="168" t="s">
        <v>154</v>
      </c>
      <c r="H3" s="168"/>
      <c r="I3" s="168" t="s">
        <v>115</v>
      </c>
      <c r="J3" s="168"/>
      <c r="K3" s="168" t="s">
        <v>155</v>
      </c>
      <c r="L3" s="168"/>
    </row>
    <row r="4" spans="1:12" ht="60" customHeight="1">
      <c r="A4" s="169"/>
      <c r="B4" s="167"/>
      <c r="C4" s="30" t="s">
        <v>30</v>
      </c>
      <c r="D4" s="30" t="s">
        <v>31</v>
      </c>
      <c r="E4" s="58" t="s">
        <v>30</v>
      </c>
      <c r="F4" s="58" t="s">
        <v>31</v>
      </c>
      <c r="G4" s="30" t="s">
        <v>30</v>
      </c>
      <c r="H4" s="30" t="s">
        <v>31</v>
      </c>
      <c r="I4" s="30" t="s">
        <v>30</v>
      </c>
      <c r="J4" s="30" t="s">
        <v>31</v>
      </c>
      <c r="K4" s="30" t="s">
        <v>30</v>
      </c>
      <c r="L4" s="30" t="s">
        <v>31</v>
      </c>
    </row>
    <row r="5" spans="1:12" ht="18">
      <c r="A5" s="59"/>
      <c r="B5" s="60">
        <v>1</v>
      </c>
      <c r="C5" s="30">
        <v>2</v>
      </c>
      <c r="D5" s="60">
        <v>3</v>
      </c>
      <c r="E5" s="58">
        <v>4</v>
      </c>
      <c r="F5" s="58">
        <v>5</v>
      </c>
      <c r="G5" s="60">
        <v>6</v>
      </c>
      <c r="H5" s="30">
        <v>7</v>
      </c>
      <c r="I5" s="60">
        <v>8</v>
      </c>
      <c r="J5" s="30">
        <v>9</v>
      </c>
      <c r="K5" s="60">
        <v>10</v>
      </c>
      <c r="L5" s="30">
        <v>11</v>
      </c>
    </row>
    <row r="6" spans="1:12" ht="18">
      <c r="A6" s="59"/>
      <c r="B6" s="60"/>
      <c r="C6" s="61" t="s">
        <v>140</v>
      </c>
      <c r="D6" s="60" t="s">
        <v>140</v>
      </c>
      <c r="E6" s="58" t="s">
        <v>140</v>
      </c>
      <c r="F6" s="58" t="s">
        <v>140</v>
      </c>
      <c r="G6" s="60" t="s">
        <v>140</v>
      </c>
      <c r="H6" s="30" t="s">
        <v>140</v>
      </c>
      <c r="I6" s="60" t="s">
        <v>140</v>
      </c>
      <c r="J6" s="30" t="s">
        <v>140</v>
      </c>
      <c r="K6" s="60" t="s">
        <v>140</v>
      </c>
      <c r="L6" s="30" t="s">
        <v>140</v>
      </c>
    </row>
    <row r="7" spans="1:12" ht="18">
      <c r="A7" s="59"/>
      <c r="B7" s="60"/>
      <c r="C7" s="61" t="s">
        <v>140</v>
      </c>
      <c r="D7" s="60" t="s">
        <v>140</v>
      </c>
      <c r="E7" s="58" t="s">
        <v>140</v>
      </c>
      <c r="F7" s="58" t="s">
        <v>140</v>
      </c>
      <c r="G7" s="60" t="s">
        <v>140</v>
      </c>
      <c r="H7" s="30" t="s">
        <v>140</v>
      </c>
      <c r="I7" s="60" t="s">
        <v>140</v>
      </c>
      <c r="J7" s="30" t="s">
        <v>140</v>
      </c>
      <c r="K7" s="60" t="s">
        <v>140</v>
      </c>
      <c r="L7" s="30" t="s">
        <v>140</v>
      </c>
    </row>
    <row r="8" spans="1:12" ht="18.75">
      <c r="A8" s="59"/>
      <c r="B8" s="62" t="s">
        <v>40</v>
      </c>
      <c r="C8" s="61" t="s">
        <v>140</v>
      </c>
      <c r="D8" s="30" t="s">
        <v>140</v>
      </c>
      <c r="E8" s="58" t="s">
        <v>140</v>
      </c>
      <c r="F8" s="58" t="s">
        <v>140</v>
      </c>
      <c r="G8" s="30" t="s">
        <v>140</v>
      </c>
      <c r="H8" s="30" t="s">
        <v>140</v>
      </c>
      <c r="I8" s="30" t="s">
        <v>140</v>
      </c>
      <c r="J8" s="30" t="s">
        <v>140</v>
      </c>
      <c r="K8" s="30" t="s">
        <v>140</v>
      </c>
      <c r="L8" s="30" t="s">
        <v>140</v>
      </c>
    </row>
    <row r="9" spans="1:12" ht="125.25" customHeight="1">
      <c r="A9" s="59"/>
      <c r="B9" s="63" t="s">
        <v>61</v>
      </c>
      <c r="C9" s="30" t="s">
        <v>14</v>
      </c>
      <c r="D9" s="30" t="s">
        <v>140</v>
      </c>
      <c r="E9" s="58" t="s">
        <v>14</v>
      </c>
      <c r="F9" s="58" t="s">
        <v>140</v>
      </c>
      <c r="G9" s="30" t="s">
        <v>14</v>
      </c>
      <c r="H9" s="30" t="s">
        <v>140</v>
      </c>
      <c r="I9" s="30" t="s">
        <v>14</v>
      </c>
      <c r="J9" s="30" t="s">
        <v>140</v>
      </c>
      <c r="K9" s="30" t="s">
        <v>14</v>
      </c>
      <c r="L9" s="30" t="s">
        <v>140</v>
      </c>
    </row>
    <row r="10" spans="2:8" ht="18">
      <c r="B10" s="9"/>
      <c r="C10" s="9"/>
      <c r="D10" s="9"/>
      <c r="E10" s="64"/>
      <c r="F10" s="64"/>
      <c r="G10" s="9"/>
      <c r="H10" s="9"/>
    </row>
    <row r="11" spans="2:8" ht="18">
      <c r="B11" s="9"/>
      <c r="C11" s="9"/>
      <c r="D11" s="9"/>
      <c r="E11" s="64"/>
      <c r="F11" s="64"/>
      <c r="G11" s="9"/>
      <c r="H11" s="9"/>
    </row>
    <row r="12" spans="2:8" ht="18">
      <c r="B12" s="9"/>
      <c r="C12" s="9"/>
      <c r="D12" s="9"/>
      <c r="E12" s="64"/>
      <c r="F12" s="64"/>
      <c r="G12" s="9"/>
      <c r="H12" s="9"/>
    </row>
    <row r="13" spans="2:8" ht="18">
      <c r="B13" s="9"/>
      <c r="C13" s="9"/>
      <c r="D13" s="9"/>
      <c r="E13" s="64"/>
      <c r="F13" s="64"/>
      <c r="G13" s="9"/>
      <c r="H13" s="9"/>
    </row>
    <row r="14" ht="18">
      <c r="A14" s="59"/>
    </row>
    <row r="15" ht="18">
      <c r="A15" s="59"/>
    </row>
    <row r="16" ht="18">
      <c r="A16" s="59"/>
    </row>
    <row r="17" ht="18">
      <c r="A17" s="59"/>
    </row>
    <row r="18" ht="18">
      <c r="A18" s="59"/>
    </row>
    <row r="19" ht="18">
      <c r="A19" s="59"/>
    </row>
    <row r="20" ht="18">
      <c r="A20" s="59"/>
    </row>
    <row r="21" ht="18">
      <c r="A21" s="59"/>
    </row>
    <row r="22" ht="18">
      <c r="A22" s="59"/>
    </row>
    <row r="23" ht="18">
      <c r="A23" s="59"/>
    </row>
    <row r="24" ht="18">
      <c r="A24" s="59"/>
    </row>
    <row r="25" ht="18">
      <c r="A25" s="59"/>
    </row>
    <row r="26" ht="18">
      <c r="A26" s="59"/>
    </row>
    <row r="27" ht="18">
      <c r="A27" s="59"/>
    </row>
    <row r="28" ht="18">
      <c r="A28" s="59"/>
    </row>
    <row r="29" ht="18">
      <c r="A29" s="59"/>
    </row>
    <row r="30" ht="18">
      <c r="A30" s="59"/>
    </row>
    <row r="31" ht="18">
      <c r="A31" s="59"/>
    </row>
    <row r="32" ht="18">
      <c r="A32" s="59"/>
    </row>
    <row r="33" ht="18">
      <c r="A33" s="59"/>
    </row>
    <row r="34" ht="18">
      <c r="A34" s="59"/>
    </row>
    <row r="35" ht="18">
      <c r="A35" s="59"/>
    </row>
    <row r="36" ht="18">
      <c r="A36" s="59"/>
    </row>
    <row r="37" ht="18">
      <c r="A37" s="59"/>
    </row>
    <row r="38" ht="18">
      <c r="A38" s="59"/>
    </row>
    <row r="39" ht="18">
      <c r="A39" s="59"/>
    </row>
    <row r="40" ht="18">
      <c r="A40" s="59"/>
    </row>
    <row r="41" ht="18">
      <c r="A41" s="59"/>
    </row>
    <row r="42" ht="18">
      <c r="A42" s="59"/>
    </row>
    <row r="43" ht="18">
      <c r="A43" s="59"/>
    </row>
    <row r="44" ht="18">
      <c r="A44" s="59"/>
    </row>
    <row r="45" ht="18">
      <c r="A45" s="59"/>
    </row>
    <row r="46" ht="18">
      <c r="A46" s="59"/>
    </row>
    <row r="47" ht="18">
      <c r="A47" s="59"/>
    </row>
    <row r="48" ht="18">
      <c r="A48" s="59"/>
    </row>
    <row r="49" ht="18">
      <c r="A49" s="59"/>
    </row>
    <row r="50" ht="18">
      <c r="A50" s="59"/>
    </row>
    <row r="51" ht="18">
      <c r="A51" s="59"/>
    </row>
    <row r="52" ht="18">
      <c r="A52" s="59"/>
    </row>
    <row r="53" ht="18">
      <c r="A53" s="59"/>
    </row>
    <row r="54" ht="18">
      <c r="A54" s="59"/>
    </row>
    <row r="55" ht="18">
      <c r="A55" s="59"/>
    </row>
    <row r="56" ht="18">
      <c r="A56" s="59"/>
    </row>
    <row r="57" ht="18">
      <c r="A57" s="59"/>
    </row>
    <row r="58" ht="18">
      <c r="A58" s="59"/>
    </row>
    <row r="59" ht="18">
      <c r="A59" s="59"/>
    </row>
    <row r="60" ht="18">
      <c r="A60" s="59"/>
    </row>
    <row r="61" ht="18">
      <c r="A61" s="59"/>
    </row>
    <row r="62" ht="18">
      <c r="A62" s="59"/>
    </row>
    <row r="63" ht="18">
      <c r="A63" s="59"/>
    </row>
    <row r="64" ht="18">
      <c r="A64" s="59"/>
    </row>
    <row r="65" ht="18">
      <c r="A65" s="59"/>
    </row>
    <row r="66" ht="18">
      <c r="A66" s="59"/>
    </row>
    <row r="67" ht="18">
      <c r="A67" s="59"/>
    </row>
    <row r="68" ht="18">
      <c r="A68" s="59"/>
    </row>
    <row r="69" ht="18">
      <c r="A69" s="59"/>
    </row>
    <row r="70" ht="18">
      <c r="A70" s="59"/>
    </row>
    <row r="71" ht="18">
      <c r="A71" s="59"/>
    </row>
    <row r="72" ht="18">
      <c r="A72" s="59"/>
    </row>
    <row r="73" ht="18">
      <c r="A73" s="59"/>
    </row>
    <row r="74" ht="18">
      <c r="A74" s="59"/>
    </row>
    <row r="75" ht="18">
      <c r="A75" s="59"/>
    </row>
    <row r="76" ht="18">
      <c r="A76" s="59"/>
    </row>
    <row r="77" ht="18">
      <c r="A77" s="59"/>
    </row>
    <row r="78" ht="18">
      <c r="A78" s="59"/>
    </row>
    <row r="79" ht="18">
      <c r="A79" s="59"/>
    </row>
    <row r="80" ht="18">
      <c r="A80" s="59"/>
    </row>
    <row r="81" ht="18">
      <c r="A81" s="59"/>
    </row>
    <row r="82" ht="18">
      <c r="A82" s="59"/>
    </row>
    <row r="83" ht="18">
      <c r="A83" s="59"/>
    </row>
    <row r="84" ht="18">
      <c r="A84" s="59"/>
    </row>
    <row r="85" ht="18">
      <c r="A85" s="59"/>
    </row>
    <row r="86" ht="18">
      <c r="A86" s="59"/>
    </row>
    <row r="87" ht="18">
      <c r="A87" s="59"/>
    </row>
    <row r="88" ht="18">
      <c r="A88" s="59"/>
    </row>
    <row r="89" ht="18">
      <c r="A89" s="59"/>
    </row>
    <row r="90" ht="18">
      <c r="A90" s="59"/>
    </row>
    <row r="91" ht="18">
      <c r="A91" s="59"/>
    </row>
    <row r="92" ht="18">
      <c r="A92" s="59"/>
    </row>
    <row r="93" ht="18">
      <c r="A93" s="59"/>
    </row>
    <row r="94" ht="18">
      <c r="A94" s="59"/>
    </row>
    <row r="95" ht="18">
      <c r="A95" s="59"/>
    </row>
    <row r="96" ht="18">
      <c r="A96" s="59"/>
    </row>
    <row r="97" ht="18">
      <c r="A97" s="59"/>
    </row>
    <row r="98" ht="18">
      <c r="A98" s="59"/>
    </row>
    <row r="99" ht="18">
      <c r="A99" s="59"/>
    </row>
    <row r="100" ht="18">
      <c r="A100" s="59"/>
    </row>
    <row r="101" ht="18">
      <c r="A101" s="59"/>
    </row>
    <row r="102" ht="18">
      <c r="A102" s="59"/>
    </row>
    <row r="103" ht="18">
      <c r="A103" s="59"/>
    </row>
    <row r="104" ht="18">
      <c r="A104" s="59"/>
    </row>
    <row r="105" ht="18">
      <c r="A105" s="59"/>
    </row>
    <row r="106" ht="18">
      <c r="A106" s="59"/>
    </row>
    <row r="107" ht="18">
      <c r="A107" s="59"/>
    </row>
    <row r="108" ht="18">
      <c r="A108" s="59"/>
    </row>
    <row r="109" ht="18">
      <c r="A109" s="59"/>
    </row>
    <row r="110" ht="18">
      <c r="A110" s="59"/>
    </row>
    <row r="111" ht="18">
      <c r="A111" s="59"/>
    </row>
    <row r="112" ht="18">
      <c r="A112" s="59"/>
    </row>
    <row r="113" ht="18">
      <c r="A113" s="59"/>
    </row>
    <row r="114" ht="18">
      <c r="A114" s="59"/>
    </row>
    <row r="115" ht="18">
      <c r="A115" s="59"/>
    </row>
    <row r="116" ht="18">
      <c r="A116" s="59"/>
    </row>
    <row r="117" ht="18">
      <c r="A117" s="59"/>
    </row>
    <row r="118" ht="18">
      <c r="A118" s="59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P10"/>
  <sheetViews>
    <sheetView showGridLines="0" view="pageBreakPreview" zoomScale="85" zoomScaleNormal="85" zoomScaleSheetLayoutView="85" zoomScalePageLayoutView="0" workbookViewId="0" topLeftCell="A1">
      <selection activeCell="E1" sqref="E1:E16384"/>
    </sheetView>
  </sheetViews>
  <sheetFormatPr defaultColWidth="9.00390625" defaultRowHeight="12.75"/>
  <cols>
    <col min="1" max="1" width="7.375" style="65" customWidth="1"/>
    <col min="2" max="2" width="36.25390625" style="65" customWidth="1"/>
    <col min="3" max="3" width="15.375" style="65" customWidth="1"/>
    <col min="4" max="4" width="12.00390625" style="65" customWidth="1"/>
    <col min="5" max="5" width="15.375" style="65" customWidth="1"/>
    <col min="6" max="6" width="8.875" style="65" customWidth="1"/>
    <col min="7" max="7" width="15.25390625" style="65" customWidth="1"/>
    <col min="8" max="8" width="9.25390625" style="65" customWidth="1"/>
    <col min="9" max="9" width="15.875" style="65" customWidth="1"/>
    <col min="10" max="10" width="10.75390625" style="65" customWidth="1"/>
    <col min="11" max="16" width="11.375" style="65" customWidth="1"/>
    <col min="17" max="16384" width="9.125" style="65" customWidth="1"/>
  </cols>
  <sheetData>
    <row r="1" ht="62.25" customHeight="1"/>
    <row r="2" spans="1:16" ht="18">
      <c r="A2" s="174" t="s">
        <v>62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4" spans="1:16" ht="18" customHeight="1">
      <c r="A4" s="171" t="s">
        <v>19</v>
      </c>
      <c r="B4" s="171" t="s">
        <v>32</v>
      </c>
      <c r="C4" s="171" t="s">
        <v>157</v>
      </c>
      <c r="D4" s="171"/>
      <c r="E4" s="171"/>
      <c r="F4" s="171"/>
      <c r="G4" s="171" t="s">
        <v>158</v>
      </c>
      <c r="H4" s="171"/>
      <c r="I4" s="171"/>
      <c r="J4" s="171"/>
      <c r="K4" s="175" t="s">
        <v>159</v>
      </c>
      <c r="L4" s="175"/>
      <c r="M4" s="175" t="s">
        <v>160</v>
      </c>
      <c r="N4" s="175"/>
      <c r="O4" s="175" t="s">
        <v>161</v>
      </c>
      <c r="P4" s="175"/>
    </row>
    <row r="5" spans="1:16" ht="42.75" customHeight="1">
      <c r="A5" s="171"/>
      <c r="B5" s="171"/>
      <c r="C5" s="171" t="s">
        <v>34</v>
      </c>
      <c r="D5" s="171"/>
      <c r="E5" s="171" t="s">
        <v>17</v>
      </c>
      <c r="F5" s="171"/>
      <c r="G5" s="171" t="s">
        <v>34</v>
      </c>
      <c r="H5" s="171"/>
      <c r="I5" s="171" t="s">
        <v>17</v>
      </c>
      <c r="J5" s="171"/>
      <c r="K5" s="172" t="s">
        <v>45</v>
      </c>
      <c r="L5" s="172" t="s">
        <v>46</v>
      </c>
      <c r="M5" s="172" t="s">
        <v>47</v>
      </c>
      <c r="N5" s="172" t="s">
        <v>48</v>
      </c>
      <c r="O5" s="172" t="s">
        <v>47</v>
      </c>
      <c r="P5" s="172" t="s">
        <v>48</v>
      </c>
    </row>
    <row r="6" spans="1:16" ht="42.75" customHeight="1">
      <c r="A6" s="171"/>
      <c r="B6" s="171"/>
      <c r="C6" s="6" t="s">
        <v>20</v>
      </c>
      <c r="D6" s="6" t="s">
        <v>33</v>
      </c>
      <c r="E6" s="6" t="s">
        <v>20</v>
      </c>
      <c r="F6" s="6" t="s">
        <v>33</v>
      </c>
      <c r="G6" s="6" t="s">
        <v>20</v>
      </c>
      <c r="H6" s="6" t="s">
        <v>1</v>
      </c>
      <c r="I6" s="6" t="s">
        <v>20</v>
      </c>
      <c r="J6" s="6" t="s">
        <v>1</v>
      </c>
      <c r="K6" s="173"/>
      <c r="L6" s="173"/>
      <c r="M6" s="173"/>
      <c r="N6" s="173"/>
      <c r="O6" s="173"/>
      <c r="P6" s="173"/>
    </row>
    <row r="7" spans="1:16" ht="18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</row>
    <row r="8" spans="1:16" ht="18.75">
      <c r="A8" s="30"/>
      <c r="B8" s="6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s="66" customFormat="1" ht="18">
      <c r="A9" s="35"/>
      <c r="B9" s="67" t="s">
        <v>49</v>
      </c>
      <c r="C9" s="35"/>
      <c r="D9" s="35"/>
      <c r="E9" s="35"/>
      <c r="F9" s="35"/>
      <c r="G9" s="35"/>
      <c r="H9" s="35"/>
      <c r="I9" s="35"/>
      <c r="J9" s="35"/>
      <c r="K9" s="68"/>
      <c r="L9" s="68"/>
      <c r="M9" s="68"/>
      <c r="N9" s="68"/>
      <c r="O9" s="68"/>
      <c r="P9" s="68"/>
    </row>
    <row r="10" spans="1:16" ht="96" customHeight="1">
      <c r="A10" s="30"/>
      <c r="B10" s="36" t="s">
        <v>15</v>
      </c>
      <c r="C10" s="69" t="s">
        <v>14</v>
      </c>
      <c r="D10" s="69" t="s">
        <v>14</v>
      </c>
      <c r="E10" s="70"/>
      <c r="F10" s="70"/>
      <c r="G10" s="69" t="s">
        <v>14</v>
      </c>
      <c r="H10" s="69" t="s">
        <v>14</v>
      </c>
      <c r="I10" s="70"/>
      <c r="J10" s="70"/>
      <c r="K10" s="69" t="s">
        <v>14</v>
      </c>
      <c r="L10" s="70"/>
      <c r="M10" s="69" t="s">
        <v>14</v>
      </c>
      <c r="N10" s="70"/>
      <c r="O10" s="69" t="s">
        <v>14</v>
      </c>
      <c r="P10" s="70"/>
    </row>
  </sheetData>
  <sheetProtection/>
  <mergeCells count="18">
    <mergeCell ref="A2:P2"/>
    <mergeCell ref="A4:A6"/>
    <mergeCell ref="B4:B6"/>
    <mergeCell ref="C4:F4"/>
    <mergeCell ref="G4:J4"/>
    <mergeCell ref="I5:J5"/>
    <mergeCell ref="M5:M6"/>
    <mergeCell ref="K4:L4"/>
    <mergeCell ref="M4:N4"/>
    <mergeCell ref="O4:P4"/>
    <mergeCell ref="C5:D5"/>
    <mergeCell ref="E5:F5"/>
    <mergeCell ref="N5:N6"/>
    <mergeCell ref="O5:O6"/>
    <mergeCell ref="P5:P6"/>
    <mergeCell ref="K5:K6"/>
    <mergeCell ref="L5:L6"/>
    <mergeCell ref="G5:H5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showGridLines="0" view="pageBreakPreview" zoomScale="87" zoomScaleNormal="85" zoomScaleSheetLayoutView="87" zoomScalePageLayoutView="0" workbookViewId="0" topLeftCell="A1">
      <selection activeCell="B8" sqref="B8"/>
    </sheetView>
  </sheetViews>
  <sheetFormatPr defaultColWidth="9.00390625" defaultRowHeight="12.75"/>
  <cols>
    <col min="1" max="1" width="9.00390625" style="88" customWidth="1"/>
    <col min="2" max="2" width="27.25390625" style="88" customWidth="1"/>
    <col min="3" max="3" width="15.25390625" style="88" customWidth="1"/>
    <col min="4" max="4" width="12.625" style="88" customWidth="1"/>
    <col min="5" max="5" width="8.125" style="88" customWidth="1"/>
    <col min="6" max="6" width="14.125" style="88" customWidth="1"/>
    <col min="7" max="7" width="12.25390625" style="88" customWidth="1"/>
    <col min="8" max="8" width="14.00390625" style="88" customWidth="1"/>
    <col min="9" max="11" width="11.75390625" style="88" customWidth="1"/>
    <col min="12" max="13" width="12.75390625" style="88" customWidth="1"/>
    <col min="14" max="14" width="13.25390625" style="88" customWidth="1"/>
    <col min="15" max="16384" width="9.125" style="88" customWidth="1"/>
  </cols>
  <sheetData>
    <row r="1" spans="1:16" ht="18.75">
      <c r="A1" s="200" t="s">
        <v>93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3" spans="1:16" ht="20.25" customHeight="1">
      <c r="A3" s="200" t="s">
        <v>162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ht="18" customHeight="1">
      <c r="N4" s="88" t="s">
        <v>54</v>
      </c>
    </row>
    <row r="5" spans="1:14" ht="39.75" customHeight="1">
      <c r="A5" s="201" t="s">
        <v>19</v>
      </c>
      <c r="B5" s="201" t="s">
        <v>80</v>
      </c>
      <c r="C5" s="204" t="s">
        <v>21</v>
      </c>
      <c r="D5" s="205"/>
      <c r="E5" s="206"/>
      <c r="F5" s="179" t="s">
        <v>152</v>
      </c>
      <c r="G5" s="180"/>
      <c r="H5" s="181"/>
      <c r="I5" s="179" t="s">
        <v>153</v>
      </c>
      <c r="J5" s="180"/>
      <c r="K5" s="180"/>
      <c r="L5" s="218" t="s">
        <v>154</v>
      </c>
      <c r="M5" s="218"/>
      <c r="N5" s="218"/>
    </row>
    <row r="6" spans="1:14" ht="56.25">
      <c r="A6" s="202"/>
      <c r="B6" s="203"/>
      <c r="C6" s="207"/>
      <c r="D6" s="208"/>
      <c r="E6" s="209"/>
      <c r="F6" s="89" t="s">
        <v>30</v>
      </c>
      <c r="G6" s="89" t="s">
        <v>31</v>
      </c>
      <c r="H6" s="89" t="s">
        <v>65</v>
      </c>
      <c r="I6" s="89" t="s">
        <v>30</v>
      </c>
      <c r="J6" s="89" t="s">
        <v>31</v>
      </c>
      <c r="K6" s="89" t="s">
        <v>37</v>
      </c>
      <c r="L6" s="89" t="s">
        <v>30</v>
      </c>
      <c r="M6" s="89" t="s">
        <v>31</v>
      </c>
      <c r="N6" s="89" t="s">
        <v>66</v>
      </c>
    </row>
    <row r="7" spans="1:14" ht="18.75">
      <c r="A7" s="69">
        <v>1</v>
      </c>
      <c r="B7" s="69">
        <v>2</v>
      </c>
      <c r="C7" s="176">
        <v>3</v>
      </c>
      <c r="D7" s="177"/>
      <c r="E7" s="178"/>
      <c r="F7" s="69">
        <v>4</v>
      </c>
      <c r="G7" s="69">
        <v>5</v>
      </c>
      <c r="H7" s="69">
        <v>6</v>
      </c>
      <c r="I7" s="69">
        <v>7</v>
      </c>
      <c r="J7" s="69">
        <v>8</v>
      </c>
      <c r="K7" s="69">
        <v>9</v>
      </c>
      <c r="L7" s="69">
        <v>10</v>
      </c>
      <c r="M7" s="69">
        <v>11</v>
      </c>
      <c r="N7" s="69">
        <v>12</v>
      </c>
    </row>
    <row r="8" spans="1:14" ht="93.75">
      <c r="A8" s="86" t="s">
        <v>96</v>
      </c>
      <c r="B8" s="123" t="s">
        <v>116</v>
      </c>
      <c r="C8" s="188" t="s">
        <v>117</v>
      </c>
      <c r="D8" s="189"/>
      <c r="E8" s="190"/>
      <c r="F8" s="110">
        <v>160162</v>
      </c>
      <c r="G8" s="110"/>
      <c r="H8" s="110">
        <f>SUM(F8:G8)</f>
        <v>160162</v>
      </c>
      <c r="I8" s="110">
        <v>160162</v>
      </c>
      <c r="J8" s="110"/>
      <c r="K8" s="110">
        <f>SUM(I8:J8)</f>
        <v>160162</v>
      </c>
      <c r="L8" s="110">
        <v>266853</v>
      </c>
      <c r="M8" s="110"/>
      <c r="N8" s="110">
        <f>SUM(L8:M8)</f>
        <v>266853</v>
      </c>
    </row>
    <row r="9" spans="1:14" ht="18.75">
      <c r="A9" s="69"/>
      <c r="B9" s="45"/>
      <c r="C9" s="176"/>
      <c r="D9" s="177"/>
      <c r="E9" s="178"/>
      <c r="F9" s="110"/>
      <c r="G9" s="110"/>
      <c r="H9" s="110"/>
      <c r="I9" s="110"/>
      <c r="J9" s="110"/>
      <c r="K9" s="110"/>
      <c r="L9" s="110"/>
      <c r="M9" s="110"/>
      <c r="N9" s="110"/>
    </row>
    <row r="10" spans="1:14" ht="18.75">
      <c r="A10" s="89"/>
      <c r="B10" s="90" t="s">
        <v>16</v>
      </c>
      <c r="C10" s="176"/>
      <c r="D10" s="177"/>
      <c r="E10" s="178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18.75">
      <c r="A11" s="90"/>
      <c r="B11" s="91" t="s">
        <v>40</v>
      </c>
      <c r="C11" s="176"/>
      <c r="D11" s="177"/>
      <c r="E11" s="178"/>
      <c r="F11" s="112">
        <f>SUM(F8:F10)</f>
        <v>160162</v>
      </c>
      <c r="G11" s="112"/>
      <c r="H11" s="112">
        <f>SUM(H8:H10)</f>
        <v>160162</v>
      </c>
      <c r="I11" s="112">
        <f>SUM(I8:I10)</f>
        <v>160162</v>
      </c>
      <c r="J11" s="112"/>
      <c r="K11" s="112">
        <f>SUM(K8:K10)</f>
        <v>160162</v>
      </c>
      <c r="L11" s="112">
        <f>SUM(L8:L10)</f>
        <v>266853</v>
      </c>
      <c r="M11" s="112"/>
      <c r="N11" s="112">
        <f>SUM(N8:N10)</f>
        <v>266853</v>
      </c>
    </row>
    <row r="12" spans="1:16" s="94" customFormat="1" ht="19.5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88"/>
      <c r="P12" s="88"/>
    </row>
    <row r="13" spans="1:16" s="96" customFormat="1" ht="21.75" customHeight="1">
      <c r="A13" s="217" t="s">
        <v>163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95"/>
      <c r="P13" s="95"/>
    </row>
    <row r="14" spans="1:16" s="96" customFormat="1" ht="18.7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 t="s">
        <v>54</v>
      </c>
      <c r="L14" s="97"/>
      <c r="M14" s="97"/>
      <c r="N14" s="97"/>
      <c r="O14" s="97"/>
      <c r="P14" s="97"/>
    </row>
    <row r="15" spans="1:14" s="97" customFormat="1" ht="18.75" customHeight="1">
      <c r="A15" s="210" t="s">
        <v>19</v>
      </c>
      <c r="B15" s="191" t="s">
        <v>80</v>
      </c>
      <c r="C15" s="182" t="s">
        <v>21</v>
      </c>
      <c r="D15" s="183"/>
      <c r="E15" s="184"/>
      <c r="F15" s="212" t="s">
        <v>115</v>
      </c>
      <c r="G15" s="213"/>
      <c r="H15" s="214"/>
      <c r="I15" s="212" t="s">
        <v>155</v>
      </c>
      <c r="J15" s="213"/>
      <c r="K15" s="214"/>
      <c r="L15" s="98"/>
      <c r="M15" s="98"/>
      <c r="N15" s="98"/>
    </row>
    <row r="16" spans="1:14" s="97" customFormat="1" ht="34.5" customHeight="1">
      <c r="A16" s="211"/>
      <c r="B16" s="192"/>
      <c r="C16" s="185"/>
      <c r="D16" s="186"/>
      <c r="E16" s="187"/>
      <c r="F16" s="87" t="s">
        <v>30</v>
      </c>
      <c r="G16" s="87" t="s">
        <v>31</v>
      </c>
      <c r="H16" s="85" t="s">
        <v>65</v>
      </c>
      <c r="I16" s="87" t="s">
        <v>30</v>
      </c>
      <c r="J16" s="87" t="s">
        <v>31</v>
      </c>
      <c r="K16" s="85" t="s">
        <v>37</v>
      </c>
      <c r="L16" s="100"/>
      <c r="M16" s="100"/>
      <c r="N16" s="100"/>
    </row>
    <row r="17" spans="1:14" s="97" customFormat="1" ht="18.75">
      <c r="A17" s="46">
        <v>1</v>
      </c>
      <c r="B17" s="46">
        <v>2</v>
      </c>
      <c r="C17" s="188">
        <v>3</v>
      </c>
      <c r="D17" s="189"/>
      <c r="E17" s="190"/>
      <c r="F17" s="46">
        <v>4</v>
      </c>
      <c r="G17" s="46">
        <v>5</v>
      </c>
      <c r="H17" s="46">
        <v>6</v>
      </c>
      <c r="I17" s="46">
        <v>7</v>
      </c>
      <c r="J17" s="46">
        <v>8</v>
      </c>
      <c r="K17" s="46">
        <v>9</v>
      </c>
      <c r="L17" s="101"/>
      <c r="M17" s="101"/>
      <c r="N17" s="101"/>
    </row>
    <row r="18" spans="1:14" s="97" customFormat="1" ht="75">
      <c r="A18" s="86" t="s">
        <v>96</v>
      </c>
      <c r="B18" s="123" t="s">
        <v>169</v>
      </c>
      <c r="C18" s="188" t="s">
        <v>118</v>
      </c>
      <c r="D18" s="189"/>
      <c r="E18" s="190"/>
      <c r="F18" s="110">
        <v>266853</v>
      </c>
      <c r="G18" s="113"/>
      <c r="H18" s="113">
        <f>SUM(F18:G18)</f>
        <v>266853</v>
      </c>
      <c r="I18" s="113">
        <v>266853</v>
      </c>
      <c r="J18" s="113"/>
      <c r="K18" s="113">
        <f>SUM(I18:J18)</f>
        <v>266853</v>
      </c>
      <c r="L18" s="101"/>
      <c r="M18" s="101"/>
      <c r="N18" s="101"/>
    </row>
    <row r="19" spans="1:14" s="97" customFormat="1" ht="18.75">
      <c r="A19" s="46"/>
      <c r="B19" s="39"/>
      <c r="C19" s="188"/>
      <c r="D19" s="189"/>
      <c r="E19" s="190"/>
      <c r="F19" s="113"/>
      <c r="G19" s="113"/>
      <c r="H19" s="113"/>
      <c r="I19" s="113"/>
      <c r="J19" s="113"/>
      <c r="K19" s="113"/>
      <c r="L19" s="101"/>
      <c r="M19" s="101"/>
      <c r="N19" s="101"/>
    </row>
    <row r="20" spans="1:14" s="97" customFormat="1" ht="18.75">
      <c r="A20" s="46"/>
      <c r="B20" s="102" t="s">
        <v>16</v>
      </c>
      <c r="C20" s="188"/>
      <c r="D20" s="189"/>
      <c r="E20" s="190"/>
      <c r="F20" s="113"/>
      <c r="G20" s="113"/>
      <c r="H20" s="113"/>
      <c r="I20" s="113"/>
      <c r="J20" s="113"/>
      <c r="K20" s="113"/>
      <c r="L20" s="101"/>
      <c r="M20" s="101"/>
      <c r="N20" s="101"/>
    </row>
    <row r="21" spans="1:14" s="97" customFormat="1" ht="18.75">
      <c r="A21" s="99"/>
      <c r="B21" s="103" t="s">
        <v>40</v>
      </c>
      <c r="C21" s="188"/>
      <c r="D21" s="189"/>
      <c r="E21" s="190"/>
      <c r="F21" s="113">
        <f>SUM(F18:F20)</f>
        <v>266853</v>
      </c>
      <c r="G21" s="113"/>
      <c r="H21" s="113">
        <f>SUM(H18:H20)</f>
        <v>266853</v>
      </c>
      <c r="I21" s="113">
        <f>SUM(I18:I20)</f>
        <v>266853</v>
      </c>
      <c r="J21" s="113"/>
      <c r="K21" s="113">
        <f>SUM(K18:K20)</f>
        <v>266853</v>
      </c>
      <c r="L21" s="100"/>
      <c r="M21" s="100"/>
      <c r="N21" s="100"/>
    </row>
    <row r="23" spans="1:16" ht="18.75">
      <c r="A23" s="193" t="s">
        <v>164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94"/>
      <c r="P23" s="94"/>
    </row>
    <row r="24" spans="1:14" s="97" customFormat="1" ht="27" customHeight="1">
      <c r="A24" s="194"/>
      <c r="B24" s="195" t="s">
        <v>50</v>
      </c>
      <c r="C24" s="215" t="s">
        <v>63</v>
      </c>
      <c r="D24" s="215" t="s">
        <v>64</v>
      </c>
      <c r="E24" s="196" t="s">
        <v>152</v>
      </c>
      <c r="F24" s="197"/>
      <c r="G24" s="198" t="s">
        <v>153</v>
      </c>
      <c r="H24" s="199"/>
      <c r="I24" s="196" t="s">
        <v>154</v>
      </c>
      <c r="J24" s="197"/>
      <c r="K24" s="198" t="s">
        <v>115</v>
      </c>
      <c r="L24" s="199"/>
      <c r="M24" s="198" t="s">
        <v>155</v>
      </c>
      <c r="N24" s="199"/>
    </row>
    <row r="25" spans="1:14" s="97" customFormat="1" ht="126" customHeight="1">
      <c r="A25" s="194"/>
      <c r="B25" s="195"/>
      <c r="C25" s="216"/>
      <c r="D25" s="216"/>
      <c r="E25" s="50" t="s">
        <v>138</v>
      </c>
      <c r="F25" s="50" t="s">
        <v>51</v>
      </c>
      <c r="G25" s="50" t="s">
        <v>139</v>
      </c>
      <c r="H25" s="50" t="s">
        <v>51</v>
      </c>
      <c r="I25" s="50" t="s">
        <v>139</v>
      </c>
      <c r="J25" s="50" t="s">
        <v>51</v>
      </c>
      <c r="K25" s="50" t="s">
        <v>139</v>
      </c>
      <c r="L25" s="50" t="s">
        <v>51</v>
      </c>
      <c r="M25" s="50" t="s">
        <v>136</v>
      </c>
      <c r="N25" s="50" t="s">
        <v>51</v>
      </c>
    </row>
    <row r="26" spans="1:14" ht="18.75">
      <c r="A26" s="104"/>
      <c r="B26" s="69">
        <v>1</v>
      </c>
      <c r="C26" s="69">
        <v>2</v>
      </c>
      <c r="D26" s="69">
        <v>3</v>
      </c>
      <c r="E26" s="69">
        <v>4</v>
      </c>
      <c r="F26" s="69">
        <v>5</v>
      </c>
      <c r="G26" s="69">
        <v>6</v>
      </c>
      <c r="H26" s="69">
        <v>7</v>
      </c>
      <c r="I26" s="69">
        <v>8</v>
      </c>
      <c r="J26" s="69">
        <v>9</v>
      </c>
      <c r="K26" s="69">
        <v>10</v>
      </c>
      <c r="L26" s="69">
        <v>11</v>
      </c>
      <c r="M26" s="69">
        <v>12</v>
      </c>
      <c r="N26" s="69">
        <v>13</v>
      </c>
    </row>
    <row r="27" spans="1:14" ht="18.75">
      <c r="A27" s="104"/>
      <c r="B27" s="62"/>
      <c r="C27" s="62"/>
      <c r="D27" s="62"/>
      <c r="E27" s="69" t="s">
        <v>140</v>
      </c>
      <c r="F27" s="69" t="s">
        <v>140</v>
      </c>
      <c r="G27" s="69" t="s">
        <v>140</v>
      </c>
      <c r="H27" s="69" t="s">
        <v>140</v>
      </c>
      <c r="I27" s="69" t="s">
        <v>140</v>
      </c>
      <c r="J27" s="69" t="s">
        <v>140</v>
      </c>
      <c r="K27" s="69" t="s">
        <v>140</v>
      </c>
      <c r="L27" s="69" t="s">
        <v>140</v>
      </c>
      <c r="M27" s="69" t="s">
        <v>140</v>
      </c>
      <c r="N27" s="69" t="s">
        <v>140</v>
      </c>
    </row>
    <row r="28" spans="1:14" ht="18.75">
      <c r="A28" s="104"/>
      <c r="B28" s="62" t="s">
        <v>7</v>
      </c>
      <c r="C28" s="62"/>
      <c r="D28" s="62"/>
      <c r="E28" s="69" t="s">
        <v>140</v>
      </c>
      <c r="F28" s="69" t="s">
        <v>140</v>
      </c>
      <c r="G28" s="69" t="s">
        <v>140</v>
      </c>
      <c r="H28" s="69" t="s">
        <v>140</v>
      </c>
      <c r="I28" s="69" t="s">
        <v>140</v>
      </c>
      <c r="J28" s="69" t="s">
        <v>140</v>
      </c>
      <c r="K28" s="69" t="s">
        <v>140</v>
      </c>
      <c r="L28" s="69" t="s">
        <v>140</v>
      </c>
      <c r="M28" s="69" t="s">
        <v>140</v>
      </c>
      <c r="N28" s="69" t="s">
        <v>140</v>
      </c>
    </row>
    <row r="29" spans="1:14" ht="18.75">
      <c r="A29" s="104"/>
      <c r="B29" s="91" t="s">
        <v>40</v>
      </c>
      <c r="C29" s="62"/>
      <c r="D29" s="62"/>
      <c r="E29" s="69" t="s">
        <v>140</v>
      </c>
      <c r="F29" s="69" t="s">
        <v>140</v>
      </c>
      <c r="G29" s="69" t="s">
        <v>140</v>
      </c>
      <c r="H29" s="69" t="s">
        <v>140</v>
      </c>
      <c r="I29" s="69" t="s">
        <v>140</v>
      </c>
      <c r="J29" s="69" t="s">
        <v>140</v>
      </c>
      <c r="K29" s="69" t="s">
        <v>140</v>
      </c>
      <c r="L29" s="69" t="s">
        <v>140</v>
      </c>
      <c r="M29" s="69" t="s">
        <v>140</v>
      </c>
      <c r="N29" s="69" t="s">
        <v>140</v>
      </c>
    </row>
  </sheetData>
  <sheetProtection/>
  <mergeCells count="34">
    <mergeCell ref="I5:K5"/>
    <mergeCell ref="C24:C25"/>
    <mergeCell ref="D24:D25"/>
    <mergeCell ref="A13:N13"/>
    <mergeCell ref="L5:N5"/>
    <mergeCell ref="C8:E8"/>
    <mergeCell ref="C9:E9"/>
    <mergeCell ref="E24:F24"/>
    <mergeCell ref="K24:L24"/>
    <mergeCell ref="C21:E21"/>
    <mergeCell ref="A1:P1"/>
    <mergeCell ref="A3:P3"/>
    <mergeCell ref="A5:A6"/>
    <mergeCell ref="B5:B6"/>
    <mergeCell ref="C20:E20"/>
    <mergeCell ref="C5:E6"/>
    <mergeCell ref="C18:E18"/>
    <mergeCell ref="A15:A16"/>
    <mergeCell ref="F15:H15"/>
    <mergeCell ref="I15:K15"/>
    <mergeCell ref="C19:E19"/>
    <mergeCell ref="A23:N23"/>
    <mergeCell ref="A24:A25"/>
    <mergeCell ref="B24:B25"/>
    <mergeCell ref="I24:J24"/>
    <mergeCell ref="M24:N24"/>
    <mergeCell ref="G24:H24"/>
    <mergeCell ref="C10:E10"/>
    <mergeCell ref="C7:E7"/>
    <mergeCell ref="F5:H5"/>
    <mergeCell ref="C15:E16"/>
    <mergeCell ref="C17:E17"/>
    <mergeCell ref="B15:B16"/>
    <mergeCell ref="C11:E11"/>
  </mergeCells>
  <printOptions/>
  <pageMargins left="0.2362204724409449" right="0.2362204724409449" top="0.15748031496062992" bottom="0.1968503937007874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showGridLines="0" tabSelected="1" view="pageBreakPreview" zoomScale="75" zoomScaleNormal="75" zoomScaleSheetLayoutView="75" zoomScalePageLayoutView="0" workbookViewId="0" topLeftCell="A1">
      <selection activeCell="G19" sqref="G19"/>
    </sheetView>
  </sheetViews>
  <sheetFormatPr defaultColWidth="9.00390625" defaultRowHeight="12.75"/>
  <cols>
    <col min="1" max="1" width="20.75390625" style="65" customWidth="1"/>
    <col min="2" max="2" width="22.125" style="65" customWidth="1"/>
    <col min="3" max="3" width="17.625" style="65" customWidth="1"/>
    <col min="4" max="4" width="20.625" style="65" customWidth="1"/>
    <col min="5" max="5" width="20.125" style="65" customWidth="1"/>
    <col min="6" max="6" width="19.375" style="65" customWidth="1"/>
    <col min="7" max="7" width="27.375" style="65" customWidth="1"/>
    <col min="8" max="8" width="19.625" style="65" customWidth="1"/>
    <col min="9" max="9" width="18.75390625" style="65" customWidth="1"/>
    <col min="10" max="10" width="16.625" style="65" customWidth="1"/>
    <col min="11" max="11" width="14.875" style="65" customWidth="1"/>
    <col min="12" max="12" width="16.375" style="65" customWidth="1"/>
    <col min="13" max="13" width="13.125" style="65" customWidth="1"/>
    <col min="14" max="16384" width="9.125" style="65" customWidth="1"/>
  </cols>
  <sheetData>
    <row r="1" spans="1:16" ht="123" customHeight="1">
      <c r="A1" s="219" t="s">
        <v>181</v>
      </c>
      <c r="B1" s="219"/>
      <c r="C1" s="219"/>
      <c r="D1" s="219"/>
      <c r="E1" s="219"/>
      <c r="F1" s="219"/>
      <c r="G1" s="219"/>
      <c r="H1" s="219"/>
      <c r="I1" s="219"/>
      <c r="J1" s="219"/>
      <c r="K1" s="11"/>
      <c r="L1" s="11"/>
      <c r="M1" s="11"/>
      <c r="N1" s="11"/>
      <c r="O1" s="11"/>
      <c r="P1" s="11"/>
    </row>
    <row r="2" ht="18">
      <c r="A2" s="66" t="s">
        <v>166</v>
      </c>
    </row>
    <row r="4" spans="1:16" ht="18">
      <c r="A4" s="219" t="s">
        <v>165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ht="18">
      <c r="J5" s="71" t="s">
        <v>54</v>
      </c>
    </row>
    <row r="6" spans="1:16" ht="48" customHeight="1">
      <c r="A6" s="221" t="s">
        <v>67</v>
      </c>
      <c r="B6" s="220" t="s">
        <v>0</v>
      </c>
      <c r="C6" s="220" t="s">
        <v>22</v>
      </c>
      <c r="D6" s="220" t="s">
        <v>74</v>
      </c>
      <c r="E6" s="220" t="s">
        <v>69</v>
      </c>
      <c r="F6" s="220" t="s">
        <v>68</v>
      </c>
      <c r="G6" s="220" t="s">
        <v>134</v>
      </c>
      <c r="H6" s="220" t="s">
        <v>52</v>
      </c>
      <c r="I6" s="224"/>
      <c r="J6" s="220" t="s">
        <v>53</v>
      </c>
      <c r="L6" s="72"/>
      <c r="M6" s="72"/>
      <c r="N6" s="72"/>
      <c r="O6" s="72"/>
      <c r="P6" s="72"/>
    </row>
    <row r="7" spans="1:16" ht="72.75" customHeight="1">
      <c r="A7" s="222"/>
      <c r="B7" s="223"/>
      <c r="C7" s="220"/>
      <c r="D7" s="220"/>
      <c r="E7" s="220"/>
      <c r="F7" s="220"/>
      <c r="G7" s="220"/>
      <c r="H7" s="84" t="s">
        <v>8</v>
      </c>
      <c r="I7" s="84" t="s">
        <v>24</v>
      </c>
      <c r="J7" s="220"/>
      <c r="L7" s="72"/>
      <c r="M7" s="72"/>
      <c r="N7" s="72"/>
      <c r="O7" s="72"/>
      <c r="P7" s="72"/>
    </row>
    <row r="8" spans="1:16" ht="18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L8" s="72"/>
      <c r="M8" s="72"/>
      <c r="N8" s="72"/>
      <c r="O8" s="72"/>
      <c r="P8" s="72"/>
    </row>
    <row r="9" spans="1:16" ht="37.5">
      <c r="A9" s="73" t="s">
        <v>135</v>
      </c>
      <c r="B9" s="74" t="s">
        <v>97</v>
      </c>
      <c r="C9" s="114">
        <v>160162</v>
      </c>
      <c r="D9" s="114">
        <v>160162</v>
      </c>
      <c r="E9" s="114"/>
      <c r="F9" s="114"/>
      <c r="G9" s="114"/>
      <c r="H9" s="114"/>
      <c r="I9" s="114"/>
      <c r="J9" s="114">
        <v>160162</v>
      </c>
      <c r="L9" s="72"/>
      <c r="M9" s="72"/>
      <c r="N9" s="72"/>
      <c r="O9" s="72"/>
      <c r="P9" s="72"/>
    </row>
    <row r="10" spans="1:16" ht="18">
      <c r="A10" s="44"/>
      <c r="B10" s="36"/>
      <c r="C10" s="114"/>
      <c r="D10" s="114"/>
      <c r="E10" s="114"/>
      <c r="F10" s="114"/>
      <c r="G10" s="114"/>
      <c r="H10" s="114"/>
      <c r="I10" s="114"/>
      <c r="J10" s="114"/>
      <c r="L10" s="72"/>
      <c r="M10" s="72"/>
      <c r="N10" s="72"/>
      <c r="O10" s="72"/>
      <c r="P10" s="72"/>
    </row>
    <row r="11" spans="1:16" ht="18">
      <c r="A11" s="75"/>
      <c r="B11" s="68" t="s">
        <v>40</v>
      </c>
      <c r="C11" s="108">
        <f>SUM(C9)</f>
        <v>160162</v>
      </c>
      <c r="D11" s="114">
        <f>SUM(D9)</f>
        <v>160162</v>
      </c>
      <c r="E11" s="115"/>
      <c r="F11" s="114"/>
      <c r="G11" s="114"/>
      <c r="H11" s="116"/>
      <c r="I11" s="116"/>
      <c r="J11" s="114">
        <f>SUM(J9)</f>
        <v>160162</v>
      </c>
      <c r="L11" s="72"/>
      <c r="M11" s="72"/>
      <c r="N11" s="72"/>
      <c r="O11" s="72"/>
      <c r="P11" s="72"/>
    </row>
    <row r="13" spans="1:16" ht="21" customHeight="1">
      <c r="A13" s="219" t="s">
        <v>183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</row>
    <row r="14" ht="18">
      <c r="L14" s="71" t="s">
        <v>54</v>
      </c>
    </row>
    <row r="15" spans="1:12" ht="16.5" customHeight="1">
      <c r="A15" s="221" t="s">
        <v>67</v>
      </c>
      <c r="B15" s="221" t="s">
        <v>11</v>
      </c>
      <c r="C15" s="226" t="s">
        <v>167</v>
      </c>
      <c r="D15" s="227"/>
      <c r="E15" s="227"/>
      <c r="F15" s="227"/>
      <c r="G15" s="228"/>
      <c r="H15" s="226" t="s">
        <v>159</v>
      </c>
      <c r="I15" s="227"/>
      <c r="J15" s="227"/>
      <c r="K15" s="227"/>
      <c r="L15" s="228"/>
    </row>
    <row r="16" spans="1:12" ht="63" customHeight="1">
      <c r="A16" s="225"/>
      <c r="B16" s="225"/>
      <c r="C16" s="221" t="s">
        <v>9</v>
      </c>
      <c r="D16" s="221" t="s">
        <v>70</v>
      </c>
      <c r="E16" s="220" t="s">
        <v>71</v>
      </c>
      <c r="F16" s="220"/>
      <c r="G16" s="221" t="s">
        <v>76</v>
      </c>
      <c r="H16" s="221" t="s">
        <v>10</v>
      </c>
      <c r="I16" s="221" t="s">
        <v>72</v>
      </c>
      <c r="J16" s="220" t="s">
        <v>71</v>
      </c>
      <c r="K16" s="220"/>
      <c r="L16" s="220" t="s">
        <v>77</v>
      </c>
    </row>
    <row r="17" spans="1:12" ht="60" customHeight="1">
      <c r="A17" s="222"/>
      <c r="B17" s="222"/>
      <c r="C17" s="222"/>
      <c r="D17" s="222"/>
      <c r="E17" s="84" t="s">
        <v>23</v>
      </c>
      <c r="F17" s="84" t="s">
        <v>24</v>
      </c>
      <c r="G17" s="222"/>
      <c r="H17" s="222"/>
      <c r="I17" s="222"/>
      <c r="J17" s="84" t="s">
        <v>23</v>
      </c>
      <c r="K17" s="84" t="s">
        <v>133</v>
      </c>
      <c r="L17" s="220"/>
    </row>
    <row r="18" spans="1:16" ht="18">
      <c r="A18" s="44">
        <v>1</v>
      </c>
      <c r="B18" s="13">
        <v>2</v>
      </c>
      <c r="C18" s="44">
        <v>3</v>
      </c>
      <c r="D18" s="13">
        <v>4</v>
      </c>
      <c r="E18" s="44">
        <v>5</v>
      </c>
      <c r="F18" s="13">
        <v>6</v>
      </c>
      <c r="G18" s="44">
        <v>7</v>
      </c>
      <c r="H18" s="13">
        <v>8</v>
      </c>
      <c r="I18" s="44">
        <v>9</v>
      </c>
      <c r="J18" s="13">
        <v>10</v>
      </c>
      <c r="K18" s="44">
        <v>11</v>
      </c>
      <c r="L18" s="44">
        <v>12</v>
      </c>
      <c r="M18" s="13"/>
      <c r="N18" s="13"/>
      <c r="O18" s="13"/>
      <c r="P18" s="13"/>
    </row>
    <row r="19" spans="1:16" ht="37.5">
      <c r="A19" s="73" t="s">
        <v>135</v>
      </c>
      <c r="B19" s="74" t="s">
        <v>97</v>
      </c>
      <c r="C19" s="114">
        <v>160162</v>
      </c>
      <c r="D19" s="114"/>
      <c r="E19" s="114"/>
      <c r="F19" s="114"/>
      <c r="G19" s="114">
        <v>160162</v>
      </c>
      <c r="H19" s="114">
        <v>160162</v>
      </c>
      <c r="I19" s="114"/>
      <c r="J19" s="114"/>
      <c r="K19" s="114"/>
      <c r="L19" s="114">
        <v>160162</v>
      </c>
      <c r="M19" s="13"/>
      <c r="N19" s="13"/>
      <c r="O19" s="13"/>
      <c r="P19" s="13"/>
    </row>
    <row r="20" spans="1:16" ht="18">
      <c r="A20" s="44"/>
      <c r="B20" s="76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3"/>
      <c r="N20" s="13"/>
      <c r="O20" s="13"/>
      <c r="P20" s="13"/>
    </row>
    <row r="21" spans="1:12" ht="32.25" customHeight="1">
      <c r="A21" s="44"/>
      <c r="B21" s="68" t="s">
        <v>40</v>
      </c>
      <c r="C21" s="114">
        <v>160162</v>
      </c>
      <c r="D21" s="114"/>
      <c r="E21" s="114"/>
      <c r="F21" s="116"/>
      <c r="G21" s="114">
        <v>160162</v>
      </c>
      <c r="H21" s="114">
        <f>SUM(H19)</f>
        <v>160162</v>
      </c>
      <c r="I21" s="116"/>
      <c r="J21" s="114"/>
      <c r="K21" s="114"/>
      <c r="L21" s="114">
        <v>160162</v>
      </c>
    </row>
    <row r="23" spans="1:16" ht="15.75" customHeight="1">
      <c r="A23" s="219" t="s">
        <v>182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</row>
    <row r="24" ht="18">
      <c r="I24" s="71" t="s">
        <v>54</v>
      </c>
    </row>
    <row r="25" spans="1:9" ht="39" customHeight="1">
      <c r="A25" s="221" t="s">
        <v>67</v>
      </c>
      <c r="B25" s="221" t="s">
        <v>11</v>
      </c>
      <c r="C25" s="220" t="s">
        <v>22</v>
      </c>
      <c r="D25" s="220" t="s">
        <v>75</v>
      </c>
      <c r="E25" s="221" t="s">
        <v>137</v>
      </c>
      <c r="F25" s="221" t="s">
        <v>184</v>
      </c>
      <c r="G25" s="221" t="s">
        <v>185</v>
      </c>
      <c r="H25" s="221" t="s">
        <v>25</v>
      </c>
      <c r="I25" s="221" t="s">
        <v>35</v>
      </c>
    </row>
    <row r="26" spans="1:9" ht="53.25" customHeight="1">
      <c r="A26" s="222"/>
      <c r="B26" s="222"/>
      <c r="C26" s="220"/>
      <c r="D26" s="220"/>
      <c r="E26" s="222"/>
      <c r="F26" s="222"/>
      <c r="G26" s="222"/>
      <c r="H26" s="222"/>
      <c r="I26" s="222"/>
    </row>
    <row r="27" spans="1:9" ht="18">
      <c r="A27" s="44">
        <v>1</v>
      </c>
      <c r="B27" s="30">
        <v>2</v>
      </c>
      <c r="C27" s="44">
        <v>3</v>
      </c>
      <c r="D27" s="30">
        <v>4</v>
      </c>
      <c r="E27" s="44">
        <v>5</v>
      </c>
      <c r="F27" s="30">
        <v>6</v>
      </c>
      <c r="G27" s="44">
        <v>7</v>
      </c>
      <c r="H27" s="30">
        <v>8</v>
      </c>
      <c r="I27" s="44">
        <v>9</v>
      </c>
    </row>
    <row r="28" spans="1:9" ht="37.5">
      <c r="A28" s="73" t="s">
        <v>135</v>
      </c>
      <c r="B28" s="74" t="s">
        <v>97</v>
      </c>
      <c r="C28" s="114">
        <v>160162</v>
      </c>
      <c r="D28" s="114">
        <v>160162</v>
      </c>
      <c r="E28" s="114">
        <v>0</v>
      </c>
      <c r="F28" s="114">
        <v>0</v>
      </c>
      <c r="G28" s="114">
        <v>0</v>
      </c>
      <c r="H28" s="44"/>
      <c r="I28" s="44"/>
    </row>
    <row r="29" spans="1:9" ht="18">
      <c r="A29" s="44"/>
      <c r="B29" s="76"/>
      <c r="C29" s="114"/>
      <c r="D29" s="114"/>
      <c r="E29" s="114"/>
      <c r="F29" s="114"/>
      <c r="G29" s="114"/>
      <c r="H29" s="44"/>
      <c r="I29" s="44"/>
    </row>
    <row r="30" spans="1:9" ht="24.75" customHeight="1">
      <c r="A30" s="68"/>
      <c r="B30" s="68" t="s">
        <v>40</v>
      </c>
      <c r="C30" s="108">
        <f>SUM(C28)</f>
        <v>160162</v>
      </c>
      <c r="D30" s="114">
        <v>160418</v>
      </c>
      <c r="E30" s="114">
        <v>0</v>
      </c>
      <c r="F30" s="114">
        <v>0</v>
      </c>
      <c r="G30" s="114">
        <v>0</v>
      </c>
      <c r="H30" s="78"/>
      <c r="I30" s="77"/>
    </row>
    <row r="32" spans="1:9" ht="80.25" customHeight="1">
      <c r="A32" s="142" t="s">
        <v>186</v>
      </c>
      <c r="B32" s="142"/>
      <c r="C32" s="142"/>
      <c r="D32" s="142"/>
      <c r="E32" s="142"/>
      <c r="F32" s="142"/>
      <c r="G32" s="142"/>
      <c r="H32" s="142"/>
      <c r="I32" s="142"/>
    </row>
    <row r="33" spans="1:10" ht="18">
      <c r="A33" s="142"/>
      <c r="B33" s="142"/>
      <c r="C33" s="142"/>
      <c r="D33" s="142"/>
      <c r="E33" s="142"/>
      <c r="F33" s="142"/>
      <c r="G33" s="142"/>
      <c r="H33" s="142"/>
      <c r="I33" s="142"/>
      <c r="J33" s="142"/>
    </row>
    <row r="34" spans="1:11" ht="40.5" customHeight="1">
      <c r="A34" s="142" t="s">
        <v>187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</row>
    <row r="35" spans="1:11" ht="4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7" ht="18.75">
      <c r="A36" s="230" t="s">
        <v>129</v>
      </c>
      <c r="B36" s="230"/>
      <c r="C36" s="230"/>
      <c r="D36" s="80"/>
      <c r="F36" s="80" t="s">
        <v>130</v>
      </c>
      <c r="G36" s="80"/>
    </row>
    <row r="37" spans="1:7" ht="18.75" customHeight="1">
      <c r="A37" s="230"/>
      <c r="B37" s="231"/>
      <c r="C37" s="231"/>
      <c r="D37" s="10" t="s">
        <v>26</v>
      </c>
      <c r="F37" s="229" t="s">
        <v>83</v>
      </c>
      <c r="G37" s="229"/>
    </row>
    <row r="38" spans="1:4" ht="18.75" customHeight="1">
      <c r="A38" s="230"/>
      <c r="B38" s="231"/>
      <c r="C38" s="231"/>
      <c r="D38" s="8"/>
    </row>
    <row r="39" spans="1:7" ht="18.75">
      <c r="A39" s="230" t="s">
        <v>132</v>
      </c>
      <c r="B39" s="230"/>
      <c r="C39" s="230"/>
      <c r="D39" s="82"/>
      <c r="F39" s="80" t="s">
        <v>131</v>
      </c>
      <c r="G39" s="80"/>
    </row>
    <row r="40" spans="1:7" ht="15.75" customHeight="1">
      <c r="A40" s="79"/>
      <c r="B40" s="81"/>
      <c r="C40" s="81"/>
      <c r="D40" s="10" t="s">
        <v>26</v>
      </c>
      <c r="F40" s="229" t="s">
        <v>83</v>
      </c>
      <c r="G40" s="229"/>
    </row>
    <row r="41" ht="18.75">
      <c r="A41" s="83"/>
    </row>
  </sheetData>
  <sheetProtection/>
  <mergeCells count="44">
    <mergeCell ref="F40:G40"/>
    <mergeCell ref="A36:C36"/>
    <mergeCell ref="A37:A38"/>
    <mergeCell ref="B37:B38"/>
    <mergeCell ref="C37:C38"/>
    <mergeCell ref="F37:G37"/>
    <mergeCell ref="A39:C39"/>
    <mergeCell ref="A15:A17"/>
    <mergeCell ref="A13:P13"/>
    <mergeCell ref="B15:B17"/>
    <mergeCell ref="C15:G15"/>
    <mergeCell ref="H15:L15"/>
    <mergeCell ref="C16:C17"/>
    <mergeCell ref="D16:D17"/>
    <mergeCell ref="L16:L17"/>
    <mergeCell ref="A4:P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H25:H26"/>
    <mergeCell ref="E16:F16"/>
    <mergeCell ref="G16:G17"/>
    <mergeCell ref="H16:H17"/>
    <mergeCell ref="I25:I26"/>
    <mergeCell ref="G25:G26"/>
    <mergeCell ref="I16:I17"/>
    <mergeCell ref="E25:E26"/>
    <mergeCell ref="F25:F26"/>
    <mergeCell ref="A34:K34"/>
    <mergeCell ref="A1:J1"/>
    <mergeCell ref="A33:J33"/>
    <mergeCell ref="A32:I32"/>
    <mergeCell ref="J16:K16"/>
    <mergeCell ref="A23:P23"/>
    <mergeCell ref="A25:A26"/>
    <mergeCell ref="B25:B26"/>
    <mergeCell ref="C25:C26"/>
    <mergeCell ref="D25:D26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59" r:id="rId1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2020-12-21T08:37:35Z</cp:lastPrinted>
  <dcterms:created xsi:type="dcterms:W3CDTF">2010-12-08T09:07:17Z</dcterms:created>
  <dcterms:modified xsi:type="dcterms:W3CDTF">2020-12-21T14:07:06Z</dcterms:modified>
  <cp:category/>
  <cp:version/>
  <cp:contentType/>
  <cp:contentStatus/>
</cp:coreProperties>
</file>